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Acad\GitHub\COVID_StatsUK\Datasets\"/>
    </mc:Choice>
  </mc:AlternateContent>
  <bookViews>
    <workbookView xWindow="0" yWindow="0" windowWidth="26865" windowHeight="4905" tabRatio="888" activeTab="6"/>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Sheet1" sheetId="33" r:id="rId7"/>
    <sheet name="Covid-19 - Weekly occurrences" sheetId="26" r:id="rId8"/>
    <sheet name="UK - Covid-19 - Weekly reg" sheetId="27" r:id="rId9"/>
    <sheet name="Covid-19 - Daily registrations" sheetId="31" r:id="rId10"/>
    <sheet name="Covid-19 - Daily occurrences" sheetId="30" r:id="rId11"/>
    <sheet name="Covid-19 - Place of occurrence " sheetId="23" r:id="rId12"/>
    <sheet name="Estimated total deaths 2020"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3">'Related publications'!$A$2:$I$31</definedName>
    <definedName name="_xlnm.Print_Area" localSheetId="3">'Terms and conditions'!$A$1:$A$33</definedName>
    <definedName name="Print_Area_MI" localSheetId="8">'UK - Covid-19 - Weekly reg'!$B$2:$B$44</definedName>
    <definedName name="Print_Area_MI" localSheetId="4">'Weekly figures 2020'!$B$2:$B$98</definedName>
    <definedName name="_xlnm.Print_Titles" localSheetId="8">'UK - Covid-19 - Weekly reg'!$B:$B,'UK - Covid-19 - Weekly reg'!$1:$2</definedName>
    <definedName name="_xlnm.Print_Titles" localSheetId="4">'Weekly figures 2020'!$B:$B,'Weekly figures 2020'!$1:$4</definedName>
  </definedNames>
  <calcPr calcId="162913" fullPrecision="0"/>
</workbook>
</file>

<file path=xl/calcChain.xml><?xml version="1.0" encoding="utf-8"?>
<calcChain xmlns="http://schemas.openxmlformats.org/spreadsheetml/2006/main">
  <c r="E7" i="33" l="1"/>
  <c r="F7" i="33"/>
  <c r="G7" i="33"/>
  <c r="H7" i="33"/>
  <c r="I7" i="33"/>
  <c r="J7" i="33"/>
  <c r="K7" i="33"/>
  <c r="L7" i="33"/>
  <c r="M7" i="33"/>
  <c r="N7" i="33"/>
  <c r="O7" i="33"/>
  <c r="P7" i="33"/>
  <c r="Q7" i="33"/>
  <c r="R7" i="33"/>
  <c r="S7" i="33"/>
  <c r="T7" i="33"/>
  <c r="U7" i="33"/>
  <c r="V7" i="33"/>
  <c r="W7" i="33"/>
  <c r="X7" i="33"/>
  <c r="Y7" i="33"/>
  <c r="Z7" i="33"/>
  <c r="AA7" i="33"/>
  <c r="AB7" i="33"/>
  <c r="AC7" i="33"/>
  <c r="AD7" i="33"/>
  <c r="AE7" i="33"/>
  <c r="AF7" i="33"/>
  <c r="AG7" i="33"/>
  <c r="AH7" i="33"/>
  <c r="AI7" i="33"/>
  <c r="AJ7" i="33"/>
  <c r="AK7" i="33"/>
  <c r="AL7" i="33"/>
  <c r="AM7" i="33"/>
  <c r="AN7" i="33"/>
  <c r="AO7" i="33"/>
  <c r="AP7" i="33"/>
  <c r="AQ7" i="33"/>
  <c r="AR7" i="33"/>
  <c r="AS7" i="33"/>
  <c r="AT7" i="33"/>
  <c r="AU7" i="33"/>
  <c r="AV7" i="33"/>
  <c r="AW7" i="33"/>
  <c r="AX7" i="33"/>
  <c r="AY7" i="33"/>
  <c r="AZ7" i="33"/>
  <c r="BA7" i="33"/>
  <c r="BB7" i="33"/>
  <c r="BC7" i="33"/>
  <c r="BD7" i="33"/>
  <c r="BE7" i="33"/>
  <c r="BF7" i="33"/>
  <c r="BG7" i="33"/>
  <c r="BH7" i="33"/>
  <c r="D7" i="33"/>
  <c r="BI7" i="33"/>
  <c r="BE4" i="33"/>
  <c r="BF4" i="33"/>
  <c r="BG4" i="33"/>
  <c r="BH4" i="33"/>
  <c r="BI4" i="33"/>
  <c r="BE5" i="33"/>
  <c r="BF5" i="33"/>
  <c r="BG5" i="33"/>
  <c r="BH5" i="33"/>
  <c r="BH8" i="33" s="1"/>
  <c r="BI5" i="33"/>
  <c r="BI8" i="33" s="1"/>
  <c r="BE6" i="33"/>
  <c r="BF6" i="33"/>
  <c r="BG6" i="33"/>
  <c r="BH6" i="33"/>
  <c r="BI6" i="33"/>
  <c r="BE8" i="33"/>
  <c r="BF8" i="33"/>
  <c r="BG8" i="33"/>
  <c r="U4" i="33"/>
  <c r="V4" i="33"/>
  <c r="W4" i="33"/>
  <c r="X4" i="33"/>
  <c r="Y4" i="33"/>
  <c r="Z4" i="33"/>
  <c r="AA4" i="33"/>
  <c r="AB4" i="33"/>
  <c r="AC4" i="33"/>
  <c r="AD4" i="33"/>
  <c r="AE4" i="33"/>
  <c r="AF4" i="33"/>
  <c r="AG4" i="33"/>
  <c r="AH4" i="33"/>
  <c r="AI4" i="33"/>
  <c r="AJ4" i="33"/>
  <c r="AK4" i="33"/>
  <c r="AL4" i="33"/>
  <c r="AM4" i="33"/>
  <c r="AN4" i="33"/>
  <c r="AO4" i="33"/>
  <c r="AP4" i="33"/>
  <c r="AQ4" i="33"/>
  <c r="AR4" i="33"/>
  <c r="AS4" i="33"/>
  <c r="AT4" i="33"/>
  <c r="AU4" i="33"/>
  <c r="AV4" i="33"/>
  <c r="AW4" i="33"/>
  <c r="AX4" i="33"/>
  <c r="AY4" i="33"/>
  <c r="AZ4" i="33"/>
  <c r="BA4" i="33"/>
  <c r="BB4" i="33"/>
  <c r="BC4" i="33"/>
  <c r="BD4" i="33"/>
  <c r="U5" i="33"/>
  <c r="V5" i="33"/>
  <c r="W5" i="33"/>
  <c r="X5" i="33"/>
  <c r="X8" i="33" s="1"/>
  <c r="Y5" i="33"/>
  <c r="Y8" i="33" s="1"/>
  <c r="Z5" i="33"/>
  <c r="AA5" i="33"/>
  <c r="AB5" i="33"/>
  <c r="AC5" i="33"/>
  <c r="AD5" i="33"/>
  <c r="AE5" i="33"/>
  <c r="AF5" i="33"/>
  <c r="AF8" i="33" s="1"/>
  <c r="AG5" i="33"/>
  <c r="AG8" i="33" s="1"/>
  <c r="AH5" i="33"/>
  <c r="AI5" i="33"/>
  <c r="AJ5" i="33"/>
  <c r="AK5" i="33"/>
  <c r="AL5" i="33"/>
  <c r="AM5" i="33"/>
  <c r="AN5" i="33"/>
  <c r="AN8" i="33" s="1"/>
  <c r="AO5" i="33"/>
  <c r="AO8" i="33" s="1"/>
  <c r="AP5" i="33"/>
  <c r="AQ5" i="33"/>
  <c r="AR5" i="33"/>
  <c r="AS5" i="33"/>
  <c r="AT5" i="33"/>
  <c r="AU5" i="33"/>
  <c r="AV5" i="33"/>
  <c r="AV8" i="33" s="1"/>
  <c r="AW5" i="33"/>
  <c r="AW8" i="33" s="1"/>
  <c r="AX5" i="33"/>
  <c r="AY5" i="33"/>
  <c r="AZ5" i="33"/>
  <c r="BA5" i="33"/>
  <c r="BB5" i="33"/>
  <c r="BC5" i="33"/>
  <c r="BD5" i="33"/>
  <c r="BD8" i="33" s="1"/>
  <c r="U6" i="33"/>
  <c r="U8" i="33" s="1"/>
  <c r="V6" i="33"/>
  <c r="V8" i="33" s="1"/>
  <c r="W6" i="33"/>
  <c r="W8" i="33" s="1"/>
  <c r="X6" i="33"/>
  <c r="Y6" i="33"/>
  <c r="Z6" i="33"/>
  <c r="AA6" i="33"/>
  <c r="AB6" i="33"/>
  <c r="AC6" i="33"/>
  <c r="AC8" i="33" s="1"/>
  <c r="AD6" i="33"/>
  <c r="AD8" i="33" s="1"/>
  <c r="AE6" i="33"/>
  <c r="AE8" i="33" s="1"/>
  <c r="AF6" i="33"/>
  <c r="AG6" i="33"/>
  <c r="AH6" i="33"/>
  <c r="AI6" i="33"/>
  <c r="AJ6" i="33"/>
  <c r="AK6" i="33"/>
  <c r="AK8" i="33" s="1"/>
  <c r="AL6" i="33"/>
  <c r="AL8" i="33" s="1"/>
  <c r="AM6" i="33"/>
  <c r="AM8" i="33" s="1"/>
  <c r="AN6" i="33"/>
  <c r="AO6" i="33"/>
  <c r="AP6" i="33"/>
  <c r="AQ6" i="33"/>
  <c r="AR6" i="33"/>
  <c r="AS6" i="33"/>
  <c r="AS8" i="33" s="1"/>
  <c r="AT6" i="33"/>
  <c r="AT8" i="33" s="1"/>
  <c r="AU6" i="33"/>
  <c r="AU8" i="33" s="1"/>
  <c r="AV6" i="33"/>
  <c r="AW6" i="33"/>
  <c r="AX6" i="33"/>
  <c r="AY6" i="33"/>
  <c r="AZ6" i="33"/>
  <c r="BA6" i="33"/>
  <c r="BA8" i="33" s="1"/>
  <c r="BB6" i="33"/>
  <c r="BB8" i="33" s="1"/>
  <c r="BC6" i="33"/>
  <c r="BC8" i="33" s="1"/>
  <c r="BD6" i="33"/>
  <c r="Z8" i="33"/>
  <c r="AA8" i="33"/>
  <c r="AB8" i="33"/>
  <c r="AH8" i="33"/>
  <c r="AI8" i="33"/>
  <c r="AJ8" i="33"/>
  <c r="AP8" i="33"/>
  <c r="AQ8" i="33"/>
  <c r="AR8" i="33"/>
  <c r="AX8" i="33"/>
  <c r="AY8" i="33"/>
  <c r="AZ8" i="33"/>
  <c r="E4" i="33"/>
  <c r="F4" i="33"/>
  <c r="G4" i="33"/>
  <c r="H4" i="33"/>
  <c r="I4" i="33"/>
  <c r="J4" i="33"/>
  <c r="K4" i="33"/>
  <c r="L4" i="33"/>
  <c r="M4" i="33"/>
  <c r="N4" i="33"/>
  <c r="O4" i="33"/>
  <c r="P4" i="33"/>
  <c r="Q4" i="33"/>
  <c r="R4" i="33"/>
  <c r="S4" i="33"/>
  <c r="T4" i="33"/>
  <c r="D4" i="33"/>
  <c r="S5" i="33"/>
  <c r="S8" i="33" s="1"/>
  <c r="T5" i="33"/>
  <c r="T8" i="33" s="1"/>
  <c r="S6" i="33"/>
  <c r="T6" i="33"/>
  <c r="E5" i="33"/>
  <c r="E8" i="33" s="1"/>
  <c r="F5" i="33"/>
  <c r="G5" i="33"/>
  <c r="H5" i="33"/>
  <c r="I5" i="33"/>
  <c r="J5" i="33"/>
  <c r="J8" i="33" s="1"/>
  <c r="K5" i="33"/>
  <c r="K8" i="33" s="1"/>
  <c r="L5" i="33"/>
  <c r="L8" i="33" s="1"/>
  <c r="M5" i="33"/>
  <c r="M8" i="33" s="1"/>
  <c r="N5" i="33"/>
  <c r="O5" i="33"/>
  <c r="P5" i="33"/>
  <c r="Q5" i="33"/>
  <c r="R5" i="33"/>
  <c r="R8" i="33" s="1"/>
  <c r="E6" i="33"/>
  <c r="F6" i="33"/>
  <c r="F8" i="33" s="1"/>
  <c r="G6" i="33"/>
  <c r="G8" i="33" s="1"/>
  <c r="H6" i="33"/>
  <c r="I6" i="33"/>
  <c r="J6" i="33"/>
  <c r="K6" i="33"/>
  <c r="L6" i="33"/>
  <c r="M6" i="33"/>
  <c r="N6" i="33"/>
  <c r="N8" i="33" s="1"/>
  <c r="O6" i="33"/>
  <c r="O8" i="33" s="1"/>
  <c r="P6" i="33"/>
  <c r="Q6" i="33"/>
  <c r="R6" i="33"/>
  <c r="H8" i="33"/>
  <c r="I8" i="33"/>
  <c r="P8" i="33"/>
  <c r="Q8" i="33"/>
  <c r="D8" i="33"/>
  <c r="D6" i="33"/>
  <c r="D5" i="33"/>
</calcChain>
</file>

<file path=xl/sharedStrings.xml><?xml version="1.0" encoding="utf-8"?>
<sst xmlns="http://schemas.openxmlformats.org/spreadsheetml/2006/main" count="1327" uniqueCount="541">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</sst>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General_)"/>
    <numFmt numFmtId="165" formatCode="_-* #,##0_-;\-* #,##0_-;_-* &quot;-&quot;??_-;_-@_-"/>
    <numFmt numFmtId="166" formatCode="#,##0_ ;\-#,##0\ "/>
    <numFmt numFmtId="170" formatCode="_-* #,##0.00_-;\-* #,##0.00_-;_-* &quot;-&quot;??_-;_-@_-"/>
    <numFmt numFmtId="171" formatCode="&quot; &quot;#,##0.00&quot; &quot;;&quot;-&quot;#,##0.00&quot; &quot;;&quot; -&quot;00&quot; &quot;;&quot; &quot;@&quot; &quot;"/>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s>
  <fills count="3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736">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xf numFmtId="0" fontId="49" fillId="0" borderId="0" applyNumberFormat="0" applyFill="0" applyBorder="0" applyAlignment="0" applyProtection="0"/>
    <xf numFmtId="0" fontId="50" fillId="0" borderId="16" applyNumberFormat="0" applyFill="0" applyAlignment="0" applyProtection="0"/>
    <xf numFmtId="0" fontId="51" fillId="0" borderId="17"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53" fillId="6" borderId="0" applyNumberFormat="0" applyBorder="0" applyAlignment="0" applyProtection="0"/>
    <xf numFmtId="0" fontId="54" fillId="7" borderId="0" applyNumberFormat="0" applyBorder="0" applyAlignment="0" applyProtection="0"/>
    <xf numFmtId="0" fontId="56" fillId="9" borderId="19" applyNumberFormat="0" applyAlignment="0" applyProtection="0"/>
    <xf numFmtId="0" fontId="57" fillId="10" borderId="20" applyNumberFormat="0" applyAlignment="0" applyProtection="0"/>
    <xf numFmtId="0" fontId="58" fillId="10" borderId="19" applyNumberFormat="0" applyAlignment="0" applyProtection="0"/>
    <xf numFmtId="0" fontId="59" fillId="0" borderId="21" applyNumberFormat="0" applyFill="0" applyAlignment="0" applyProtection="0"/>
    <xf numFmtId="0" fontId="60" fillId="11" borderId="22" applyNumberFormat="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23" applyNumberFormat="0" applyFill="0" applyAlignment="0" applyProtection="0"/>
    <xf numFmtId="0" fontId="6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6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170" fontId="1" fillId="0" borderId="0" applyFont="0" applyFill="0" applyBorder="0" applyAlignment="0" applyProtection="0"/>
    <xf numFmtId="0" fontId="1" fillId="0" borderId="0"/>
    <xf numFmtId="0" fontId="1" fillId="0" borderId="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0" borderId="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9"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170" fontId="1" fillId="0" borderId="0" applyFont="0" applyFill="0" applyBorder="0" applyAlignment="0" applyProtection="0"/>
    <xf numFmtId="0" fontId="1" fillId="0" borderId="0"/>
    <xf numFmtId="0" fontId="1" fillId="0" borderId="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170" fontId="1" fillId="0" borderId="0" applyFont="0" applyFill="0" applyBorder="0" applyAlignment="0" applyProtection="0"/>
    <xf numFmtId="0" fontId="1" fillId="0" borderId="0"/>
    <xf numFmtId="0" fontId="1" fillId="0" borderId="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0" borderId="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9"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170" fontId="1" fillId="0" borderId="0" applyFont="0" applyFill="0" applyBorder="0" applyAlignment="0" applyProtection="0"/>
    <xf numFmtId="0" fontId="1" fillId="0" borderId="0"/>
    <xf numFmtId="0" fontId="1" fillId="0" borderId="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0" fontId="1" fillId="0" borderId="0"/>
    <xf numFmtId="170" fontId="1" fillId="0" borderId="0" applyFont="0" applyFill="0" applyBorder="0" applyAlignment="0" applyProtection="0"/>
    <xf numFmtId="0" fontId="65" fillId="8"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0" fontId="1" fillId="0" borderId="0"/>
    <xf numFmtId="0" fontId="27" fillId="0" borderId="0"/>
    <xf numFmtId="164" fontId="19"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0" fillId="0" borderId="0" applyFont="0" applyFill="0" applyBorder="0" applyAlignment="0" applyProtection="0"/>
    <xf numFmtId="9"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4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67" fillId="0" borderId="0"/>
    <xf numFmtId="171" fontId="67" fillId="0" borderId="0" applyFont="0" applyFill="0" applyBorder="0" applyAlignment="0" applyProtection="0"/>
    <xf numFmtId="0" fontId="68" fillId="0" borderId="0" applyNumberFormat="0" applyFill="0" applyBorder="0" applyAlignment="0" applyProtection="0"/>
    <xf numFmtId="0" fontId="67" fillId="0" borderId="0" applyNumberFormat="0" applyBorder="0" applyProtection="0"/>
    <xf numFmtId="170" fontId="19" fillId="0" borderId="0" applyFont="0" applyFill="0" applyBorder="0" applyAlignment="0" applyProtection="0"/>
    <xf numFmtId="0" fontId="70" fillId="0" borderId="0" applyNumberFormat="0" applyFill="0" applyBorder="0" applyAlignment="0" applyProtection="0"/>
    <xf numFmtId="0" fontId="1" fillId="0" borderId="0"/>
    <xf numFmtId="0" fontId="69" fillId="0" borderId="0"/>
    <xf numFmtId="170" fontId="1" fillId="0" borderId="0" applyFont="0" applyFill="0" applyBorder="0" applyAlignment="0" applyProtection="0"/>
    <xf numFmtId="9" fontId="69" fillId="0" borderId="0" applyFont="0" applyFill="0" applyBorder="0" applyAlignment="0" applyProtection="0"/>
    <xf numFmtId="0" fontId="34" fillId="0" borderId="0" applyNumberForma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9" fontId="4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64" fontId="19" fillId="0" borderId="0"/>
    <xf numFmtId="0" fontId="1" fillId="0" borderId="0"/>
    <xf numFmtId="0" fontId="27"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9" fontId="67" fillId="0" borderId="0" applyFont="0" applyFill="0" applyBorder="0" applyAlignment="0" applyProtection="0"/>
    <xf numFmtId="170" fontId="1" fillId="0" borderId="0" applyFont="0" applyFill="0" applyBorder="0" applyAlignment="0" applyProtection="0"/>
    <xf numFmtId="0" fontId="67" fillId="0" borderId="0" applyNumberFormat="0" applyFont="0" applyBorder="0" applyProtection="0"/>
    <xf numFmtId="0" fontId="67" fillId="0" borderId="0" applyNumberFormat="0" applyFont="0" applyBorder="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70" fillId="0" borderId="0" applyNumberFormat="0" applyFill="0" applyBorder="0" applyAlignment="0" applyProtection="0"/>
    <xf numFmtId="170" fontId="1" fillId="0" borderId="0" applyFont="0" applyFill="0" applyBorder="0" applyAlignment="0" applyProtection="0"/>
    <xf numFmtId="0" fontId="41" fillId="0" borderId="0"/>
    <xf numFmtId="0" fontId="38" fillId="0" borderId="0" applyNumberForma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 fillId="0" borderId="0"/>
    <xf numFmtId="0" fontId="69" fillId="0" borderId="0"/>
    <xf numFmtId="170" fontId="1" fillId="0" borderId="0" applyFont="0" applyFill="0" applyBorder="0" applyAlignment="0" applyProtection="0"/>
    <xf numFmtId="9" fontId="6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0" fontId="67" fillId="0" borderId="0"/>
    <xf numFmtId="0" fontId="67" fillId="0" borderId="0"/>
    <xf numFmtId="0" fontId="71" fillId="0" borderId="0" applyFont="0" applyBorder="0" applyAlignment="0">
      <alignment horizontal="center" vertical="center" wrapText="1"/>
    </xf>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0" fontId="10" fillId="0" borderId="0"/>
    <xf numFmtId="170" fontId="1" fillId="0" borderId="0" applyFont="0" applyFill="0" applyBorder="0" applyAlignment="0" applyProtection="0"/>
    <xf numFmtId="0" fontId="33" fillId="0" borderId="0" applyNumberFormat="0" applyBorder="0" applyProtection="0"/>
    <xf numFmtId="0" fontId="33" fillId="0" borderId="0" applyNumberFormat="0" applyBorder="0" applyProtection="0"/>
    <xf numFmtId="0" fontId="33" fillId="0" borderId="0" applyNumberFormat="0" applyBorder="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41" fillId="0" borderId="0"/>
    <xf numFmtId="0" fontId="38" fillId="0" borderId="0" applyNumberForma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0" fontId="64" fillId="35" borderId="0" applyNumberFormat="0" applyBorder="0" applyAlignment="0" applyProtection="0"/>
    <xf numFmtId="0" fontId="64" fillId="31" borderId="0" applyNumberFormat="0" applyBorder="0" applyAlignment="0" applyProtection="0"/>
    <xf numFmtId="0" fontId="64" fillId="27" borderId="0" applyNumberFormat="0" applyBorder="0" applyAlignment="0" applyProtection="0"/>
    <xf numFmtId="0" fontId="64" fillId="23" borderId="0" applyNumberFormat="0" applyBorder="0" applyAlignment="0" applyProtection="0"/>
    <xf numFmtId="0" fontId="64" fillId="19" borderId="0" applyNumberFormat="0" applyBorder="0" applyAlignment="0" applyProtection="0"/>
    <xf numFmtId="0" fontId="64" fillId="15" borderId="0" applyNumberFormat="0" applyBorder="0" applyAlignment="0" applyProtection="0"/>
    <xf numFmtId="0" fontId="55" fillId="8" borderId="0" applyNumberFormat="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66" fillId="0" borderId="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41" fillId="0" borderId="0"/>
    <xf numFmtId="0" fontId="38" fillId="0" borderId="0" applyNumberForma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10" fillId="0" borderId="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0" fontId="10" fillId="0" borderId="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0" fontId="41" fillId="0" borderId="0"/>
    <xf numFmtId="0" fontId="38" fillId="0" borderId="0" applyNumberForma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9"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170" fontId="1" fillId="0" borderId="0" applyFont="0" applyFill="0" applyBorder="0" applyAlignment="0" applyProtection="0"/>
    <xf numFmtId="0" fontId="1" fillId="0" borderId="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9"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0" fontId="1" fillId="0" borderId="0"/>
    <xf numFmtId="0" fontId="1" fillId="0" borderId="0"/>
    <xf numFmtId="170" fontId="1" fillId="0" borderId="0" applyFont="0" applyFill="0" applyBorder="0" applyAlignment="0" applyProtection="0"/>
    <xf numFmtId="0" fontId="1" fillId="0" borderId="0"/>
    <xf numFmtId="0" fontId="1" fillId="0" borderId="0"/>
    <xf numFmtId="0" fontId="1" fillId="0" borderId="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5" borderId="14" applyNumberFormat="0" applyFont="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 fillId="0" borderId="0"/>
    <xf numFmtId="170" fontId="10" fillId="0" borderId="0" applyFont="0" applyFill="0" applyBorder="0" applyAlignment="0" applyProtection="0"/>
    <xf numFmtId="170" fontId="1" fillId="0" borderId="0" applyFont="0" applyFill="0" applyBorder="0" applyAlignment="0" applyProtection="0"/>
    <xf numFmtId="0" fontId="10" fillId="0" borderId="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cellStyleXfs>
  <cellXfs count="415">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3" fontId="10" fillId="0" borderId="0" xfId="206" applyNumberFormat="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3" fontId="29" fillId="0" borderId="0"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164" fontId="48" fillId="0" borderId="0" xfId="10" applyFont="1"/>
    <xf numFmtId="164" fontId="48" fillId="0" borderId="3" xfId="10" applyFont="1" applyBorder="1" applyAlignment="1"/>
    <xf numFmtId="3" fontId="48" fillId="0" borderId="3" xfId="10" applyNumberFormat="1" applyFont="1" applyBorder="1" applyAlignment="1"/>
    <xf numFmtId="3" fontId="10" fillId="0" borderId="0" xfId="10" applyNumberFormat="1" applyFont="1" applyAlignment="1">
      <alignment vertical="top"/>
    </xf>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4" fontId="24" fillId="0" borderId="0" xfId="10" applyFont="1" applyFill="1" applyAlignment="1">
      <alignment horizontal="left"/>
    </xf>
    <xf numFmtId="166" fontId="0" fillId="0" borderId="0" xfId="39" applyNumberFormat="1" applyFont="1"/>
    <xf numFmtId="3" fontId="10" fillId="0" borderId="0" xfId="76" applyNumberFormat="1" applyFont="1" applyBorder="1" applyAlignment="1">
      <alignment horizontal="right"/>
    </xf>
    <xf numFmtId="0" fontId="10" fillId="0" borderId="0" xfId="12" applyAlignment="1"/>
    <xf numFmtId="164" fontId="11" fillId="0" borderId="0" xfId="10" applyFont="1" applyAlignmen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4" fontId="15" fillId="0" borderId="0" xfId="7" applyNumberFormat="1" applyAlignment="1" applyProtection="1">
      <alignment horizontal="left" vertical="top" wrapText="1"/>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0"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48" fillId="3" borderId="5" xfId="10" applyFont="1" applyFill="1" applyBorder="1" applyAlignment="1">
      <alignment horizontal="left"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3" fontId="10" fillId="36" borderId="0" xfId="4" applyNumberFormat="1" applyFill="1" applyAlignment="1">
      <alignment horizontal="right"/>
    </xf>
    <xf numFmtId="3" fontId="10" fillId="36" borderId="0" xfId="4" applyNumberFormat="1" applyFill="1"/>
    <xf numFmtId="15" fontId="0" fillId="0" borderId="0" xfId="0" applyNumberForma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applyAlignment="1">
      <alignment horizontal="right"/>
    </xf>
    <xf numFmtId="0" fontId="0" fillId="0" borderId="0" xfId="0" applyAlignment="1">
      <alignment horizontal="right"/>
    </xf>
    <xf numFmtId="3" fontId="11" fillId="0" borderId="0" xfId="2546" applyNumberFormat="1" applyFont="1" applyAlignment="1">
      <alignment horizontal="right"/>
    </xf>
    <xf numFmtId="0" fontId="0" fillId="0" borderId="0" xfId="0"/>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applyAlignment="1">
      <alignment horizontal="right"/>
    </xf>
    <xf numFmtId="3" fontId="10" fillId="0" borderId="0" xfId="2546" applyNumberFormat="1" applyAlignment="1">
      <alignment horizontal="right"/>
    </xf>
    <xf numFmtId="0" fontId="0" fillId="0" borderId="0" xfId="0" applyAlignment="1">
      <alignment horizontal="right"/>
    </xf>
    <xf numFmtId="3" fontId="10" fillId="0" borderId="0" xfId="2546" applyNumberFormat="1"/>
    <xf numFmtId="3" fontId="0" fillId="0" borderId="0" xfId="0" applyNumberFormat="1"/>
  </cellXfs>
  <cellStyles count="16736">
    <cellStyle name="20% - Accent1" xfId="396" builtinId="30" customBuiltin="1"/>
    <cellStyle name="20% - Accent2" xfId="399" builtinId="34" customBuiltin="1"/>
    <cellStyle name="20% - Accent3" xfId="402" builtinId="38" customBuiltin="1"/>
    <cellStyle name="20% - Accent4" xfId="405" builtinId="42" customBuiltin="1"/>
    <cellStyle name="20% - Accent5" xfId="408" builtinId="46" customBuiltin="1"/>
    <cellStyle name="20% - Accent6" xfId="411" builtinId="50" customBuiltin="1"/>
    <cellStyle name="40% - Accent1" xfId="397" builtinId="31" customBuiltin="1"/>
    <cellStyle name="40% - Accent2" xfId="400" builtinId="35" customBuiltin="1"/>
    <cellStyle name="40% - Accent3" xfId="403" builtinId="39" customBuiltin="1"/>
    <cellStyle name="40% - Accent4" xfId="406" builtinId="43" customBuiltin="1"/>
    <cellStyle name="40% - Accent5" xfId="409" builtinId="47" customBuiltin="1"/>
    <cellStyle name="40% - Accent6" xfId="412" builtinId="51" customBuiltin="1"/>
    <cellStyle name="60% - Accent1 2" xfId="7658"/>
    <cellStyle name="60% - Accent1 3" xfId="760"/>
    <cellStyle name="60% - Accent2 2" xfId="7657"/>
    <cellStyle name="60% - Accent2 3" xfId="761"/>
    <cellStyle name="60% - Accent3 2" xfId="7656"/>
    <cellStyle name="60% - Accent3 3" xfId="762"/>
    <cellStyle name="60% - Accent4 2" xfId="7655"/>
    <cellStyle name="60% - Accent4 3" xfId="763"/>
    <cellStyle name="60% - Accent5 2" xfId="7654"/>
    <cellStyle name="60% - Accent5 3" xfId="764"/>
    <cellStyle name="60% - Accent6 2" xfId="7653"/>
    <cellStyle name="60% - Accent6 3" xfId="765"/>
    <cellStyle name="Accent1" xfId="395" builtinId="29" customBuiltin="1"/>
    <cellStyle name="Accent2" xfId="398" builtinId="33" customBuiltin="1"/>
    <cellStyle name="Accent3" xfId="401" builtinId="37" customBuiltin="1"/>
    <cellStyle name="Accent4" xfId="404" builtinId="41" customBuiltin="1"/>
    <cellStyle name="Accent5" xfId="407" builtinId="45" customBuiltin="1"/>
    <cellStyle name="Accent6" xfId="410" builtinId="49" customBuiltin="1"/>
    <cellStyle name="Bad" xfId="386" builtinId="27" customBuiltin="1"/>
    <cellStyle name="Calculation" xfId="389" builtinId="22" customBuiltin="1"/>
    <cellStyle name="Check Cell" xfId="391" builtinId="23" customBuiltin="1"/>
    <cellStyle name="Comma" xfId="1" builtinId="3"/>
    <cellStyle name="Comma 10" xfId="207"/>
    <cellStyle name="Comma 10 10" xfId="2795"/>
    <cellStyle name="Comma 10 10 2" xfId="5382"/>
    <cellStyle name="Comma 10 10 2 2" xfId="12669"/>
    <cellStyle name="Comma 10 10 3" xfId="10102"/>
    <cellStyle name="Comma 10 11" xfId="2952"/>
    <cellStyle name="Comma 10 11 2" xfId="3395"/>
    <cellStyle name="Comma 10 11 2 2" xfId="10688"/>
    <cellStyle name="Comma 10 11 3" xfId="10259"/>
    <cellStyle name="Comma 10 12" xfId="3139"/>
    <cellStyle name="Comma 10 12 2" xfId="10446"/>
    <cellStyle name="Comma 10 13" xfId="5544"/>
    <cellStyle name="Comma 10 13 2" xfId="12828"/>
    <cellStyle name="Comma 10 14" xfId="5694"/>
    <cellStyle name="Comma 10 14 2" xfId="12978"/>
    <cellStyle name="Comma 10 15" xfId="5841"/>
    <cellStyle name="Comma 10 15 2" xfId="13122"/>
    <cellStyle name="Comma 10 16" xfId="6008"/>
    <cellStyle name="Comma 10 16 2" xfId="13286"/>
    <cellStyle name="Comma 10 17" xfId="6143"/>
    <cellStyle name="Comma 10 17 2" xfId="13421"/>
    <cellStyle name="Comma 10 18" xfId="6299"/>
    <cellStyle name="Comma 10 18 2" xfId="13577"/>
    <cellStyle name="Comma 10 19" xfId="6599"/>
    <cellStyle name="Comma 10 19 2" xfId="13874"/>
    <cellStyle name="Comma 10 2" xfId="964"/>
    <cellStyle name="Comma 10 2 2" xfId="1727"/>
    <cellStyle name="Comma 10 2 2 2" xfId="4314"/>
    <cellStyle name="Comma 10 2 2 2 2" xfId="11604"/>
    <cellStyle name="Comma 10 2 2 3" xfId="9037"/>
    <cellStyle name="Comma 10 2 3" xfId="3553"/>
    <cellStyle name="Comma 10 2 3 2" xfId="10843"/>
    <cellStyle name="Comma 10 2 4" xfId="3216"/>
    <cellStyle name="Comma 10 2 4 2" xfId="10513"/>
    <cellStyle name="Comma 10 2 5" xfId="8276"/>
    <cellStyle name="Comma 10 20" xfId="6749"/>
    <cellStyle name="Comma 10 20 2" xfId="14024"/>
    <cellStyle name="Comma 10 21" xfId="6904"/>
    <cellStyle name="Comma 10 21 2" xfId="14176"/>
    <cellStyle name="Comma 10 22" xfId="7053"/>
    <cellStyle name="Comma 10 22 2" xfId="14325"/>
    <cellStyle name="Comma 10 23" xfId="7201"/>
    <cellStyle name="Comma 10 23 2" xfId="14473"/>
    <cellStyle name="Comma 10 24" xfId="7355"/>
    <cellStyle name="Comma 10 24 2" xfId="14627"/>
    <cellStyle name="Comma 10 25" xfId="7504"/>
    <cellStyle name="Comma 10 25 2" xfId="14776"/>
    <cellStyle name="Comma 10 26" xfId="7811"/>
    <cellStyle name="Comma 10 26 2" xfId="15074"/>
    <cellStyle name="Comma 10 27" xfId="7960"/>
    <cellStyle name="Comma 10 27 2" xfId="15223"/>
    <cellStyle name="Comma 10 28" xfId="8121"/>
    <cellStyle name="Comma 10 29" xfId="15520"/>
    <cellStyle name="Comma 10 3" xfId="1112"/>
    <cellStyle name="Comma 10 3 2" xfId="1875"/>
    <cellStyle name="Comma 10 3 2 2" xfId="4462"/>
    <cellStyle name="Comma 10 3 2 2 2" xfId="11752"/>
    <cellStyle name="Comma 10 3 2 3" xfId="9185"/>
    <cellStyle name="Comma 10 3 3" xfId="3701"/>
    <cellStyle name="Comma 10 3 3 2" xfId="10991"/>
    <cellStyle name="Comma 10 3 4" xfId="8424"/>
    <cellStyle name="Comma 10 30" xfId="15693"/>
    <cellStyle name="Comma 10 31" xfId="15857"/>
    <cellStyle name="Comma 10 32" xfId="15989"/>
    <cellStyle name="Comma 10 33" xfId="16138"/>
    <cellStyle name="Comma 10 34" xfId="16286"/>
    <cellStyle name="Comma 10 35" xfId="16587"/>
    <cellStyle name="Comma 10 36" xfId="781"/>
    <cellStyle name="Comma 10 37" xfId="584"/>
    <cellStyle name="Comma 10 4" xfId="1408"/>
    <cellStyle name="Comma 10 4 2" xfId="2171"/>
    <cellStyle name="Comma 10 4 2 2" xfId="4758"/>
    <cellStyle name="Comma 10 4 2 2 2" xfId="12048"/>
    <cellStyle name="Comma 10 4 2 3" xfId="9481"/>
    <cellStyle name="Comma 10 4 3" xfId="3997"/>
    <cellStyle name="Comma 10 4 3 2" xfId="11287"/>
    <cellStyle name="Comma 10 4 4" xfId="8720"/>
    <cellStyle name="Comma 10 5" xfId="1571"/>
    <cellStyle name="Comma 10 5 2" xfId="4158"/>
    <cellStyle name="Comma 10 5 2 2" xfId="11448"/>
    <cellStyle name="Comma 10 5 3" xfId="8881"/>
    <cellStyle name="Comma 10 6" xfId="2203"/>
    <cellStyle name="Comma 10 6 2" xfId="4789"/>
    <cellStyle name="Comma 10 6 2 2" xfId="12079"/>
    <cellStyle name="Comma 10 6 3" xfId="9512"/>
    <cellStyle name="Comma 10 7" xfId="2355"/>
    <cellStyle name="Comma 10 7 2" xfId="4942"/>
    <cellStyle name="Comma 10 7 2 2" xfId="12231"/>
    <cellStyle name="Comma 10 7 3" xfId="9664"/>
    <cellStyle name="Comma 10 8" xfId="2510"/>
    <cellStyle name="Comma 10 8 2" xfId="5097"/>
    <cellStyle name="Comma 10 8 2 2" xfId="12384"/>
    <cellStyle name="Comma 10 8 3" xfId="9817"/>
    <cellStyle name="Comma 10 9" xfId="2655"/>
    <cellStyle name="Comma 10 9 2" xfId="5242"/>
    <cellStyle name="Comma 10 9 2 2" xfId="12529"/>
    <cellStyle name="Comma 10 9 3" xfId="9962"/>
    <cellStyle name="Comma 11" xfId="779"/>
    <cellStyle name="Comma 11 2" xfId="1569"/>
    <cellStyle name="Comma 11 2 2" xfId="4157"/>
    <cellStyle name="Comma 11 2 2 2" xfId="11447"/>
    <cellStyle name="Comma 11 2 3" xfId="8880"/>
    <cellStyle name="Comma 11 3" xfId="3393"/>
    <cellStyle name="Comma 11 3 2" xfId="10687"/>
    <cellStyle name="Comma 11 4" xfId="3153"/>
    <cellStyle name="Comma 11 5" xfId="8120"/>
    <cellStyle name="Comma 12" xfId="963"/>
    <cellStyle name="Comma 12 2" xfId="1725"/>
    <cellStyle name="Comma 12 2 2" xfId="4312"/>
    <cellStyle name="Comma 12 2 2 2" xfId="11602"/>
    <cellStyle name="Comma 12 2 3" xfId="9035"/>
    <cellStyle name="Comma 12 3" xfId="3552"/>
    <cellStyle name="Comma 12 3 2" xfId="10842"/>
    <cellStyle name="Comma 12 4" xfId="3230"/>
    <cellStyle name="Comma 12 4 2" xfId="10527"/>
    <cellStyle name="Comma 12 5" xfId="8275"/>
    <cellStyle name="Comma 13" xfId="1260"/>
    <cellStyle name="Comma 13 2" xfId="2023"/>
    <cellStyle name="Comma 13 2 2" xfId="4610"/>
    <cellStyle name="Comma 13 2 2 2" xfId="11900"/>
    <cellStyle name="Comma 13 2 3" xfId="9333"/>
    <cellStyle name="Comma 13 3" xfId="3849"/>
    <cellStyle name="Comma 13 3 2" xfId="11139"/>
    <cellStyle name="Comma 13 4" xfId="8572"/>
    <cellStyle name="Comma 14" xfId="1726"/>
    <cellStyle name="Comma 14 2" xfId="4313"/>
    <cellStyle name="Comma 14 2 2" xfId="11603"/>
    <cellStyle name="Comma 14 3" xfId="9036"/>
    <cellStyle name="Comma 15" xfId="2178"/>
    <cellStyle name="Comma 15 2" xfId="4765"/>
    <cellStyle name="Comma 15 2 2" xfId="12055"/>
    <cellStyle name="Comma 15 3" xfId="9488"/>
    <cellStyle name="Comma 16" xfId="2187"/>
    <cellStyle name="Comma 16 2" xfId="4773"/>
    <cellStyle name="Comma 16 2 2" xfId="12063"/>
    <cellStyle name="Comma 16 3" xfId="5837"/>
    <cellStyle name="Comma 16 3 2" xfId="13119"/>
    <cellStyle name="Comma 16 4" xfId="9496"/>
    <cellStyle name="Comma 17" xfId="2206"/>
    <cellStyle name="Comma 17 2" xfId="4792"/>
    <cellStyle name="Comma 17 2 2" xfId="12082"/>
    <cellStyle name="Comma 17 3" xfId="9515"/>
    <cellStyle name="Comma 18" xfId="2356"/>
    <cellStyle name="Comma 18 2" xfId="4943"/>
    <cellStyle name="Comma 18 2 2" xfId="12232"/>
    <cellStyle name="Comma 18 3" xfId="5835"/>
    <cellStyle name="Comma 18 3 2" xfId="13117"/>
    <cellStyle name="Comma 18 4" xfId="9665"/>
    <cellStyle name="Comma 19" xfId="2506"/>
    <cellStyle name="Comma 19 2" xfId="5093"/>
    <cellStyle name="Comma 19 2 2" xfId="12380"/>
    <cellStyle name="Comma 19 3" xfId="9813"/>
    <cellStyle name="Comma 2" xfId="2"/>
    <cellStyle name="Comma 2 10" xfId="95"/>
    <cellStyle name="Comma 2 10 10" xfId="2638"/>
    <cellStyle name="Comma 2 10 10 2" xfId="5225"/>
    <cellStyle name="Comma 2 10 10 2 2" xfId="12512"/>
    <cellStyle name="Comma 2 10 10 3" xfId="9945"/>
    <cellStyle name="Comma 2 10 11" xfId="2796"/>
    <cellStyle name="Comma 2 10 11 2" xfId="5383"/>
    <cellStyle name="Comma 2 10 11 2 2" xfId="12670"/>
    <cellStyle name="Comma 2 10 11 3" xfId="10103"/>
    <cellStyle name="Comma 2 10 12" xfId="2962"/>
    <cellStyle name="Comma 2 10 12 2" xfId="3397"/>
    <cellStyle name="Comma 2 10 12 2 2" xfId="10690"/>
    <cellStyle name="Comma 2 10 12 3" xfId="10269"/>
    <cellStyle name="Comma 2 10 13" xfId="3160"/>
    <cellStyle name="Comma 2 10 13 2" xfId="10460"/>
    <cellStyle name="Comma 2 10 14" xfId="5554"/>
    <cellStyle name="Comma 2 10 14 2" xfId="12838"/>
    <cellStyle name="Comma 2 10 15" xfId="5703"/>
    <cellStyle name="Comma 2 10 15 2" xfId="12987"/>
    <cellStyle name="Comma 2 10 16" xfId="5853"/>
    <cellStyle name="Comma 2 10 16 2" xfId="13134"/>
    <cellStyle name="Comma 2 10 17" xfId="6017"/>
    <cellStyle name="Comma 2 10 17 2" xfId="13295"/>
    <cellStyle name="Comma 2 10 18" xfId="6145"/>
    <cellStyle name="Comma 2 10 18 2" xfId="13423"/>
    <cellStyle name="Comma 2 10 19" xfId="6301"/>
    <cellStyle name="Comma 2 10 19 2" xfId="13579"/>
    <cellStyle name="Comma 2 10 2" xfId="272"/>
    <cellStyle name="Comma 2 10 2 2" xfId="1729"/>
    <cellStyle name="Comma 2 10 2 2 2" xfId="4316"/>
    <cellStyle name="Comma 2 10 2 2 2 2" xfId="11606"/>
    <cellStyle name="Comma 2 10 2 2 3" xfId="9039"/>
    <cellStyle name="Comma 2 10 2 3" xfId="3555"/>
    <cellStyle name="Comma 2 10 2 3 2" xfId="10845"/>
    <cellStyle name="Comma 2 10 2 4" xfId="3283"/>
    <cellStyle name="Comma 2 10 2 4 2" xfId="10579"/>
    <cellStyle name="Comma 2 10 2 5" xfId="8278"/>
    <cellStyle name="Comma 2 10 2 6" xfId="15582"/>
    <cellStyle name="Comma 2 10 2 7" xfId="16639"/>
    <cellStyle name="Comma 2 10 2 8" xfId="966"/>
    <cellStyle name="Comma 2 10 2 9" xfId="649"/>
    <cellStyle name="Comma 2 10 20" xfId="6503"/>
    <cellStyle name="Comma 2 10 20 2" xfId="13778"/>
    <cellStyle name="Comma 2 10 21" xfId="6601"/>
    <cellStyle name="Comma 2 10 21 2" xfId="13876"/>
    <cellStyle name="Comma 2 10 22" xfId="6751"/>
    <cellStyle name="Comma 2 10 22 2" xfId="14026"/>
    <cellStyle name="Comma 2 10 23" xfId="6906"/>
    <cellStyle name="Comma 2 10 23 2" xfId="14178"/>
    <cellStyle name="Comma 2 10 24" xfId="7055"/>
    <cellStyle name="Comma 2 10 24 2" xfId="14327"/>
    <cellStyle name="Comma 2 10 25" xfId="7203"/>
    <cellStyle name="Comma 2 10 25 2" xfId="14475"/>
    <cellStyle name="Comma 2 10 26" xfId="7357"/>
    <cellStyle name="Comma 2 10 26 2" xfId="14629"/>
    <cellStyle name="Comma 2 10 27" xfId="7506"/>
    <cellStyle name="Comma 2 10 27 2" xfId="14778"/>
    <cellStyle name="Comma 2 10 28" xfId="7713"/>
    <cellStyle name="Comma 2 10 28 2" xfId="14977"/>
    <cellStyle name="Comma 2 10 29" xfId="7813"/>
    <cellStyle name="Comma 2 10 29 2" xfId="15076"/>
    <cellStyle name="Comma 2 10 3" xfId="1114"/>
    <cellStyle name="Comma 2 10 3 2" xfId="1877"/>
    <cellStyle name="Comma 2 10 3 2 2" xfId="4464"/>
    <cellStyle name="Comma 2 10 3 2 2 2" xfId="11754"/>
    <cellStyle name="Comma 2 10 3 2 3" xfId="9187"/>
    <cellStyle name="Comma 2 10 3 3" xfId="3703"/>
    <cellStyle name="Comma 2 10 3 3 2" xfId="10993"/>
    <cellStyle name="Comma 2 10 3 4" xfId="8426"/>
    <cellStyle name="Comma 2 10 30" xfId="7962"/>
    <cellStyle name="Comma 2 10 30 2" xfId="15225"/>
    <cellStyle name="Comma 2 10 31" xfId="8123"/>
    <cellStyle name="Comma 2 10 32" xfId="15424"/>
    <cellStyle name="Comma 2 10 33" xfId="15725"/>
    <cellStyle name="Comma 2 10 34" xfId="15884"/>
    <cellStyle name="Comma 2 10 35" xfId="15991"/>
    <cellStyle name="Comma 2 10 36" xfId="16140"/>
    <cellStyle name="Comma 2 10 37" xfId="16288"/>
    <cellStyle name="Comma 2 10 38" xfId="16491"/>
    <cellStyle name="Comma 2 10 39" xfId="783"/>
    <cellStyle name="Comma 2 10 4" xfId="1312"/>
    <cellStyle name="Comma 2 10 4 2" xfId="2075"/>
    <cellStyle name="Comma 2 10 4 2 2" xfId="4662"/>
    <cellStyle name="Comma 2 10 4 2 2 2" xfId="11952"/>
    <cellStyle name="Comma 2 10 4 2 3" xfId="9385"/>
    <cellStyle name="Comma 2 10 4 3" xfId="3901"/>
    <cellStyle name="Comma 2 10 4 3 2" xfId="11191"/>
    <cellStyle name="Comma 2 10 4 4" xfId="8624"/>
    <cellStyle name="Comma 2 10 40" xfId="478"/>
    <cellStyle name="Comma 2 10 5" xfId="1505"/>
    <cellStyle name="Comma 2 10 5 2" xfId="4093"/>
    <cellStyle name="Comma 2 10 5 2 2" xfId="11383"/>
    <cellStyle name="Comma 2 10 5 3" xfId="8816"/>
    <cellStyle name="Comma 2 10 6" xfId="1573"/>
    <cellStyle name="Comma 2 10 6 2" xfId="4160"/>
    <cellStyle name="Comma 2 10 6 2 2" xfId="11450"/>
    <cellStyle name="Comma 2 10 6 3" xfId="8883"/>
    <cellStyle name="Comma 2 10 7" xfId="2213"/>
    <cellStyle name="Comma 2 10 7 2" xfId="4799"/>
    <cellStyle name="Comma 2 10 7 2 2" xfId="12089"/>
    <cellStyle name="Comma 2 10 7 3" xfId="9522"/>
    <cellStyle name="Comma 2 10 8" xfId="2338"/>
    <cellStyle name="Comma 2 10 8 2" xfId="4925"/>
    <cellStyle name="Comma 2 10 8 2 2" xfId="12214"/>
    <cellStyle name="Comma 2 10 8 3" xfId="9647"/>
    <cellStyle name="Comma 2 10 9" xfId="2504"/>
    <cellStyle name="Comma 2 10 9 2" xfId="5091"/>
    <cellStyle name="Comma 2 10 9 2 2" xfId="12379"/>
    <cellStyle name="Comma 2 10 9 3" xfId="9812"/>
    <cellStyle name="Comma 2 11" xfId="208"/>
    <cellStyle name="Comma 2 11 10" xfId="585"/>
    <cellStyle name="Comma 2 11 2" xfId="1572"/>
    <cellStyle name="Comma 2 11 2 2" xfId="4159"/>
    <cellStyle name="Comma 2 11 2 2 2" xfId="11449"/>
    <cellStyle name="Comma 2 11 2 3" xfId="8882"/>
    <cellStyle name="Comma 2 11 3" xfId="3396"/>
    <cellStyle name="Comma 2 11 3 2" xfId="10689"/>
    <cellStyle name="Comma 2 11 4" xfId="3166"/>
    <cellStyle name="Comma 2 11 4 2" xfId="10463"/>
    <cellStyle name="Comma 2 11 5" xfId="5990"/>
    <cellStyle name="Comma 2 11 5 2" xfId="13269"/>
    <cellStyle name="Comma 2 11 6" xfId="8122"/>
    <cellStyle name="Comma 2 11 7" xfId="15521"/>
    <cellStyle name="Comma 2 11 8" xfId="16588"/>
    <cellStyle name="Comma 2 11 9" xfId="782"/>
    <cellStyle name="Comma 2 12" xfId="958"/>
    <cellStyle name="Comma 2 12 2" xfId="1720"/>
    <cellStyle name="Comma 2 12 2 2" xfId="4307"/>
    <cellStyle name="Comma 2 12 2 2 2" xfId="11597"/>
    <cellStyle name="Comma 2 12 2 3" xfId="9030"/>
    <cellStyle name="Comma 2 12 3" xfId="3547"/>
    <cellStyle name="Comma 2 12 3 2" xfId="10837"/>
    <cellStyle name="Comma 2 12 4" xfId="3231"/>
    <cellStyle name="Comma 2 12 4 2" xfId="10528"/>
    <cellStyle name="Comma 2 12 5" xfId="8270"/>
    <cellStyle name="Comma 2 13" xfId="965"/>
    <cellStyle name="Comma 2 13 2" xfId="1728"/>
    <cellStyle name="Comma 2 13 2 2" xfId="4315"/>
    <cellStyle name="Comma 2 13 2 2 2" xfId="11605"/>
    <cellStyle name="Comma 2 13 2 3" xfId="9038"/>
    <cellStyle name="Comma 2 13 3" xfId="3554"/>
    <cellStyle name="Comma 2 13 3 2" xfId="10844"/>
    <cellStyle name="Comma 2 13 4" xfId="8277"/>
    <cellStyle name="Comma 2 14" xfId="1113"/>
    <cellStyle name="Comma 2 14 2" xfId="1876"/>
    <cellStyle name="Comma 2 14 2 2" xfId="4463"/>
    <cellStyle name="Comma 2 14 2 2 2" xfId="11753"/>
    <cellStyle name="Comma 2 14 2 3" xfId="9186"/>
    <cellStyle name="Comma 2 14 3" xfId="3702"/>
    <cellStyle name="Comma 2 14 3 2" xfId="10992"/>
    <cellStyle name="Comma 2 14 4" xfId="8425"/>
    <cellStyle name="Comma 2 15" xfId="1261"/>
    <cellStyle name="Comma 2 15 2" xfId="2024"/>
    <cellStyle name="Comma 2 15 2 2" xfId="4611"/>
    <cellStyle name="Comma 2 15 2 2 2" xfId="11901"/>
    <cellStyle name="Comma 2 15 2 3" xfId="9334"/>
    <cellStyle name="Comma 2 15 3" xfId="3850"/>
    <cellStyle name="Comma 2 15 3 2" xfId="11140"/>
    <cellStyle name="Comma 2 15 4" xfId="8573"/>
    <cellStyle name="Comma 2 16" xfId="1411"/>
    <cellStyle name="Comma 2 16 2" xfId="3999"/>
    <cellStyle name="Comma 2 16 2 2" xfId="11289"/>
    <cellStyle name="Comma 2 16 3" xfId="8722"/>
    <cellStyle name="Comma 2 17" xfId="1561"/>
    <cellStyle name="Comma 2 17 2" xfId="4149"/>
    <cellStyle name="Comma 2 17 2 2" xfId="11439"/>
    <cellStyle name="Comma 2 17 3" xfId="8872"/>
    <cellStyle name="Comma 2 18" xfId="2173"/>
    <cellStyle name="Comma 2 18 2" xfId="4760"/>
    <cellStyle name="Comma 2 18 2 2" xfId="12050"/>
    <cellStyle name="Comma 2 18 3" xfId="9483"/>
    <cellStyle name="Comma 2 19" xfId="2182"/>
    <cellStyle name="Comma 2 19 2" xfId="4768"/>
    <cellStyle name="Comma 2 19 2 2" xfId="12058"/>
    <cellStyle name="Comma 2 19 3" xfId="9491"/>
    <cellStyle name="Comma 2 2" xfId="3"/>
    <cellStyle name="Comma 2 2 10" xfId="959"/>
    <cellStyle name="Comma 2 2 10 2" xfId="1721"/>
    <cellStyle name="Comma 2 2 10 2 2" xfId="4308"/>
    <cellStyle name="Comma 2 2 10 2 2 2" xfId="11598"/>
    <cellStyle name="Comma 2 2 10 2 3" xfId="9031"/>
    <cellStyle name="Comma 2 2 10 3" xfId="3548"/>
    <cellStyle name="Comma 2 2 10 3 2" xfId="10838"/>
    <cellStyle name="Comma 2 2 10 4" xfId="8271"/>
    <cellStyle name="Comma 2 2 11" xfId="967"/>
    <cellStyle name="Comma 2 2 11 2" xfId="1730"/>
    <cellStyle name="Comma 2 2 11 2 2" xfId="4317"/>
    <cellStyle name="Comma 2 2 11 2 2 2" xfId="11607"/>
    <cellStyle name="Comma 2 2 11 2 3" xfId="9040"/>
    <cellStyle name="Comma 2 2 11 3" xfId="3556"/>
    <cellStyle name="Comma 2 2 11 3 2" xfId="10846"/>
    <cellStyle name="Comma 2 2 11 4" xfId="8279"/>
    <cellStyle name="Comma 2 2 12" xfId="1115"/>
    <cellStyle name="Comma 2 2 12 2" xfId="1878"/>
    <cellStyle name="Comma 2 2 12 2 2" xfId="4465"/>
    <cellStyle name="Comma 2 2 12 2 2 2" xfId="11755"/>
    <cellStyle name="Comma 2 2 12 2 3" xfId="9188"/>
    <cellStyle name="Comma 2 2 12 3" xfId="3704"/>
    <cellStyle name="Comma 2 2 12 3 2" xfId="10994"/>
    <cellStyle name="Comma 2 2 12 4" xfId="8427"/>
    <cellStyle name="Comma 2 2 13" xfId="1262"/>
    <cellStyle name="Comma 2 2 13 2" xfId="2025"/>
    <cellStyle name="Comma 2 2 13 2 2" xfId="4612"/>
    <cellStyle name="Comma 2 2 13 2 2 2" xfId="11902"/>
    <cellStyle name="Comma 2 2 13 2 3" xfId="9335"/>
    <cellStyle name="Comma 2 2 13 3" xfId="3851"/>
    <cellStyle name="Comma 2 2 13 3 2" xfId="11141"/>
    <cellStyle name="Comma 2 2 13 4" xfId="8574"/>
    <cellStyle name="Comma 2 2 14" xfId="1412"/>
    <cellStyle name="Comma 2 2 14 2" xfId="4000"/>
    <cellStyle name="Comma 2 2 14 2 2" xfId="11290"/>
    <cellStyle name="Comma 2 2 14 3" xfId="8723"/>
    <cellStyle name="Comma 2 2 15" xfId="1562"/>
    <cellStyle name="Comma 2 2 15 2" xfId="4150"/>
    <cellStyle name="Comma 2 2 15 2 2" xfId="11440"/>
    <cellStyle name="Comma 2 2 15 3" xfId="8873"/>
    <cellStyle name="Comma 2 2 16" xfId="2174"/>
    <cellStyle name="Comma 2 2 16 2" xfId="4761"/>
    <cellStyle name="Comma 2 2 16 2 2" xfId="12051"/>
    <cellStyle name="Comma 2 2 16 3" xfId="9484"/>
    <cellStyle name="Comma 2 2 17" xfId="2183"/>
    <cellStyle name="Comma 2 2 17 2" xfId="4769"/>
    <cellStyle name="Comma 2 2 17 2 2" xfId="12059"/>
    <cellStyle name="Comma 2 2 17 3" xfId="9492"/>
    <cellStyle name="Comma 2 2 18" xfId="2191"/>
    <cellStyle name="Comma 2 2 18 2" xfId="4777"/>
    <cellStyle name="Comma 2 2 18 2 2" xfId="12067"/>
    <cellStyle name="Comma 2 2 18 3" xfId="9500"/>
    <cellStyle name="Comma 2 2 19" xfId="2341"/>
    <cellStyle name="Comma 2 2 19 2" xfId="4928"/>
    <cellStyle name="Comma 2 2 19 2 2" xfId="12217"/>
    <cellStyle name="Comma 2 2 19 3" xfId="9650"/>
    <cellStyle name="Comma 2 2 2" xfId="27"/>
    <cellStyle name="Comma 2 2 2 10" xfId="1575"/>
    <cellStyle name="Comma 2 2 2 10 2" xfId="4162"/>
    <cellStyle name="Comma 2 2 2 10 2 2" xfId="11452"/>
    <cellStyle name="Comma 2 2 2 10 3" xfId="8885"/>
    <cellStyle name="Comma 2 2 2 11" xfId="2202"/>
    <cellStyle name="Comma 2 2 2 11 2" xfId="4788"/>
    <cellStyle name="Comma 2 2 2 11 2 2" xfId="12078"/>
    <cellStyle name="Comma 2 2 2 11 3" xfId="9511"/>
    <cellStyle name="Comma 2 2 2 12" xfId="2354"/>
    <cellStyle name="Comma 2 2 2 12 2" xfId="4941"/>
    <cellStyle name="Comma 2 2 2 12 2 2" xfId="12230"/>
    <cellStyle name="Comma 2 2 2 12 3" xfId="9663"/>
    <cellStyle name="Comma 2 2 2 13" xfId="2509"/>
    <cellStyle name="Comma 2 2 2 13 2" xfId="5096"/>
    <cellStyle name="Comma 2 2 2 13 2 2" xfId="12383"/>
    <cellStyle name="Comma 2 2 2 13 3" xfId="9816"/>
    <cellStyle name="Comma 2 2 2 14" xfId="2654"/>
    <cellStyle name="Comma 2 2 2 14 2" xfId="5241"/>
    <cellStyle name="Comma 2 2 2 14 2 2" xfId="12528"/>
    <cellStyle name="Comma 2 2 2 14 3" xfId="9961"/>
    <cellStyle name="Comma 2 2 2 15" xfId="2797"/>
    <cellStyle name="Comma 2 2 2 15 2" xfId="5384"/>
    <cellStyle name="Comma 2 2 2 15 2 2" xfId="12671"/>
    <cellStyle name="Comma 2 2 2 15 3" xfId="10104"/>
    <cellStyle name="Comma 2 2 2 16" xfId="2951"/>
    <cellStyle name="Comma 2 2 2 16 2" xfId="3399"/>
    <cellStyle name="Comma 2 2 2 16 2 2" xfId="10692"/>
    <cellStyle name="Comma 2 2 2 16 3" xfId="10258"/>
    <cellStyle name="Comma 2 2 2 17" xfId="3097"/>
    <cellStyle name="Comma 2 2 2 17 2" xfId="10404"/>
    <cellStyle name="Comma 2 2 2 18" xfId="5543"/>
    <cellStyle name="Comma 2 2 2 18 2" xfId="12827"/>
    <cellStyle name="Comma 2 2 2 19" xfId="5693"/>
    <cellStyle name="Comma 2 2 2 19 2" xfId="12977"/>
    <cellStyle name="Comma 2 2 2 2" xfId="42"/>
    <cellStyle name="Comma 2 2 2 2 10" xfId="2353"/>
    <cellStyle name="Comma 2 2 2 2 10 2" xfId="4940"/>
    <cellStyle name="Comma 2 2 2 2 10 2 2" xfId="12229"/>
    <cellStyle name="Comma 2 2 2 2 10 3" xfId="9662"/>
    <cellStyle name="Comma 2 2 2 2 11" xfId="2514"/>
    <cellStyle name="Comma 2 2 2 2 11 2" xfId="5101"/>
    <cellStyle name="Comma 2 2 2 2 11 2 2" xfId="12388"/>
    <cellStyle name="Comma 2 2 2 2 11 3" xfId="9821"/>
    <cellStyle name="Comma 2 2 2 2 12" xfId="2653"/>
    <cellStyle name="Comma 2 2 2 2 12 2" xfId="5240"/>
    <cellStyle name="Comma 2 2 2 2 12 2 2" xfId="12527"/>
    <cellStyle name="Comma 2 2 2 2 12 3" xfId="9960"/>
    <cellStyle name="Comma 2 2 2 2 13" xfId="2798"/>
    <cellStyle name="Comma 2 2 2 2 13 2" xfId="5385"/>
    <cellStyle name="Comma 2 2 2 2 13 2 2" xfId="12672"/>
    <cellStyle name="Comma 2 2 2 2 13 3" xfId="10105"/>
    <cellStyle name="Comma 2 2 2 2 14" xfId="2956"/>
    <cellStyle name="Comma 2 2 2 2 14 2" xfId="3400"/>
    <cellStyle name="Comma 2 2 2 2 14 2 2" xfId="10693"/>
    <cellStyle name="Comma 2 2 2 2 14 3" xfId="10263"/>
    <cellStyle name="Comma 2 2 2 2 15" xfId="3110"/>
    <cellStyle name="Comma 2 2 2 2 15 2" xfId="10417"/>
    <cellStyle name="Comma 2 2 2 2 16" xfId="5548"/>
    <cellStyle name="Comma 2 2 2 2 16 2" xfId="12832"/>
    <cellStyle name="Comma 2 2 2 2 17" xfId="5698"/>
    <cellStyle name="Comma 2 2 2 2 17 2" xfId="12982"/>
    <cellStyle name="Comma 2 2 2 2 18" xfId="5854"/>
    <cellStyle name="Comma 2 2 2 2 18 2" xfId="13135"/>
    <cellStyle name="Comma 2 2 2 2 19" xfId="6012"/>
    <cellStyle name="Comma 2 2 2 2 19 2" xfId="13290"/>
    <cellStyle name="Comma 2 2 2 2 2" xfId="169"/>
    <cellStyle name="Comma 2 2 2 2 2 10" xfId="2652"/>
    <cellStyle name="Comma 2 2 2 2 2 10 2" xfId="5239"/>
    <cellStyle name="Comma 2 2 2 2 2 10 2 2" xfId="12526"/>
    <cellStyle name="Comma 2 2 2 2 2 10 3" xfId="9959"/>
    <cellStyle name="Comma 2 2 2 2 2 11" xfId="2799"/>
    <cellStyle name="Comma 2 2 2 2 2 11 2" xfId="5386"/>
    <cellStyle name="Comma 2 2 2 2 2 11 2 2" xfId="12673"/>
    <cellStyle name="Comma 2 2 2 2 2 11 3" xfId="10106"/>
    <cellStyle name="Comma 2 2 2 2 2 12" xfId="2950"/>
    <cellStyle name="Comma 2 2 2 2 2 12 2" xfId="3401"/>
    <cellStyle name="Comma 2 2 2 2 2 12 2 2" xfId="10694"/>
    <cellStyle name="Comma 2 2 2 2 2 12 3" xfId="10257"/>
    <cellStyle name="Comma 2 2 2 2 2 13" xfId="3187"/>
    <cellStyle name="Comma 2 2 2 2 2 13 2" xfId="10484"/>
    <cellStyle name="Comma 2 2 2 2 2 14" xfId="5542"/>
    <cellStyle name="Comma 2 2 2 2 2 14 2" xfId="12826"/>
    <cellStyle name="Comma 2 2 2 2 2 15" xfId="5692"/>
    <cellStyle name="Comma 2 2 2 2 2 15 2" xfId="12976"/>
    <cellStyle name="Comma 2 2 2 2 2 16" xfId="5855"/>
    <cellStyle name="Comma 2 2 2 2 2 16 2" xfId="13136"/>
    <cellStyle name="Comma 2 2 2 2 2 17" xfId="6006"/>
    <cellStyle name="Comma 2 2 2 2 2 17 2" xfId="13284"/>
    <cellStyle name="Comma 2 2 2 2 2 18" xfId="6149"/>
    <cellStyle name="Comma 2 2 2 2 2 18 2" xfId="13427"/>
    <cellStyle name="Comma 2 2 2 2 2 19" xfId="6305"/>
    <cellStyle name="Comma 2 2 2 2 2 19 2" xfId="13583"/>
    <cellStyle name="Comma 2 2 2 2 2 2" xfId="342"/>
    <cellStyle name="Comma 2 2 2 2 2 2 2" xfId="1733"/>
    <cellStyle name="Comma 2 2 2 2 2 2 2 2" xfId="4320"/>
    <cellStyle name="Comma 2 2 2 2 2 2 2 2 2" xfId="11610"/>
    <cellStyle name="Comma 2 2 2 2 2 2 2 3" xfId="9043"/>
    <cellStyle name="Comma 2 2 2 2 2 2 3" xfId="3559"/>
    <cellStyle name="Comma 2 2 2 2 2 2 3 2" xfId="10849"/>
    <cellStyle name="Comma 2 2 2 2 2 2 4" xfId="3351"/>
    <cellStyle name="Comma 2 2 2 2 2 2 4 2" xfId="10646"/>
    <cellStyle name="Comma 2 2 2 2 2 2 5" xfId="8282"/>
    <cellStyle name="Comma 2 2 2 2 2 2 6" xfId="15652"/>
    <cellStyle name="Comma 2 2 2 2 2 2 7" xfId="16706"/>
    <cellStyle name="Comma 2 2 2 2 2 2 8" xfId="970"/>
    <cellStyle name="Comma 2 2 2 2 2 2 9" xfId="719"/>
    <cellStyle name="Comma 2 2 2 2 2 20" xfId="6570"/>
    <cellStyle name="Comma 2 2 2 2 2 20 2" xfId="13845"/>
    <cellStyle name="Comma 2 2 2 2 2 21" xfId="6605"/>
    <cellStyle name="Comma 2 2 2 2 2 21 2" xfId="13880"/>
    <cellStyle name="Comma 2 2 2 2 2 22" xfId="6755"/>
    <cellStyle name="Comma 2 2 2 2 2 22 2" xfId="14030"/>
    <cellStyle name="Comma 2 2 2 2 2 23" xfId="6910"/>
    <cellStyle name="Comma 2 2 2 2 2 23 2" xfId="14182"/>
    <cellStyle name="Comma 2 2 2 2 2 24" xfId="7059"/>
    <cellStyle name="Comma 2 2 2 2 2 24 2" xfId="14331"/>
    <cellStyle name="Comma 2 2 2 2 2 25" xfId="7207"/>
    <cellStyle name="Comma 2 2 2 2 2 25 2" xfId="14479"/>
    <cellStyle name="Comma 2 2 2 2 2 26" xfId="7361"/>
    <cellStyle name="Comma 2 2 2 2 2 26 2" xfId="14633"/>
    <cellStyle name="Comma 2 2 2 2 2 27" xfId="7510"/>
    <cellStyle name="Comma 2 2 2 2 2 27 2" xfId="14782"/>
    <cellStyle name="Comma 2 2 2 2 2 28" xfId="7780"/>
    <cellStyle name="Comma 2 2 2 2 2 28 2" xfId="15044"/>
    <cellStyle name="Comma 2 2 2 2 2 29" xfId="7817"/>
    <cellStyle name="Comma 2 2 2 2 2 29 2" xfId="15080"/>
    <cellStyle name="Comma 2 2 2 2 2 3" xfId="1118"/>
    <cellStyle name="Comma 2 2 2 2 2 3 2" xfId="1881"/>
    <cellStyle name="Comma 2 2 2 2 2 3 2 2" xfId="4468"/>
    <cellStyle name="Comma 2 2 2 2 2 3 2 2 2" xfId="11758"/>
    <cellStyle name="Comma 2 2 2 2 2 3 2 3" xfId="9191"/>
    <cellStyle name="Comma 2 2 2 2 2 3 3" xfId="3707"/>
    <cellStyle name="Comma 2 2 2 2 2 3 3 2" xfId="10997"/>
    <cellStyle name="Comma 2 2 2 2 2 3 4" xfId="8430"/>
    <cellStyle name="Comma 2 2 2 2 2 30" xfId="7966"/>
    <cellStyle name="Comma 2 2 2 2 2 30 2" xfId="15229"/>
    <cellStyle name="Comma 2 2 2 2 2 31" xfId="8127"/>
    <cellStyle name="Comma 2 2 2 2 2 32" xfId="15491"/>
    <cellStyle name="Comma 2 2 2 2 2 33" xfId="15704"/>
    <cellStyle name="Comma 2 2 2 2 2 34" xfId="15888"/>
    <cellStyle name="Comma 2 2 2 2 2 35" xfId="15995"/>
    <cellStyle name="Comma 2 2 2 2 2 36" xfId="16144"/>
    <cellStyle name="Comma 2 2 2 2 2 37" xfId="16292"/>
    <cellStyle name="Comma 2 2 2 2 2 38" xfId="16558"/>
    <cellStyle name="Comma 2 2 2 2 2 39" xfId="787"/>
    <cellStyle name="Comma 2 2 2 2 2 4" xfId="1379"/>
    <cellStyle name="Comma 2 2 2 2 2 4 2" xfId="2142"/>
    <cellStyle name="Comma 2 2 2 2 2 4 2 2" xfId="4729"/>
    <cellStyle name="Comma 2 2 2 2 2 4 2 2 2" xfId="12019"/>
    <cellStyle name="Comma 2 2 2 2 2 4 2 3" xfId="9452"/>
    <cellStyle name="Comma 2 2 2 2 2 4 3" xfId="3968"/>
    <cellStyle name="Comma 2 2 2 2 2 4 3 2" xfId="11258"/>
    <cellStyle name="Comma 2 2 2 2 2 4 4" xfId="8691"/>
    <cellStyle name="Comma 2 2 2 2 2 40" xfId="548"/>
    <cellStyle name="Comma 2 2 2 2 2 5" xfId="1482"/>
    <cellStyle name="Comma 2 2 2 2 2 5 2" xfId="4070"/>
    <cellStyle name="Comma 2 2 2 2 2 5 2 2" xfId="11360"/>
    <cellStyle name="Comma 2 2 2 2 2 5 3" xfId="8793"/>
    <cellStyle name="Comma 2 2 2 2 2 6" xfId="1577"/>
    <cellStyle name="Comma 2 2 2 2 2 6 2" xfId="4164"/>
    <cellStyle name="Comma 2 2 2 2 2 6 2 2" xfId="11454"/>
    <cellStyle name="Comma 2 2 2 2 2 6 3" xfId="8887"/>
    <cellStyle name="Comma 2 2 2 2 2 7" xfId="2201"/>
    <cellStyle name="Comma 2 2 2 2 2 7 2" xfId="4787"/>
    <cellStyle name="Comma 2 2 2 2 2 7 2 2" xfId="12077"/>
    <cellStyle name="Comma 2 2 2 2 2 7 3" xfId="9510"/>
    <cellStyle name="Comma 2 2 2 2 2 8" xfId="2352"/>
    <cellStyle name="Comma 2 2 2 2 2 8 2" xfId="4939"/>
    <cellStyle name="Comma 2 2 2 2 2 8 2 2" xfId="12228"/>
    <cellStyle name="Comma 2 2 2 2 2 8 3" xfId="9661"/>
    <cellStyle name="Comma 2 2 2 2 2 9" xfId="2495"/>
    <cellStyle name="Comma 2 2 2 2 2 9 2" xfId="5082"/>
    <cellStyle name="Comma 2 2 2 2 2 9 2 2" xfId="12370"/>
    <cellStyle name="Comma 2 2 2 2 2 9 3" xfId="9803"/>
    <cellStyle name="Comma 2 2 2 2 20" xfId="6148"/>
    <cellStyle name="Comma 2 2 2 2 20 2" xfId="13426"/>
    <cellStyle name="Comma 2 2 2 2 21" xfId="6304"/>
    <cellStyle name="Comma 2 2 2 2 21 2" xfId="13582"/>
    <cellStyle name="Comma 2 2 2 2 22" xfId="6473"/>
    <cellStyle name="Comma 2 2 2 2 22 2" xfId="13748"/>
    <cellStyle name="Comma 2 2 2 2 23" xfId="6604"/>
    <cellStyle name="Comma 2 2 2 2 23 2" xfId="13879"/>
    <cellStyle name="Comma 2 2 2 2 24" xfId="6754"/>
    <cellStyle name="Comma 2 2 2 2 24 2" xfId="14029"/>
    <cellStyle name="Comma 2 2 2 2 25" xfId="6909"/>
    <cellStyle name="Comma 2 2 2 2 25 2" xfId="14181"/>
    <cellStyle name="Comma 2 2 2 2 26" xfId="7058"/>
    <cellStyle name="Comma 2 2 2 2 26 2" xfId="14330"/>
    <cellStyle name="Comma 2 2 2 2 27" xfId="7206"/>
    <cellStyle name="Comma 2 2 2 2 27 2" xfId="14478"/>
    <cellStyle name="Comma 2 2 2 2 28" xfId="7360"/>
    <cellStyle name="Comma 2 2 2 2 28 2" xfId="14632"/>
    <cellStyle name="Comma 2 2 2 2 29" xfId="7509"/>
    <cellStyle name="Comma 2 2 2 2 29 2" xfId="14781"/>
    <cellStyle name="Comma 2 2 2 2 3" xfId="118"/>
    <cellStyle name="Comma 2 2 2 2 3 10" xfId="2651"/>
    <cellStyle name="Comma 2 2 2 2 3 10 2" xfId="5238"/>
    <cellStyle name="Comma 2 2 2 2 3 10 2 2" xfId="12525"/>
    <cellStyle name="Comma 2 2 2 2 3 10 3" xfId="9958"/>
    <cellStyle name="Comma 2 2 2 2 3 11" xfId="2800"/>
    <cellStyle name="Comma 2 2 2 2 3 11 2" xfId="5387"/>
    <cellStyle name="Comma 2 2 2 2 3 11 2 2" xfId="12674"/>
    <cellStyle name="Comma 2 2 2 2 3 11 3" xfId="10107"/>
    <cellStyle name="Comma 2 2 2 2 3 12" xfId="2949"/>
    <cellStyle name="Comma 2 2 2 2 3 12 2" xfId="3402"/>
    <cellStyle name="Comma 2 2 2 2 3 12 2 2" xfId="10695"/>
    <cellStyle name="Comma 2 2 2 2 3 12 3" xfId="10256"/>
    <cellStyle name="Comma 2 2 2 2 3 13" xfId="3303"/>
    <cellStyle name="Comma 2 2 2 2 3 13 2" xfId="10599"/>
    <cellStyle name="Comma 2 2 2 2 3 14" xfId="5541"/>
    <cellStyle name="Comma 2 2 2 2 3 14 2" xfId="12825"/>
    <cellStyle name="Comma 2 2 2 2 3 15" xfId="5691"/>
    <cellStyle name="Comma 2 2 2 2 3 15 2" xfId="12975"/>
    <cellStyle name="Comma 2 2 2 2 3 16" xfId="5850"/>
    <cellStyle name="Comma 2 2 2 2 3 16 2" xfId="13131"/>
    <cellStyle name="Comma 2 2 2 2 3 17" xfId="6005"/>
    <cellStyle name="Comma 2 2 2 2 3 17 2" xfId="13283"/>
    <cellStyle name="Comma 2 2 2 2 3 18" xfId="6150"/>
    <cellStyle name="Comma 2 2 2 2 3 18 2" xfId="13428"/>
    <cellStyle name="Comma 2 2 2 2 3 19" xfId="6306"/>
    <cellStyle name="Comma 2 2 2 2 3 19 2" xfId="13584"/>
    <cellStyle name="Comma 2 2 2 2 3 2" xfId="294"/>
    <cellStyle name="Comma 2 2 2 2 3 2 2" xfId="1734"/>
    <cellStyle name="Comma 2 2 2 2 3 2 2 2" xfId="4321"/>
    <cellStyle name="Comma 2 2 2 2 3 2 2 2 2" xfId="11611"/>
    <cellStyle name="Comma 2 2 2 2 3 2 2 3" xfId="9044"/>
    <cellStyle name="Comma 2 2 2 2 3 2 3" xfId="3560"/>
    <cellStyle name="Comma 2 2 2 2 3 2 3 2" xfId="10850"/>
    <cellStyle name="Comma 2 2 2 2 3 2 4" xfId="8283"/>
    <cellStyle name="Comma 2 2 2 2 3 2 5" xfId="15604"/>
    <cellStyle name="Comma 2 2 2 2 3 2 6" xfId="16659"/>
    <cellStyle name="Comma 2 2 2 2 3 2 7" xfId="971"/>
    <cellStyle name="Comma 2 2 2 2 3 2 8" xfId="671"/>
    <cellStyle name="Comma 2 2 2 2 3 20" xfId="6523"/>
    <cellStyle name="Comma 2 2 2 2 3 20 2" xfId="13798"/>
    <cellStyle name="Comma 2 2 2 2 3 21" xfId="6606"/>
    <cellStyle name="Comma 2 2 2 2 3 21 2" xfId="13881"/>
    <cellStyle name="Comma 2 2 2 2 3 22" xfId="6756"/>
    <cellStyle name="Comma 2 2 2 2 3 22 2" xfId="14031"/>
    <cellStyle name="Comma 2 2 2 2 3 23" xfId="6911"/>
    <cellStyle name="Comma 2 2 2 2 3 23 2" xfId="14183"/>
    <cellStyle name="Comma 2 2 2 2 3 24" xfId="7060"/>
    <cellStyle name="Comma 2 2 2 2 3 24 2" xfId="14332"/>
    <cellStyle name="Comma 2 2 2 2 3 25" xfId="7208"/>
    <cellStyle name="Comma 2 2 2 2 3 25 2" xfId="14480"/>
    <cellStyle name="Comma 2 2 2 2 3 26" xfId="7362"/>
    <cellStyle name="Comma 2 2 2 2 3 26 2" xfId="14634"/>
    <cellStyle name="Comma 2 2 2 2 3 27" xfId="7511"/>
    <cellStyle name="Comma 2 2 2 2 3 27 2" xfId="14783"/>
    <cellStyle name="Comma 2 2 2 2 3 28" xfId="7733"/>
    <cellStyle name="Comma 2 2 2 2 3 28 2" xfId="14997"/>
    <cellStyle name="Comma 2 2 2 2 3 29" xfId="7818"/>
    <cellStyle name="Comma 2 2 2 2 3 29 2" xfId="15081"/>
    <cellStyle name="Comma 2 2 2 2 3 3" xfId="1119"/>
    <cellStyle name="Comma 2 2 2 2 3 3 2" xfId="1882"/>
    <cellStyle name="Comma 2 2 2 2 3 3 2 2" xfId="4469"/>
    <cellStyle name="Comma 2 2 2 2 3 3 2 2 2" xfId="11759"/>
    <cellStyle name="Comma 2 2 2 2 3 3 2 3" xfId="9192"/>
    <cellStyle name="Comma 2 2 2 2 3 3 3" xfId="3708"/>
    <cellStyle name="Comma 2 2 2 2 3 3 3 2" xfId="10998"/>
    <cellStyle name="Comma 2 2 2 2 3 3 4" xfId="8431"/>
    <cellStyle name="Comma 2 2 2 2 3 30" xfId="7967"/>
    <cellStyle name="Comma 2 2 2 2 3 30 2" xfId="15230"/>
    <cellStyle name="Comma 2 2 2 2 3 31" xfId="8128"/>
    <cellStyle name="Comma 2 2 2 2 3 32" xfId="15444"/>
    <cellStyle name="Comma 2 2 2 2 3 33" xfId="15740"/>
    <cellStyle name="Comma 2 2 2 2 3 34" xfId="15885"/>
    <cellStyle name="Comma 2 2 2 2 3 35" xfId="15996"/>
    <cellStyle name="Comma 2 2 2 2 3 36" xfId="16145"/>
    <cellStyle name="Comma 2 2 2 2 3 37" xfId="16293"/>
    <cellStyle name="Comma 2 2 2 2 3 38" xfId="16511"/>
    <cellStyle name="Comma 2 2 2 2 3 39" xfId="788"/>
    <cellStyle name="Comma 2 2 2 2 3 4" xfId="1332"/>
    <cellStyle name="Comma 2 2 2 2 3 4 2" xfId="2095"/>
    <cellStyle name="Comma 2 2 2 2 3 4 2 2" xfId="4682"/>
    <cellStyle name="Comma 2 2 2 2 3 4 2 2 2" xfId="11972"/>
    <cellStyle name="Comma 2 2 2 2 3 4 2 3" xfId="9405"/>
    <cellStyle name="Comma 2 2 2 2 3 4 3" xfId="3921"/>
    <cellStyle name="Comma 2 2 2 2 3 4 3 2" xfId="11211"/>
    <cellStyle name="Comma 2 2 2 2 3 4 4" xfId="8644"/>
    <cellStyle name="Comma 2 2 2 2 3 40" xfId="500"/>
    <cellStyle name="Comma 2 2 2 2 3 5" xfId="1487"/>
    <cellStyle name="Comma 2 2 2 2 3 5 2" xfId="4075"/>
    <cellStyle name="Comma 2 2 2 2 3 5 2 2" xfId="11365"/>
    <cellStyle name="Comma 2 2 2 2 3 5 3" xfId="8798"/>
    <cellStyle name="Comma 2 2 2 2 3 6" xfId="1578"/>
    <cellStyle name="Comma 2 2 2 2 3 6 2" xfId="4165"/>
    <cellStyle name="Comma 2 2 2 2 3 6 2 2" xfId="11455"/>
    <cellStyle name="Comma 2 2 2 2 3 6 3" xfId="8888"/>
    <cellStyle name="Comma 2 2 2 2 3 7" xfId="2200"/>
    <cellStyle name="Comma 2 2 2 2 3 7 2" xfId="4786"/>
    <cellStyle name="Comma 2 2 2 2 3 7 2 2" xfId="12076"/>
    <cellStyle name="Comma 2 2 2 2 3 7 3" xfId="9509"/>
    <cellStyle name="Comma 2 2 2 2 3 8" xfId="2351"/>
    <cellStyle name="Comma 2 2 2 2 3 8 2" xfId="4938"/>
    <cellStyle name="Comma 2 2 2 2 3 8 2 2" xfId="12227"/>
    <cellStyle name="Comma 2 2 2 2 3 8 3" xfId="9660"/>
    <cellStyle name="Comma 2 2 2 2 3 9" xfId="2496"/>
    <cellStyle name="Comma 2 2 2 2 3 9 2" xfId="5083"/>
    <cellStyle name="Comma 2 2 2 2 3 9 2 2" xfId="12371"/>
    <cellStyle name="Comma 2 2 2 2 3 9 3" xfId="9804"/>
    <cellStyle name="Comma 2 2 2 2 30" xfId="7683"/>
    <cellStyle name="Comma 2 2 2 2 30 2" xfId="14947"/>
    <cellStyle name="Comma 2 2 2 2 31" xfId="7816"/>
    <cellStyle name="Comma 2 2 2 2 31 2" xfId="15079"/>
    <cellStyle name="Comma 2 2 2 2 32" xfId="7965"/>
    <cellStyle name="Comma 2 2 2 2 32 2" xfId="15228"/>
    <cellStyle name="Comma 2 2 2 2 33" xfId="8126"/>
    <cellStyle name="Comma 2 2 2 2 34" xfId="15394"/>
    <cellStyle name="Comma 2 2 2 2 35" xfId="15736"/>
    <cellStyle name="Comma 2 2 2 2 36" xfId="15891"/>
    <cellStyle name="Comma 2 2 2 2 37" xfId="15994"/>
    <cellStyle name="Comma 2 2 2 2 38" xfId="16143"/>
    <cellStyle name="Comma 2 2 2 2 39" xfId="16291"/>
    <cellStyle name="Comma 2 2 2 2 4" xfId="232"/>
    <cellStyle name="Comma 2 2 2 2 4 2" xfId="1732"/>
    <cellStyle name="Comma 2 2 2 2 4 2 2" xfId="4319"/>
    <cellStyle name="Comma 2 2 2 2 4 2 2 2" xfId="11609"/>
    <cellStyle name="Comma 2 2 2 2 4 2 3" xfId="9042"/>
    <cellStyle name="Comma 2 2 2 2 4 3" xfId="3558"/>
    <cellStyle name="Comma 2 2 2 2 4 3 2" xfId="10848"/>
    <cellStyle name="Comma 2 2 2 2 4 4" xfId="3252"/>
    <cellStyle name="Comma 2 2 2 2 4 4 2" xfId="10549"/>
    <cellStyle name="Comma 2 2 2 2 4 5" xfId="8281"/>
    <cellStyle name="Comma 2 2 2 2 4 6" xfId="15544"/>
    <cellStyle name="Comma 2 2 2 2 4 7" xfId="16609"/>
    <cellStyle name="Comma 2 2 2 2 4 8" xfId="969"/>
    <cellStyle name="Comma 2 2 2 2 4 9" xfId="609"/>
    <cellStyle name="Comma 2 2 2 2 40" xfId="16461"/>
    <cellStyle name="Comma 2 2 2 2 41" xfId="786"/>
    <cellStyle name="Comma 2 2 2 2 42" xfId="438"/>
    <cellStyle name="Comma 2 2 2 2 5" xfId="1117"/>
    <cellStyle name="Comma 2 2 2 2 5 2" xfId="1880"/>
    <cellStyle name="Comma 2 2 2 2 5 2 2" xfId="4467"/>
    <cellStyle name="Comma 2 2 2 2 5 2 2 2" xfId="11757"/>
    <cellStyle name="Comma 2 2 2 2 5 2 3" xfId="9190"/>
    <cellStyle name="Comma 2 2 2 2 5 3" xfId="3706"/>
    <cellStyle name="Comma 2 2 2 2 5 3 2" xfId="10996"/>
    <cellStyle name="Comma 2 2 2 2 5 4" xfId="8429"/>
    <cellStyle name="Comma 2 2 2 2 6" xfId="1282"/>
    <cellStyle name="Comma 2 2 2 2 6 2" xfId="2045"/>
    <cellStyle name="Comma 2 2 2 2 6 2 2" xfId="4632"/>
    <cellStyle name="Comma 2 2 2 2 6 2 2 2" xfId="11922"/>
    <cellStyle name="Comma 2 2 2 2 6 2 3" xfId="9355"/>
    <cellStyle name="Comma 2 2 2 2 6 3" xfId="3871"/>
    <cellStyle name="Comma 2 2 2 2 6 3 2" xfId="11161"/>
    <cellStyle name="Comma 2 2 2 2 6 4" xfId="8594"/>
    <cellStyle name="Comma 2 2 2 2 7" xfId="1435"/>
    <cellStyle name="Comma 2 2 2 2 7 2" xfId="4023"/>
    <cellStyle name="Comma 2 2 2 2 7 2 2" xfId="11313"/>
    <cellStyle name="Comma 2 2 2 2 7 3" xfId="8746"/>
    <cellStyle name="Comma 2 2 2 2 8" xfId="1576"/>
    <cellStyle name="Comma 2 2 2 2 8 2" xfId="4163"/>
    <cellStyle name="Comma 2 2 2 2 8 2 2" xfId="11453"/>
    <cellStyle name="Comma 2 2 2 2 8 3" xfId="8886"/>
    <cellStyle name="Comma 2 2 2 2 9" xfId="2207"/>
    <cellStyle name="Comma 2 2 2 2 9 2" xfId="4793"/>
    <cellStyle name="Comma 2 2 2 2 9 2 2" xfId="12083"/>
    <cellStyle name="Comma 2 2 2 2 9 3" xfId="9516"/>
    <cellStyle name="Comma 2 2 2 20" xfId="5861"/>
    <cellStyle name="Comma 2 2 2 20 2" xfId="13142"/>
    <cellStyle name="Comma 2 2 2 21" xfId="6007"/>
    <cellStyle name="Comma 2 2 2 21 2" xfId="13285"/>
    <cellStyle name="Comma 2 2 2 22" xfId="6147"/>
    <cellStyle name="Comma 2 2 2 22 2" xfId="13425"/>
    <cellStyle name="Comma 2 2 2 23" xfId="6303"/>
    <cellStyle name="Comma 2 2 2 23 2" xfId="13581"/>
    <cellStyle name="Comma 2 2 2 24" xfId="6460"/>
    <cellStyle name="Comma 2 2 2 24 2" xfId="13735"/>
    <cellStyle name="Comma 2 2 2 25" xfId="6603"/>
    <cellStyle name="Comma 2 2 2 25 2" xfId="13878"/>
    <cellStyle name="Comma 2 2 2 26" xfId="6753"/>
    <cellStyle name="Comma 2 2 2 26 2" xfId="14028"/>
    <cellStyle name="Comma 2 2 2 27" xfId="6908"/>
    <cellStyle name="Comma 2 2 2 27 2" xfId="14180"/>
    <cellStyle name="Comma 2 2 2 28" xfId="7057"/>
    <cellStyle name="Comma 2 2 2 28 2" xfId="14329"/>
    <cellStyle name="Comma 2 2 2 29" xfId="7205"/>
    <cellStyle name="Comma 2 2 2 29 2" xfId="14477"/>
    <cellStyle name="Comma 2 2 2 3" xfId="74"/>
    <cellStyle name="Comma 2 2 2 3 10" xfId="2350"/>
    <cellStyle name="Comma 2 2 2 3 10 2" xfId="4937"/>
    <cellStyle name="Comma 2 2 2 3 10 2 2" xfId="12226"/>
    <cellStyle name="Comma 2 2 2 3 10 3" xfId="9659"/>
    <cellStyle name="Comma 2 2 2 3 11" xfId="2487"/>
    <cellStyle name="Comma 2 2 2 3 11 2" xfId="5074"/>
    <cellStyle name="Comma 2 2 2 3 11 2 2" xfId="12362"/>
    <cellStyle name="Comma 2 2 2 3 11 3" xfId="9795"/>
    <cellStyle name="Comma 2 2 2 3 12" xfId="2650"/>
    <cellStyle name="Comma 2 2 2 3 12 2" xfId="5237"/>
    <cellStyle name="Comma 2 2 2 3 12 2 2" xfId="12524"/>
    <cellStyle name="Comma 2 2 2 3 12 3" xfId="9957"/>
    <cellStyle name="Comma 2 2 2 3 13" xfId="2801"/>
    <cellStyle name="Comma 2 2 2 3 13 2" xfId="5388"/>
    <cellStyle name="Comma 2 2 2 3 13 2 2" xfId="12675"/>
    <cellStyle name="Comma 2 2 2 3 13 3" xfId="10108"/>
    <cellStyle name="Comma 2 2 2 3 14" xfId="2948"/>
    <cellStyle name="Comma 2 2 2 3 14 2" xfId="3403"/>
    <cellStyle name="Comma 2 2 2 3 14 2 2" xfId="10696"/>
    <cellStyle name="Comma 2 2 2 3 14 3" xfId="10255"/>
    <cellStyle name="Comma 2 2 2 3 15" xfId="3123"/>
    <cellStyle name="Comma 2 2 2 3 15 2" xfId="10430"/>
    <cellStyle name="Comma 2 2 2 3 16" xfId="5540"/>
    <cellStyle name="Comma 2 2 2 3 16 2" xfId="12824"/>
    <cellStyle name="Comma 2 2 2 3 17" xfId="5690"/>
    <cellStyle name="Comma 2 2 2 3 17 2" xfId="12974"/>
    <cellStyle name="Comma 2 2 2 3 18" xfId="5863"/>
    <cellStyle name="Comma 2 2 2 3 18 2" xfId="13144"/>
    <cellStyle name="Comma 2 2 2 3 19" xfId="6004"/>
    <cellStyle name="Comma 2 2 2 3 19 2" xfId="13282"/>
    <cellStyle name="Comma 2 2 2 3 2" xfId="189"/>
    <cellStyle name="Comma 2 2 2 3 2 10" xfId="2649"/>
    <cellStyle name="Comma 2 2 2 3 2 10 2" xfId="5236"/>
    <cellStyle name="Comma 2 2 2 3 2 10 2 2" xfId="12523"/>
    <cellStyle name="Comma 2 2 2 3 2 10 3" xfId="9956"/>
    <cellStyle name="Comma 2 2 2 3 2 11" xfId="2802"/>
    <cellStyle name="Comma 2 2 2 3 2 11 2" xfId="5389"/>
    <cellStyle name="Comma 2 2 2 3 2 11 2 2" xfId="12676"/>
    <cellStyle name="Comma 2 2 2 3 2 11 3" xfId="10109"/>
    <cellStyle name="Comma 2 2 2 3 2 12" xfId="2957"/>
    <cellStyle name="Comma 2 2 2 3 2 12 2" xfId="3404"/>
    <cellStyle name="Comma 2 2 2 3 2 12 2 2" xfId="10697"/>
    <cellStyle name="Comma 2 2 2 3 2 12 3" xfId="10264"/>
    <cellStyle name="Comma 2 2 2 3 2 13" xfId="3200"/>
    <cellStyle name="Comma 2 2 2 3 2 13 2" xfId="10497"/>
    <cellStyle name="Comma 2 2 2 3 2 14" xfId="5549"/>
    <cellStyle name="Comma 2 2 2 3 2 14 2" xfId="12833"/>
    <cellStyle name="Comma 2 2 2 3 2 15" xfId="5699"/>
    <cellStyle name="Comma 2 2 2 3 2 15 2" xfId="12983"/>
    <cellStyle name="Comma 2 2 2 3 2 16" xfId="5856"/>
    <cellStyle name="Comma 2 2 2 3 2 16 2" xfId="13137"/>
    <cellStyle name="Comma 2 2 2 3 2 17" xfId="6013"/>
    <cellStyle name="Comma 2 2 2 3 2 17 2" xfId="13291"/>
    <cellStyle name="Comma 2 2 2 3 2 18" xfId="6152"/>
    <cellStyle name="Comma 2 2 2 3 2 18 2" xfId="13430"/>
    <cellStyle name="Comma 2 2 2 3 2 19" xfId="6308"/>
    <cellStyle name="Comma 2 2 2 3 2 19 2" xfId="13586"/>
    <cellStyle name="Comma 2 2 2 3 2 2" xfId="362"/>
    <cellStyle name="Comma 2 2 2 3 2 2 2" xfId="1736"/>
    <cellStyle name="Comma 2 2 2 3 2 2 2 2" xfId="4323"/>
    <cellStyle name="Comma 2 2 2 3 2 2 2 2 2" xfId="11613"/>
    <cellStyle name="Comma 2 2 2 3 2 2 2 3" xfId="9046"/>
    <cellStyle name="Comma 2 2 2 3 2 2 3" xfId="3562"/>
    <cellStyle name="Comma 2 2 2 3 2 2 3 2" xfId="10852"/>
    <cellStyle name="Comma 2 2 2 3 2 2 4" xfId="3364"/>
    <cellStyle name="Comma 2 2 2 3 2 2 4 2" xfId="10659"/>
    <cellStyle name="Comma 2 2 2 3 2 2 5" xfId="8285"/>
    <cellStyle name="Comma 2 2 2 3 2 2 6" xfId="15672"/>
    <cellStyle name="Comma 2 2 2 3 2 2 7" xfId="16719"/>
    <cellStyle name="Comma 2 2 2 3 2 2 8" xfId="973"/>
    <cellStyle name="Comma 2 2 2 3 2 2 9" xfId="739"/>
    <cellStyle name="Comma 2 2 2 3 2 20" xfId="6583"/>
    <cellStyle name="Comma 2 2 2 3 2 20 2" xfId="13858"/>
    <cellStyle name="Comma 2 2 2 3 2 21" xfId="6608"/>
    <cellStyle name="Comma 2 2 2 3 2 21 2" xfId="13883"/>
    <cellStyle name="Comma 2 2 2 3 2 22" xfId="6758"/>
    <cellStyle name="Comma 2 2 2 3 2 22 2" xfId="14033"/>
    <cellStyle name="Comma 2 2 2 3 2 23" xfId="6913"/>
    <cellStyle name="Comma 2 2 2 3 2 23 2" xfId="14185"/>
    <cellStyle name="Comma 2 2 2 3 2 24" xfId="7062"/>
    <cellStyle name="Comma 2 2 2 3 2 24 2" xfId="14334"/>
    <cellStyle name="Comma 2 2 2 3 2 25" xfId="7210"/>
    <cellStyle name="Comma 2 2 2 3 2 25 2" xfId="14482"/>
    <cellStyle name="Comma 2 2 2 3 2 26" xfId="7364"/>
    <cellStyle name="Comma 2 2 2 3 2 26 2" xfId="14636"/>
    <cellStyle name="Comma 2 2 2 3 2 27" xfId="7513"/>
    <cellStyle name="Comma 2 2 2 3 2 27 2" xfId="14785"/>
    <cellStyle name="Comma 2 2 2 3 2 28" xfId="7793"/>
    <cellStyle name="Comma 2 2 2 3 2 28 2" xfId="15057"/>
    <cellStyle name="Comma 2 2 2 3 2 29" xfId="7820"/>
    <cellStyle name="Comma 2 2 2 3 2 29 2" xfId="15083"/>
    <cellStyle name="Comma 2 2 2 3 2 3" xfId="1121"/>
    <cellStyle name="Comma 2 2 2 3 2 3 2" xfId="1884"/>
    <cellStyle name="Comma 2 2 2 3 2 3 2 2" xfId="4471"/>
    <cellStyle name="Comma 2 2 2 3 2 3 2 2 2" xfId="11761"/>
    <cellStyle name="Comma 2 2 2 3 2 3 2 3" xfId="9194"/>
    <cellStyle name="Comma 2 2 2 3 2 3 3" xfId="3710"/>
    <cellStyle name="Comma 2 2 2 3 2 3 3 2" xfId="11000"/>
    <cellStyle name="Comma 2 2 2 3 2 3 4" xfId="8433"/>
    <cellStyle name="Comma 2 2 2 3 2 30" xfId="7969"/>
    <cellStyle name="Comma 2 2 2 3 2 30 2" xfId="15232"/>
    <cellStyle name="Comma 2 2 2 3 2 31" xfId="8130"/>
    <cellStyle name="Comma 2 2 2 3 2 32" xfId="15504"/>
    <cellStyle name="Comma 2 2 2 3 2 33" xfId="15709"/>
    <cellStyle name="Comma 2 2 2 3 2 34" xfId="15886"/>
    <cellStyle name="Comma 2 2 2 3 2 35" xfId="15998"/>
    <cellStyle name="Comma 2 2 2 3 2 36" xfId="16147"/>
    <cellStyle name="Comma 2 2 2 3 2 37" xfId="16295"/>
    <cellStyle name="Comma 2 2 2 3 2 38" xfId="16571"/>
    <cellStyle name="Comma 2 2 2 3 2 39" xfId="790"/>
    <cellStyle name="Comma 2 2 2 3 2 4" xfId="1392"/>
    <cellStyle name="Comma 2 2 2 3 2 4 2" xfId="2155"/>
    <cellStyle name="Comma 2 2 2 3 2 4 2 2" xfId="4742"/>
    <cellStyle name="Comma 2 2 2 3 2 4 2 2 2" xfId="12032"/>
    <cellStyle name="Comma 2 2 2 3 2 4 2 3" xfId="9465"/>
    <cellStyle name="Comma 2 2 2 3 2 4 3" xfId="3981"/>
    <cellStyle name="Comma 2 2 2 3 2 4 3 2" xfId="11271"/>
    <cellStyle name="Comma 2 2 2 3 2 4 4" xfId="8704"/>
    <cellStyle name="Comma 2 2 2 3 2 40" xfId="568"/>
    <cellStyle name="Comma 2 2 2 3 2 5" xfId="1498"/>
    <cellStyle name="Comma 2 2 2 3 2 5 2" xfId="4086"/>
    <cellStyle name="Comma 2 2 2 3 2 5 2 2" xfId="11376"/>
    <cellStyle name="Comma 2 2 2 3 2 5 3" xfId="8809"/>
    <cellStyle name="Comma 2 2 2 3 2 6" xfId="1580"/>
    <cellStyle name="Comma 2 2 2 3 2 6 2" xfId="4167"/>
    <cellStyle name="Comma 2 2 2 3 2 6 2 2" xfId="11457"/>
    <cellStyle name="Comma 2 2 2 3 2 6 3" xfId="8890"/>
    <cellStyle name="Comma 2 2 2 3 2 7" xfId="2208"/>
    <cellStyle name="Comma 2 2 2 3 2 7 2" xfId="4794"/>
    <cellStyle name="Comma 2 2 2 3 2 7 2 2" xfId="12084"/>
    <cellStyle name="Comma 2 2 2 3 2 7 3" xfId="9517"/>
    <cellStyle name="Comma 2 2 2 3 2 8" xfId="2349"/>
    <cellStyle name="Comma 2 2 2 3 2 8 2" xfId="4936"/>
    <cellStyle name="Comma 2 2 2 3 2 8 2 2" xfId="12225"/>
    <cellStyle name="Comma 2 2 2 3 2 8 3" xfId="9658"/>
    <cellStyle name="Comma 2 2 2 3 2 9" xfId="2515"/>
    <cellStyle name="Comma 2 2 2 3 2 9 2" xfId="5102"/>
    <cellStyle name="Comma 2 2 2 3 2 9 2 2" xfId="12389"/>
    <cellStyle name="Comma 2 2 2 3 2 9 3" xfId="9822"/>
    <cellStyle name="Comma 2 2 2 3 20" xfId="6151"/>
    <cellStyle name="Comma 2 2 2 3 20 2" xfId="13429"/>
    <cellStyle name="Comma 2 2 2 3 21" xfId="6307"/>
    <cellStyle name="Comma 2 2 2 3 21 2" xfId="13585"/>
    <cellStyle name="Comma 2 2 2 3 22" xfId="6486"/>
    <cellStyle name="Comma 2 2 2 3 22 2" xfId="13761"/>
    <cellStyle name="Comma 2 2 2 3 23" xfId="6607"/>
    <cellStyle name="Comma 2 2 2 3 23 2" xfId="13882"/>
    <cellStyle name="Comma 2 2 2 3 24" xfId="6757"/>
    <cellStyle name="Comma 2 2 2 3 24 2" xfId="14032"/>
    <cellStyle name="Comma 2 2 2 3 25" xfId="6912"/>
    <cellStyle name="Comma 2 2 2 3 25 2" xfId="14184"/>
    <cellStyle name="Comma 2 2 2 3 26" xfId="7061"/>
    <cellStyle name="Comma 2 2 2 3 26 2" xfId="14333"/>
    <cellStyle name="Comma 2 2 2 3 27" xfId="7209"/>
    <cellStyle name="Comma 2 2 2 3 27 2" xfId="14481"/>
    <cellStyle name="Comma 2 2 2 3 28" xfId="7363"/>
    <cellStyle name="Comma 2 2 2 3 28 2" xfId="14635"/>
    <cellStyle name="Comma 2 2 2 3 29" xfId="7512"/>
    <cellStyle name="Comma 2 2 2 3 29 2" xfId="14784"/>
    <cellStyle name="Comma 2 2 2 3 3" xfId="132"/>
    <cellStyle name="Comma 2 2 2 3 3 10" xfId="2648"/>
    <cellStyle name="Comma 2 2 2 3 3 10 2" xfId="5235"/>
    <cellStyle name="Comma 2 2 2 3 3 10 2 2" xfId="12522"/>
    <cellStyle name="Comma 2 2 2 3 3 10 3" xfId="9955"/>
    <cellStyle name="Comma 2 2 2 3 3 11" xfId="2803"/>
    <cellStyle name="Comma 2 2 2 3 3 11 2" xfId="5390"/>
    <cellStyle name="Comma 2 2 2 3 3 11 2 2" xfId="12677"/>
    <cellStyle name="Comma 2 2 2 3 3 11 3" xfId="10110"/>
    <cellStyle name="Comma 2 2 2 3 3 12" xfId="2947"/>
    <cellStyle name="Comma 2 2 2 3 3 12 2" xfId="3405"/>
    <cellStyle name="Comma 2 2 2 3 3 12 2 2" xfId="10698"/>
    <cellStyle name="Comma 2 2 2 3 3 12 3" xfId="10254"/>
    <cellStyle name="Comma 2 2 2 3 3 13" xfId="3156"/>
    <cellStyle name="Comma 2 2 2 3 3 13 2" xfId="10459"/>
    <cellStyle name="Comma 2 2 2 3 3 14" xfId="5539"/>
    <cellStyle name="Comma 2 2 2 3 3 14 2" xfId="12823"/>
    <cellStyle name="Comma 2 2 2 3 3 15" xfId="5689"/>
    <cellStyle name="Comma 2 2 2 3 3 15 2" xfId="12973"/>
    <cellStyle name="Comma 2 2 2 3 3 16" xfId="5857"/>
    <cellStyle name="Comma 2 2 2 3 3 16 2" xfId="13138"/>
    <cellStyle name="Comma 2 2 2 3 3 17" xfId="6003"/>
    <cellStyle name="Comma 2 2 2 3 3 17 2" xfId="13281"/>
    <cellStyle name="Comma 2 2 2 3 3 18" xfId="6153"/>
    <cellStyle name="Comma 2 2 2 3 3 18 2" xfId="13431"/>
    <cellStyle name="Comma 2 2 2 3 3 19" xfId="6309"/>
    <cellStyle name="Comma 2 2 2 3 3 19 2" xfId="13587"/>
    <cellStyle name="Comma 2 2 2 3 3 2" xfId="308"/>
    <cellStyle name="Comma 2 2 2 3 3 2 2" xfId="1737"/>
    <cellStyle name="Comma 2 2 2 3 3 2 2 2" xfId="4324"/>
    <cellStyle name="Comma 2 2 2 3 3 2 2 2 2" xfId="11614"/>
    <cellStyle name="Comma 2 2 2 3 3 2 2 3" xfId="9047"/>
    <cellStyle name="Comma 2 2 2 3 3 2 3" xfId="3563"/>
    <cellStyle name="Comma 2 2 2 3 3 2 3 2" xfId="10853"/>
    <cellStyle name="Comma 2 2 2 3 3 2 4" xfId="3229"/>
    <cellStyle name="Comma 2 2 2 3 3 2 4 2" xfId="10526"/>
    <cellStyle name="Comma 2 2 2 3 3 2 5" xfId="8286"/>
    <cellStyle name="Comma 2 2 2 3 3 2 6" xfId="15618"/>
    <cellStyle name="Comma 2 2 2 3 3 2 7" xfId="16672"/>
    <cellStyle name="Comma 2 2 2 3 3 2 8" xfId="974"/>
    <cellStyle name="Comma 2 2 2 3 3 2 9" xfId="685"/>
    <cellStyle name="Comma 2 2 2 3 3 20" xfId="6536"/>
    <cellStyle name="Comma 2 2 2 3 3 20 2" xfId="13811"/>
    <cellStyle name="Comma 2 2 2 3 3 21" xfId="6609"/>
    <cellStyle name="Comma 2 2 2 3 3 21 2" xfId="13884"/>
    <cellStyle name="Comma 2 2 2 3 3 22" xfId="6759"/>
    <cellStyle name="Comma 2 2 2 3 3 22 2" xfId="14034"/>
    <cellStyle name="Comma 2 2 2 3 3 23" xfId="6914"/>
    <cellStyle name="Comma 2 2 2 3 3 23 2" xfId="14186"/>
    <cellStyle name="Comma 2 2 2 3 3 24" xfId="7063"/>
    <cellStyle name="Comma 2 2 2 3 3 24 2" xfId="14335"/>
    <cellStyle name="Comma 2 2 2 3 3 25" xfId="7211"/>
    <cellStyle name="Comma 2 2 2 3 3 25 2" xfId="14483"/>
    <cellStyle name="Comma 2 2 2 3 3 26" xfId="7365"/>
    <cellStyle name="Comma 2 2 2 3 3 26 2" xfId="14637"/>
    <cellStyle name="Comma 2 2 2 3 3 27" xfId="7514"/>
    <cellStyle name="Comma 2 2 2 3 3 27 2" xfId="14786"/>
    <cellStyle name="Comma 2 2 2 3 3 28" xfId="7746"/>
    <cellStyle name="Comma 2 2 2 3 3 28 2" xfId="15010"/>
    <cellStyle name="Comma 2 2 2 3 3 29" xfId="7821"/>
    <cellStyle name="Comma 2 2 2 3 3 29 2" xfId="15084"/>
    <cellStyle name="Comma 2 2 2 3 3 3" xfId="1122"/>
    <cellStyle name="Comma 2 2 2 3 3 3 2" xfId="1885"/>
    <cellStyle name="Comma 2 2 2 3 3 3 2 2" xfId="4472"/>
    <cellStyle name="Comma 2 2 2 3 3 3 2 2 2" xfId="11762"/>
    <cellStyle name="Comma 2 2 2 3 3 3 2 3" xfId="9195"/>
    <cellStyle name="Comma 2 2 2 3 3 3 3" xfId="3711"/>
    <cellStyle name="Comma 2 2 2 3 3 3 3 2" xfId="11001"/>
    <cellStyle name="Comma 2 2 2 3 3 3 4" xfId="3316"/>
    <cellStyle name="Comma 2 2 2 3 3 3 4 2" xfId="10612"/>
    <cellStyle name="Comma 2 2 2 3 3 3 5" xfId="8434"/>
    <cellStyle name="Comma 2 2 2 3 3 30" xfId="7970"/>
    <cellStyle name="Comma 2 2 2 3 3 30 2" xfId="15233"/>
    <cellStyle name="Comma 2 2 2 3 3 31" xfId="8131"/>
    <cellStyle name="Comma 2 2 2 3 3 32" xfId="15457"/>
    <cellStyle name="Comma 2 2 2 3 3 33" xfId="15728"/>
    <cellStyle name="Comma 2 2 2 3 3 34" xfId="15840"/>
    <cellStyle name="Comma 2 2 2 3 3 35" xfId="15999"/>
    <cellStyle name="Comma 2 2 2 3 3 36" xfId="16148"/>
    <cellStyle name="Comma 2 2 2 3 3 37" xfId="16296"/>
    <cellStyle name="Comma 2 2 2 3 3 38" xfId="16524"/>
    <cellStyle name="Comma 2 2 2 3 3 39" xfId="791"/>
    <cellStyle name="Comma 2 2 2 3 3 4" xfId="1345"/>
    <cellStyle name="Comma 2 2 2 3 3 4 2" xfId="2108"/>
    <cellStyle name="Comma 2 2 2 3 3 4 2 2" xfId="4695"/>
    <cellStyle name="Comma 2 2 2 3 3 4 2 2 2" xfId="11985"/>
    <cellStyle name="Comma 2 2 2 3 3 4 2 3" xfId="9418"/>
    <cellStyle name="Comma 2 2 2 3 3 4 3" xfId="3934"/>
    <cellStyle name="Comma 2 2 2 3 3 4 3 2" xfId="11224"/>
    <cellStyle name="Comma 2 2 2 3 3 4 4" xfId="8657"/>
    <cellStyle name="Comma 2 2 2 3 3 40" xfId="514"/>
    <cellStyle name="Comma 2 2 2 3 3 5" xfId="1416"/>
    <cellStyle name="Comma 2 2 2 3 3 5 2" xfId="4004"/>
    <cellStyle name="Comma 2 2 2 3 3 5 2 2" xfId="11294"/>
    <cellStyle name="Comma 2 2 2 3 3 5 3" xfId="8727"/>
    <cellStyle name="Comma 2 2 2 3 3 6" xfId="1581"/>
    <cellStyle name="Comma 2 2 2 3 3 6 2" xfId="4168"/>
    <cellStyle name="Comma 2 2 2 3 3 6 2 2" xfId="11458"/>
    <cellStyle name="Comma 2 2 2 3 3 6 3" xfId="8891"/>
    <cellStyle name="Comma 2 2 2 3 3 7" xfId="2198"/>
    <cellStyle name="Comma 2 2 2 3 3 7 2" xfId="4784"/>
    <cellStyle name="Comma 2 2 2 3 3 7 2 2" xfId="12074"/>
    <cellStyle name="Comma 2 2 2 3 3 7 3" xfId="9507"/>
    <cellStyle name="Comma 2 2 2 3 3 8" xfId="2348"/>
    <cellStyle name="Comma 2 2 2 3 3 8 2" xfId="4935"/>
    <cellStyle name="Comma 2 2 2 3 3 8 2 2" xfId="12224"/>
    <cellStyle name="Comma 2 2 2 3 3 8 3" xfId="9657"/>
    <cellStyle name="Comma 2 2 2 3 3 9" xfId="2497"/>
    <cellStyle name="Comma 2 2 2 3 3 9 2" xfId="5084"/>
    <cellStyle name="Comma 2 2 2 3 3 9 2 2" xfId="12372"/>
    <cellStyle name="Comma 2 2 2 3 3 9 3" xfId="9805"/>
    <cellStyle name="Comma 2 2 2 3 30" xfId="7696"/>
    <cellStyle name="Comma 2 2 2 3 30 2" xfId="14960"/>
    <cellStyle name="Comma 2 2 2 3 31" xfId="7819"/>
    <cellStyle name="Comma 2 2 2 3 31 2" xfId="15082"/>
    <cellStyle name="Comma 2 2 2 3 32" xfId="7968"/>
    <cellStyle name="Comma 2 2 2 3 32 2" xfId="15231"/>
    <cellStyle name="Comma 2 2 2 3 33" xfId="8129"/>
    <cellStyle name="Comma 2 2 2 3 34" xfId="15407"/>
    <cellStyle name="Comma 2 2 2 3 35" xfId="15718"/>
    <cellStyle name="Comma 2 2 2 3 36" xfId="15883"/>
    <cellStyle name="Comma 2 2 2 3 37" xfId="15997"/>
    <cellStyle name="Comma 2 2 2 3 38" xfId="16146"/>
    <cellStyle name="Comma 2 2 2 3 39" xfId="16294"/>
    <cellStyle name="Comma 2 2 2 3 4" xfId="252"/>
    <cellStyle name="Comma 2 2 2 3 4 2" xfId="1735"/>
    <cellStyle name="Comma 2 2 2 3 4 2 2" xfId="4322"/>
    <cellStyle name="Comma 2 2 2 3 4 2 2 2" xfId="11612"/>
    <cellStyle name="Comma 2 2 2 3 4 2 3" xfId="9045"/>
    <cellStyle name="Comma 2 2 2 3 4 3" xfId="3561"/>
    <cellStyle name="Comma 2 2 2 3 4 3 2" xfId="10851"/>
    <cellStyle name="Comma 2 2 2 3 4 4" xfId="3265"/>
    <cellStyle name="Comma 2 2 2 3 4 4 2" xfId="10562"/>
    <cellStyle name="Comma 2 2 2 3 4 5" xfId="8284"/>
    <cellStyle name="Comma 2 2 2 3 4 6" xfId="15563"/>
    <cellStyle name="Comma 2 2 2 3 4 7" xfId="16622"/>
    <cellStyle name="Comma 2 2 2 3 4 8" xfId="972"/>
    <cellStyle name="Comma 2 2 2 3 4 9" xfId="629"/>
    <cellStyle name="Comma 2 2 2 3 40" xfId="16474"/>
    <cellStyle name="Comma 2 2 2 3 41" xfId="789"/>
    <cellStyle name="Comma 2 2 2 3 42" xfId="458"/>
    <cellStyle name="Comma 2 2 2 3 5" xfId="1120"/>
    <cellStyle name="Comma 2 2 2 3 5 2" xfId="1883"/>
    <cellStyle name="Comma 2 2 2 3 5 2 2" xfId="4470"/>
    <cellStyle name="Comma 2 2 2 3 5 2 2 2" xfId="11760"/>
    <cellStyle name="Comma 2 2 2 3 5 2 3" xfId="9193"/>
    <cellStyle name="Comma 2 2 2 3 5 3" xfId="3709"/>
    <cellStyle name="Comma 2 2 2 3 5 3 2" xfId="10999"/>
    <cellStyle name="Comma 2 2 2 3 5 4" xfId="8432"/>
    <cellStyle name="Comma 2 2 2 3 6" xfId="1295"/>
    <cellStyle name="Comma 2 2 2 3 6 2" xfId="2058"/>
    <cellStyle name="Comma 2 2 2 3 6 2 2" xfId="4645"/>
    <cellStyle name="Comma 2 2 2 3 6 2 2 2" xfId="11935"/>
    <cellStyle name="Comma 2 2 2 3 6 2 3" xfId="9368"/>
    <cellStyle name="Comma 2 2 2 3 6 3" xfId="3884"/>
    <cellStyle name="Comma 2 2 2 3 6 3 2" xfId="11174"/>
    <cellStyle name="Comma 2 2 2 3 6 4" xfId="8607"/>
    <cellStyle name="Comma 2 2 2 3 7" xfId="1448"/>
    <cellStyle name="Comma 2 2 2 3 7 2" xfId="4036"/>
    <cellStyle name="Comma 2 2 2 3 7 2 2" xfId="11326"/>
    <cellStyle name="Comma 2 2 2 3 7 3" xfId="8759"/>
    <cellStyle name="Comma 2 2 2 3 8" xfId="1579"/>
    <cellStyle name="Comma 2 2 2 3 8 2" xfId="4166"/>
    <cellStyle name="Comma 2 2 2 3 8 2 2" xfId="11456"/>
    <cellStyle name="Comma 2 2 2 3 8 3" xfId="8889"/>
    <cellStyle name="Comma 2 2 2 3 9" xfId="2199"/>
    <cellStyle name="Comma 2 2 2 3 9 2" xfId="4785"/>
    <cellStyle name="Comma 2 2 2 3 9 2 2" xfId="12075"/>
    <cellStyle name="Comma 2 2 2 3 9 3" xfId="9508"/>
    <cellStyle name="Comma 2 2 2 30" xfId="7359"/>
    <cellStyle name="Comma 2 2 2 30 2" xfId="14631"/>
    <cellStyle name="Comma 2 2 2 31" xfId="7508"/>
    <cellStyle name="Comma 2 2 2 31 2" xfId="14780"/>
    <cellStyle name="Comma 2 2 2 32" xfId="7670"/>
    <cellStyle name="Comma 2 2 2 32 2" xfId="14934"/>
    <cellStyle name="Comma 2 2 2 33" xfId="7815"/>
    <cellStyle name="Comma 2 2 2 33 2" xfId="15078"/>
    <cellStyle name="Comma 2 2 2 34" xfId="7964"/>
    <cellStyle name="Comma 2 2 2 34 2" xfId="15227"/>
    <cellStyle name="Comma 2 2 2 35" xfId="8125"/>
    <cellStyle name="Comma 2 2 2 36" xfId="15381"/>
    <cellStyle name="Comma 2 2 2 37" xfId="15697"/>
    <cellStyle name="Comma 2 2 2 38" xfId="15855"/>
    <cellStyle name="Comma 2 2 2 39" xfId="15993"/>
    <cellStyle name="Comma 2 2 2 4" xfId="156"/>
    <cellStyle name="Comma 2 2 2 4 10" xfId="2647"/>
    <cellStyle name="Comma 2 2 2 4 10 2" xfId="5234"/>
    <cellStyle name="Comma 2 2 2 4 10 2 2" xfId="12521"/>
    <cellStyle name="Comma 2 2 2 4 10 3" xfId="9954"/>
    <cellStyle name="Comma 2 2 2 4 11" xfId="2804"/>
    <cellStyle name="Comma 2 2 2 4 11 2" xfId="5391"/>
    <cellStyle name="Comma 2 2 2 4 11 2 2" xfId="12678"/>
    <cellStyle name="Comma 2 2 2 4 11 3" xfId="10111"/>
    <cellStyle name="Comma 2 2 2 4 12" xfId="2946"/>
    <cellStyle name="Comma 2 2 2 4 12 2" xfId="3406"/>
    <cellStyle name="Comma 2 2 2 4 12 2 2" xfId="10699"/>
    <cellStyle name="Comma 2 2 2 4 12 3" xfId="10253"/>
    <cellStyle name="Comma 2 2 2 4 13" xfId="3148"/>
    <cellStyle name="Comma 2 2 2 4 13 2" xfId="10455"/>
    <cellStyle name="Comma 2 2 2 4 14" xfId="5538"/>
    <cellStyle name="Comma 2 2 2 4 14 2" xfId="12822"/>
    <cellStyle name="Comma 2 2 2 4 15" xfId="5688"/>
    <cellStyle name="Comma 2 2 2 4 15 2" xfId="12972"/>
    <cellStyle name="Comma 2 2 2 4 16" xfId="5848"/>
    <cellStyle name="Comma 2 2 2 4 16 2" xfId="13129"/>
    <cellStyle name="Comma 2 2 2 4 17" xfId="6002"/>
    <cellStyle name="Comma 2 2 2 4 17 2" xfId="13280"/>
    <cellStyle name="Comma 2 2 2 4 18" xfId="6154"/>
    <cellStyle name="Comma 2 2 2 4 18 2" xfId="13432"/>
    <cellStyle name="Comma 2 2 2 4 19" xfId="6310"/>
    <cellStyle name="Comma 2 2 2 4 19 2" xfId="13588"/>
    <cellStyle name="Comma 2 2 2 4 2" xfId="329"/>
    <cellStyle name="Comma 2 2 2 4 2 2" xfId="1738"/>
    <cellStyle name="Comma 2 2 2 4 2 2 2" xfId="4325"/>
    <cellStyle name="Comma 2 2 2 4 2 2 2 2" xfId="11615"/>
    <cellStyle name="Comma 2 2 2 4 2 2 3" xfId="9048"/>
    <cellStyle name="Comma 2 2 2 4 2 3" xfId="3564"/>
    <cellStyle name="Comma 2 2 2 4 2 3 2" xfId="10854"/>
    <cellStyle name="Comma 2 2 2 4 2 4" xfId="3225"/>
    <cellStyle name="Comma 2 2 2 4 2 4 2" xfId="10522"/>
    <cellStyle name="Comma 2 2 2 4 2 5" xfId="8287"/>
    <cellStyle name="Comma 2 2 2 4 2 6" xfId="15639"/>
    <cellStyle name="Comma 2 2 2 4 2 7" xfId="16693"/>
    <cellStyle name="Comma 2 2 2 4 2 8" xfId="975"/>
    <cellStyle name="Comma 2 2 2 4 2 9" xfId="706"/>
    <cellStyle name="Comma 2 2 2 4 20" xfId="6557"/>
    <cellStyle name="Comma 2 2 2 4 20 2" xfId="13832"/>
    <cellStyle name="Comma 2 2 2 4 21" xfId="6610"/>
    <cellStyle name="Comma 2 2 2 4 21 2" xfId="13885"/>
    <cellStyle name="Comma 2 2 2 4 22" xfId="6760"/>
    <cellStyle name="Comma 2 2 2 4 22 2" xfId="14035"/>
    <cellStyle name="Comma 2 2 2 4 23" xfId="6915"/>
    <cellStyle name="Comma 2 2 2 4 23 2" xfId="14187"/>
    <cellStyle name="Comma 2 2 2 4 24" xfId="7064"/>
    <cellStyle name="Comma 2 2 2 4 24 2" xfId="14336"/>
    <cellStyle name="Comma 2 2 2 4 25" xfId="7212"/>
    <cellStyle name="Comma 2 2 2 4 25 2" xfId="14484"/>
    <cellStyle name="Comma 2 2 2 4 26" xfId="7366"/>
    <cellStyle name="Comma 2 2 2 4 26 2" xfId="14638"/>
    <cellStyle name="Comma 2 2 2 4 27" xfId="7515"/>
    <cellStyle name="Comma 2 2 2 4 27 2" xfId="14787"/>
    <cellStyle name="Comma 2 2 2 4 28" xfId="7767"/>
    <cellStyle name="Comma 2 2 2 4 28 2" xfId="15031"/>
    <cellStyle name="Comma 2 2 2 4 29" xfId="7822"/>
    <cellStyle name="Comma 2 2 2 4 29 2" xfId="15085"/>
    <cellStyle name="Comma 2 2 2 4 3" xfId="1123"/>
    <cellStyle name="Comma 2 2 2 4 3 2" xfId="1886"/>
    <cellStyle name="Comma 2 2 2 4 3 2 2" xfId="4473"/>
    <cellStyle name="Comma 2 2 2 4 3 2 2 2" xfId="11763"/>
    <cellStyle name="Comma 2 2 2 4 3 2 3" xfId="9196"/>
    <cellStyle name="Comma 2 2 2 4 3 3" xfId="3712"/>
    <cellStyle name="Comma 2 2 2 4 3 3 2" xfId="11002"/>
    <cellStyle name="Comma 2 2 2 4 3 4" xfId="3338"/>
    <cellStyle name="Comma 2 2 2 4 3 4 2" xfId="10633"/>
    <cellStyle name="Comma 2 2 2 4 3 5" xfId="8435"/>
    <cellStyle name="Comma 2 2 2 4 30" xfId="7971"/>
    <cellStyle name="Comma 2 2 2 4 30 2" xfId="15234"/>
    <cellStyle name="Comma 2 2 2 4 31" xfId="8132"/>
    <cellStyle name="Comma 2 2 2 4 32" xfId="15478"/>
    <cellStyle name="Comma 2 2 2 4 33" xfId="15730"/>
    <cellStyle name="Comma 2 2 2 4 34" xfId="15849"/>
    <cellStyle name="Comma 2 2 2 4 35" xfId="16000"/>
    <cellStyle name="Comma 2 2 2 4 36" xfId="16149"/>
    <cellStyle name="Comma 2 2 2 4 37" xfId="16297"/>
    <cellStyle name="Comma 2 2 2 4 38" xfId="16545"/>
    <cellStyle name="Comma 2 2 2 4 39" xfId="792"/>
    <cellStyle name="Comma 2 2 2 4 4" xfId="1366"/>
    <cellStyle name="Comma 2 2 2 4 4 2" xfId="2129"/>
    <cellStyle name="Comma 2 2 2 4 4 2 2" xfId="4716"/>
    <cellStyle name="Comma 2 2 2 4 4 2 2 2" xfId="12006"/>
    <cellStyle name="Comma 2 2 2 4 4 2 3" xfId="9439"/>
    <cellStyle name="Comma 2 2 2 4 4 3" xfId="3955"/>
    <cellStyle name="Comma 2 2 2 4 4 3 2" xfId="11245"/>
    <cellStyle name="Comma 2 2 2 4 4 4" xfId="8678"/>
    <cellStyle name="Comma 2 2 2 4 40" xfId="535"/>
    <cellStyle name="Comma 2 2 2 4 5" xfId="1469"/>
    <cellStyle name="Comma 2 2 2 4 5 2" xfId="4057"/>
    <cellStyle name="Comma 2 2 2 4 5 2 2" xfId="11347"/>
    <cellStyle name="Comma 2 2 2 4 5 3" xfId="8780"/>
    <cellStyle name="Comma 2 2 2 4 6" xfId="1582"/>
    <cellStyle name="Comma 2 2 2 4 6 2" xfId="4169"/>
    <cellStyle name="Comma 2 2 2 4 6 2 2" xfId="11459"/>
    <cellStyle name="Comma 2 2 2 4 6 3" xfId="8892"/>
    <cellStyle name="Comma 2 2 2 4 7" xfId="2197"/>
    <cellStyle name="Comma 2 2 2 4 7 2" xfId="4783"/>
    <cellStyle name="Comma 2 2 2 4 7 2 2" xfId="12073"/>
    <cellStyle name="Comma 2 2 2 4 7 3" xfId="9506"/>
    <cellStyle name="Comma 2 2 2 4 8" xfId="2347"/>
    <cellStyle name="Comma 2 2 2 4 8 2" xfId="4934"/>
    <cellStyle name="Comma 2 2 2 4 8 2 2" xfId="12223"/>
    <cellStyle name="Comma 2 2 2 4 8 3" xfId="9656"/>
    <cellStyle name="Comma 2 2 2 4 9" xfId="2498"/>
    <cellStyle name="Comma 2 2 2 4 9 2" xfId="5085"/>
    <cellStyle name="Comma 2 2 2 4 9 2 2" xfId="12373"/>
    <cellStyle name="Comma 2 2 2 4 9 3" xfId="9806"/>
    <cellStyle name="Comma 2 2 2 40" xfId="16142"/>
    <cellStyle name="Comma 2 2 2 41" xfId="16290"/>
    <cellStyle name="Comma 2 2 2 42" xfId="16448"/>
    <cellStyle name="Comma 2 2 2 43" xfId="785"/>
    <cellStyle name="Comma 2 2 2 44" xfId="423"/>
    <cellStyle name="Comma 2 2 2 5" xfId="103"/>
    <cellStyle name="Comma 2 2 2 5 10" xfId="2637"/>
    <cellStyle name="Comma 2 2 2 5 10 2" xfId="5224"/>
    <cellStyle name="Comma 2 2 2 5 10 2 2" xfId="12511"/>
    <cellStyle name="Comma 2 2 2 5 10 3" xfId="9944"/>
    <cellStyle name="Comma 2 2 2 5 11" xfId="2805"/>
    <cellStyle name="Comma 2 2 2 5 11 2" xfId="5392"/>
    <cellStyle name="Comma 2 2 2 5 11 2 2" xfId="12679"/>
    <cellStyle name="Comma 2 2 2 5 11 3" xfId="10112"/>
    <cellStyle name="Comma 2 2 2 5 12" xfId="2965"/>
    <cellStyle name="Comma 2 2 2 5 12 2" xfId="3407"/>
    <cellStyle name="Comma 2 2 2 5 12 2 2" xfId="10700"/>
    <cellStyle name="Comma 2 2 2 5 12 3" xfId="10272"/>
    <cellStyle name="Comma 2 2 2 5 13" xfId="3174"/>
    <cellStyle name="Comma 2 2 2 5 13 2" xfId="10471"/>
    <cellStyle name="Comma 2 2 2 5 14" xfId="5556"/>
    <cellStyle name="Comma 2 2 2 5 14 2" xfId="12840"/>
    <cellStyle name="Comma 2 2 2 5 15" xfId="5706"/>
    <cellStyle name="Comma 2 2 2 5 15 2" xfId="12989"/>
    <cellStyle name="Comma 2 2 2 5 16" xfId="5858"/>
    <cellStyle name="Comma 2 2 2 5 16 2" xfId="13139"/>
    <cellStyle name="Comma 2 2 2 5 17" xfId="6020"/>
    <cellStyle name="Comma 2 2 2 5 17 2" xfId="13298"/>
    <cellStyle name="Comma 2 2 2 5 18" xfId="6155"/>
    <cellStyle name="Comma 2 2 2 5 18 2" xfId="13433"/>
    <cellStyle name="Comma 2 2 2 5 19" xfId="6311"/>
    <cellStyle name="Comma 2 2 2 5 19 2" xfId="13589"/>
    <cellStyle name="Comma 2 2 2 5 2" xfId="280"/>
    <cellStyle name="Comma 2 2 2 5 2 2" xfId="1739"/>
    <cellStyle name="Comma 2 2 2 5 2 2 2" xfId="4326"/>
    <cellStyle name="Comma 2 2 2 5 2 2 2 2" xfId="11616"/>
    <cellStyle name="Comma 2 2 2 5 2 2 3" xfId="9049"/>
    <cellStyle name="Comma 2 2 2 5 2 3" xfId="3565"/>
    <cellStyle name="Comma 2 2 2 5 2 3 2" xfId="10855"/>
    <cellStyle name="Comma 2 2 2 5 2 4" xfId="3290"/>
    <cellStyle name="Comma 2 2 2 5 2 4 2" xfId="10586"/>
    <cellStyle name="Comma 2 2 2 5 2 5" xfId="8288"/>
    <cellStyle name="Comma 2 2 2 5 2 6" xfId="15590"/>
    <cellStyle name="Comma 2 2 2 5 2 7" xfId="16646"/>
    <cellStyle name="Comma 2 2 2 5 2 8" xfId="976"/>
    <cellStyle name="Comma 2 2 2 5 2 9" xfId="657"/>
    <cellStyle name="Comma 2 2 2 5 20" xfId="6510"/>
    <cellStyle name="Comma 2 2 2 5 20 2" xfId="13785"/>
    <cellStyle name="Comma 2 2 2 5 21" xfId="6611"/>
    <cellStyle name="Comma 2 2 2 5 21 2" xfId="13886"/>
    <cellStyle name="Comma 2 2 2 5 22" xfId="6761"/>
    <cellStyle name="Comma 2 2 2 5 22 2" xfId="14036"/>
    <cellStyle name="Comma 2 2 2 5 23" xfId="6916"/>
    <cellStyle name="Comma 2 2 2 5 23 2" xfId="14188"/>
    <cellStyle name="Comma 2 2 2 5 24" xfId="7065"/>
    <cellStyle name="Comma 2 2 2 5 24 2" xfId="14337"/>
    <cellStyle name="Comma 2 2 2 5 25" xfId="7213"/>
    <cellStyle name="Comma 2 2 2 5 25 2" xfId="14485"/>
    <cellStyle name="Comma 2 2 2 5 26" xfId="7367"/>
    <cellStyle name="Comma 2 2 2 5 26 2" xfId="14639"/>
    <cellStyle name="Comma 2 2 2 5 27" xfId="7516"/>
    <cellStyle name="Comma 2 2 2 5 27 2" xfId="14788"/>
    <cellStyle name="Comma 2 2 2 5 28" xfId="7720"/>
    <cellStyle name="Comma 2 2 2 5 28 2" xfId="14984"/>
    <cellStyle name="Comma 2 2 2 5 29" xfId="7823"/>
    <cellStyle name="Comma 2 2 2 5 29 2" xfId="15086"/>
    <cellStyle name="Comma 2 2 2 5 3" xfId="1124"/>
    <cellStyle name="Comma 2 2 2 5 3 2" xfId="1887"/>
    <cellStyle name="Comma 2 2 2 5 3 2 2" xfId="4474"/>
    <cellStyle name="Comma 2 2 2 5 3 2 2 2" xfId="11764"/>
    <cellStyle name="Comma 2 2 2 5 3 2 3" xfId="9197"/>
    <cellStyle name="Comma 2 2 2 5 3 3" xfId="3713"/>
    <cellStyle name="Comma 2 2 2 5 3 3 2" xfId="11003"/>
    <cellStyle name="Comma 2 2 2 5 3 4" xfId="8436"/>
    <cellStyle name="Comma 2 2 2 5 30" xfId="7972"/>
    <cellStyle name="Comma 2 2 2 5 30 2" xfId="15235"/>
    <cellStyle name="Comma 2 2 2 5 31" xfId="8133"/>
    <cellStyle name="Comma 2 2 2 5 32" xfId="15431"/>
    <cellStyle name="Comma 2 2 2 5 33" xfId="15705"/>
    <cellStyle name="Comma 2 2 2 5 34" xfId="15853"/>
    <cellStyle name="Comma 2 2 2 5 35" xfId="16001"/>
    <cellStyle name="Comma 2 2 2 5 36" xfId="16150"/>
    <cellStyle name="Comma 2 2 2 5 37" xfId="16298"/>
    <cellStyle name="Comma 2 2 2 5 38" xfId="16498"/>
    <cellStyle name="Comma 2 2 2 5 39" xfId="793"/>
    <cellStyle name="Comma 2 2 2 5 4" xfId="1319"/>
    <cellStyle name="Comma 2 2 2 5 4 2" xfId="2082"/>
    <cellStyle name="Comma 2 2 2 5 4 2 2" xfId="4669"/>
    <cellStyle name="Comma 2 2 2 5 4 2 2 2" xfId="11959"/>
    <cellStyle name="Comma 2 2 2 5 4 2 3" xfId="9392"/>
    <cellStyle name="Comma 2 2 2 5 4 3" xfId="3908"/>
    <cellStyle name="Comma 2 2 2 5 4 3 2" xfId="11198"/>
    <cellStyle name="Comma 2 2 2 5 4 4" xfId="8631"/>
    <cellStyle name="Comma 2 2 2 5 40" xfId="486"/>
    <cellStyle name="Comma 2 2 2 5 5" xfId="1517"/>
    <cellStyle name="Comma 2 2 2 5 5 2" xfId="4105"/>
    <cellStyle name="Comma 2 2 2 5 5 2 2" xfId="11395"/>
    <cellStyle name="Comma 2 2 2 5 5 3" xfId="8828"/>
    <cellStyle name="Comma 2 2 2 5 6" xfId="1583"/>
    <cellStyle name="Comma 2 2 2 5 6 2" xfId="4170"/>
    <cellStyle name="Comma 2 2 2 5 6 2 2" xfId="11460"/>
    <cellStyle name="Comma 2 2 2 5 6 3" xfId="8893"/>
    <cellStyle name="Comma 2 2 2 5 7" xfId="2215"/>
    <cellStyle name="Comma 2 2 2 5 7 2" xfId="4802"/>
    <cellStyle name="Comma 2 2 2 5 7 2 2" xfId="12091"/>
    <cellStyle name="Comma 2 2 2 5 7 3" xfId="9524"/>
    <cellStyle name="Comma 2 2 2 5 8" xfId="2337"/>
    <cellStyle name="Comma 2 2 2 5 8 2" xfId="4924"/>
    <cellStyle name="Comma 2 2 2 5 8 2 2" xfId="12213"/>
    <cellStyle name="Comma 2 2 2 5 8 3" xfId="9646"/>
    <cellStyle name="Comma 2 2 2 5 9" xfId="2513"/>
    <cellStyle name="Comma 2 2 2 5 9 2" xfId="5100"/>
    <cellStyle name="Comma 2 2 2 5 9 2 2" xfId="12387"/>
    <cellStyle name="Comma 2 2 2 5 9 3" xfId="9820"/>
    <cellStyle name="Comma 2 2 2 6" xfId="217"/>
    <cellStyle name="Comma 2 2 2 6 2" xfId="1731"/>
    <cellStyle name="Comma 2 2 2 6 2 2" xfId="4318"/>
    <cellStyle name="Comma 2 2 2 6 2 2 2" xfId="11608"/>
    <cellStyle name="Comma 2 2 2 6 2 3" xfId="9041"/>
    <cellStyle name="Comma 2 2 2 6 3" xfId="3557"/>
    <cellStyle name="Comma 2 2 2 6 3 2" xfId="10847"/>
    <cellStyle name="Comma 2 2 2 6 4" xfId="3239"/>
    <cellStyle name="Comma 2 2 2 6 4 2" xfId="10536"/>
    <cellStyle name="Comma 2 2 2 6 5" xfId="8280"/>
    <cellStyle name="Comma 2 2 2 6 6" xfId="15529"/>
    <cellStyle name="Comma 2 2 2 6 7" xfId="16596"/>
    <cellStyle name="Comma 2 2 2 6 8" xfId="968"/>
    <cellStyle name="Comma 2 2 2 6 9" xfId="594"/>
    <cellStyle name="Comma 2 2 2 7" xfId="1116"/>
    <cellStyle name="Comma 2 2 2 7 2" xfId="1879"/>
    <cellStyle name="Comma 2 2 2 7 2 2" xfId="4466"/>
    <cellStyle name="Comma 2 2 2 7 2 2 2" xfId="11756"/>
    <cellStyle name="Comma 2 2 2 7 2 3" xfId="9189"/>
    <cellStyle name="Comma 2 2 2 7 3" xfId="3705"/>
    <cellStyle name="Comma 2 2 2 7 3 2" xfId="10995"/>
    <cellStyle name="Comma 2 2 2 7 4" xfId="8428"/>
    <cellStyle name="Comma 2 2 2 8" xfId="1269"/>
    <cellStyle name="Comma 2 2 2 8 2" xfId="2032"/>
    <cellStyle name="Comma 2 2 2 8 2 2" xfId="4619"/>
    <cellStyle name="Comma 2 2 2 8 2 2 2" xfId="11909"/>
    <cellStyle name="Comma 2 2 2 8 2 3" xfId="9342"/>
    <cellStyle name="Comma 2 2 2 8 3" xfId="3858"/>
    <cellStyle name="Comma 2 2 2 8 3 2" xfId="11148"/>
    <cellStyle name="Comma 2 2 2 8 4" xfId="8581"/>
    <cellStyle name="Comma 2 2 2 9" xfId="1420"/>
    <cellStyle name="Comma 2 2 2 9 2" xfId="4008"/>
    <cellStyle name="Comma 2 2 2 9 2 2" xfId="11298"/>
    <cellStyle name="Comma 2 2 2 9 3" xfId="8731"/>
    <cellStyle name="Comma 2 2 20" xfId="2491"/>
    <cellStyle name="Comma 2 2 20 2" xfId="5078"/>
    <cellStyle name="Comma 2 2 20 2 2" xfId="12366"/>
    <cellStyle name="Comma 2 2 20 3" xfId="9799"/>
    <cellStyle name="Comma 2 2 21" xfId="2641"/>
    <cellStyle name="Comma 2 2 21 2" xfId="5228"/>
    <cellStyle name="Comma 2 2 21 2 2" xfId="12515"/>
    <cellStyle name="Comma 2 2 21 3" xfId="9948"/>
    <cellStyle name="Comma 2 2 22" xfId="2790"/>
    <cellStyle name="Comma 2 2 22 2" xfId="5377"/>
    <cellStyle name="Comma 2 2 22 2 2" xfId="12664"/>
    <cellStyle name="Comma 2 2 22 3" xfId="10097"/>
    <cellStyle name="Comma 2 2 23" xfId="2940"/>
    <cellStyle name="Comma 2 2 23 2" xfId="3386"/>
    <cellStyle name="Comma 2 2 23 2 2" xfId="10680"/>
    <cellStyle name="Comma 2 2 23 3" xfId="10247"/>
    <cellStyle name="Comma 2 2 24" xfId="3090"/>
    <cellStyle name="Comma 2 2 24 2" xfId="10397"/>
    <cellStyle name="Comma 2 2 25" xfId="5532"/>
    <cellStyle name="Comma 2 2 25 2" xfId="12816"/>
    <cellStyle name="Comma 2 2 26" xfId="5681"/>
    <cellStyle name="Comma 2 2 26 2" xfId="12965"/>
    <cellStyle name="Comma 2 2 27" xfId="5844"/>
    <cellStyle name="Comma 2 2 27 2" xfId="13125"/>
    <cellStyle name="Comma 2 2 28" xfId="5995"/>
    <cellStyle name="Comma 2 2 28 2" xfId="13273"/>
    <cellStyle name="Comma 2 2 29" xfId="6146"/>
    <cellStyle name="Comma 2 2 29 2" xfId="13424"/>
    <cellStyle name="Comma 2 2 3" xfId="34"/>
    <cellStyle name="Comma 2 2 3 10" xfId="2188"/>
    <cellStyle name="Comma 2 2 3 10 2" xfId="4774"/>
    <cellStyle name="Comma 2 2 3 10 2 2" xfId="12064"/>
    <cellStyle name="Comma 2 2 3 10 3" xfId="9497"/>
    <cellStyle name="Comma 2 2 3 11" xfId="2346"/>
    <cellStyle name="Comma 2 2 3 11 2" xfId="4933"/>
    <cellStyle name="Comma 2 2 3 11 2 2" xfId="12222"/>
    <cellStyle name="Comma 2 2 3 11 3" xfId="9655"/>
    <cellStyle name="Comma 2 2 3 12" xfId="2508"/>
    <cellStyle name="Comma 2 2 3 12 2" xfId="5095"/>
    <cellStyle name="Comma 2 2 3 12 2 2" xfId="12382"/>
    <cellStyle name="Comma 2 2 3 12 3" xfId="9815"/>
    <cellStyle name="Comma 2 2 3 13" xfId="2646"/>
    <cellStyle name="Comma 2 2 3 13 2" xfId="5233"/>
    <cellStyle name="Comma 2 2 3 13 2 2" xfId="12520"/>
    <cellStyle name="Comma 2 2 3 13 3" xfId="9953"/>
    <cellStyle name="Comma 2 2 3 14" xfId="2806"/>
    <cellStyle name="Comma 2 2 3 14 2" xfId="5393"/>
    <cellStyle name="Comma 2 2 3 14 2 2" xfId="12680"/>
    <cellStyle name="Comma 2 2 3 14 3" xfId="10113"/>
    <cellStyle name="Comma 2 2 3 15" xfId="2937"/>
    <cellStyle name="Comma 2 2 3 15 2" xfId="3408"/>
    <cellStyle name="Comma 2 2 3 15 2 2" xfId="10701"/>
    <cellStyle name="Comma 2 2 3 15 3" xfId="10244"/>
    <cellStyle name="Comma 2 2 3 16" xfId="3103"/>
    <cellStyle name="Comma 2 2 3 16 2" xfId="10410"/>
    <cellStyle name="Comma 2 2 3 17" xfId="5529"/>
    <cellStyle name="Comma 2 2 3 17 2" xfId="12813"/>
    <cellStyle name="Comma 2 2 3 18" xfId="5678"/>
    <cellStyle name="Comma 2 2 3 18 2" xfId="12962"/>
    <cellStyle name="Comma 2 2 3 19" xfId="5862"/>
    <cellStyle name="Comma 2 2 3 19 2" xfId="13143"/>
    <cellStyle name="Comma 2 2 3 2" xfId="78"/>
    <cellStyle name="Comma 2 2 3 2 10" xfId="2499"/>
    <cellStyle name="Comma 2 2 3 2 10 2" xfId="5086"/>
    <cellStyle name="Comma 2 2 3 2 10 2 2" xfId="12374"/>
    <cellStyle name="Comma 2 2 3 2 10 3" xfId="9807"/>
    <cellStyle name="Comma 2 2 3 2 11" xfId="2645"/>
    <cellStyle name="Comma 2 2 3 2 11 2" xfId="5232"/>
    <cellStyle name="Comma 2 2 3 2 11 2 2" xfId="12519"/>
    <cellStyle name="Comma 2 2 3 2 11 3" xfId="9952"/>
    <cellStyle name="Comma 2 2 3 2 12" xfId="2807"/>
    <cellStyle name="Comma 2 2 3 2 12 2" xfId="5394"/>
    <cellStyle name="Comma 2 2 3 2 12 2 2" xfId="12681"/>
    <cellStyle name="Comma 2 2 3 2 12 3" xfId="10114"/>
    <cellStyle name="Comma 2 2 3 2 13" xfId="2945"/>
    <cellStyle name="Comma 2 2 3 2 13 2" xfId="3409"/>
    <cellStyle name="Comma 2 2 3 2 13 2 2" xfId="10702"/>
    <cellStyle name="Comma 2 2 3 2 13 3" xfId="10252"/>
    <cellStyle name="Comma 2 2 3 2 14" xfId="3127"/>
    <cellStyle name="Comma 2 2 3 2 14 2" xfId="10434"/>
    <cellStyle name="Comma 2 2 3 2 15" xfId="5537"/>
    <cellStyle name="Comma 2 2 3 2 15 2" xfId="12821"/>
    <cellStyle name="Comma 2 2 3 2 16" xfId="5687"/>
    <cellStyle name="Comma 2 2 3 2 16 2" xfId="12971"/>
    <cellStyle name="Comma 2 2 3 2 17" xfId="5859"/>
    <cellStyle name="Comma 2 2 3 2 17 2" xfId="13140"/>
    <cellStyle name="Comma 2 2 3 2 18" xfId="6001"/>
    <cellStyle name="Comma 2 2 3 2 18 2" xfId="13279"/>
    <cellStyle name="Comma 2 2 3 2 19" xfId="6157"/>
    <cellStyle name="Comma 2 2 3 2 19 2" xfId="13435"/>
    <cellStyle name="Comma 2 2 3 2 2" xfId="193"/>
    <cellStyle name="Comma 2 2 3 2 2 10" xfId="2657"/>
    <cellStyle name="Comma 2 2 3 2 2 10 2" xfId="5244"/>
    <cellStyle name="Comma 2 2 3 2 2 10 2 2" xfId="12531"/>
    <cellStyle name="Comma 2 2 3 2 2 10 3" xfId="9964"/>
    <cellStyle name="Comma 2 2 3 2 2 11" xfId="2808"/>
    <cellStyle name="Comma 2 2 3 2 2 11 2" xfId="5395"/>
    <cellStyle name="Comma 2 2 3 2 2 11 2 2" xfId="12682"/>
    <cellStyle name="Comma 2 2 3 2 2 11 3" xfId="10115"/>
    <cellStyle name="Comma 2 2 3 2 2 12" xfId="2944"/>
    <cellStyle name="Comma 2 2 3 2 2 12 2" xfId="3410"/>
    <cellStyle name="Comma 2 2 3 2 2 12 2 2" xfId="10703"/>
    <cellStyle name="Comma 2 2 3 2 2 12 3" xfId="10251"/>
    <cellStyle name="Comma 2 2 3 2 2 13" xfId="3204"/>
    <cellStyle name="Comma 2 2 3 2 2 13 2" xfId="10501"/>
    <cellStyle name="Comma 2 2 3 2 2 14" xfId="5536"/>
    <cellStyle name="Comma 2 2 3 2 2 14 2" xfId="12820"/>
    <cellStyle name="Comma 2 2 3 2 2 15" xfId="5686"/>
    <cellStyle name="Comma 2 2 3 2 2 15 2" xfId="12970"/>
    <cellStyle name="Comma 2 2 3 2 2 16" xfId="5860"/>
    <cellStyle name="Comma 2 2 3 2 2 16 2" xfId="13141"/>
    <cellStyle name="Comma 2 2 3 2 2 17" xfId="6000"/>
    <cellStyle name="Comma 2 2 3 2 2 17 2" xfId="13278"/>
    <cellStyle name="Comma 2 2 3 2 2 18" xfId="6158"/>
    <cellStyle name="Comma 2 2 3 2 2 18 2" xfId="13436"/>
    <cellStyle name="Comma 2 2 3 2 2 19" xfId="6314"/>
    <cellStyle name="Comma 2 2 3 2 2 19 2" xfId="13592"/>
    <cellStyle name="Comma 2 2 3 2 2 2" xfId="366"/>
    <cellStyle name="Comma 2 2 3 2 2 2 2" xfId="1742"/>
    <cellStyle name="Comma 2 2 3 2 2 2 2 2" xfId="4329"/>
    <cellStyle name="Comma 2 2 3 2 2 2 2 2 2" xfId="11619"/>
    <cellStyle name="Comma 2 2 3 2 2 2 2 3" xfId="9052"/>
    <cellStyle name="Comma 2 2 3 2 2 2 3" xfId="3568"/>
    <cellStyle name="Comma 2 2 3 2 2 2 3 2" xfId="10858"/>
    <cellStyle name="Comma 2 2 3 2 2 2 4" xfId="3368"/>
    <cellStyle name="Comma 2 2 3 2 2 2 4 2" xfId="10663"/>
    <cellStyle name="Comma 2 2 3 2 2 2 5" xfId="8291"/>
    <cellStyle name="Comma 2 2 3 2 2 2 6" xfId="15676"/>
    <cellStyle name="Comma 2 2 3 2 2 2 7" xfId="16723"/>
    <cellStyle name="Comma 2 2 3 2 2 2 8" xfId="979"/>
    <cellStyle name="Comma 2 2 3 2 2 2 9" xfId="743"/>
    <cellStyle name="Comma 2 2 3 2 2 20" xfId="6587"/>
    <cellStyle name="Comma 2 2 3 2 2 20 2" xfId="13862"/>
    <cellStyle name="Comma 2 2 3 2 2 21" xfId="6614"/>
    <cellStyle name="Comma 2 2 3 2 2 21 2" xfId="13889"/>
    <cellStyle name="Comma 2 2 3 2 2 22" xfId="6764"/>
    <cellStyle name="Comma 2 2 3 2 2 22 2" xfId="14039"/>
    <cellStyle name="Comma 2 2 3 2 2 23" xfId="6919"/>
    <cellStyle name="Comma 2 2 3 2 2 23 2" xfId="14191"/>
    <cellStyle name="Comma 2 2 3 2 2 24" xfId="7068"/>
    <cellStyle name="Comma 2 2 3 2 2 24 2" xfId="14340"/>
    <cellStyle name="Comma 2 2 3 2 2 25" xfId="7216"/>
    <cellStyle name="Comma 2 2 3 2 2 25 2" xfId="14488"/>
    <cellStyle name="Comma 2 2 3 2 2 26" xfId="7370"/>
    <cellStyle name="Comma 2 2 3 2 2 26 2" xfId="14642"/>
    <cellStyle name="Comma 2 2 3 2 2 27" xfId="7519"/>
    <cellStyle name="Comma 2 2 3 2 2 27 2" xfId="14791"/>
    <cellStyle name="Comma 2 2 3 2 2 28" xfId="7797"/>
    <cellStyle name="Comma 2 2 3 2 2 28 2" xfId="15061"/>
    <cellStyle name="Comma 2 2 3 2 2 29" xfId="7826"/>
    <cellStyle name="Comma 2 2 3 2 2 29 2" xfId="15089"/>
    <cellStyle name="Comma 2 2 3 2 2 3" xfId="1127"/>
    <cellStyle name="Comma 2 2 3 2 2 3 2" xfId="1890"/>
    <cellStyle name="Comma 2 2 3 2 2 3 2 2" xfId="4477"/>
    <cellStyle name="Comma 2 2 3 2 2 3 2 2 2" xfId="11767"/>
    <cellStyle name="Comma 2 2 3 2 2 3 2 3" xfId="9200"/>
    <cellStyle name="Comma 2 2 3 2 2 3 3" xfId="3716"/>
    <cellStyle name="Comma 2 2 3 2 2 3 3 2" xfId="11006"/>
    <cellStyle name="Comma 2 2 3 2 2 3 4" xfId="8439"/>
    <cellStyle name="Comma 2 2 3 2 2 30" xfId="7975"/>
    <cellStyle name="Comma 2 2 3 2 2 30 2" xfId="15238"/>
    <cellStyle name="Comma 2 2 3 2 2 31" xfId="8136"/>
    <cellStyle name="Comma 2 2 3 2 2 32" xfId="15508"/>
    <cellStyle name="Comma 2 2 3 2 2 33" xfId="15708"/>
    <cellStyle name="Comma 2 2 3 2 2 34" xfId="15841"/>
    <cellStyle name="Comma 2 2 3 2 2 35" xfId="16004"/>
    <cellStyle name="Comma 2 2 3 2 2 36" xfId="16153"/>
    <cellStyle name="Comma 2 2 3 2 2 37" xfId="16301"/>
    <cellStyle name="Comma 2 2 3 2 2 38" xfId="16575"/>
    <cellStyle name="Comma 2 2 3 2 2 39" xfId="796"/>
    <cellStyle name="Comma 2 2 3 2 2 4" xfId="1396"/>
    <cellStyle name="Comma 2 2 3 2 2 4 2" xfId="2159"/>
    <cellStyle name="Comma 2 2 3 2 2 4 2 2" xfId="4746"/>
    <cellStyle name="Comma 2 2 3 2 2 4 2 2 2" xfId="12036"/>
    <cellStyle name="Comma 2 2 3 2 2 4 2 3" xfId="9469"/>
    <cellStyle name="Comma 2 2 3 2 2 4 3" xfId="3985"/>
    <cellStyle name="Comma 2 2 3 2 2 4 3 2" xfId="11275"/>
    <cellStyle name="Comma 2 2 3 2 2 4 4" xfId="8708"/>
    <cellStyle name="Comma 2 2 3 2 2 40" xfId="572"/>
    <cellStyle name="Comma 2 2 3 2 2 5" xfId="1551"/>
    <cellStyle name="Comma 2 2 3 2 2 5 2" xfId="4139"/>
    <cellStyle name="Comma 2 2 3 2 2 5 2 2" xfId="11429"/>
    <cellStyle name="Comma 2 2 3 2 2 5 3" xfId="8862"/>
    <cellStyle name="Comma 2 2 3 2 2 6" xfId="1586"/>
    <cellStyle name="Comma 2 2 3 2 2 6 2" xfId="4173"/>
    <cellStyle name="Comma 2 2 3 2 2 6 2 2" xfId="11463"/>
    <cellStyle name="Comma 2 2 3 2 2 6 3" xfId="8896"/>
    <cellStyle name="Comma 2 2 3 2 2 7" xfId="2195"/>
    <cellStyle name="Comma 2 2 3 2 2 7 2" xfId="4781"/>
    <cellStyle name="Comma 2 2 3 2 2 7 2 2" xfId="12071"/>
    <cellStyle name="Comma 2 2 3 2 2 7 3" xfId="9504"/>
    <cellStyle name="Comma 2 2 3 2 2 8" xfId="2358"/>
    <cellStyle name="Comma 2 2 3 2 2 8 2" xfId="4945"/>
    <cellStyle name="Comma 2 2 3 2 2 8 2 2" xfId="12233"/>
    <cellStyle name="Comma 2 2 3 2 2 8 3" xfId="9666"/>
    <cellStyle name="Comma 2 2 3 2 2 9" xfId="2500"/>
    <cellStyle name="Comma 2 2 3 2 2 9 2" xfId="5087"/>
    <cellStyle name="Comma 2 2 3 2 2 9 2 2" xfId="12375"/>
    <cellStyle name="Comma 2 2 3 2 2 9 3" xfId="9808"/>
    <cellStyle name="Comma 2 2 3 2 20" xfId="6313"/>
    <cellStyle name="Comma 2 2 3 2 20 2" xfId="13591"/>
    <cellStyle name="Comma 2 2 3 2 21" xfId="6490"/>
    <cellStyle name="Comma 2 2 3 2 21 2" xfId="13765"/>
    <cellStyle name="Comma 2 2 3 2 22" xfId="6613"/>
    <cellStyle name="Comma 2 2 3 2 22 2" xfId="13888"/>
    <cellStyle name="Comma 2 2 3 2 23" xfId="6763"/>
    <cellStyle name="Comma 2 2 3 2 23 2" xfId="14038"/>
    <cellStyle name="Comma 2 2 3 2 24" xfId="6918"/>
    <cellStyle name="Comma 2 2 3 2 24 2" xfId="14190"/>
    <cellStyle name="Comma 2 2 3 2 25" xfId="7067"/>
    <cellStyle name="Comma 2 2 3 2 25 2" xfId="14339"/>
    <cellStyle name="Comma 2 2 3 2 26" xfId="7215"/>
    <cellStyle name="Comma 2 2 3 2 26 2" xfId="14487"/>
    <cellStyle name="Comma 2 2 3 2 27" xfId="7369"/>
    <cellStyle name="Comma 2 2 3 2 27 2" xfId="14641"/>
    <cellStyle name="Comma 2 2 3 2 28" xfId="7518"/>
    <cellStyle name="Comma 2 2 3 2 28 2" xfId="14790"/>
    <cellStyle name="Comma 2 2 3 2 29" xfId="7700"/>
    <cellStyle name="Comma 2 2 3 2 29 2" xfId="14964"/>
    <cellStyle name="Comma 2 2 3 2 3" xfId="256"/>
    <cellStyle name="Comma 2 2 3 2 3 2" xfId="1741"/>
    <cellStyle name="Comma 2 2 3 2 3 2 2" xfId="4328"/>
    <cellStyle name="Comma 2 2 3 2 3 2 2 2" xfId="11618"/>
    <cellStyle name="Comma 2 2 3 2 3 2 3" xfId="9051"/>
    <cellStyle name="Comma 2 2 3 2 3 3" xfId="3567"/>
    <cellStyle name="Comma 2 2 3 2 3 3 2" xfId="10857"/>
    <cellStyle name="Comma 2 2 3 2 3 4" xfId="3269"/>
    <cellStyle name="Comma 2 2 3 2 3 4 2" xfId="10566"/>
    <cellStyle name="Comma 2 2 3 2 3 5" xfId="8290"/>
    <cellStyle name="Comma 2 2 3 2 3 6" xfId="15567"/>
    <cellStyle name="Comma 2 2 3 2 3 7" xfId="16626"/>
    <cellStyle name="Comma 2 2 3 2 3 8" xfId="978"/>
    <cellStyle name="Comma 2 2 3 2 3 9" xfId="633"/>
    <cellStyle name="Comma 2 2 3 2 30" xfId="7825"/>
    <cellStyle name="Comma 2 2 3 2 30 2" xfId="15088"/>
    <cellStyle name="Comma 2 2 3 2 31" xfId="7974"/>
    <cellStyle name="Comma 2 2 3 2 31 2" xfId="15237"/>
    <cellStyle name="Comma 2 2 3 2 32" xfId="8135"/>
    <cellStyle name="Comma 2 2 3 2 33" xfId="15411"/>
    <cellStyle name="Comma 2 2 3 2 34" xfId="15722"/>
    <cellStyle name="Comma 2 2 3 2 35" xfId="15887"/>
    <cellStyle name="Comma 2 2 3 2 36" xfId="16003"/>
    <cellStyle name="Comma 2 2 3 2 37" xfId="16152"/>
    <cellStyle name="Comma 2 2 3 2 38" xfId="16300"/>
    <cellStyle name="Comma 2 2 3 2 39" xfId="16478"/>
    <cellStyle name="Comma 2 2 3 2 4" xfId="1126"/>
    <cellStyle name="Comma 2 2 3 2 4 2" xfId="1889"/>
    <cellStyle name="Comma 2 2 3 2 4 2 2" xfId="4476"/>
    <cellStyle name="Comma 2 2 3 2 4 2 2 2" xfId="11766"/>
    <cellStyle name="Comma 2 2 3 2 4 2 3" xfId="9199"/>
    <cellStyle name="Comma 2 2 3 2 4 3" xfId="3715"/>
    <cellStyle name="Comma 2 2 3 2 4 3 2" xfId="11005"/>
    <cellStyle name="Comma 2 2 3 2 4 4" xfId="8438"/>
    <cellStyle name="Comma 2 2 3 2 40" xfId="795"/>
    <cellStyle name="Comma 2 2 3 2 41" xfId="462"/>
    <cellStyle name="Comma 2 2 3 2 5" xfId="1299"/>
    <cellStyle name="Comma 2 2 3 2 5 2" xfId="2062"/>
    <cellStyle name="Comma 2 2 3 2 5 2 2" xfId="4649"/>
    <cellStyle name="Comma 2 2 3 2 5 2 2 2" xfId="11939"/>
    <cellStyle name="Comma 2 2 3 2 5 2 3" xfId="9372"/>
    <cellStyle name="Comma 2 2 3 2 5 3" xfId="3888"/>
    <cellStyle name="Comma 2 2 3 2 5 3 2" xfId="11178"/>
    <cellStyle name="Comma 2 2 3 2 5 4" xfId="8611"/>
    <cellStyle name="Comma 2 2 3 2 6" xfId="1502"/>
    <cellStyle name="Comma 2 2 3 2 6 2" xfId="4090"/>
    <cellStyle name="Comma 2 2 3 2 6 2 2" xfId="11380"/>
    <cellStyle name="Comma 2 2 3 2 6 3" xfId="8813"/>
    <cellStyle name="Comma 2 2 3 2 7" xfId="1585"/>
    <cellStyle name="Comma 2 2 3 2 7 2" xfId="4172"/>
    <cellStyle name="Comma 2 2 3 2 7 2 2" xfId="11462"/>
    <cellStyle name="Comma 2 2 3 2 7 3" xfId="8895"/>
    <cellStyle name="Comma 2 2 3 2 8" xfId="2196"/>
    <cellStyle name="Comma 2 2 3 2 8 2" xfId="4782"/>
    <cellStyle name="Comma 2 2 3 2 8 2 2" xfId="12072"/>
    <cellStyle name="Comma 2 2 3 2 8 3" xfId="9505"/>
    <cellStyle name="Comma 2 2 3 2 9" xfId="2345"/>
    <cellStyle name="Comma 2 2 3 2 9 2" xfId="4932"/>
    <cellStyle name="Comma 2 2 3 2 9 2 2" xfId="12221"/>
    <cellStyle name="Comma 2 2 3 2 9 3" xfId="9654"/>
    <cellStyle name="Comma 2 2 3 20" xfId="5992"/>
    <cellStyle name="Comma 2 2 3 20 2" xfId="13270"/>
    <cellStyle name="Comma 2 2 3 21" xfId="6156"/>
    <cellStyle name="Comma 2 2 3 21 2" xfId="13434"/>
    <cellStyle name="Comma 2 2 3 22" xfId="6312"/>
    <cellStyle name="Comma 2 2 3 22 2" xfId="13590"/>
    <cellStyle name="Comma 2 2 3 23" xfId="6466"/>
    <cellStyle name="Comma 2 2 3 23 2" xfId="13741"/>
    <cellStyle name="Comma 2 2 3 24" xfId="6612"/>
    <cellStyle name="Comma 2 2 3 24 2" xfId="13887"/>
    <cellStyle name="Comma 2 2 3 25" xfId="6762"/>
    <cellStyle name="Comma 2 2 3 25 2" xfId="14037"/>
    <cellStyle name="Comma 2 2 3 26" xfId="6917"/>
    <cellStyle name="Comma 2 2 3 26 2" xfId="14189"/>
    <cellStyle name="Comma 2 2 3 27" xfId="7066"/>
    <cellStyle name="Comma 2 2 3 27 2" xfId="14338"/>
    <cellStyle name="Comma 2 2 3 28" xfId="7214"/>
    <cellStyle name="Comma 2 2 3 28 2" xfId="14486"/>
    <cellStyle name="Comma 2 2 3 29" xfId="7368"/>
    <cellStyle name="Comma 2 2 3 29 2" xfId="14640"/>
    <cellStyle name="Comma 2 2 3 3" xfId="162"/>
    <cellStyle name="Comma 2 2 3 3 10" xfId="2658"/>
    <cellStyle name="Comma 2 2 3 3 10 2" xfId="5245"/>
    <cellStyle name="Comma 2 2 3 3 10 2 2" xfId="12532"/>
    <cellStyle name="Comma 2 2 3 3 10 3" xfId="9965"/>
    <cellStyle name="Comma 2 2 3 3 11" xfId="2809"/>
    <cellStyle name="Comma 2 2 3 3 11 2" xfId="5396"/>
    <cellStyle name="Comma 2 2 3 3 11 2 2" xfId="12683"/>
    <cellStyle name="Comma 2 2 3 3 11 3" xfId="10116"/>
    <cellStyle name="Comma 2 2 3 3 12" xfId="2964"/>
    <cellStyle name="Comma 2 2 3 3 12 2" xfId="3411"/>
    <cellStyle name="Comma 2 2 3 3 12 2 2" xfId="10704"/>
    <cellStyle name="Comma 2 2 3 3 12 3" xfId="10271"/>
    <cellStyle name="Comma 2 2 3 3 13" xfId="3180"/>
    <cellStyle name="Comma 2 2 3 3 13 2" xfId="10477"/>
    <cellStyle name="Comma 2 2 3 3 14" xfId="5555"/>
    <cellStyle name="Comma 2 2 3 3 14 2" xfId="12839"/>
    <cellStyle name="Comma 2 2 3 3 15" xfId="5705"/>
    <cellStyle name="Comma 2 2 3 3 15 2" xfId="12988"/>
    <cellStyle name="Comma 2 2 3 3 16" xfId="5851"/>
    <cellStyle name="Comma 2 2 3 3 16 2" xfId="13132"/>
    <cellStyle name="Comma 2 2 3 3 17" xfId="6019"/>
    <cellStyle name="Comma 2 2 3 3 17 2" xfId="13297"/>
    <cellStyle name="Comma 2 2 3 3 18" xfId="6159"/>
    <cellStyle name="Comma 2 2 3 3 18 2" xfId="13437"/>
    <cellStyle name="Comma 2 2 3 3 19" xfId="6315"/>
    <cellStyle name="Comma 2 2 3 3 19 2" xfId="13593"/>
    <cellStyle name="Comma 2 2 3 3 2" xfId="335"/>
    <cellStyle name="Comma 2 2 3 3 2 2" xfId="1743"/>
    <cellStyle name="Comma 2 2 3 3 2 2 2" xfId="4330"/>
    <cellStyle name="Comma 2 2 3 3 2 2 2 2" xfId="11620"/>
    <cellStyle name="Comma 2 2 3 3 2 2 3" xfId="9053"/>
    <cellStyle name="Comma 2 2 3 3 2 3" xfId="3569"/>
    <cellStyle name="Comma 2 2 3 3 2 3 2" xfId="10859"/>
    <cellStyle name="Comma 2 2 3 3 2 4" xfId="3344"/>
    <cellStyle name="Comma 2 2 3 3 2 4 2" xfId="10639"/>
    <cellStyle name="Comma 2 2 3 3 2 5" xfId="8292"/>
    <cellStyle name="Comma 2 2 3 3 2 6" xfId="15645"/>
    <cellStyle name="Comma 2 2 3 3 2 7" xfId="16699"/>
    <cellStyle name="Comma 2 2 3 3 2 8" xfId="980"/>
    <cellStyle name="Comma 2 2 3 3 2 9" xfId="712"/>
    <cellStyle name="Comma 2 2 3 3 20" xfId="6563"/>
    <cellStyle name="Comma 2 2 3 3 20 2" xfId="13838"/>
    <cellStyle name="Comma 2 2 3 3 21" xfId="6615"/>
    <cellStyle name="Comma 2 2 3 3 21 2" xfId="13890"/>
    <cellStyle name="Comma 2 2 3 3 22" xfId="6765"/>
    <cellStyle name="Comma 2 2 3 3 22 2" xfId="14040"/>
    <cellStyle name="Comma 2 2 3 3 23" xfId="6920"/>
    <cellStyle name="Comma 2 2 3 3 23 2" xfId="14192"/>
    <cellStyle name="Comma 2 2 3 3 24" xfId="7069"/>
    <cellStyle name="Comma 2 2 3 3 24 2" xfId="14341"/>
    <cellStyle name="Comma 2 2 3 3 25" xfId="7217"/>
    <cellStyle name="Comma 2 2 3 3 25 2" xfId="14489"/>
    <cellStyle name="Comma 2 2 3 3 26" xfId="7371"/>
    <cellStyle name="Comma 2 2 3 3 26 2" xfId="14643"/>
    <cellStyle name="Comma 2 2 3 3 27" xfId="7520"/>
    <cellStyle name="Comma 2 2 3 3 27 2" xfId="14792"/>
    <cellStyle name="Comma 2 2 3 3 28" xfId="7773"/>
    <cellStyle name="Comma 2 2 3 3 28 2" xfId="15037"/>
    <cellStyle name="Comma 2 2 3 3 29" xfId="7827"/>
    <cellStyle name="Comma 2 2 3 3 29 2" xfId="15090"/>
    <cellStyle name="Comma 2 2 3 3 3" xfId="1128"/>
    <cellStyle name="Comma 2 2 3 3 3 2" xfId="1891"/>
    <cellStyle name="Comma 2 2 3 3 3 2 2" xfId="4478"/>
    <cellStyle name="Comma 2 2 3 3 3 2 2 2" xfId="11768"/>
    <cellStyle name="Comma 2 2 3 3 3 2 3" xfId="9201"/>
    <cellStyle name="Comma 2 2 3 3 3 3" xfId="3717"/>
    <cellStyle name="Comma 2 2 3 3 3 3 2" xfId="11007"/>
    <cellStyle name="Comma 2 2 3 3 3 4" xfId="8440"/>
    <cellStyle name="Comma 2 2 3 3 30" xfId="7976"/>
    <cellStyle name="Comma 2 2 3 3 30 2" xfId="15239"/>
    <cellStyle name="Comma 2 2 3 3 31" xfId="8137"/>
    <cellStyle name="Comma 2 2 3 3 32" xfId="15484"/>
    <cellStyle name="Comma 2 2 3 3 33" xfId="15695"/>
    <cellStyle name="Comma 2 2 3 3 34" xfId="15846"/>
    <cellStyle name="Comma 2 2 3 3 35" xfId="16005"/>
    <cellStyle name="Comma 2 2 3 3 36" xfId="16154"/>
    <cellStyle name="Comma 2 2 3 3 37" xfId="16302"/>
    <cellStyle name="Comma 2 2 3 3 38" xfId="16551"/>
    <cellStyle name="Comma 2 2 3 3 39" xfId="797"/>
    <cellStyle name="Comma 2 2 3 3 4" xfId="1372"/>
    <cellStyle name="Comma 2 2 3 3 4 2" xfId="2135"/>
    <cellStyle name="Comma 2 2 3 3 4 2 2" xfId="4722"/>
    <cellStyle name="Comma 2 2 3 3 4 2 2 2" xfId="12012"/>
    <cellStyle name="Comma 2 2 3 3 4 2 3" xfId="9445"/>
    <cellStyle name="Comma 2 2 3 3 4 3" xfId="3961"/>
    <cellStyle name="Comma 2 2 3 3 4 3 2" xfId="11251"/>
    <cellStyle name="Comma 2 2 3 3 4 4" xfId="8684"/>
    <cellStyle name="Comma 2 2 3 3 40" xfId="541"/>
    <cellStyle name="Comma 2 2 3 3 5" xfId="1475"/>
    <cellStyle name="Comma 2 2 3 3 5 2" xfId="4063"/>
    <cellStyle name="Comma 2 2 3 3 5 2 2" xfId="11353"/>
    <cellStyle name="Comma 2 2 3 3 5 3" xfId="8786"/>
    <cellStyle name="Comma 2 2 3 3 6" xfId="1587"/>
    <cellStyle name="Comma 2 2 3 3 6 2" xfId="4174"/>
    <cellStyle name="Comma 2 2 3 3 6 2 2" xfId="11464"/>
    <cellStyle name="Comma 2 2 3 3 6 3" xfId="8897"/>
    <cellStyle name="Comma 2 2 3 3 7" xfId="2214"/>
    <cellStyle name="Comma 2 2 3 3 7 2" xfId="4801"/>
    <cellStyle name="Comma 2 2 3 3 7 2 2" xfId="12090"/>
    <cellStyle name="Comma 2 2 3 3 7 3" xfId="9523"/>
    <cellStyle name="Comma 2 2 3 3 8" xfId="2359"/>
    <cellStyle name="Comma 2 2 3 3 8 2" xfId="4946"/>
    <cellStyle name="Comma 2 2 3 3 8 2 2" xfId="12234"/>
    <cellStyle name="Comma 2 2 3 3 8 3" xfId="9667"/>
    <cellStyle name="Comma 2 2 3 3 9" xfId="2488"/>
    <cellStyle name="Comma 2 2 3 3 9 2" xfId="5075"/>
    <cellStyle name="Comma 2 2 3 3 9 2 2" xfId="12363"/>
    <cellStyle name="Comma 2 2 3 3 9 3" xfId="9796"/>
    <cellStyle name="Comma 2 2 3 30" xfId="7517"/>
    <cellStyle name="Comma 2 2 3 30 2" xfId="14789"/>
    <cellStyle name="Comma 2 2 3 31" xfId="7676"/>
    <cellStyle name="Comma 2 2 3 31 2" xfId="14940"/>
    <cellStyle name="Comma 2 2 3 32" xfId="7824"/>
    <cellStyle name="Comma 2 2 3 32 2" xfId="15087"/>
    <cellStyle name="Comma 2 2 3 33" xfId="7973"/>
    <cellStyle name="Comma 2 2 3 33 2" xfId="15236"/>
    <cellStyle name="Comma 2 2 3 34" xfId="8134"/>
    <cellStyle name="Comma 2 2 3 35" xfId="15387"/>
    <cellStyle name="Comma 2 2 3 36" xfId="15714"/>
    <cellStyle name="Comma 2 2 3 37" xfId="15850"/>
    <cellStyle name="Comma 2 2 3 38" xfId="16002"/>
    <cellStyle name="Comma 2 2 3 39" xfId="16151"/>
    <cellStyle name="Comma 2 2 3 4" xfId="110"/>
    <cellStyle name="Comma 2 2 3 4 10" xfId="2659"/>
    <cellStyle name="Comma 2 2 3 4 10 2" xfId="5246"/>
    <cellStyle name="Comma 2 2 3 4 10 2 2" xfId="12533"/>
    <cellStyle name="Comma 2 2 3 4 10 3" xfId="9966"/>
    <cellStyle name="Comma 2 2 3 4 11" xfId="2810"/>
    <cellStyle name="Comma 2 2 3 4 11 2" xfId="5397"/>
    <cellStyle name="Comma 2 2 3 4 11 2 2" xfId="12684"/>
    <cellStyle name="Comma 2 2 3 4 11 3" xfId="10117"/>
    <cellStyle name="Comma 2 2 3 4 12" xfId="2958"/>
    <cellStyle name="Comma 2 2 3 4 12 2" xfId="3412"/>
    <cellStyle name="Comma 2 2 3 4 12 2 2" xfId="10705"/>
    <cellStyle name="Comma 2 2 3 4 12 3" xfId="10265"/>
    <cellStyle name="Comma 2 2 3 4 13" xfId="3296"/>
    <cellStyle name="Comma 2 2 3 4 13 2" xfId="10592"/>
    <cellStyle name="Comma 2 2 3 4 14" xfId="5550"/>
    <cellStyle name="Comma 2 2 3 4 14 2" xfId="12834"/>
    <cellStyle name="Comma 2 2 3 4 15" xfId="5685"/>
    <cellStyle name="Comma 2 2 3 4 15 2" xfId="12969"/>
    <cellStyle name="Comma 2 2 3 4 16" xfId="5852"/>
    <cellStyle name="Comma 2 2 3 4 16 2" xfId="13133"/>
    <cellStyle name="Comma 2 2 3 4 17" xfId="5999"/>
    <cellStyle name="Comma 2 2 3 4 17 2" xfId="13277"/>
    <cellStyle name="Comma 2 2 3 4 18" xfId="6160"/>
    <cellStyle name="Comma 2 2 3 4 18 2" xfId="13438"/>
    <cellStyle name="Comma 2 2 3 4 19" xfId="6316"/>
    <cellStyle name="Comma 2 2 3 4 19 2" xfId="13594"/>
    <cellStyle name="Comma 2 2 3 4 2" xfId="286"/>
    <cellStyle name="Comma 2 2 3 4 2 2" xfId="1744"/>
    <cellStyle name="Comma 2 2 3 4 2 2 2" xfId="4331"/>
    <cellStyle name="Comma 2 2 3 4 2 2 2 2" xfId="11621"/>
    <cellStyle name="Comma 2 2 3 4 2 2 3" xfId="9054"/>
    <cellStyle name="Comma 2 2 3 4 2 3" xfId="3570"/>
    <cellStyle name="Comma 2 2 3 4 2 3 2" xfId="10860"/>
    <cellStyle name="Comma 2 2 3 4 2 4" xfId="8293"/>
    <cellStyle name="Comma 2 2 3 4 2 5" xfId="15596"/>
    <cellStyle name="Comma 2 2 3 4 2 6" xfId="16652"/>
    <cellStyle name="Comma 2 2 3 4 2 7" xfId="981"/>
    <cellStyle name="Comma 2 2 3 4 2 8" xfId="663"/>
    <cellStyle name="Comma 2 2 3 4 20" xfId="6516"/>
    <cellStyle name="Comma 2 2 3 4 20 2" xfId="13791"/>
    <cellStyle name="Comma 2 2 3 4 21" xfId="6616"/>
    <cellStyle name="Comma 2 2 3 4 21 2" xfId="13891"/>
    <cellStyle name="Comma 2 2 3 4 22" xfId="6766"/>
    <cellStyle name="Comma 2 2 3 4 22 2" xfId="14041"/>
    <cellStyle name="Comma 2 2 3 4 23" xfId="6921"/>
    <cellStyle name="Comma 2 2 3 4 23 2" xfId="14193"/>
    <cellStyle name="Comma 2 2 3 4 24" xfId="7070"/>
    <cellStyle name="Comma 2 2 3 4 24 2" xfId="14342"/>
    <cellStyle name="Comma 2 2 3 4 25" xfId="7218"/>
    <cellStyle name="Comma 2 2 3 4 25 2" xfId="14490"/>
    <cellStyle name="Comma 2 2 3 4 26" xfId="7372"/>
    <cellStyle name="Comma 2 2 3 4 26 2" xfId="14644"/>
    <cellStyle name="Comma 2 2 3 4 27" xfId="7521"/>
    <cellStyle name="Comma 2 2 3 4 27 2" xfId="14793"/>
    <cellStyle name="Comma 2 2 3 4 28" xfId="7726"/>
    <cellStyle name="Comma 2 2 3 4 28 2" xfId="14990"/>
    <cellStyle name="Comma 2 2 3 4 29" xfId="7828"/>
    <cellStyle name="Comma 2 2 3 4 29 2" xfId="15091"/>
    <cellStyle name="Comma 2 2 3 4 3" xfId="1129"/>
    <cellStyle name="Comma 2 2 3 4 3 2" xfId="1892"/>
    <cellStyle name="Comma 2 2 3 4 3 2 2" xfId="4479"/>
    <cellStyle name="Comma 2 2 3 4 3 2 2 2" xfId="11769"/>
    <cellStyle name="Comma 2 2 3 4 3 2 3" xfId="9202"/>
    <cellStyle name="Comma 2 2 3 4 3 3" xfId="3718"/>
    <cellStyle name="Comma 2 2 3 4 3 3 2" xfId="11008"/>
    <cellStyle name="Comma 2 2 3 4 3 4" xfId="8441"/>
    <cellStyle name="Comma 2 2 3 4 30" xfId="7977"/>
    <cellStyle name="Comma 2 2 3 4 30 2" xfId="15240"/>
    <cellStyle name="Comma 2 2 3 4 31" xfId="8138"/>
    <cellStyle name="Comma 2 2 3 4 32" xfId="15437"/>
    <cellStyle name="Comma 2 2 3 4 33" xfId="15710"/>
    <cellStyle name="Comma 2 2 3 4 34" xfId="15845"/>
    <cellStyle name="Comma 2 2 3 4 35" xfId="16006"/>
    <cellStyle name="Comma 2 2 3 4 36" xfId="16155"/>
    <cellStyle name="Comma 2 2 3 4 37" xfId="16303"/>
    <cellStyle name="Comma 2 2 3 4 38" xfId="16504"/>
    <cellStyle name="Comma 2 2 3 4 39" xfId="798"/>
    <cellStyle name="Comma 2 2 3 4 4" xfId="1325"/>
    <cellStyle name="Comma 2 2 3 4 4 2" xfId="2088"/>
    <cellStyle name="Comma 2 2 3 4 4 2 2" xfId="4675"/>
    <cellStyle name="Comma 2 2 3 4 4 2 2 2" xfId="11965"/>
    <cellStyle name="Comma 2 2 3 4 4 2 3" xfId="9398"/>
    <cellStyle name="Comma 2 2 3 4 4 3" xfId="3914"/>
    <cellStyle name="Comma 2 2 3 4 4 3 2" xfId="11204"/>
    <cellStyle name="Comma 2 2 3 4 4 4" xfId="8637"/>
    <cellStyle name="Comma 2 2 3 4 40" xfId="492"/>
    <cellStyle name="Comma 2 2 3 4 5" xfId="1538"/>
    <cellStyle name="Comma 2 2 3 4 5 2" xfId="4126"/>
    <cellStyle name="Comma 2 2 3 4 5 2 2" xfId="11416"/>
    <cellStyle name="Comma 2 2 3 4 5 3" xfId="8849"/>
    <cellStyle name="Comma 2 2 3 4 6" xfId="1588"/>
    <cellStyle name="Comma 2 2 3 4 6 2" xfId="4175"/>
    <cellStyle name="Comma 2 2 3 4 6 2 2" xfId="11465"/>
    <cellStyle name="Comma 2 2 3 4 6 3" xfId="8898"/>
    <cellStyle name="Comma 2 2 3 4 7" xfId="2209"/>
    <cellStyle name="Comma 2 2 3 4 7 2" xfId="4795"/>
    <cellStyle name="Comma 2 2 3 4 7 2 2" xfId="12085"/>
    <cellStyle name="Comma 2 2 3 4 7 3" xfId="9518"/>
    <cellStyle name="Comma 2 2 3 4 8" xfId="2360"/>
    <cellStyle name="Comma 2 2 3 4 8 2" xfId="4947"/>
    <cellStyle name="Comma 2 2 3 4 8 2 2" xfId="12235"/>
    <cellStyle name="Comma 2 2 3 4 8 3" xfId="9668"/>
    <cellStyle name="Comma 2 2 3 4 9" xfId="2501"/>
    <cellStyle name="Comma 2 2 3 4 9 2" xfId="5088"/>
    <cellStyle name="Comma 2 2 3 4 9 2 2" xfId="12376"/>
    <cellStyle name="Comma 2 2 3 4 9 3" xfId="9809"/>
    <cellStyle name="Comma 2 2 3 40" xfId="16299"/>
    <cellStyle name="Comma 2 2 3 41" xfId="16454"/>
    <cellStyle name="Comma 2 2 3 42" xfId="794"/>
    <cellStyle name="Comma 2 2 3 43" xfId="430"/>
    <cellStyle name="Comma 2 2 3 5" xfId="224"/>
    <cellStyle name="Comma 2 2 3 5 2" xfId="1740"/>
    <cellStyle name="Comma 2 2 3 5 2 2" xfId="4327"/>
    <cellStyle name="Comma 2 2 3 5 2 2 2" xfId="11617"/>
    <cellStyle name="Comma 2 2 3 5 2 3" xfId="9050"/>
    <cellStyle name="Comma 2 2 3 5 3" xfId="3566"/>
    <cellStyle name="Comma 2 2 3 5 3 2" xfId="10856"/>
    <cellStyle name="Comma 2 2 3 5 4" xfId="3245"/>
    <cellStyle name="Comma 2 2 3 5 4 2" xfId="10542"/>
    <cellStyle name="Comma 2 2 3 5 5" xfId="8289"/>
    <cellStyle name="Comma 2 2 3 5 6" xfId="15536"/>
    <cellStyle name="Comma 2 2 3 5 7" xfId="16602"/>
    <cellStyle name="Comma 2 2 3 5 8" xfId="977"/>
    <cellStyle name="Comma 2 2 3 5 9" xfId="601"/>
    <cellStyle name="Comma 2 2 3 6" xfId="1125"/>
    <cellStyle name="Comma 2 2 3 6 2" xfId="1888"/>
    <cellStyle name="Comma 2 2 3 6 2 2" xfId="4475"/>
    <cellStyle name="Comma 2 2 3 6 2 2 2" xfId="11765"/>
    <cellStyle name="Comma 2 2 3 6 2 3" xfId="9198"/>
    <cellStyle name="Comma 2 2 3 6 3" xfId="3714"/>
    <cellStyle name="Comma 2 2 3 6 3 2" xfId="11004"/>
    <cellStyle name="Comma 2 2 3 6 4" xfId="8437"/>
    <cellStyle name="Comma 2 2 3 7" xfId="1275"/>
    <cellStyle name="Comma 2 2 3 7 2" xfId="2038"/>
    <cellStyle name="Comma 2 2 3 7 2 2" xfId="4625"/>
    <cellStyle name="Comma 2 2 3 7 2 2 2" xfId="11915"/>
    <cellStyle name="Comma 2 2 3 7 2 3" xfId="9348"/>
    <cellStyle name="Comma 2 2 3 7 3" xfId="3864"/>
    <cellStyle name="Comma 2 2 3 7 3 2" xfId="11154"/>
    <cellStyle name="Comma 2 2 3 7 4" xfId="8587"/>
    <cellStyle name="Comma 2 2 3 8" xfId="1426"/>
    <cellStyle name="Comma 2 2 3 8 2" xfId="4014"/>
    <cellStyle name="Comma 2 2 3 8 2 2" xfId="11304"/>
    <cellStyle name="Comma 2 2 3 8 3" xfId="8737"/>
    <cellStyle name="Comma 2 2 3 9" xfId="1584"/>
    <cellStyle name="Comma 2 2 3 9 2" xfId="4171"/>
    <cellStyle name="Comma 2 2 3 9 2 2" xfId="11461"/>
    <cellStyle name="Comma 2 2 3 9 3" xfId="8894"/>
    <cellStyle name="Comma 2 2 30" xfId="6293"/>
    <cellStyle name="Comma 2 2 30 2" xfId="13571"/>
    <cellStyle name="Comma 2 2 31" xfId="6302"/>
    <cellStyle name="Comma 2 2 31 2" xfId="13580"/>
    <cellStyle name="Comma 2 2 32" xfId="6453"/>
    <cellStyle name="Comma 2 2 32 2" xfId="13728"/>
    <cellStyle name="Comma 2 2 33" xfId="6602"/>
    <cellStyle name="Comma 2 2 33 2" xfId="13877"/>
    <cellStyle name="Comma 2 2 34" xfId="6752"/>
    <cellStyle name="Comma 2 2 34 2" xfId="14027"/>
    <cellStyle name="Comma 2 2 35" xfId="6907"/>
    <cellStyle name="Comma 2 2 35 2" xfId="14179"/>
    <cellStyle name="Comma 2 2 36" xfId="7056"/>
    <cellStyle name="Comma 2 2 36 2" xfId="14328"/>
    <cellStyle name="Comma 2 2 37" xfId="7204"/>
    <cellStyle name="Comma 2 2 37 2" xfId="14476"/>
    <cellStyle name="Comma 2 2 38" xfId="7358"/>
    <cellStyle name="Comma 2 2 38 2" xfId="14630"/>
    <cellStyle name="Comma 2 2 39" xfId="7507"/>
    <cellStyle name="Comma 2 2 39 2" xfId="14779"/>
    <cellStyle name="Comma 2 2 4" xfId="83"/>
    <cellStyle name="Comma 2 2 4 10" xfId="2361"/>
    <cellStyle name="Comma 2 2 4 10 2" xfId="4948"/>
    <cellStyle name="Comma 2 2 4 10 2 2" xfId="12236"/>
    <cellStyle name="Comma 2 2 4 10 3" xfId="9669"/>
    <cellStyle name="Comma 2 2 4 11" xfId="2507"/>
    <cellStyle name="Comma 2 2 4 11 2" xfId="5094"/>
    <cellStyle name="Comma 2 2 4 11 2 2" xfId="12381"/>
    <cellStyle name="Comma 2 2 4 11 3" xfId="9814"/>
    <cellStyle name="Comma 2 2 4 12" xfId="2660"/>
    <cellStyle name="Comma 2 2 4 12 2" xfId="5247"/>
    <cellStyle name="Comma 2 2 4 12 2 2" xfId="12534"/>
    <cellStyle name="Comma 2 2 4 12 3" xfId="9967"/>
    <cellStyle name="Comma 2 2 4 13" xfId="2811"/>
    <cellStyle name="Comma 2 2 4 13 2" xfId="5398"/>
    <cellStyle name="Comma 2 2 4 13 2 2" xfId="12685"/>
    <cellStyle name="Comma 2 2 4 13 3" xfId="10118"/>
    <cellStyle name="Comma 2 2 4 14" xfId="2959"/>
    <cellStyle name="Comma 2 2 4 14 2" xfId="3413"/>
    <cellStyle name="Comma 2 2 4 14 2 2" xfId="10706"/>
    <cellStyle name="Comma 2 2 4 14 3" xfId="10266"/>
    <cellStyle name="Comma 2 2 4 15" xfId="3131"/>
    <cellStyle name="Comma 2 2 4 15 2" xfId="10438"/>
    <cellStyle name="Comma 2 2 4 16" xfId="5551"/>
    <cellStyle name="Comma 2 2 4 16 2" xfId="12835"/>
    <cellStyle name="Comma 2 2 4 17" xfId="5700"/>
    <cellStyle name="Comma 2 2 4 17 2" xfId="12984"/>
    <cellStyle name="Comma 2 2 4 18" xfId="5864"/>
    <cellStyle name="Comma 2 2 4 18 2" xfId="13145"/>
    <cellStyle name="Comma 2 2 4 19" xfId="6014"/>
    <cellStyle name="Comma 2 2 4 19 2" xfId="13292"/>
    <cellStyle name="Comma 2 2 4 2" xfId="197"/>
    <cellStyle name="Comma 2 2 4 2 10" xfId="2661"/>
    <cellStyle name="Comma 2 2 4 2 10 2" xfId="5248"/>
    <cellStyle name="Comma 2 2 4 2 10 2 2" xfId="12535"/>
    <cellStyle name="Comma 2 2 4 2 10 3" xfId="9968"/>
    <cellStyle name="Comma 2 2 4 2 11" xfId="2812"/>
    <cellStyle name="Comma 2 2 4 2 11 2" xfId="5399"/>
    <cellStyle name="Comma 2 2 4 2 11 2 2" xfId="12686"/>
    <cellStyle name="Comma 2 2 4 2 11 3" xfId="10119"/>
    <cellStyle name="Comma 2 2 4 2 12" xfId="2960"/>
    <cellStyle name="Comma 2 2 4 2 12 2" xfId="3414"/>
    <cellStyle name="Comma 2 2 4 2 12 2 2" xfId="10707"/>
    <cellStyle name="Comma 2 2 4 2 12 3" xfId="10267"/>
    <cellStyle name="Comma 2 2 4 2 13" xfId="3208"/>
    <cellStyle name="Comma 2 2 4 2 13 2" xfId="10505"/>
    <cellStyle name="Comma 2 2 4 2 14" xfId="5552"/>
    <cellStyle name="Comma 2 2 4 2 14 2" xfId="12836"/>
    <cellStyle name="Comma 2 2 4 2 15" xfId="5701"/>
    <cellStyle name="Comma 2 2 4 2 15 2" xfId="12985"/>
    <cellStyle name="Comma 2 2 4 2 16" xfId="5865"/>
    <cellStyle name="Comma 2 2 4 2 16 2" xfId="13146"/>
    <cellStyle name="Comma 2 2 4 2 17" xfId="6015"/>
    <cellStyle name="Comma 2 2 4 2 17 2" xfId="13293"/>
    <cellStyle name="Comma 2 2 4 2 18" xfId="6162"/>
    <cellStyle name="Comma 2 2 4 2 18 2" xfId="13440"/>
    <cellStyle name="Comma 2 2 4 2 19" xfId="6318"/>
    <cellStyle name="Comma 2 2 4 2 19 2" xfId="13596"/>
    <cellStyle name="Comma 2 2 4 2 2" xfId="370"/>
    <cellStyle name="Comma 2 2 4 2 2 2" xfId="1746"/>
    <cellStyle name="Comma 2 2 4 2 2 2 2" xfId="4333"/>
    <cellStyle name="Comma 2 2 4 2 2 2 2 2" xfId="11623"/>
    <cellStyle name="Comma 2 2 4 2 2 2 3" xfId="9056"/>
    <cellStyle name="Comma 2 2 4 2 2 3" xfId="3572"/>
    <cellStyle name="Comma 2 2 4 2 2 3 2" xfId="10862"/>
    <cellStyle name="Comma 2 2 4 2 2 4" xfId="3372"/>
    <cellStyle name="Comma 2 2 4 2 2 4 2" xfId="10667"/>
    <cellStyle name="Comma 2 2 4 2 2 5" xfId="8295"/>
    <cellStyle name="Comma 2 2 4 2 2 6" xfId="15680"/>
    <cellStyle name="Comma 2 2 4 2 2 7" xfId="16727"/>
    <cellStyle name="Comma 2 2 4 2 2 8" xfId="983"/>
    <cellStyle name="Comma 2 2 4 2 2 9" xfId="747"/>
    <cellStyle name="Comma 2 2 4 2 20" xfId="6591"/>
    <cellStyle name="Comma 2 2 4 2 20 2" xfId="13866"/>
    <cellStyle name="Comma 2 2 4 2 21" xfId="6618"/>
    <cellStyle name="Comma 2 2 4 2 21 2" xfId="13893"/>
    <cellStyle name="Comma 2 2 4 2 22" xfId="6768"/>
    <cellStyle name="Comma 2 2 4 2 22 2" xfId="14043"/>
    <cellStyle name="Comma 2 2 4 2 23" xfId="6923"/>
    <cellStyle name="Comma 2 2 4 2 23 2" xfId="14195"/>
    <cellStyle name="Comma 2 2 4 2 24" xfId="7072"/>
    <cellStyle name="Comma 2 2 4 2 24 2" xfId="14344"/>
    <cellStyle name="Comma 2 2 4 2 25" xfId="7220"/>
    <cellStyle name="Comma 2 2 4 2 25 2" xfId="14492"/>
    <cellStyle name="Comma 2 2 4 2 26" xfId="7374"/>
    <cellStyle name="Comma 2 2 4 2 26 2" xfId="14646"/>
    <cellStyle name="Comma 2 2 4 2 27" xfId="7523"/>
    <cellStyle name="Comma 2 2 4 2 27 2" xfId="14795"/>
    <cellStyle name="Comma 2 2 4 2 28" xfId="7801"/>
    <cellStyle name="Comma 2 2 4 2 28 2" xfId="15065"/>
    <cellStyle name="Comma 2 2 4 2 29" xfId="7830"/>
    <cellStyle name="Comma 2 2 4 2 29 2" xfId="15093"/>
    <cellStyle name="Comma 2 2 4 2 3" xfId="1131"/>
    <cellStyle name="Comma 2 2 4 2 3 2" xfId="1894"/>
    <cellStyle name="Comma 2 2 4 2 3 2 2" xfId="4481"/>
    <cellStyle name="Comma 2 2 4 2 3 2 2 2" xfId="11771"/>
    <cellStyle name="Comma 2 2 4 2 3 2 3" xfId="9204"/>
    <cellStyle name="Comma 2 2 4 2 3 3" xfId="3720"/>
    <cellStyle name="Comma 2 2 4 2 3 3 2" xfId="11010"/>
    <cellStyle name="Comma 2 2 4 2 3 4" xfId="8443"/>
    <cellStyle name="Comma 2 2 4 2 30" xfId="7979"/>
    <cellStyle name="Comma 2 2 4 2 30 2" xfId="15242"/>
    <cellStyle name="Comma 2 2 4 2 31" xfId="8140"/>
    <cellStyle name="Comma 2 2 4 2 32" xfId="15512"/>
    <cellStyle name="Comma 2 2 4 2 33" xfId="15734"/>
    <cellStyle name="Comma 2 2 4 2 34" xfId="15843"/>
    <cellStyle name="Comma 2 2 4 2 35" xfId="16008"/>
    <cellStyle name="Comma 2 2 4 2 36" xfId="16157"/>
    <cellStyle name="Comma 2 2 4 2 37" xfId="16305"/>
    <cellStyle name="Comma 2 2 4 2 38" xfId="16579"/>
    <cellStyle name="Comma 2 2 4 2 39" xfId="800"/>
    <cellStyle name="Comma 2 2 4 2 4" xfId="1400"/>
    <cellStyle name="Comma 2 2 4 2 4 2" xfId="2163"/>
    <cellStyle name="Comma 2 2 4 2 4 2 2" xfId="4750"/>
    <cellStyle name="Comma 2 2 4 2 4 2 2 2" xfId="12040"/>
    <cellStyle name="Comma 2 2 4 2 4 2 3" xfId="9473"/>
    <cellStyle name="Comma 2 2 4 2 4 3" xfId="3989"/>
    <cellStyle name="Comma 2 2 4 2 4 3 2" xfId="11279"/>
    <cellStyle name="Comma 2 2 4 2 4 4" xfId="8712"/>
    <cellStyle name="Comma 2 2 4 2 40" xfId="576"/>
    <cellStyle name="Comma 2 2 4 2 5" xfId="1507"/>
    <cellStyle name="Comma 2 2 4 2 5 2" xfId="4095"/>
    <cellStyle name="Comma 2 2 4 2 5 2 2" xfId="11385"/>
    <cellStyle name="Comma 2 2 4 2 5 3" xfId="8818"/>
    <cellStyle name="Comma 2 2 4 2 6" xfId="1590"/>
    <cellStyle name="Comma 2 2 4 2 6 2" xfId="4177"/>
    <cellStyle name="Comma 2 2 4 2 6 2 2" xfId="11467"/>
    <cellStyle name="Comma 2 2 4 2 6 3" xfId="8900"/>
    <cellStyle name="Comma 2 2 4 2 7" xfId="2211"/>
    <cellStyle name="Comma 2 2 4 2 7 2" xfId="4797"/>
    <cellStyle name="Comma 2 2 4 2 7 2 2" xfId="12087"/>
    <cellStyle name="Comma 2 2 4 2 7 3" xfId="9520"/>
    <cellStyle name="Comma 2 2 4 2 8" xfId="2362"/>
    <cellStyle name="Comma 2 2 4 2 8 2" xfId="4949"/>
    <cellStyle name="Comma 2 2 4 2 8 2 2" xfId="12237"/>
    <cellStyle name="Comma 2 2 4 2 8 3" xfId="9670"/>
    <cellStyle name="Comma 2 2 4 2 9" xfId="2502"/>
    <cellStyle name="Comma 2 2 4 2 9 2" xfId="5089"/>
    <cellStyle name="Comma 2 2 4 2 9 2 2" xfId="12377"/>
    <cellStyle name="Comma 2 2 4 2 9 3" xfId="9810"/>
    <cellStyle name="Comma 2 2 4 20" xfId="6161"/>
    <cellStyle name="Comma 2 2 4 20 2" xfId="13439"/>
    <cellStyle name="Comma 2 2 4 21" xfId="6317"/>
    <cellStyle name="Comma 2 2 4 21 2" xfId="13595"/>
    <cellStyle name="Comma 2 2 4 22" xfId="6494"/>
    <cellStyle name="Comma 2 2 4 22 2" xfId="13769"/>
    <cellStyle name="Comma 2 2 4 23" xfId="6617"/>
    <cellStyle name="Comma 2 2 4 23 2" xfId="13892"/>
    <cellStyle name="Comma 2 2 4 24" xfId="6767"/>
    <cellStyle name="Comma 2 2 4 24 2" xfId="14042"/>
    <cellStyle name="Comma 2 2 4 25" xfId="6922"/>
    <cellStyle name="Comma 2 2 4 25 2" xfId="14194"/>
    <cellStyle name="Comma 2 2 4 26" xfId="7071"/>
    <cellStyle name="Comma 2 2 4 26 2" xfId="14343"/>
    <cellStyle name="Comma 2 2 4 27" xfId="7219"/>
    <cellStyle name="Comma 2 2 4 27 2" xfId="14491"/>
    <cellStyle name="Comma 2 2 4 28" xfId="7373"/>
    <cellStyle name="Comma 2 2 4 28 2" xfId="14645"/>
    <cellStyle name="Comma 2 2 4 29" xfId="7522"/>
    <cellStyle name="Comma 2 2 4 29 2" xfId="14794"/>
    <cellStyle name="Comma 2 2 4 3" xfId="125"/>
    <cellStyle name="Comma 2 2 4 3 10" xfId="2662"/>
    <cellStyle name="Comma 2 2 4 3 10 2" xfId="5249"/>
    <cellStyle name="Comma 2 2 4 3 10 2 2" xfId="12536"/>
    <cellStyle name="Comma 2 2 4 3 10 3" xfId="9969"/>
    <cellStyle name="Comma 2 2 4 3 11" xfId="2813"/>
    <cellStyle name="Comma 2 2 4 3 11 2" xfId="5400"/>
    <cellStyle name="Comma 2 2 4 3 11 2 2" xfId="12687"/>
    <cellStyle name="Comma 2 2 4 3 11 3" xfId="10120"/>
    <cellStyle name="Comma 2 2 4 3 12" xfId="2961"/>
    <cellStyle name="Comma 2 2 4 3 12 2" xfId="3415"/>
    <cellStyle name="Comma 2 2 4 3 12 2 2" xfId="10708"/>
    <cellStyle name="Comma 2 2 4 3 12 3" xfId="10268"/>
    <cellStyle name="Comma 2 2 4 3 13" xfId="3309"/>
    <cellStyle name="Comma 2 2 4 3 13 2" xfId="10605"/>
    <cellStyle name="Comma 2 2 4 3 14" xfId="5553"/>
    <cellStyle name="Comma 2 2 4 3 14 2" xfId="12837"/>
    <cellStyle name="Comma 2 2 4 3 15" xfId="5702"/>
    <cellStyle name="Comma 2 2 4 3 15 2" xfId="12986"/>
    <cellStyle name="Comma 2 2 4 3 16" xfId="5866"/>
    <cellStyle name="Comma 2 2 4 3 16 2" xfId="13147"/>
    <cellStyle name="Comma 2 2 4 3 17" xfId="6016"/>
    <cellStyle name="Comma 2 2 4 3 17 2" xfId="13294"/>
    <cellStyle name="Comma 2 2 4 3 18" xfId="6163"/>
    <cellStyle name="Comma 2 2 4 3 18 2" xfId="13441"/>
    <cellStyle name="Comma 2 2 4 3 19" xfId="6319"/>
    <cellStyle name="Comma 2 2 4 3 19 2" xfId="13597"/>
    <cellStyle name="Comma 2 2 4 3 2" xfId="301"/>
    <cellStyle name="Comma 2 2 4 3 2 2" xfId="1747"/>
    <cellStyle name="Comma 2 2 4 3 2 2 2" xfId="4334"/>
    <cellStyle name="Comma 2 2 4 3 2 2 2 2" xfId="11624"/>
    <cellStyle name="Comma 2 2 4 3 2 2 3" xfId="9057"/>
    <cellStyle name="Comma 2 2 4 3 2 3" xfId="3573"/>
    <cellStyle name="Comma 2 2 4 3 2 3 2" xfId="10863"/>
    <cellStyle name="Comma 2 2 4 3 2 4" xfId="8296"/>
    <cellStyle name="Comma 2 2 4 3 2 5" xfId="15611"/>
    <cellStyle name="Comma 2 2 4 3 2 6" xfId="16665"/>
    <cellStyle name="Comma 2 2 4 3 2 7" xfId="984"/>
    <cellStyle name="Comma 2 2 4 3 2 8" xfId="678"/>
    <cellStyle name="Comma 2 2 4 3 20" xfId="6529"/>
    <cellStyle name="Comma 2 2 4 3 20 2" xfId="13804"/>
    <cellStyle name="Comma 2 2 4 3 21" xfId="6619"/>
    <cellStyle name="Comma 2 2 4 3 21 2" xfId="13894"/>
    <cellStyle name="Comma 2 2 4 3 22" xfId="6769"/>
    <cellStyle name="Comma 2 2 4 3 22 2" xfId="14044"/>
    <cellStyle name="Comma 2 2 4 3 23" xfId="6924"/>
    <cellStyle name="Comma 2 2 4 3 23 2" xfId="14196"/>
    <cellStyle name="Comma 2 2 4 3 24" xfId="7073"/>
    <cellStyle name="Comma 2 2 4 3 24 2" xfId="14345"/>
    <cellStyle name="Comma 2 2 4 3 25" xfId="7221"/>
    <cellStyle name="Comma 2 2 4 3 25 2" xfId="14493"/>
    <cellStyle name="Comma 2 2 4 3 26" xfId="7375"/>
    <cellStyle name="Comma 2 2 4 3 26 2" xfId="14647"/>
    <cellStyle name="Comma 2 2 4 3 27" xfId="7524"/>
    <cellStyle name="Comma 2 2 4 3 27 2" xfId="14796"/>
    <cellStyle name="Comma 2 2 4 3 28" xfId="7739"/>
    <cellStyle name="Comma 2 2 4 3 28 2" xfId="15003"/>
    <cellStyle name="Comma 2 2 4 3 29" xfId="7831"/>
    <cellStyle name="Comma 2 2 4 3 29 2" xfId="15094"/>
    <cellStyle name="Comma 2 2 4 3 3" xfId="1132"/>
    <cellStyle name="Comma 2 2 4 3 3 2" xfId="1895"/>
    <cellStyle name="Comma 2 2 4 3 3 2 2" xfId="4482"/>
    <cellStyle name="Comma 2 2 4 3 3 2 2 2" xfId="11772"/>
    <cellStyle name="Comma 2 2 4 3 3 2 3" xfId="9205"/>
    <cellStyle name="Comma 2 2 4 3 3 3" xfId="3721"/>
    <cellStyle name="Comma 2 2 4 3 3 3 2" xfId="11011"/>
    <cellStyle name="Comma 2 2 4 3 3 4" xfId="8444"/>
    <cellStyle name="Comma 2 2 4 3 30" xfId="7980"/>
    <cellStyle name="Comma 2 2 4 3 30 2" xfId="15243"/>
    <cellStyle name="Comma 2 2 4 3 31" xfId="8141"/>
    <cellStyle name="Comma 2 2 4 3 32" xfId="15450"/>
    <cellStyle name="Comma 2 2 4 3 33" xfId="15719"/>
    <cellStyle name="Comma 2 2 4 3 34" xfId="15847"/>
    <cellStyle name="Comma 2 2 4 3 35" xfId="16009"/>
    <cellStyle name="Comma 2 2 4 3 36" xfId="16158"/>
    <cellStyle name="Comma 2 2 4 3 37" xfId="16306"/>
    <cellStyle name="Comma 2 2 4 3 38" xfId="16517"/>
    <cellStyle name="Comma 2 2 4 3 39" xfId="801"/>
    <cellStyle name="Comma 2 2 4 3 4" xfId="1338"/>
    <cellStyle name="Comma 2 2 4 3 4 2" xfId="2101"/>
    <cellStyle name="Comma 2 2 4 3 4 2 2" xfId="4688"/>
    <cellStyle name="Comma 2 2 4 3 4 2 2 2" xfId="11978"/>
    <cellStyle name="Comma 2 2 4 3 4 2 3" xfId="9411"/>
    <cellStyle name="Comma 2 2 4 3 4 3" xfId="3927"/>
    <cellStyle name="Comma 2 2 4 3 4 3 2" xfId="11217"/>
    <cellStyle name="Comma 2 2 4 3 4 4" xfId="8650"/>
    <cellStyle name="Comma 2 2 4 3 40" xfId="507"/>
    <cellStyle name="Comma 2 2 4 3 5" xfId="1544"/>
    <cellStyle name="Comma 2 2 4 3 5 2" xfId="4132"/>
    <cellStyle name="Comma 2 2 4 3 5 2 2" xfId="11422"/>
    <cellStyle name="Comma 2 2 4 3 5 3" xfId="8855"/>
    <cellStyle name="Comma 2 2 4 3 6" xfId="1591"/>
    <cellStyle name="Comma 2 2 4 3 6 2" xfId="4178"/>
    <cellStyle name="Comma 2 2 4 3 6 2 2" xfId="11468"/>
    <cellStyle name="Comma 2 2 4 3 6 3" xfId="8901"/>
    <cellStyle name="Comma 2 2 4 3 7" xfId="2212"/>
    <cellStyle name="Comma 2 2 4 3 7 2" xfId="4798"/>
    <cellStyle name="Comma 2 2 4 3 7 2 2" xfId="12088"/>
    <cellStyle name="Comma 2 2 4 3 7 3" xfId="9521"/>
    <cellStyle name="Comma 2 2 4 3 8" xfId="2363"/>
    <cellStyle name="Comma 2 2 4 3 8 2" xfId="4950"/>
    <cellStyle name="Comma 2 2 4 3 8 2 2" xfId="12238"/>
    <cellStyle name="Comma 2 2 4 3 8 3" xfId="9671"/>
    <cellStyle name="Comma 2 2 4 3 9" xfId="2503"/>
    <cellStyle name="Comma 2 2 4 3 9 2" xfId="5090"/>
    <cellStyle name="Comma 2 2 4 3 9 2 2" xfId="12378"/>
    <cellStyle name="Comma 2 2 4 3 9 3" xfId="9811"/>
    <cellStyle name="Comma 2 2 4 30" xfId="7704"/>
    <cellStyle name="Comma 2 2 4 30 2" xfId="14968"/>
    <cellStyle name="Comma 2 2 4 31" xfId="7829"/>
    <cellStyle name="Comma 2 2 4 31 2" xfId="15092"/>
    <cellStyle name="Comma 2 2 4 32" xfId="7978"/>
    <cellStyle name="Comma 2 2 4 32 2" xfId="15241"/>
    <cellStyle name="Comma 2 2 4 33" xfId="8139"/>
    <cellStyle name="Comma 2 2 4 34" xfId="15415"/>
    <cellStyle name="Comma 2 2 4 35" xfId="15707"/>
    <cellStyle name="Comma 2 2 4 36" xfId="15844"/>
    <cellStyle name="Comma 2 2 4 37" xfId="16007"/>
    <cellStyle name="Comma 2 2 4 38" xfId="16156"/>
    <cellStyle name="Comma 2 2 4 39" xfId="16304"/>
    <cellStyle name="Comma 2 2 4 4" xfId="260"/>
    <cellStyle name="Comma 2 2 4 4 2" xfId="1745"/>
    <cellStyle name="Comma 2 2 4 4 2 2" xfId="4332"/>
    <cellStyle name="Comma 2 2 4 4 2 2 2" xfId="11622"/>
    <cellStyle name="Comma 2 2 4 4 2 3" xfId="9055"/>
    <cellStyle name="Comma 2 2 4 4 3" xfId="3571"/>
    <cellStyle name="Comma 2 2 4 4 3 2" xfId="10861"/>
    <cellStyle name="Comma 2 2 4 4 4" xfId="3273"/>
    <cellStyle name="Comma 2 2 4 4 4 2" xfId="10570"/>
    <cellStyle name="Comma 2 2 4 4 5" xfId="8294"/>
    <cellStyle name="Comma 2 2 4 4 6" xfId="15571"/>
    <cellStyle name="Comma 2 2 4 4 7" xfId="16630"/>
    <cellStyle name="Comma 2 2 4 4 8" xfId="982"/>
    <cellStyle name="Comma 2 2 4 4 9" xfId="637"/>
    <cellStyle name="Comma 2 2 4 40" xfId="16482"/>
    <cellStyle name="Comma 2 2 4 41" xfId="799"/>
    <cellStyle name="Comma 2 2 4 42" xfId="466"/>
    <cellStyle name="Comma 2 2 4 5" xfId="1130"/>
    <cellStyle name="Comma 2 2 4 5 2" xfId="1893"/>
    <cellStyle name="Comma 2 2 4 5 2 2" xfId="4480"/>
    <cellStyle name="Comma 2 2 4 5 2 2 2" xfId="11770"/>
    <cellStyle name="Comma 2 2 4 5 2 3" xfId="9203"/>
    <cellStyle name="Comma 2 2 4 5 3" xfId="3719"/>
    <cellStyle name="Comma 2 2 4 5 3 2" xfId="11009"/>
    <cellStyle name="Comma 2 2 4 5 4" xfId="8442"/>
    <cellStyle name="Comma 2 2 4 6" xfId="1303"/>
    <cellStyle name="Comma 2 2 4 6 2" xfId="2066"/>
    <cellStyle name="Comma 2 2 4 6 2 2" xfId="4653"/>
    <cellStyle name="Comma 2 2 4 6 2 2 2" xfId="11943"/>
    <cellStyle name="Comma 2 2 4 6 2 3" xfId="9376"/>
    <cellStyle name="Comma 2 2 4 6 3" xfId="3892"/>
    <cellStyle name="Comma 2 2 4 6 3 2" xfId="11182"/>
    <cellStyle name="Comma 2 2 4 6 4" xfId="8615"/>
    <cellStyle name="Comma 2 2 4 7" xfId="1441"/>
    <cellStyle name="Comma 2 2 4 7 2" xfId="4029"/>
    <cellStyle name="Comma 2 2 4 7 2 2" xfId="11319"/>
    <cellStyle name="Comma 2 2 4 7 3" xfId="8752"/>
    <cellStyle name="Comma 2 2 4 8" xfId="1589"/>
    <cellStyle name="Comma 2 2 4 8 2" xfId="4176"/>
    <cellStyle name="Comma 2 2 4 8 2 2" xfId="11466"/>
    <cellStyle name="Comma 2 2 4 8 3" xfId="8899"/>
    <cellStyle name="Comma 2 2 4 9" xfId="2210"/>
    <cellStyle name="Comma 2 2 4 9 2" xfId="4796"/>
    <cellStyle name="Comma 2 2 4 9 2 2" xfId="12086"/>
    <cellStyle name="Comma 2 2 4 9 3" xfId="9519"/>
    <cellStyle name="Comma 2 2 40" xfId="7663"/>
    <cellStyle name="Comma 2 2 40 2" xfId="14927"/>
    <cellStyle name="Comma 2 2 41" xfId="7814"/>
    <cellStyle name="Comma 2 2 41 2" xfId="15077"/>
    <cellStyle name="Comma 2 2 42" xfId="7963"/>
    <cellStyle name="Comma 2 2 42 2" xfId="15226"/>
    <cellStyle name="Comma 2 2 43" xfId="8113"/>
    <cellStyle name="Comma 2 2 44" xfId="15374"/>
    <cellStyle name="Comma 2 2 45" xfId="15739"/>
    <cellStyle name="Comma 2 2 46" xfId="15851"/>
    <cellStyle name="Comma 2 2 47" xfId="15992"/>
    <cellStyle name="Comma 2 2 48" xfId="16141"/>
    <cellStyle name="Comma 2 2 49" xfId="16289"/>
    <cellStyle name="Comma 2 2 5" xfId="87"/>
    <cellStyle name="Comma 2 2 5 10" xfId="2364"/>
    <cellStyle name="Comma 2 2 5 10 2" xfId="4951"/>
    <cellStyle name="Comma 2 2 5 10 2 2" xfId="12239"/>
    <cellStyle name="Comma 2 2 5 10 3" xfId="9672"/>
    <cellStyle name="Comma 2 2 5 11" xfId="2512"/>
    <cellStyle name="Comma 2 2 5 11 2" xfId="5099"/>
    <cellStyle name="Comma 2 2 5 11 2 2" xfId="12386"/>
    <cellStyle name="Comma 2 2 5 11 3" xfId="9819"/>
    <cellStyle name="Comma 2 2 5 12" xfId="2663"/>
    <cellStyle name="Comma 2 2 5 12 2" xfId="5250"/>
    <cellStyle name="Comma 2 2 5 12 2 2" xfId="12537"/>
    <cellStyle name="Comma 2 2 5 12 3" xfId="9970"/>
    <cellStyle name="Comma 2 2 5 13" xfId="2814"/>
    <cellStyle name="Comma 2 2 5 13 2" xfId="5401"/>
    <cellStyle name="Comma 2 2 5 13 2 2" xfId="12688"/>
    <cellStyle name="Comma 2 2 5 13 3" xfId="10121"/>
    <cellStyle name="Comma 2 2 5 14" xfId="2954"/>
    <cellStyle name="Comma 2 2 5 14 2" xfId="3416"/>
    <cellStyle name="Comma 2 2 5 14 2 2" xfId="10709"/>
    <cellStyle name="Comma 2 2 5 14 3" xfId="10261"/>
    <cellStyle name="Comma 2 2 5 15" xfId="3135"/>
    <cellStyle name="Comma 2 2 5 15 2" xfId="10442"/>
    <cellStyle name="Comma 2 2 5 16" xfId="5546"/>
    <cellStyle name="Comma 2 2 5 16 2" xfId="12830"/>
    <cellStyle name="Comma 2 2 5 17" xfId="5696"/>
    <cellStyle name="Comma 2 2 5 17 2" xfId="12980"/>
    <cellStyle name="Comma 2 2 5 18" xfId="5867"/>
    <cellStyle name="Comma 2 2 5 18 2" xfId="13148"/>
    <cellStyle name="Comma 2 2 5 19" xfId="6010"/>
    <cellStyle name="Comma 2 2 5 19 2" xfId="13288"/>
    <cellStyle name="Comma 2 2 5 2" xfId="201"/>
    <cellStyle name="Comma 2 2 5 2 10" xfId="2664"/>
    <cellStyle name="Comma 2 2 5 2 10 2" xfId="5251"/>
    <cellStyle name="Comma 2 2 5 2 10 2 2" xfId="12538"/>
    <cellStyle name="Comma 2 2 5 2 10 3" xfId="9971"/>
    <cellStyle name="Comma 2 2 5 2 11" xfId="2815"/>
    <cellStyle name="Comma 2 2 5 2 11 2" xfId="5402"/>
    <cellStyle name="Comma 2 2 5 2 11 2 2" xfId="12689"/>
    <cellStyle name="Comma 2 2 5 2 11 3" xfId="10122"/>
    <cellStyle name="Comma 2 2 5 2 12" xfId="2953"/>
    <cellStyle name="Comma 2 2 5 2 12 2" xfId="3417"/>
    <cellStyle name="Comma 2 2 5 2 12 2 2" xfId="10710"/>
    <cellStyle name="Comma 2 2 5 2 12 3" xfId="10260"/>
    <cellStyle name="Comma 2 2 5 2 13" xfId="3212"/>
    <cellStyle name="Comma 2 2 5 2 13 2" xfId="10509"/>
    <cellStyle name="Comma 2 2 5 2 14" xfId="5545"/>
    <cellStyle name="Comma 2 2 5 2 14 2" xfId="12829"/>
    <cellStyle name="Comma 2 2 5 2 15" xfId="5695"/>
    <cellStyle name="Comma 2 2 5 2 15 2" xfId="12979"/>
    <cellStyle name="Comma 2 2 5 2 16" xfId="5868"/>
    <cellStyle name="Comma 2 2 5 2 16 2" xfId="13149"/>
    <cellStyle name="Comma 2 2 5 2 17" xfId="6009"/>
    <cellStyle name="Comma 2 2 5 2 17 2" xfId="13287"/>
    <cellStyle name="Comma 2 2 5 2 18" xfId="6165"/>
    <cellStyle name="Comma 2 2 5 2 18 2" xfId="13443"/>
    <cellStyle name="Comma 2 2 5 2 19" xfId="6321"/>
    <cellStyle name="Comma 2 2 5 2 19 2" xfId="13599"/>
    <cellStyle name="Comma 2 2 5 2 2" xfId="374"/>
    <cellStyle name="Comma 2 2 5 2 2 2" xfId="1749"/>
    <cellStyle name="Comma 2 2 5 2 2 2 2" xfId="4336"/>
    <cellStyle name="Comma 2 2 5 2 2 2 2 2" xfId="11626"/>
    <cellStyle name="Comma 2 2 5 2 2 2 3" xfId="9059"/>
    <cellStyle name="Comma 2 2 5 2 2 3" xfId="3575"/>
    <cellStyle name="Comma 2 2 5 2 2 3 2" xfId="10865"/>
    <cellStyle name="Comma 2 2 5 2 2 4" xfId="3376"/>
    <cellStyle name="Comma 2 2 5 2 2 4 2" xfId="10671"/>
    <cellStyle name="Comma 2 2 5 2 2 5" xfId="8298"/>
    <cellStyle name="Comma 2 2 5 2 2 6" xfId="15684"/>
    <cellStyle name="Comma 2 2 5 2 2 7" xfId="16731"/>
    <cellStyle name="Comma 2 2 5 2 2 8" xfId="986"/>
    <cellStyle name="Comma 2 2 5 2 2 9" xfId="751"/>
    <cellStyle name="Comma 2 2 5 2 20" xfId="6595"/>
    <cellStyle name="Comma 2 2 5 2 20 2" xfId="13870"/>
    <cellStyle name="Comma 2 2 5 2 21" xfId="6621"/>
    <cellStyle name="Comma 2 2 5 2 21 2" xfId="13896"/>
    <cellStyle name="Comma 2 2 5 2 22" xfId="6771"/>
    <cellStyle name="Comma 2 2 5 2 22 2" xfId="14046"/>
    <cellStyle name="Comma 2 2 5 2 23" xfId="6926"/>
    <cellStyle name="Comma 2 2 5 2 23 2" xfId="14198"/>
    <cellStyle name="Comma 2 2 5 2 24" xfId="7075"/>
    <cellStyle name="Comma 2 2 5 2 24 2" xfId="14347"/>
    <cellStyle name="Comma 2 2 5 2 25" xfId="7223"/>
    <cellStyle name="Comma 2 2 5 2 25 2" xfId="14495"/>
    <cellStyle name="Comma 2 2 5 2 26" xfId="7377"/>
    <cellStyle name="Comma 2 2 5 2 26 2" xfId="14649"/>
    <cellStyle name="Comma 2 2 5 2 27" xfId="7526"/>
    <cellStyle name="Comma 2 2 5 2 27 2" xfId="14798"/>
    <cellStyle name="Comma 2 2 5 2 28" xfId="7805"/>
    <cellStyle name="Comma 2 2 5 2 28 2" xfId="15069"/>
    <cellStyle name="Comma 2 2 5 2 29" xfId="7833"/>
    <cellStyle name="Comma 2 2 5 2 29 2" xfId="15096"/>
    <cellStyle name="Comma 2 2 5 2 3" xfId="1134"/>
    <cellStyle name="Comma 2 2 5 2 3 2" xfId="1897"/>
    <cellStyle name="Comma 2 2 5 2 3 2 2" xfId="4484"/>
    <cellStyle name="Comma 2 2 5 2 3 2 2 2" xfId="11774"/>
    <cellStyle name="Comma 2 2 5 2 3 2 3" xfId="9207"/>
    <cellStyle name="Comma 2 2 5 2 3 3" xfId="3723"/>
    <cellStyle name="Comma 2 2 5 2 3 3 2" xfId="11013"/>
    <cellStyle name="Comma 2 2 5 2 3 4" xfId="8446"/>
    <cellStyle name="Comma 2 2 5 2 30" xfId="7982"/>
    <cellStyle name="Comma 2 2 5 2 30 2" xfId="15245"/>
    <cellStyle name="Comma 2 2 5 2 31" xfId="8143"/>
    <cellStyle name="Comma 2 2 5 2 32" xfId="15516"/>
    <cellStyle name="Comma 2 2 5 2 33" xfId="15720"/>
    <cellStyle name="Comma 2 2 5 2 34" xfId="15890"/>
    <cellStyle name="Comma 2 2 5 2 35" xfId="16011"/>
    <cellStyle name="Comma 2 2 5 2 36" xfId="16160"/>
    <cellStyle name="Comma 2 2 5 2 37" xfId="16308"/>
    <cellStyle name="Comma 2 2 5 2 38" xfId="16583"/>
    <cellStyle name="Comma 2 2 5 2 39" xfId="803"/>
    <cellStyle name="Comma 2 2 5 2 4" xfId="1404"/>
    <cellStyle name="Comma 2 2 5 2 4 2" xfId="2167"/>
    <cellStyle name="Comma 2 2 5 2 4 2 2" xfId="4754"/>
    <cellStyle name="Comma 2 2 5 2 4 2 2 2" xfId="12044"/>
    <cellStyle name="Comma 2 2 5 2 4 2 3" xfId="9477"/>
    <cellStyle name="Comma 2 2 5 2 4 3" xfId="3993"/>
    <cellStyle name="Comma 2 2 5 2 4 3 2" xfId="11283"/>
    <cellStyle name="Comma 2 2 5 2 4 4" xfId="8716"/>
    <cellStyle name="Comma 2 2 5 2 40" xfId="580"/>
    <cellStyle name="Comma 2 2 5 2 5" xfId="1511"/>
    <cellStyle name="Comma 2 2 5 2 5 2" xfId="4099"/>
    <cellStyle name="Comma 2 2 5 2 5 2 2" xfId="11389"/>
    <cellStyle name="Comma 2 2 5 2 5 3" xfId="8822"/>
    <cellStyle name="Comma 2 2 5 2 6" xfId="1593"/>
    <cellStyle name="Comma 2 2 5 2 6 2" xfId="4180"/>
    <cellStyle name="Comma 2 2 5 2 6 2 2" xfId="11470"/>
    <cellStyle name="Comma 2 2 5 2 6 3" xfId="8903"/>
    <cellStyle name="Comma 2 2 5 2 7" xfId="2204"/>
    <cellStyle name="Comma 2 2 5 2 7 2" xfId="4790"/>
    <cellStyle name="Comma 2 2 5 2 7 2 2" xfId="12080"/>
    <cellStyle name="Comma 2 2 5 2 7 3" xfId="9513"/>
    <cellStyle name="Comma 2 2 5 2 8" xfId="2365"/>
    <cellStyle name="Comma 2 2 5 2 8 2" xfId="4952"/>
    <cellStyle name="Comma 2 2 5 2 8 2 2" xfId="12240"/>
    <cellStyle name="Comma 2 2 5 2 8 3" xfId="9673"/>
    <cellStyle name="Comma 2 2 5 2 9" xfId="2511"/>
    <cellStyle name="Comma 2 2 5 2 9 2" xfId="5098"/>
    <cellStyle name="Comma 2 2 5 2 9 2 2" xfId="12385"/>
    <cellStyle name="Comma 2 2 5 2 9 3" xfId="9818"/>
    <cellStyle name="Comma 2 2 5 20" xfId="6164"/>
    <cellStyle name="Comma 2 2 5 20 2" xfId="13442"/>
    <cellStyle name="Comma 2 2 5 21" xfId="6320"/>
    <cellStyle name="Comma 2 2 5 21 2" xfId="13598"/>
    <cellStyle name="Comma 2 2 5 22" xfId="6498"/>
    <cellStyle name="Comma 2 2 5 22 2" xfId="13773"/>
    <cellStyle name="Comma 2 2 5 23" xfId="6620"/>
    <cellStyle name="Comma 2 2 5 23 2" xfId="13895"/>
    <cellStyle name="Comma 2 2 5 24" xfId="6770"/>
    <cellStyle name="Comma 2 2 5 24 2" xfId="14045"/>
    <cellStyle name="Comma 2 2 5 25" xfId="6925"/>
    <cellStyle name="Comma 2 2 5 25 2" xfId="14197"/>
    <cellStyle name="Comma 2 2 5 26" xfId="7074"/>
    <cellStyle name="Comma 2 2 5 26 2" xfId="14346"/>
    <cellStyle name="Comma 2 2 5 27" xfId="7222"/>
    <cellStyle name="Comma 2 2 5 27 2" xfId="14494"/>
    <cellStyle name="Comma 2 2 5 28" xfId="7376"/>
    <cellStyle name="Comma 2 2 5 28 2" xfId="14648"/>
    <cellStyle name="Comma 2 2 5 29" xfId="7525"/>
    <cellStyle name="Comma 2 2 5 29 2" xfId="14797"/>
    <cellStyle name="Comma 2 2 5 3" xfId="138"/>
    <cellStyle name="Comma 2 2 5 3 10" xfId="2665"/>
    <cellStyle name="Comma 2 2 5 3 10 2" xfId="5252"/>
    <cellStyle name="Comma 2 2 5 3 10 2 2" xfId="12539"/>
    <cellStyle name="Comma 2 2 5 3 10 3" xfId="9972"/>
    <cellStyle name="Comma 2 2 5 3 11" xfId="2816"/>
    <cellStyle name="Comma 2 2 5 3 11 2" xfId="5403"/>
    <cellStyle name="Comma 2 2 5 3 11 2 2" xfId="12690"/>
    <cellStyle name="Comma 2 2 5 3 11 3" xfId="10123"/>
    <cellStyle name="Comma 2 2 5 3 12" xfId="2966"/>
    <cellStyle name="Comma 2 2 5 3 12 2" xfId="3418"/>
    <cellStyle name="Comma 2 2 5 3 12 2 2" xfId="10711"/>
    <cellStyle name="Comma 2 2 5 3 12 3" xfId="10273"/>
    <cellStyle name="Comma 2 2 5 3 13" xfId="3322"/>
    <cellStyle name="Comma 2 2 5 3 13 2" xfId="10618"/>
    <cellStyle name="Comma 2 2 5 3 14" xfId="5557"/>
    <cellStyle name="Comma 2 2 5 3 14 2" xfId="12841"/>
    <cellStyle name="Comma 2 2 5 3 15" xfId="5707"/>
    <cellStyle name="Comma 2 2 5 3 15 2" xfId="12990"/>
    <cellStyle name="Comma 2 2 5 3 16" xfId="5869"/>
    <cellStyle name="Comma 2 2 5 3 16 2" xfId="13150"/>
    <cellStyle name="Comma 2 2 5 3 17" xfId="6021"/>
    <cellStyle name="Comma 2 2 5 3 17 2" xfId="13299"/>
    <cellStyle name="Comma 2 2 5 3 18" xfId="6166"/>
    <cellStyle name="Comma 2 2 5 3 18 2" xfId="13444"/>
    <cellStyle name="Comma 2 2 5 3 19" xfId="6322"/>
    <cellStyle name="Comma 2 2 5 3 19 2" xfId="13600"/>
    <cellStyle name="Comma 2 2 5 3 2" xfId="314"/>
    <cellStyle name="Comma 2 2 5 3 2 2" xfId="1750"/>
    <cellStyle name="Comma 2 2 5 3 2 2 2" xfId="4337"/>
    <cellStyle name="Comma 2 2 5 3 2 2 2 2" xfId="11627"/>
    <cellStyle name="Comma 2 2 5 3 2 2 3" xfId="9060"/>
    <cellStyle name="Comma 2 2 5 3 2 3" xfId="3576"/>
    <cellStyle name="Comma 2 2 5 3 2 3 2" xfId="10866"/>
    <cellStyle name="Comma 2 2 5 3 2 4" xfId="8299"/>
    <cellStyle name="Comma 2 2 5 3 2 5" xfId="15624"/>
    <cellStyle name="Comma 2 2 5 3 2 6" xfId="16678"/>
    <cellStyle name="Comma 2 2 5 3 2 7" xfId="987"/>
    <cellStyle name="Comma 2 2 5 3 2 8" xfId="691"/>
    <cellStyle name="Comma 2 2 5 3 20" xfId="6542"/>
    <cellStyle name="Comma 2 2 5 3 20 2" xfId="13817"/>
    <cellStyle name="Comma 2 2 5 3 21" xfId="6622"/>
    <cellStyle name="Comma 2 2 5 3 21 2" xfId="13897"/>
    <cellStyle name="Comma 2 2 5 3 22" xfId="6772"/>
    <cellStyle name="Comma 2 2 5 3 22 2" xfId="14047"/>
    <cellStyle name="Comma 2 2 5 3 23" xfId="6927"/>
    <cellStyle name="Comma 2 2 5 3 23 2" xfId="14199"/>
    <cellStyle name="Comma 2 2 5 3 24" xfId="7076"/>
    <cellStyle name="Comma 2 2 5 3 24 2" xfId="14348"/>
    <cellStyle name="Comma 2 2 5 3 25" xfId="7224"/>
    <cellStyle name="Comma 2 2 5 3 25 2" xfId="14496"/>
    <cellStyle name="Comma 2 2 5 3 26" xfId="7378"/>
    <cellStyle name="Comma 2 2 5 3 26 2" xfId="14650"/>
    <cellStyle name="Comma 2 2 5 3 27" xfId="7527"/>
    <cellStyle name="Comma 2 2 5 3 27 2" xfId="14799"/>
    <cellStyle name="Comma 2 2 5 3 28" xfId="7752"/>
    <cellStyle name="Comma 2 2 5 3 28 2" xfId="15016"/>
    <cellStyle name="Comma 2 2 5 3 29" xfId="7834"/>
    <cellStyle name="Comma 2 2 5 3 29 2" xfId="15097"/>
    <cellStyle name="Comma 2 2 5 3 3" xfId="1135"/>
    <cellStyle name="Comma 2 2 5 3 3 2" xfId="1898"/>
    <cellStyle name="Comma 2 2 5 3 3 2 2" xfId="4485"/>
    <cellStyle name="Comma 2 2 5 3 3 2 2 2" xfId="11775"/>
    <cellStyle name="Comma 2 2 5 3 3 2 3" xfId="9208"/>
    <cellStyle name="Comma 2 2 5 3 3 3" xfId="3724"/>
    <cellStyle name="Comma 2 2 5 3 3 3 2" xfId="11014"/>
    <cellStyle name="Comma 2 2 5 3 3 4" xfId="8447"/>
    <cellStyle name="Comma 2 2 5 3 30" xfId="7983"/>
    <cellStyle name="Comma 2 2 5 3 30 2" xfId="15246"/>
    <cellStyle name="Comma 2 2 5 3 31" xfId="8144"/>
    <cellStyle name="Comma 2 2 5 3 32" xfId="15463"/>
    <cellStyle name="Comma 2 2 5 3 33" xfId="15737"/>
    <cellStyle name="Comma 2 2 5 3 34" xfId="15889"/>
    <cellStyle name="Comma 2 2 5 3 35" xfId="16012"/>
    <cellStyle name="Comma 2 2 5 3 36" xfId="16161"/>
    <cellStyle name="Comma 2 2 5 3 37" xfId="16309"/>
    <cellStyle name="Comma 2 2 5 3 38" xfId="16530"/>
    <cellStyle name="Comma 2 2 5 3 39" xfId="804"/>
    <cellStyle name="Comma 2 2 5 3 4" xfId="1351"/>
    <cellStyle name="Comma 2 2 5 3 4 2" xfId="2114"/>
    <cellStyle name="Comma 2 2 5 3 4 2 2" xfId="4701"/>
    <cellStyle name="Comma 2 2 5 3 4 2 2 2" xfId="11991"/>
    <cellStyle name="Comma 2 2 5 3 4 2 3" xfId="9424"/>
    <cellStyle name="Comma 2 2 5 3 4 3" xfId="3940"/>
    <cellStyle name="Comma 2 2 5 3 4 3 2" xfId="11230"/>
    <cellStyle name="Comma 2 2 5 3 4 4" xfId="8663"/>
    <cellStyle name="Comma 2 2 5 3 40" xfId="520"/>
    <cellStyle name="Comma 2 2 5 3 5" xfId="1533"/>
    <cellStyle name="Comma 2 2 5 3 5 2" xfId="4121"/>
    <cellStyle name="Comma 2 2 5 3 5 2 2" xfId="11411"/>
    <cellStyle name="Comma 2 2 5 3 5 3" xfId="8844"/>
    <cellStyle name="Comma 2 2 5 3 6" xfId="1594"/>
    <cellStyle name="Comma 2 2 5 3 6 2" xfId="4181"/>
    <cellStyle name="Comma 2 2 5 3 6 2 2" xfId="11471"/>
    <cellStyle name="Comma 2 2 5 3 6 3" xfId="8904"/>
    <cellStyle name="Comma 2 2 5 3 7" xfId="2216"/>
    <cellStyle name="Comma 2 2 5 3 7 2" xfId="4803"/>
    <cellStyle name="Comma 2 2 5 3 7 2 2" xfId="12092"/>
    <cellStyle name="Comma 2 2 5 3 7 3" xfId="9525"/>
    <cellStyle name="Comma 2 2 5 3 8" xfId="2366"/>
    <cellStyle name="Comma 2 2 5 3 8 2" xfId="4953"/>
    <cellStyle name="Comma 2 2 5 3 8 2 2" xfId="12241"/>
    <cellStyle name="Comma 2 2 5 3 8 3" xfId="9674"/>
    <cellStyle name="Comma 2 2 5 3 9" xfId="2516"/>
    <cellStyle name="Comma 2 2 5 3 9 2" xfId="5103"/>
    <cellStyle name="Comma 2 2 5 3 9 2 2" xfId="12390"/>
    <cellStyle name="Comma 2 2 5 3 9 3" xfId="9823"/>
    <cellStyle name="Comma 2 2 5 30" xfId="7708"/>
    <cellStyle name="Comma 2 2 5 30 2" xfId="14972"/>
    <cellStyle name="Comma 2 2 5 31" xfId="7832"/>
    <cellStyle name="Comma 2 2 5 31 2" xfId="15095"/>
    <cellStyle name="Comma 2 2 5 32" xfId="7981"/>
    <cellStyle name="Comma 2 2 5 32 2" xfId="15244"/>
    <cellStyle name="Comma 2 2 5 33" xfId="8142"/>
    <cellStyle name="Comma 2 2 5 34" xfId="15419"/>
    <cellStyle name="Comma 2 2 5 35" xfId="15712"/>
    <cellStyle name="Comma 2 2 5 36" xfId="15856"/>
    <cellStyle name="Comma 2 2 5 37" xfId="16010"/>
    <cellStyle name="Comma 2 2 5 38" xfId="16159"/>
    <cellStyle name="Comma 2 2 5 39" xfId="16307"/>
    <cellStyle name="Comma 2 2 5 4" xfId="264"/>
    <cellStyle name="Comma 2 2 5 4 2" xfId="1748"/>
    <cellStyle name="Comma 2 2 5 4 2 2" xfId="4335"/>
    <cellStyle name="Comma 2 2 5 4 2 2 2" xfId="11625"/>
    <cellStyle name="Comma 2 2 5 4 2 3" xfId="9058"/>
    <cellStyle name="Comma 2 2 5 4 3" xfId="3574"/>
    <cellStyle name="Comma 2 2 5 4 3 2" xfId="10864"/>
    <cellStyle name="Comma 2 2 5 4 4" xfId="3277"/>
    <cellStyle name="Comma 2 2 5 4 4 2" xfId="10574"/>
    <cellStyle name="Comma 2 2 5 4 5" xfId="8297"/>
    <cellStyle name="Comma 2 2 5 4 6" xfId="15575"/>
    <cellStyle name="Comma 2 2 5 4 7" xfId="16634"/>
    <cellStyle name="Comma 2 2 5 4 8" xfId="985"/>
    <cellStyle name="Comma 2 2 5 4 9" xfId="641"/>
    <cellStyle name="Comma 2 2 5 40" xfId="16486"/>
    <cellStyle name="Comma 2 2 5 41" xfId="802"/>
    <cellStyle name="Comma 2 2 5 42" xfId="470"/>
    <cellStyle name="Comma 2 2 5 5" xfId="1133"/>
    <cellStyle name="Comma 2 2 5 5 2" xfId="1896"/>
    <cellStyle name="Comma 2 2 5 5 2 2" xfId="4483"/>
    <cellStyle name="Comma 2 2 5 5 2 2 2" xfId="11773"/>
    <cellStyle name="Comma 2 2 5 5 2 3" xfId="9206"/>
    <cellStyle name="Comma 2 2 5 5 3" xfId="3722"/>
    <cellStyle name="Comma 2 2 5 5 3 2" xfId="11012"/>
    <cellStyle name="Comma 2 2 5 5 4" xfId="8445"/>
    <cellStyle name="Comma 2 2 5 6" xfId="1307"/>
    <cellStyle name="Comma 2 2 5 6 2" xfId="2070"/>
    <cellStyle name="Comma 2 2 5 6 2 2" xfId="4657"/>
    <cellStyle name="Comma 2 2 5 6 2 2 2" xfId="11947"/>
    <cellStyle name="Comma 2 2 5 6 2 3" xfId="9380"/>
    <cellStyle name="Comma 2 2 5 6 3" xfId="3896"/>
    <cellStyle name="Comma 2 2 5 6 3 2" xfId="11186"/>
    <cellStyle name="Comma 2 2 5 6 4" xfId="8619"/>
    <cellStyle name="Comma 2 2 5 7" xfId="1454"/>
    <cellStyle name="Comma 2 2 5 7 2" xfId="4042"/>
    <cellStyle name="Comma 2 2 5 7 2 2" xfId="11332"/>
    <cellStyle name="Comma 2 2 5 7 3" xfId="8765"/>
    <cellStyle name="Comma 2 2 5 8" xfId="1592"/>
    <cellStyle name="Comma 2 2 5 8 2" xfId="4179"/>
    <cellStyle name="Comma 2 2 5 8 2 2" xfId="11469"/>
    <cellStyle name="Comma 2 2 5 8 3" xfId="8902"/>
    <cellStyle name="Comma 2 2 5 9" xfId="2205"/>
    <cellStyle name="Comma 2 2 5 9 2" xfId="4791"/>
    <cellStyle name="Comma 2 2 5 9 2 2" xfId="12081"/>
    <cellStyle name="Comma 2 2 5 9 3" xfId="9514"/>
    <cellStyle name="Comma 2 2 50" xfId="16441"/>
    <cellStyle name="Comma 2 2 51" xfId="772"/>
    <cellStyle name="Comma 2 2 52" xfId="415"/>
    <cellStyle name="Comma 2 2 6" xfId="65"/>
    <cellStyle name="Comma 2 2 6 10" xfId="2517"/>
    <cellStyle name="Comma 2 2 6 10 2" xfId="5104"/>
    <cellStyle name="Comma 2 2 6 10 2 2" xfId="12391"/>
    <cellStyle name="Comma 2 2 6 10 3" xfId="9824"/>
    <cellStyle name="Comma 2 2 6 11" xfId="2666"/>
    <cellStyle name="Comma 2 2 6 11 2" xfId="5253"/>
    <cellStyle name="Comma 2 2 6 11 2 2" xfId="12540"/>
    <cellStyle name="Comma 2 2 6 11 3" xfId="9973"/>
    <cellStyle name="Comma 2 2 6 12" xfId="2817"/>
    <cellStyle name="Comma 2 2 6 12 2" xfId="5404"/>
    <cellStyle name="Comma 2 2 6 12 2 2" xfId="12691"/>
    <cellStyle name="Comma 2 2 6 12 3" xfId="10124"/>
    <cellStyle name="Comma 2 2 6 13" xfId="2967"/>
    <cellStyle name="Comma 2 2 6 13 2" xfId="3419"/>
    <cellStyle name="Comma 2 2 6 13 2 2" xfId="10712"/>
    <cellStyle name="Comma 2 2 6 13 3" xfId="10274"/>
    <cellStyle name="Comma 2 2 6 14" xfId="3119"/>
    <cellStyle name="Comma 2 2 6 14 2" xfId="10426"/>
    <cellStyle name="Comma 2 2 6 15" xfId="5558"/>
    <cellStyle name="Comma 2 2 6 15 2" xfId="12842"/>
    <cellStyle name="Comma 2 2 6 16" xfId="5708"/>
    <cellStyle name="Comma 2 2 6 16 2" xfId="12991"/>
    <cellStyle name="Comma 2 2 6 17" xfId="5870"/>
    <cellStyle name="Comma 2 2 6 17 2" xfId="13151"/>
    <cellStyle name="Comma 2 2 6 18" xfId="6022"/>
    <cellStyle name="Comma 2 2 6 18 2" xfId="13300"/>
    <cellStyle name="Comma 2 2 6 19" xfId="6167"/>
    <cellStyle name="Comma 2 2 6 19 2" xfId="13445"/>
    <cellStyle name="Comma 2 2 6 2" xfId="183"/>
    <cellStyle name="Comma 2 2 6 2 10" xfId="2667"/>
    <cellStyle name="Comma 2 2 6 2 10 2" xfId="5254"/>
    <cellStyle name="Comma 2 2 6 2 10 2 2" xfId="12541"/>
    <cellStyle name="Comma 2 2 6 2 10 3" xfId="9974"/>
    <cellStyle name="Comma 2 2 6 2 11" xfId="2818"/>
    <cellStyle name="Comma 2 2 6 2 11 2" xfId="5405"/>
    <cellStyle name="Comma 2 2 6 2 11 2 2" xfId="12692"/>
    <cellStyle name="Comma 2 2 6 2 11 3" xfId="10125"/>
    <cellStyle name="Comma 2 2 6 2 12" xfId="2968"/>
    <cellStyle name="Comma 2 2 6 2 12 2" xfId="3420"/>
    <cellStyle name="Comma 2 2 6 2 12 2 2" xfId="10713"/>
    <cellStyle name="Comma 2 2 6 2 12 3" xfId="10275"/>
    <cellStyle name="Comma 2 2 6 2 13" xfId="3196"/>
    <cellStyle name="Comma 2 2 6 2 13 2" xfId="10493"/>
    <cellStyle name="Comma 2 2 6 2 14" xfId="5559"/>
    <cellStyle name="Comma 2 2 6 2 14 2" xfId="12843"/>
    <cellStyle name="Comma 2 2 6 2 15" xfId="5709"/>
    <cellStyle name="Comma 2 2 6 2 15 2" xfId="12992"/>
    <cellStyle name="Comma 2 2 6 2 16" xfId="5871"/>
    <cellStyle name="Comma 2 2 6 2 16 2" xfId="13152"/>
    <cellStyle name="Comma 2 2 6 2 17" xfId="6023"/>
    <cellStyle name="Comma 2 2 6 2 17 2" xfId="13301"/>
    <cellStyle name="Comma 2 2 6 2 18" xfId="6168"/>
    <cellStyle name="Comma 2 2 6 2 18 2" xfId="13446"/>
    <cellStyle name="Comma 2 2 6 2 19" xfId="6324"/>
    <cellStyle name="Comma 2 2 6 2 19 2" xfId="13602"/>
    <cellStyle name="Comma 2 2 6 2 2" xfId="356"/>
    <cellStyle name="Comma 2 2 6 2 2 2" xfId="1752"/>
    <cellStyle name="Comma 2 2 6 2 2 2 2" xfId="4339"/>
    <cellStyle name="Comma 2 2 6 2 2 2 2 2" xfId="11629"/>
    <cellStyle name="Comma 2 2 6 2 2 2 3" xfId="9062"/>
    <cellStyle name="Comma 2 2 6 2 2 3" xfId="3578"/>
    <cellStyle name="Comma 2 2 6 2 2 3 2" xfId="10868"/>
    <cellStyle name="Comma 2 2 6 2 2 4" xfId="3360"/>
    <cellStyle name="Comma 2 2 6 2 2 4 2" xfId="10655"/>
    <cellStyle name="Comma 2 2 6 2 2 5" xfId="8301"/>
    <cellStyle name="Comma 2 2 6 2 2 6" xfId="15666"/>
    <cellStyle name="Comma 2 2 6 2 2 7" xfId="16715"/>
    <cellStyle name="Comma 2 2 6 2 2 8" xfId="989"/>
    <cellStyle name="Comma 2 2 6 2 2 9" xfId="733"/>
    <cellStyle name="Comma 2 2 6 2 20" xfId="6579"/>
    <cellStyle name="Comma 2 2 6 2 20 2" xfId="13854"/>
    <cellStyle name="Comma 2 2 6 2 21" xfId="6624"/>
    <cellStyle name="Comma 2 2 6 2 21 2" xfId="13899"/>
    <cellStyle name="Comma 2 2 6 2 22" xfId="6774"/>
    <cellStyle name="Comma 2 2 6 2 22 2" xfId="14049"/>
    <cellStyle name="Comma 2 2 6 2 23" xfId="6929"/>
    <cellStyle name="Comma 2 2 6 2 23 2" xfId="14201"/>
    <cellStyle name="Comma 2 2 6 2 24" xfId="7078"/>
    <cellStyle name="Comma 2 2 6 2 24 2" xfId="14350"/>
    <cellStyle name="Comma 2 2 6 2 25" xfId="7226"/>
    <cellStyle name="Comma 2 2 6 2 25 2" xfId="14498"/>
    <cellStyle name="Comma 2 2 6 2 26" xfId="7380"/>
    <cellStyle name="Comma 2 2 6 2 26 2" xfId="14652"/>
    <cellStyle name="Comma 2 2 6 2 27" xfId="7529"/>
    <cellStyle name="Comma 2 2 6 2 27 2" xfId="14801"/>
    <cellStyle name="Comma 2 2 6 2 28" xfId="7789"/>
    <cellStyle name="Comma 2 2 6 2 28 2" xfId="15053"/>
    <cellStyle name="Comma 2 2 6 2 29" xfId="7836"/>
    <cellStyle name="Comma 2 2 6 2 29 2" xfId="15099"/>
    <cellStyle name="Comma 2 2 6 2 3" xfId="1137"/>
    <cellStyle name="Comma 2 2 6 2 3 2" xfId="1900"/>
    <cellStyle name="Comma 2 2 6 2 3 2 2" xfId="4487"/>
    <cellStyle name="Comma 2 2 6 2 3 2 2 2" xfId="11777"/>
    <cellStyle name="Comma 2 2 6 2 3 2 3" xfId="9210"/>
    <cellStyle name="Comma 2 2 6 2 3 3" xfId="3726"/>
    <cellStyle name="Comma 2 2 6 2 3 3 2" xfId="11016"/>
    <cellStyle name="Comma 2 2 6 2 3 4" xfId="8449"/>
    <cellStyle name="Comma 2 2 6 2 30" xfId="7985"/>
    <cellStyle name="Comma 2 2 6 2 30 2" xfId="15248"/>
    <cellStyle name="Comma 2 2 6 2 31" xfId="8146"/>
    <cellStyle name="Comma 2 2 6 2 32" xfId="15500"/>
    <cellStyle name="Comma 2 2 6 2 33" xfId="15731"/>
    <cellStyle name="Comma 2 2 6 2 34" xfId="15854"/>
    <cellStyle name="Comma 2 2 6 2 35" xfId="16014"/>
    <cellStyle name="Comma 2 2 6 2 36" xfId="16163"/>
    <cellStyle name="Comma 2 2 6 2 37" xfId="16311"/>
    <cellStyle name="Comma 2 2 6 2 38" xfId="16567"/>
    <cellStyle name="Comma 2 2 6 2 39" xfId="806"/>
    <cellStyle name="Comma 2 2 6 2 4" xfId="1388"/>
    <cellStyle name="Comma 2 2 6 2 4 2" xfId="2151"/>
    <cellStyle name="Comma 2 2 6 2 4 2 2" xfId="4738"/>
    <cellStyle name="Comma 2 2 6 2 4 2 2 2" xfId="12028"/>
    <cellStyle name="Comma 2 2 6 2 4 2 3" xfId="9461"/>
    <cellStyle name="Comma 2 2 6 2 4 3" xfId="3977"/>
    <cellStyle name="Comma 2 2 6 2 4 3 2" xfId="11267"/>
    <cellStyle name="Comma 2 2 6 2 4 4" xfId="8700"/>
    <cellStyle name="Comma 2 2 6 2 40" xfId="562"/>
    <cellStyle name="Comma 2 2 6 2 5" xfId="1548"/>
    <cellStyle name="Comma 2 2 6 2 5 2" xfId="4136"/>
    <cellStyle name="Comma 2 2 6 2 5 2 2" xfId="11426"/>
    <cellStyle name="Comma 2 2 6 2 5 3" xfId="8859"/>
    <cellStyle name="Comma 2 2 6 2 6" xfId="1596"/>
    <cellStyle name="Comma 2 2 6 2 6 2" xfId="4183"/>
    <cellStyle name="Comma 2 2 6 2 6 2 2" xfId="11473"/>
    <cellStyle name="Comma 2 2 6 2 6 3" xfId="8906"/>
    <cellStyle name="Comma 2 2 6 2 7" xfId="2218"/>
    <cellStyle name="Comma 2 2 6 2 7 2" xfId="4805"/>
    <cellStyle name="Comma 2 2 6 2 7 2 2" xfId="12094"/>
    <cellStyle name="Comma 2 2 6 2 7 3" xfId="9527"/>
    <cellStyle name="Comma 2 2 6 2 8" xfId="2368"/>
    <cellStyle name="Comma 2 2 6 2 8 2" xfId="4955"/>
    <cellStyle name="Comma 2 2 6 2 8 2 2" xfId="12243"/>
    <cellStyle name="Comma 2 2 6 2 8 3" xfId="9676"/>
    <cellStyle name="Comma 2 2 6 2 9" xfId="2518"/>
    <cellStyle name="Comma 2 2 6 2 9 2" xfId="5105"/>
    <cellStyle name="Comma 2 2 6 2 9 2 2" xfId="12392"/>
    <cellStyle name="Comma 2 2 6 2 9 3" xfId="9825"/>
    <cellStyle name="Comma 2 2 6 20" xfId="6323"/>
    <cellStyle name="Comma 2 2 6 20 2" xfId="13601"/>
    <cellStyle name="Comma 2 2 6 21" xfId="6482"/>
    <cellStyle name="Comma 2 2 6 21 2" xfId="13757"/>
    <cellStyle name="Comma 2 2 6 22" xfId="6623"/>
    <cellStyle name="Comma 2 2 6 22 2" xfId="13898"/>
    <cellStyle name="Comma 2 2 6 23" xfId="6773"/>
    <cellStyle name="Comma 2 2 6 23 2" xfId="14048"/>
    <cellStyle name="Comma 2 2 6 24" xfId="6928"/>
    <cellStyle name="Comma 2 2 6 24 2" xfId="14200"/>
    <cellStyle name="Comma 2 2 6 25" xfId="7077"/>
    <cellStyle name="Comma 2 2 6 25 2" xfId="14349"/>
    <cellStyle name="Comma 2 2 6 26" xfId="7225"/>
    <cellStyle name="Comma 2 2 6 26 2" xfId="14497"/>
    <cellStyle name="Comma 2 2 6 27" xfId="7379"/>
    <cellStyle name="Comma 2 2 6 27 2" xfId="14651"/>
    <cellStyle name="Comma 2 2 6 28" xfId="7528"/>
    <cellStyle name="Comma 2 2 6 28 2" xfId="14800"/>
    <cellStyle name="Comma 2 2 6 29" xfId="7692"/>
    <cellStyle name="Comma 2 2 6 29 2" xfId="14956"/>
    <cellStyle name="Comma 2 2 6 3" xfId="246"/>
    <cellStyle name="Comma 2 2 6 3 2" xfId="1751"/>
    <cellStyle name="Comma 2 2 6 3 2 2" xfId="4338"/>
    <cellStyle name="Comma 2 2 6 3 2 2 2" xfId="11628"/>
    <cellStyle name="Comma 2 2 6 3 2 3" xfId="9061"/>
    <cellStyle name="Comma 2 2 6 3 3" xfId="3577"/>
    <cellStyle name="Comma 2 2 6 3 3 2" xfId="10867"/>
    <cellStyle name="Comma 2 2 6 3 4" xfId="3261"/>
    <cellStyle name="Comma 2 2 6 3 4 2" xfId="10558"/>
    <cellStyle name="Comma 2 2 6 3 5" xfId="8300"/>
    <cellStyle name="Comma 2 2 6 3 6" xfId="15557"/>
    <cellStyle name="Comma 2 2 6 3 7" xfId="16618"/>
    <cellStyle name="Comma 2 2 6 3 8" xfId="988"/>
    <cellStyle name="Comma 2 2 6 3 9" xfId="623"/>
    <cellStyle name="Comma 2 2 6 30" xfId="7835"/>
    <cellStyle name="Comma 2 2 6 30 2" xfId="15098"/>
    <cellStyle name="Comma 2 2 6 31" xfId="7984"/>
    <cellStyle name="Comma 2 2 6 31 2" xfId="15247"/>
    <cellStyle name="Comma 2 2 6 32" xfId="8145"/>
    <cellStyle name="Comma 2 2 6 33" xfId="15403"/>
    <cellStyle name="Comma 2 2 6 34" xfId="15742"/>
    <cellStyle name="Comma 2 2 6 35" xfId="15882"/>
    <cellStyle name="Comma 2 2 6 36" xfId="16013"/>
    <cellStyle name="Comma 2 2 6 37" xfId="16162"/>
    <cellStyle name="Comma 2 2 6 38" xfId="16310"/>
    <cellStyle name="Comma 2 2 6 39" xfId="16470"/>
    <cellStyle name="Comma 2 2 6 4" xfId="1136"/>
    <cellStyle name="Comma 2 2 6 4 2" xfId="1899"/>
    <cellStyle name="Comma 2 2 6 4 2 2" xfId="4486"/>
    <cellStyle name="Comma 2 2 6 4 2 2 2" xfId="11776"/>
    <cellStyle name="Comma 2 2 6 4 2 3" xfId="9209"/>
    <cellStyle name="Comma 2 2 6 4 3" xfId="3725"/>
    <cellStyle name="Comma 2 2 6 4 3 2" xfId="11015"/>
    <cellStyle name="Comma 2 2 6 4 4" xfId="8448"/>
    <cellStyle name="Comma 2 2 6 40" xfId="805"/>
    <cellStyle name="Comma 2 2 6 41" xfId="452"/>
    <cellStyle name="Comma 2 2 6 5" xfId="1291"/>
    <cellStyle name="Comma 2 2 6 5 2" xfId="2054"/>
    <cellStyle name="Comma 2 2 6 5 2 2" xfId="4641"/>
    <cellStyle name="Comma 2 2 6 5 2 2 2" xfId="11931"/>
    <cellStyle name="Comma 2 2 6 5 2 3" xfId="9364"/>
    <cellStyle name="Comma 2 2 6 5 3" xfId="3880"/>
    <cellStyle name="Comma 2 2 6 5 3 2" xfId="11170"/>
    <cellStyle name="Comma 2 2 6 5 4" xfId="8603"/>
    <cellStyle name="Comma 2 2 6 6" xfId="1493"/>
    <cellStyle name="Comma 2 2 6 6 2" xfId="4081"/>
    <cellStyle name="Comma 2 2 6 6 2 2" xfId="11371"/>
    <cellStyle name="Comma 2 2 6 6 3" xfId="8804"/>
    <cellStyle name="Comma 2 2 6 7" xfId="1595"/>
    <cellStyle name="Comma 2 2 6 7 2" xfId="4182"/>
    <cellStyle name="Comma 2 2 6 7 2 2" xfId="11472"/>
    <cellStyle name="Comma 2 2 6 7 3" xfId="8905"/>
    <cellStyle name="Comma 2 2 6 8" xfId="2217"/>
    <cellStyle name="Comma 2 2 6 8 2" xfId="4804"/>
    <cellStyle name="Comma 2 2 6 8 2 2" xfId="12093"/>
    <cellStyle name="Comma 2 2 6 8 3" xfId="9526"/>
    <cellStyle name="Comma 2 2 6 9" xfId="2367"/>
    <cellStyle name="Comma 2 2 6 9 2" xfId="4954"/>
    <cellStyle name="Comma 2 2 6 9 2 2" xfId="12242"/>
    <cellStyle name="Comma 2 2 6 9 3" xfId="9675"/>
    <cellStyle name="Comma 2 2 7" xfId="149"/>
    <cellStyle name="Comma 2 2 7 10" xfId="2668"/>
    <cellStyle name="Comma 2 2 7 10 2" xfId="5255"/>
    <cellStyle name="Comma 2 2 7 10 2 2" xfId="12542"/>
    <cellStyle name="Comma 2 2 7 10 3" xfId="9975"/>
    <cellStyle name="Comma 2 2 7 11" xfId="2819"/>
    <cellStyle name="Comma 2 2 7 11 2" xfId="5406"/>
    <cellStyle name="Comma 2 2 7 11 2 2" xfId="12693"/>
    <cellStyle name="Comma 2 2 7 11 3" xfId="10126"/>
    <cellStyle name="Comma 2 2 7 12" xfId="2969"/>
    <cellStyle name="Comma 2 2 7 12 2" xfId="3421"/>
    <cellStyle name="Comma 2 2 7 12 2 2" xfId="10714"/>
    <cellStyle name="Comma 2 2 7 12 3" xfId="10276"/>
    <cellStyle name="Comma 2 2 7 13" xfId="3141"/>
    <cellStyle name="Comma 2 2 7 13 2" xfId="10448"/>
    <cellStyle name="Comma 2 2 7 14" xfId="5560"/>
    <cellStyle name="Comma 2 2 7 14 2" xfId="12844"/>
    <cellStyle name="Comma 2 2 7 15" xfId="5710"/>
    <cellStyle name="Comma 2 2 7 15 2" xfId="12993"/>
    <cellStyle name="Comma 2 2 7 16" xfId="5872"/>
    <cellStyle name="Comma 2 2 7 16 2" xfId="13153"/>
    <cellStyle name="Comma 2 2 7 17" xfId="6024"/>
    <cellStyle name="Comma 2 2 7 17 2" xfId="13302"/>
    <cellStyle name="Comma 2 2 7 18" xfId="6169"/>
    <cellStyle name="Comma 2 2 7 18 2" xfId="13447"/>
    <cellStyle name="Comma 2 2 7 19" xfId="6325"/>
    <cellStyle name="Comma 2 2 7 19 2" xfId="13603"/>
    <cellStyle name="Comma 2 2 7 2" xfId="322"/>
    <cellStyle name="Comma 2 2 7 2 2" xfId="1753"/>
    <cellStyle name="Comma 2 2 7 2 2 2" xfId="4340"/>
    <cellStyle name="Comma 2 2 7 2 2 2 2" xfId="11630"/>
    <cellStyle name="Comma 2 2 7 2 2 3" xfId="9063"/>
    <cellStyle name="Comma 2 2 7 2 3" xfId="3579"/>
    <cellStyle name="Comma 2 2 7 2 3 2" xfId="10869"/>
    <cellStyle name="Comma 2 2 7 2 4" xfId="3218"/>
    <cellStyle name="Comma 2 2 7 2 4 2" xfId="10515"/>
    <cellStyle name="Comma 2 2 7 2 5" xfId="8302"/>
    <cellStyle name="Comma 2 2 7 2 6" xfId="15632"/>
    <cellStyle name="Comma 2 2 7 2 7" xfId="16686"/>
    <cellStyle name="Comma 2 2 7 2 8" xfId="990"/>
    <cellStyle name="Comma 2 2 7 2 9" xfId="699"/>
    <cellStyle name="Comma 2 2 7 20" xfId="6550"/>
    <cellStyle name="Comma 2 2 7 20 2" xfId="13825"/>
    <cellStyle name="Comma 2 2 7 21" xfId="6625"/>
    <cellStyle name="Comma 2 2 7 21 2" xfId="13900"/>
    <cellStyle name="Comma 2 2 7 22" xfId="6775"/>
    <cellStyle name="Comma 2 2 7 22 2" xfId="14050"/>
    <cellStyle name="Comma 2 2 7 23" xfId="6930"/>
    <cellStyle name="Comma 2 2 7 23 2" xfId="14202"/>
    <cellStyle name="Comma 2 2 7 24" xfId="7079"/>
    <cellStyle name="Comma 2 2 7 24 2" xfId="14351"/>
    <cellStyle name="Comma 2 2 7 25" xfId="7227"/>
    <cellStyle name="Comma 2 2 7 25 2" xfId="14499"/>
    <cellStyle name="Comma 2 2 7 26" xfId="7381"/>
    <cellStyle name="Comma 2 2 7 26 2" xfId="14653"/>
    <cellStyle name="Comma 2 2 7 27" xfId="7530"/>
    <cellStyle name="Comma 2 2 7 27 2" xfId="14802"/>
    <cellStyle name="Comma 2 2 7 28" xfId="7760"/>
    <cellStyle name="Comma 2 2 7 28 2" xfId="15024"/>
    <cellStyle name="Comma 2 2 7 29" xfId="7837"/>
    <cellStyle name="Comma 2 2 7 29 2" xfId="15100"/>
    <cellStyle name="Comma 2 2 7 3" xfId="1138"/>
    <cellStyle name="Comma 2 2 7 3 2" xfId="1901"/>
    <cellStyle name="Comma 2 2 7 3 2 2" xfId="4488"/>
    <cellStyle name="Comma 2 2 7 3 2 2 2" xfId="11778"/>
    <cellStyle name="Comma 2 2 7 3 2 3" xfId="9211"/>
    <cellStyle name="Comma 2 2 7 3 3" xfId="3727"/>
    <cellStyle name="Comma 2 2 7 3 3 2" xfId="11017"/>
    <cellStyle name="Comma 2 2 7 3 4" xfId="3331"/>
    <cellStyle name="Comma 2 2 7 3 4 2" xfId="10626"/>
    <cellStyle name="Comma 2 2 7 3 5" xfId="8450"/>
    <cellStyle name="Comma 2 2 7 30" xfId="7986"/>
    <cellStyle name="Comma 2 2 7 30 2" xfId="15249"/>
    <cellStyle name="Comma 2 2 7 31" xfId="8147"/>
    <cellStyle name="Comma 2 2 7 32" xfId="15471"/>
    <cellStyle name="Comma 2 2 7 33" xfId="15721"/>
    <cellStyle name="Comma 2 2 7 34" xfId="15852"/>
    <cellStyle name="Comma 2 2 7 35" xfId="16015"/>
    <cellStyle name="Comma 2 2 7 36" xfId="16164"/>
    <cellStyle name="Comma 2 2 7 37" xfId="16312"/>
    <cellStyle name="Comma 2 2 7 38" xfId="16538"/>
    <cellStyle name="Comma 2 2 7 39" xfId="807"/>
    <cellStyle name="Comma 2 2 7 4" xfId="1359"/>
    <cellStyle name="Comma 2 2 7 4 2" xfId="2122"/>
    <cellStyle name="Comma 2 2 7 4 2 2" xfId="4709"/>
    <cellStyle name="Comma 2 2 7 4 2 2 2" xfId="11999"/>
    <cellStyle name="Comma 2 2 7 4 2 3" xfId="9432"/>
    <cellStyle name="Comma 2 2 7 4 3" xfId="3948"/>
    <cellStyle name="Comma 2 2 7 4 3 2" xfId="11238"/>
    <cellStyle name="Comma 2 2 7 4 4" xfId="8671"/>
    <cellStyle name="Comma 2 2 7 40" xfId="528"/>
    <cellStyle name="Comma 2 2 7 5" xfId="1462"/>
    <cellStyle name="Comma 2 2 7 5 2" xfId="4050"/>
    <cellStyle name="Comma 2 2 7 5 2 2" xfId="11340"/>
    <cellStyle name="Comma 2 2 7 5 3" xfId="8773"/>
    <cellStyle name="Comma 2 2 7 6" xfId="1597"/>
    <cellStyle name="Comma 2 2 7 6 2" xfId="4184"/>
    <cellStyle name="Comma 2 2 7 6 2 2" xfId="11474"/>
    <cellStyle name="Comma 2 2 7 6 3" xfId="8907"/>
    <cellStyle name="Comma 2 2 7 7" xfId="2219"/>
    <cellStyle name="Comma 2 2 7 7 2" xfId="4806"/>
    <cellStyle name="Comma 2 2 7 7 2 2" xfId="12095"/>
    <cellStyle name="Comma 2 2 7 7 3" xfId="9528"/>
    <cellStyle name="Comma 2 2 7 8" xfId="2369"/>
    <cellStyle name="Comma 2 2 7 8 2" xfId="4956"/>
    <cellStyle name="Comma 2 2 7 8 2 2" xfId="12244"/>
    <cellStyle name="Comma 2 2 7 8 3" xfId="9677"/>
    <cellStyle name="Comma 2 2 7 9" xfId="2519"/>
    <cellStyle name="Comma 2 2 7 9 2" xfId="5106"/>
    <cellStyle name="Comma 2 2 7 9 2 2" xfId="12393"/>
    <cellStyle name="Comma 2 2 7 9 3" xfId="9826"/>
    <cellStyle name="Comma 2 2 8" xfId="96"/>
    <cellStyle name="Comma 2 2 8 10" xfId="2669"/>
    <cellStyle name="Comma 2 2 8 10 2" xfId="5256"/>
    <cellStyle name="Comma 2 2 8 10 2 2" xfId="12543"/>
    <cellStyle name="Comma 2 2 8 10 3" xfId="9976"/>
    <cellStyle name="Comma 2 2 8 11" xfId="2820"/>
    <cellStyle name="Comma 2 2 8 11 2" xfId="5407"/>
    <cellStyle name="Comma 2 2 8 11 2 2" xfId="12694"/>
    <cellStyle name="Comma 2 2 8 11 3" xfId="10127"/>
    <cellStyle name="Comma 2 2 8 12" xfId="2970"/>
    <cellStyle name="Comma 2 2 8 12 2" xfId="3422"/>
    <cellStyle name="Comma 2 2 8 12 2 2" xfId="10715"/>
    <cellStyle name="Comma 2 2 8 12 3" xfId="10277"/>
    <cellStyle name="Comma 2 2 8 13" xfId="3167"/>
    <cellStyle name="Comma 2 2 8 13 2" xfId="10464"/>
    <cellStyle name="Comma 2 2 8 14" xfId="5561"/>
    <cellStyle name="Comma 2 2 8 14 2" xfId="12845"/>
    <cellStyle name="Comma 2 2 8 15" xfId="5711"/>
    <cellStyle name="Comma 2 2 8 15 2" xfId="12994"/>
    <cellStyle name="Comma 2 2 8 16" xfId="5873"/>
    <cellStyle name="Comma 2 2 8 16 2" xfId="13154"/>
    <cellStyle name="Comma 2 2 8 17" xfId="6025"/>
    <cellStyle name="Comma 2 2 8 17 2" xfId="13303"/>
    <cellStyle name="Comma 2 2 8 18" xfId="6170"/>
    <cellStyle name="Comma 2 2 8 18 2" xfId="13448"/>
    <cellStyle name="Comma 2 2 8 19" xfId="6326"/>
    <cellStyle name="Comma 2 2 8 19 2" xfId="13604"/>
    <cellStyle name="Comma 2 2 8 2" xfId="273"/>
    <cellStyle name="Comma 2 2 8 2 2" xfId="1754"/>
    <cellStyle name="Comma 2 2 8 2 2 2" xfId="4341"/>
    <cellStyle name="Comma 2 2 8 2 2 2 2" xfId="11631"/>
    <cellStyle name="Comma 2 2 8 2 2 3" xfId="9064"/>
    <cellStyle name="Comma 2 2 8 2 3" xfId="3580"/>
    <cellStyle name="Comma 2 2 8 2 3 2" xfId="10870"/>
    <cellStyle name="Comma 2 2 8 2 4" xfId="3284"/>
    <cellStyle name="Comma 2 2 8 2 4 2" xfId="10580"/>
    <cellStyle name="Comma 2 2 8 2 5" xfId="8303"/>
    <cellStyle name="Comma 2 2 8 2 6" xfId="15583"/>
    <cellStyle name="Comma 2 2 8 2 7" xfId="16640"/>
    <cellStyle name="Comma 2 2 8 2 8" xfId="991"/>
    <cellStyle name="Comma 2 2 8 2 9" xfId="650"/>
    <cellStyle name="Comma 2 2 8 20" xfId="6504"/>
    <cellStyle name="Comma 2 2 8 20 2" xfId="13779"/>
    <cellStyle name="Comma 2 2 8 21" xfId="6626"/>
    <cellStyle name="Comma 2 2 8 21 2" xfId="13901"/>
    <cellStyle name="Comma 2 2 8 22" xfId="6776"/>
    <cellStyle name="Comma 2 2 8 22 2" xfId="14051"/>
    <cellStyle name="Comma 2 2 8 23" xfId="6931"/>
    <cellStyle name="Comma 2 2 8 23 2" xfId="14203"/>
    <cellStyle name="Comma 2 2 8 24" xfId="7080"/>
    <cellStyle name="Comma 2 2 8 24 2" xfId="14352"/>
    <cellStyle name="Comma 2 2 8 25" xfId="7228"/>
    <cellStyle name="Comma 2 2 8 25 2" xfId="14500"/>
    <cellStyle name="Comma 2 2 8 26" xfId="7382"/>
    <cellStyle name="Comma 2 2 8 26 2" xfId="14654"/>
    <cellStyle name="Comma 2 2 8 27" xfId="7531"/>
    <cellStyle name="Comma 2 2 8 27 2" xfId="14803"/>
    <cellStyle name="Comma 2 2 8 28" xfId="7714"/>
    <cellStyle name="Comma 2 2 8 28 2" xfId="14978"/>
    <cellStyle name="Comma 2 2 8 29" xfId="7838"/>
    <cellStyle name="Comma 2 2 8 29 2" xfId="15101"/>
    <cellStyle name="Comma 2 2 8 3" xfId="1139"/>
    <cellStyle name="Comma 2 2 8 3 2" xfId="1902"/>
    <cellStyle name="Comma 2 2 8 3 2 2" xfId="4489"/>
    <cellStyle name="Comma 2 2 8 3 2 2 2" xfId="11779"/>
    <cellStyle name="Comma 2 2 8 3 2 3" xfId="9212"/>
    <cellStyle name="Comma 2 2 8 3 3" xfId="3728"/>
    <cellStyle name="Comma 2 2 8 3 3 2" xfId="11018"/>
    <cellStyle name="Comma 2 2 8 3 4" xfId="8451"/>
    <cellStyle name="Comma 2 2 8 30" xfId="7987"/>
    <cellStyle name="Comma 2 2 8 30 2" xfId="15250"/>
    <cellStyle name="Comma 2 2 8 31" xfId="8148"/>
    <cellStyle name="Comma 2 2 8 32" xfId="15425"/>
    <cellStyle name="Comma 2 2 8 33" xfId="15699"/>
    <cellStyle name="Comma 2 2 8 34" xfId="15848"/>
    <cellStyle name="Comma 2 2 8 35" xfId="16016"/>
    <cellStyle name="Comma 2 2 8 36" xfId="16165"/>
    <cellStyle name="Comma 2 2 8 37" xfId="16313"/>
    <cellStyle name="Comma 2 2 8 38" xfId="16492"/>
    <cellStyle name="Comma 2 2 8 39" xfId="808"/>
    <cellStyle name="Comma 2 2 8 4" xfId="1313"/>
    <cellStyle name="Comma 2 2 8 4 2" xfId="2076"/>
    <cellStyle name="Comma 2 2 8 4 2 2" xfId="4663"/>
    <cellStyle name="Comma 2 2 8 4 2 2 2" xfId="11953"/>
    <cellStyle name="Comma 2 2 8 4 2 3" xfId="9386"/>
    <cellStyle name="Comma 2 2 8 4 3" xfId="3902"/>
    <cellStyle name="Comma 2 2 8 4 3 2" xfId="11192"/>
    <cellStyle name="Comma 2 2 8 4 4" xfId="8625"/>
    <cellStyle name="Comma 2 2 8 40" xfId="479"/>
    <cellStyle name="Comma 2 2 8 5" xfId="1417"/>
    <cellStyle name="Comma 2 2 8 5 2" xfId="4005"/>
    <cellStyle name="Comma 2 2 8 5 2 2" xfId="11295"/>
    <cellStyle name="Comma 2 2 8 5 3" xfId="8728"/>
    <cellStyle name="Comma 2 2 8 6" xfId="1598"/>
    <cellStyle name="Comma 2 2 8 6 2" xfId="4185"/>
    <cellStyle name="Comma 2 2 8 6 2 2" xfId="11475"/>
    <cellStyle name="Comma 2 2 8 6 3" xfId="8908"/>
    <cellStyle name="Comma 2 2 8 7" xfId="2220"/>
    <cellStyle name="Comma 2 2 8 7 2" xfId="4807"/>
    <cellStyle name="Comma 2 2 8 7 2 2" xfId="12096"/>
    <cellStyle name="Comma 2 2 8 7 3" xfId="9529"/>
    <cellStyle name="Comma 2 2 8 8" xfId="2370"/>
    <cellStyle name="Comma 2 2 8 8 2" xfId="4957"/>
    <cellStyle name="Comma 2 2 8 8 2 2" xfId="12245"/>
    <cellStyle name="Comma 2 2 8 8 3" xfId="9678"/>
    <cellStyle name="Comma 2 2 8 9" xfId="2520"/>
    <cellStyle name="Comma 2 2 8 9 2" xfId="5107"/>
    <cellStyle name="Comma 2 2 8 9 2 2" xfId="12394"/>
    <cellStyle name="Comma 2 2 8 9 3" xfId="9827"/>
    <cellStyle name="Comma 2 2 9" xfId="209"/>
    <cellStyle name="Comma 2 2 9 2" xfId="1574"/>
    <cellStyle name="Comma 2 2 9 2 2" xfId="4161"/>
    <cellStyle name="Comma 2 2 9 2 2 2" xfId="11451"/>
    <cellStyle name="Comma 2 2 9 2 3" xfId="8884"/>
    <cellStyle name="Comma 2 2 9 3" xfId="3398"/>
    <cellStyle name="Comma 2 2 9 3 2" xfId="10691"/>
    <cellStyle name="Comma 2 2 9 4" xfId="3232"/>
    <cellStyle name="Comma 2 2 9 4 2" xfId="10529"/>
    <cellStyle name="Comma 2 2 9 5" xfId="8124"/>
    <cellStyle name="Comma 2 2 9 6" xfId="15522"/>
    <cellStyle name="Comma 2 2 9 7" xfId="16589"/>
    <cellStyle name="Comma 2 2 9 8" xfId="784"/>
    <cellStyle name="Comma 2 2 9 9" xfId="586"/>
    <cellStyle name="Comma 2 20" xfId="2190"/>
    <cellStyle name="Comma 2 20 2" xfId="4776"/>
    <cellStyle name="Comma 2 20 2 2" xfId="12066"/>
    <cellStyle name="Comma 2 20 3" xfId="9499"/>
    <cellStyle name="Comma 2 21" xfId="2340"/>
    <cellStyle name="Comma 2 21 2" xfId="4927"/>
    <cellStyle name="Comma 2 21 2 2" xfId="12216"/>
    <cellStyle name="Comma 2 21 3" xfId="9649"/>
    <cellStyle name="Comma 2 22" xfId="2490"/>
    <cellStyle name="Comma 2 22 2" xfId="5077"/>
    <cellStyle name="Comma 2 22 2 2" xfId="12365"/>
    <cellStyle name="Comma 2 22 3" xfId="9798"/>
    <cellStyle name="Comma 2 23" xfId="2640"/>
    <cellStyle name="Comma 2 23 2" xfId="5227"/>
    <cellStyle name="Comma 2 23 2 2" xfId="12514"/>
    <cellStyle name="Comma 2 23 3" xfId="9947"/>
    <cellStyle name="Comma 2 24" xfId="2789"/>
    <cellStyle name="Comma 2 24 2" xfId="5376"/>
    <cellStyle name="Comma 2 24 2 2" xfId="12663"/>
    <cellStyle name="Comma 2 24 3" xfId="10096"/>
    <cellStyle name="Comma 2 25" xfId="2939"/>
    <cellStyle name="Comma 2 25 2" xfId="3385"/>
    <cellStyle name="Comma 2 25 2 2" xfId="10679"/>
    <cellStyle name="Comma 2 25 3" xfId="10246"/>
    <cellStyle name="Comma 2 26" xfId="5524"/>
    <cellStyle name="Comma 2 26 2" xfId="12811"/>
    <cellStyle name="Comma 2 27" xfId="5526"/>
    <cellStyle name="Comma 2 27 2" xfId="12812"/>
    <cellStyle name="Comma 2 28" xfId="3089"/>
    <cellStyle name="Comma 2 28 2" xfId="10396"/>
    <cellStyle name="Comma 2 29" xfId="5531"/>
    <cellStyle name="Comma 2 29 2" xfId="12815"/>
    <cellStyle name="Comma 2 3" xfId="26"/>
    <cellStyle name="Comma 2 3 10" xfId="1599"/>
    <cellStyle name="Comma 2 3 10 2" xfId="4186"/>
    <cellStyle name="Comma 2 3 10 2 2" xfId="11476"/>
    <cellStyle name="Comma 2 3 10 3" xfId="8909"/>
    <cellStyle name="Comma 2 3 11" xfId="2221"/>
    <cellStyle name="Comma 2 3 11 2" xfId="4808"/>
    <cellStyle name="Comma 2 3 11 2 2" xfId="12097"/>
    <cellStyle name="Comma 2 3 11 3" xfId="9530"/>
    <cellStyle name="Comma 2 3 12" xfId="2371"/>
    <cellStyle name="Comma 2 3 12 2" xfId="4958"/>
    <cellStyle name="Comma 2 3 12 2 2" xfId="12246"/>
    <cellStyle name="Comma 2 3 12 3" xfId="9679"/>
    <cellStyle name="Comma 2 3 13" xfId="2521"/>
    <cellStyle name="Comma 2 3 13 2" xfId="5108"/>
    <cellStyle name="Comma 2 3 13 2 2" xfId="12395"/>
    <cellStyle name="Comma 2 3 13 3" xfId="9828"/>
    <cellStyle name="Comma 2 3 14" xfId="2670"/>
    <cellStyle name="Comma 2 3 14 2" xfId="5257"/>
    <cellStyle name="Comma 2 3 14 2 2" xfId="12544"/>
    <cellStyle name="Comma 2 3 14 3" xfId="9977"/>
    <cellStyle name="Comma 2 3 15" xfId="2821"/>
    <cellStyle name="Comma 2 3 15 2" xfId="5408"/>
    <cellStyle name="Comma 2 3 15 2 2" xfId="12695"/>
    <cellStyle name="Comma 2 3 15 3" xfId="10128"/>
    <cellStyle name="Comma 2 3 16" xfId="2971"/>
    <cellStyle name="Comma 2 3 16 2" xfId="3423"/>
    <cellStyle name="Comma 2 3 16 2 2" xfId="10716"/>
    <cellStyle name="Comma 2 3 16 3" xfId="10278"/>
    <cellStyle name="Comma 2 3 17" xfId="3096"/>
    <cellStyle name="Comma 2 3 17 2" xfId="10403"/>
    <cellStyle name="Comma 2 3 18" xfId="5562"/>
    <cellStyle name="Comma 2 3 18 2" xfId="12846"/>
    <cellStyle name="Comma 2 3 19" xfId="5712"/>
    <cellStyle name="Comma 2 3 19 2" xfId="12995"/>
    <cellStyle name="Comma 2 3 2" xfId="41"/>
    <cellStyle name="Comma 2 3 2 10" xfId="2372"/>
    <cellStyle name="Comma 2 3 2 10 2" xfId="4959"/>
    <cellStyle name="Comma 2 3 2 10 2 2" xfId="12247"/>
    <cellStyle name="Comma 2 3 2 10 3" xfId="9680"/>
    <cellStyle name="Comma 2 3 2 11" xfId="2522"/>
    <cellStyle name="Comma 2 3 2 11 2" xfId="5109"/>
    <cellStyle name="Comma 2 3 2 11 2 2" xfId="12396"/>
    <cellStyle name="Comma 2 3 2 11 3" xfId="9829"/>
    <cellStyle name="Comma 2 3 2 12" xfId="2671"/>
    <cellStyle name="Comma 2 3 2 12 2" xfId="5258"/>
    <cellStyle name="Comma 2 3 2 12 2 2" xfId="12545"/>
    <cellStyle name="Comma 2 3 2 12 3" xfId="9978"/>
    <cellStyle name="Comma 2 3 2 13" xfId="2822"/>
    <cellStyle name="Comma 2 3 2 13 2" xfId="5409"/>
    <cellStyle name="Comma 2 3 2 13 2 2" xfId="12696"/>
    <cellStyle name="Comma 2 3 2 13 3" xfId="10129"/>
    <cellStyle name="Comma 2 3 2 14" xfId="2972"/>
    <cellStyle name="Comma 2 3 2 14 2" xfId="3424"/>
    <cellStyle name="Comma 2 3 2 14 2 2" xfId="10717"/>
    <cellStyle name="Comma 2 3 2 14 3" xfId="10279"/>
    <cellStyle name="Comma 2 3 2 15" xfId="3109"/>
    <cellStyle name="Comma 2 3 2 15 2" xfId="10416"/>
    <cellStyle name="Comma 2 3 2 16" xfId="5563"/>
    <cellStyle name="Comma 2 3 2 16 2" xfId="12847"/>
    <cellStyle name="Comma 2 3 2 17" xfId="5713"/>
    <cellStyle name="Comma 2 3 2 17 2" xfId="12996"/>
    <cellStyle name="Comma 2 3 2 18" xfId="5875"/>
    <cellStyle name="Comma 2 3 2 18 2" xfId="13156"/>
    <cellStyle name="Comma 2 3 2 19" xfId="6027"/>
    <cellStyle name="Comma 2 3 2 19 2" xfId="13305"/>
    <cellStyle name="Comma 2 3 2 2" xfId="168"/>
    <cellStyle name="Comma 2 3 2 2 10" xfId="2672"/>
    <cellStyle name="Comma 2 3 2 2 10 2" xfId="5259"/>
    <cellStyle name="Comma 2 3 2 2 10 2 2" xfId="12546"/>
    <cellStyle name="Comma 2 3 2 2 10 3" xfId="9979"/>
    <cellStyle name="Comma 2 3 2 2 11" xfId="2823"/>
    <cellStyle name="Comma 2 3 2 2 11 2" xfId="5410"/>
    <cellStyle name="Comma 2 3 2 2 11 2 2" xfId="12697"/>
    <cellStyle name="Comma 2 3 2 2 11 3" xfId="10130"/>
    <cellStyle name="Comma 2 3 2 2 12" xfId="2973"/>
    <cellStyle name="Comma 2 3 2 2 12 2" xfId="3425"/>
    <cellStyle name="Comma 2 3 2 2 12 2 2" xfId="10718"/>
    <cellStyle name="Comma 2 3 2 2 12 3" xfId="10280"/>
    <cellStyle name="Comma 2 3 2 2 13" xfId="3186"/>
    <cellStyle name="Comma 2 3 2 2 13 2" xfId="10483"/>
    <cellStyle name="Comma 2 3 2 2 14" xfId="5564"/>
    <cellStyle name="Comma 2 3 2 2 14 2" xfId="12848"/>
    <cellStyle name="Comma 2 3 2 2 15" xfId="5714"/>
    <cellStyle name="Comma 2 3 2 2 15 2" xfId="12997"/>
    <cellStyle name="Comma 2 3 2 2 16" xfId="5876"/>
    <cellStyle name="Comma 2 3 2 2 16 2" xfId="13157"/>
    <cellStyle name="Comma 2 3 2 2 17" xfId="6028"/>
    <cellStyle name="Comma 2 3 2 2 17 2" xfId="13306"/>
    <cellStyle name="Comma 2 3 2 2 18" xfId="6173"/>
    <cellStyle name="Comma 2 3 2 2 18 2" xfId="13451"/>
    <cellStyle name="Comma 2 3 2 2 19" xfId="6329"/>
    <cellStyle name="Comma 2 3 2 2 19 2" xfId="13607"/>
    <cellStyle name="Comma 2 3 2 2 2" xfId="341"/>
    <cellStyle name="Comma 2 3 2 2 2 2" xfId="1757"/>
    <cellStyle name="Comma 2 3 2 2 2 2 2" xfId="4344"/>
    <cellStyle name="Comma 2 3 2 2 2 2 2 2" xfId="11634"/>
    <cellStyle name="Comma 2 3 2 2 2 2 3" xfId="9067"/>
    <cellStyle name="Comma 2 3 2 2 2 3" xfId="3583"/>
    <cellStyle name="Comma 2 3 2 2 2 3 2" xfId="10873"/>
    <cellStyle name="Comma 2 3 2 2 2 4" xfId="3350"/>
    <cellStyle name="Comma 2 3 2 2 2 4 2" xfId="10645"/>
    <cellStyle name="Comma 2 3 2 2 2 5" xfId="8306"/>
    <cellStyle name="Comma 2 3 2 2 2 6" xfId="15651"/>
    <cellStyle name="Comma 2 3 2 2 2 7" xfId="16705"/>
    <cellStyle name="Comma 2 3 2 2 2 8" xfId="994"/>
    <cellStyle name="Comma 2 3 2 2 2 9" xfId="718"/>
    <cellStyle name="Comma 2 3 2 2 20" xfId="6569"/>
    <cellStyle name="Comma 2 3 2 2 20 2" xfId="13844"/>
    <cellStyle name="Comma 2 3 2 2 21" xfId="6629"/>
    <cellStyle name="Comma 2 3 2 2 21 2" xfId="13904"/>
    <cellStyle name="Comma 2 3 2 2 22" xfId="6779"/>
    <cellStyle name="Comma 2 3 2 2 22 2" xfId="14054"/>
    <cellStyle name="Comma 2 3 2 2 23" xfId="6934"/>
    <cellStyle name="Comma 2 3 2 2 23 2" xfId="14206"/>
    <cellStyle name="Comma 2 3 2 2 24" xfId="7083"/>
    <cellStyle name="Comma 2 3 2 2 24 2" xfId="14355"/>
    <cellStyle name="Comma 2 3 2 2 25" xfId="7231"/>
    <cellStyle name="Comma 2 3 2 2 25 2" xfId="14503"/>
    <cellStyle name="Comma 2 3 2 2 26" xfId="7385"/>
    <cellStyle name="Comma 2 3 2 2 26 2" xfId="14657"/>
    <cellStyle name="Comma 2 3 2 2 27" xfId="7534"/>
    <cellStyle name="Comma 2 3 2 2 27 2" xfId="14806"/>
    <cellStyle name="Comma 2 3 2 2 28" xfId="7779"/>
    <cellStyle name="Comma 2 3 2 2 28 2" xfId="15043"/>
    <cellStyle name="Comma 2 3 2 2 29" xfId="7841"/>
    <cellStyle name="Comma 2 3 2 2 29 2" xfId="15104"/>
    <cellStyle name="Comma 2 3 2 2 3" xfId="1142"/>
    <cellStyle name="Comma 2 3 2 2 3 2" xfId="1905"/>
    <cellStyle name="Comma 2 3 2 2 3 2 2" xfId="4492"/>
    <cellStyle name="Comma 2 3 2 2 3 2 2 2" xfId="11782"/>
    <cellStyle name="Comma 2 3 2 2 3 2 3" xfId="9215"/>
    <cellStyle name="Comma 2 3 2 2 3 3" xfId="3731"/>
    <cellStyle name="Comma 2 3 2 2 3 3 2" xfId="11021"/>
    <cellStyle name="Comma 2 3 2 2 3 4" xfId="8454"/>
    <cellStyle name="Comma 2 3 2 2 30" xfId="7990"/>
    <cellStyle name="Comma 2 3 2 2 30 2" xfId="15253"/>
    <cellStyle name="Comma 2 3 2 2 31" xfId="8151"/>
    <cellStyle name="Comma 2 3 2 2 32" xfId="15490"/>
    <cellStyle name="Comma 2 3 2 2 33" xfId="15723"/>
    <cellStyle name="Comma 2 3 2 2 34" xfId="15870"/>
    <cellStyle name="Comma 2 3 2 2 35" xfId="16019"/>
    <cellStyle name="Comma 2 3 2 2 36" xfId="16168"/>
    <cellStyle name="Comma 2 3 2 2 37" xfId="16316"/>
    <cellStyle name="Comma 2 3 2 2 38" xfId="16557"/>
    <cellStyle name="Comma 2 3 2 2 39" xfId="811"/>
    <cellStyle name="Comma 2 3 2 2 4" xfId="1378"/>
    <cellStyle name="Comma 2 3 2 2 4 2" xfId="2141"/>
    <cellStyle name="Comma 2 3 2 2 4 2 2" xfId="4728"/>
    <cellStyle name="Comma 2 3 2 2 4 2 2 2" xfId="12018"/>
    <cellStyle name="Comma 2 3 2 2 4 2 3" xfId="9451"/>
    <cellStyle name="Comma 2 3 2 2 4 3" xfId="3967"/>
    <cellStyle name="Comma 2 3 2 2 4 3 2" xfId="11257"/>
    <cellStyle name="Comma 2 3 2 2 4 4" xfId="8690"/>
    <cellStyle name="Comma 2 3 2 2 40" xfId="547"/>
    <cellStyle name="Comma 2 3 2 2 5" xfId="1481"/>
    <cellStyle name="Comma 2 3 2 2 5 2" xfId="4069"/>
    <cellStyle name="Comma 2 3 2 2 5 2 2" xfId="11359"/>
    <cellStyle name="Comma 2 3 2 2 5 3" xfId="8792"/>
    <cellStyle name="Comma 2 3 2 2 6" xfId="1601"/>
    <cellStyle name="Comma 2 3 2 2 6 2" xfId="4188"/>
    <cellStyle name="Comma 2 3 2 2 6 2 2" xfId="11478"/>
    <cellStyle name="Comma 2 3 2 2 6 3" xfId="8911"/>
    <cellStyle name="Comma 2 3 2 2 7" xfId="2223"/>
    <cellStyle name="Comma 2 3 2 2 7 2" xfId="4810"/>
    <cellStyle name="Comma 2 3 2 2 7 2 2" xfId="12099"/>
    <cellStyle name="Comma 2 3 2 2 7 3" xfId="9532"/>
    <cellStyle name="Comma 2 3 2 2 8" xfId="2373"/>
    <cellStyle name="Comma 2 3 2 2 8 2" xfId="4960"/>
    <cellStyle name="Comma 2 3 2 2 8 2 2" xfId="12248"/>
    <cellStyle name="Comma 2 3 2 2 8 3" xfId="9681"/>
    <cellStyle name="Comma 2 3 2 2 9" xfId="2523"/>
    <cellStyle name="Comma 2 3 2 2 9 2" xfId="5110"/>
    <cellStyle name="Comma 2 3 2 2 9 2 2" xfId="12397"/>
    <cellStyle name="Comma 2 3 2 2 9 3" xfId="9830"/>
    <cellStyle name="Comma 2 3 2 20" xfId="6172"/>
    <cellStyle name="Comma 2 3 2 20 2" xfId="13450"/>
    <cellStyle name="Comma 2 3 2 21" xfId="6328"/>
    <cellStyle name="Comma 2 3 2 21 2" xfId="13606"/>
    <cellStyle name="Comma 2 3 2 22" xfId="6472"/>
    <cellStyle name="Comma 2 3 2 22 2" xfId="13747"/>
    <cellStyle name="Comma 2 3 2 23" xfId="6628"/>
    <cellStyle name="Comma 2 3 2 23 2" xfId="13903"/>
    <cellStyle name="Comma 2 3 2 24" xfId="6778"/>
    <cellStyle name="Comma 2 3 2 24 2" xfId="14053"/>
    <cellStyle name="Comma 2 3 2 25" xfId="6933"/>
    <cellStyle name="Comma 2 3 2 25 2" xfId="14205"/>
    <cellStyle name="Comma 2 3 2 26" xfId="7082"/>
    <cellStyle name="Comma 2 3 2 26 2" xfId="14354"/>
    <cellStyle name="Comma 2 3 2 27" xfId="7230"/>
    <cellStyle name="Comma 2 3 2 27 2" xfId="14502"/>
    <cellStyle name="Comma 2 3 2 28" xfId="7384"/>
    <cellStyle name="Comma 2 3 2 28 2" xfId="14656"/>
    <cellStyle name="Comma 2 3 2 29" xfId="7533"/>
    <cellStyle name="Comma 2 3 2 29 2" xfId="14805"/>
    <cellStyle name="Comma 2 3 2 3" xfId="117"/>
    <cellStyle name="Comma 2 3 2 3 10" xfId="2673"/>
    <cellStyle name="Comma 2 3 2 3 10 2" xfId="5260"/>
    <cellStyle name="Comma 2 3 2 3 10 2 2" xfId="12547"/>
    <cellStyle name="Comma 2 3 2 3 10 3" xfId="9980"/>
    <cellStyle name="Comma 2 3 2 3 11" xfId="2824"/>
    <cellStyle name="Comma 2 3 2 3 11 2" xfId="5411"/>
    <cellStyle name="Comma 2 3 2 3 11 2 2" xfId="12698"/>
    <cellStyle name="Comma 2 3 2 3 11 3" xfId="10131"/>
    <cellStyle name="Comma 2 3 2 3 12" xfId="2974"/>
    <cellStyle name="Comma 2 3 2 3 12 2" xfId="3426"/>
    <cellStyle name="Comma 2 3 2 3 12 2 2" xfId="10719"/>
    <cellStyle name="Comma 2 3 2 3 12 3" xfId="10281"/>
    <cellStyle name="Comma 2 3 2 3 13" xfId="3302"/>
    <cellStyle name="Comma 2 3 2 3 13 2" xfId="10598"/>
    <cellStyle name="Comma 2 3 2 3 14" xfId="5565"/>
    <cellStyle name="Comma 2 3 2 3 14 2" xfId="12849"/>
    <cellStyle name="Comma 2 3 2 3 15" xfId="5715"/>
    <cellStyle name="Comma 2 3 2 3 15 2" xfId="12998"/>
    <cellStyle name="Comma 2 3 2 3 16" xfId="5877"/>
    <cellStyle name="Comma 2 3 2 3 16 2" xfId="13158"/>
    <cellStyle name="Comma 2 3 2 3 17" xfId="6029"/>
    <cellStyle name="Comma 2 3 2 3 17 2" xfId="13307"/>
    <cellStyle name="Comma 2 3 2 3 18" xfId="6174"/>
    <cellStyle name="Comma 2 3 2 3 18 2" xfId="13452"/>
    <cellStyle name="Comma 2 3 2 3 19" xfId="6330"/>
    <cellStyle name="Comma 2 3 2 3 19 2" xfId="13608"/>
    <cellStyle name="Comma 2 3 2 3 2" xfId="293"/>
    <cellStyle name="Comma 2 3 2 3 2 2" xfId="1758"/>
    <cellStyle name="Comma 2 3 2 3 2 2 2" xfId="4345"/>
    <cellStyle name="Comma 2 3 2 3 2 2 2 2" xfId="11635"/>
    <cellStyle name="Comma 2 3 2 3 2 2 3" xfId="9068"/>
    <cellStyle name="Comma 2 3 2 3 2 3" xfId="3584"/>
    <cellStyle name="Comma 2 3 2 3 2 3 2" xfId="10874"/>
    <cellStyle name="Comma 2 3 2 3 2 4" xfId="8307"/>
    <cellStyle name="Comma 2 3 2 3 2 5" xfId="15603"/>
    <cellStyle name="Comma 2 3 2 3 2 6" xfId="16658"/>
    <cellStyle name="Comma 2 3 2 3 2 7" xfId="995"/>
    <cellStyle name="Comma 2 3 2 3 2 8" xfId="670"/>
    <cellStyle name="Comma 2 3 2 3 20" xfId="6522"/>
    <cellStyle name="Comma 2 3 2 3 20 2" xfId="13797"/>
    <cellStyle name="Comma 2 3 2 3 21" xfId="6630"/>
    <cellStyle name="Comma 2 3 2 3 21 2" xfId="13905"/>
    <cellStyle name="Comma 2 3 2 3 22" xfId="6780"/>
    <cellStyle name="Comma 2 3 2 3 22 2" xfId="14055"/>
    <cellStyle name="Comma 2 3 2 3 23" xfId="6935"/>
    <cellStyle name="Comma 2 3 2 3 23 2" xfId="14207"/>
    <cellStyle name="Comma 2 3 2 3 24" xfId="7084"/>
    <cellStyle name="Comma 2 3 2 3 24 2" xfId="14356"/>
    <cellStyle name="Comma 2 3 2 3 25" xfId="7232"/>
    <cellStyle name="Comma 2 3 2 3 25 2" xfId="14504"/>
    <cellStyle name="Comma 2 3 2 3 26" xfId="7386"/>
    <cellStyle name="Comma 2 3 2 3 26 2" xfId="14658"/>
    <cellStyle name="Comma 2 3 2 3 27" xfId="7535"/>
    <cellStyle name="Comma 2 3 2 3 27 2" xfId="14807"/>
    <cellStyle name="Comma 2 3 2 3 28" xfId="7732"/>
    <cellStyle name="Comma 2 3 2 3 28 2" xfId="14996"/>
    <cellStyle name="Comma 2 3 2 3 29" xfId="7842"/>
    <cellStyle name="Comma 2 3 2 3 29 2" xfId="15105"/>
    <cellStyle name="Comma 2 3 2 3 3" xfId="1143"/>
    <cellStyle name="Comma 2 3 2 3 3 2" xfId="1906"/>
    <cellStyle name="Comma 2 3 2 3 3 2 2" xfId="4493"/>
    <cellStyle name="Comma 2 3 2 3 3 2 2 2" xfId="11783"/>
    <cellStyle name="Comma 2 3 2 3 3 2 3" xfId="9216"/>
    <cellStyle name="Comma 2 3 2 3 3 3" xfId="3732"/>
    <cellStyle name="Comma 2 3 2 3 3 3 2" xfId="11022"/>
    <cellStyle name="Comma 2 3 2 3 3 4" xfId="8455"/>
    <cellStyle name="Comma 2 3 2 3 30" xfId="7991"/>
    <cellStyle name="Comma 2 3 2 3 30 2" xfId="15254"/>
    <cellStyle name="Comma 2 3 2 3 31" xfId="8152"/>
    <cellStyle name="Comma 2 3 2 3 32" xfId="15443"/>
    <cellStyle name="Comma 2 3 2 3 33" xfId="15735"/>
    <cellStyle name="Comma 2 3 2 3 34" xfId="15866"/>
    <cellStyle name="Comma 2 3 2 3 35" xfId="16020"/>
    <cellStyle name="Comma 2 3 2 3 36" xfId="16169"/>
    <cellStyle name="Comma 2 3 2 3 37" xfId="16317"/>
    <cellStyle name="Comma 2 3 2 3 38" xfId="16510"/>
    <cellStyle name="Comma 2 3 2 3 39" xfId="812"/>
    <cellStyle name="Comma 2 3 2 3 4" xfId="1331"/>
    <cellStyle name="Comma 2 3 2 3 4 2" xfId="2094"/>
    <cellStyle name="Comma 2 3 2 3 4 2 2" xfId="4681"/>
    <cellStyle name="Comma 2 3 2 3 4 2 2 2" xfId="11971"/>
    <cellStyle name="Comma 2 3 2 3 4 2 3" xfId="9404"/>
    <cellStyle name="Comma 2 3 2 3 4 3" xfId="3920"/>
    <cellStyle name="Comma 2 3 2 3 4 3 2" xfId="11210"/>
    <cellStyle name="Comma 2 3 2 3 4 4" xfId="8643"/>
    <cellStyle name="Comma 2 3 2 3 40" xfId="499"/>
    <cellStyle name="Comma 2 3 2 3 5" xfId="1521"/>
    <cellStyle name="Comma 2 3 2 3 5 2" xfId="4109"/>
    <cellStyle name="Comma 2 3 2 3 5 2 2" xfId="11399"/>
    <cellStyle name="Comma 2 3 2 3 5 3" xfId="8832"/>
    <cellStyle name="Comma 2 3 2 3 6" xfId="1602"/>
    <cellStyle name="Comma 2 3 2 3 6 2" xfId="4189"/>
    <cellStyle name="Comma 2 3 2 3 6 2 2" xfId="11479"/>
    <cellStyle name="Comma 2 3 2 3 6 3" xfId="8912"/>
    <cellStyle name="Comma 2 3 2 3 7" xfId="2224"/>
    <cellStyle name="Comma 2 3 2 3 7 2" xfId="4811"/>
    <cellStyle name="Comma 2 3 2 3 7 2 2" xfId="12100"/>
    <cellStyle name="Comma 2 3 2 3 7 3" xfId="9533"/>
    <cellStyle name="Comma 2 3 2 3 8" xfId="2374"/>
    <cellStyle name="Comma 2 3 2 3 8 2" xfId="4961"/>
    <cellStyle name="Comma 2 3 2 3 8 2 2" xfId="12249"/>
    <cellStyle name="Comma 2 3 2 3 8 3" xfId="9682"/>
    <cellStyle name="Comma 2 3 2 3 9" xfId="2524"/>
    <cellStyle name="Comma 2 3 2 3 9 2" xfId="5111"/>
    <cellStyle name="Comma 2 3 2 3 9 2 2" xfId="12398"/>
    <cellStyle name="Comma 2 3 2 3 9 3" xfId="9831"/>
    <cellStyle name="Comma 2 3 2 30" xfId="7682"/>
    <cellStyle name="Comma 2 3 2 30 2" xfId="14946"/>
    <cellStyle name="Comma 2 3 2 31" xfId="7840"/>
    <cellStyle name="Comma 2 3 2 31 2" xfId="15103"/>
    <cellStyle name="Comma 2 3 2 32" xfId="7989"/>
    <cellStyle name="Comma 2 3 2 32 2" xfId="15252"/>
    <cellStyle name="Comma 2 3 2 33" xfId="8150"/>
    <cellStyle name="Comma 2 3 2 34" xfId="15393"/>
    <cellStyle name="Comma 2 3 2 35" xfId="15726"/>
    <cellStyle name="Comma 2 3 2 36" xfId="15874"/>
    <cellStyle name="Comma 2 3 2 37" xfId="16018"/>
    <cellStyle name="Comma 2 3 2 38" xfId="16167"/>
    <cellStyle name="Comma 2 3 2 39" xfId="16315"/>
    <cellStyle name="Comma 2 3 2 4" xfId="231"/>
    <cellStyle name="Comma 2 3 2 4 2" xfId="1756"/>
    <cellStyle name="Comma 2 3 2 4 2 2" xfId="4343"/>
    <cellStyle name="Comma 2 3 2 4 2 2 2" xfId="11633"/>
    <cellStyle name="Comma 2 3 2 4 2 3" xfId="9066"/>
    <cellStyle name="Comma 2 3 2 4 3" xfId="3582"/>
    <cellStyle name="Comma 2 3 2 4 3 2" xfId="10872"/>
    <cellStyle name="Comma 2 3 2 4 4" xfId="3251"/>
    <cellStyle name="Comma 2 3 2 4 4 2" xfId="10548"/>
    <cellStyle name="Comma 2 3 2 4 5" xfId="8305"/>
    <cellStyle name="Comma 2 3 2 4 6" xfId="15543"/>
    <cellStyle name="Comma 2 3 2 4 7" xfId="16608"/>
    <cellStyle name="Comma 2 3 2 4 8" xfId="993"/>
    <cellStyle name="Comma 2 3 2 4 9" xfId="608"/>
    <cellStyle name="Comma 2 3 2 40" xfId="16460"/>
    <cellStyle name="Comma 2 3 2 41" xfId="810"/>
    <cellStyle name="Comma 2 3 2 42" xfId="437"/>
    <cellStyle name="Comma 2 3 2 5" xfId="1141"/>
    <cellStyle name="Comma 2 3 2 5 2" xfId="1904"/>
    <cellStyle name="Comma 2 3 2 5 2 2" xfId="4491"/>
    <cellStyle name="Comma 2 3 2 5 2 2 2" xfId="11781"/>
    <cellStyle name="Comma 2 3 2 5 2 3" xfId="9214"/>
    <cellStyle name="Comma 2 3 2 5 3" xfId="3730"/>
    <cellStyle name="Comma 2 3 2 5 3 2" xfId="11020"/>
    <cellStyle name="Comma 2 3 2 5 4" xfId="8453"/>
    <cellStyle name="Comma 2 3 2 6" xfId="1281"/>
    <cellStyle name="Comma 2 3 2 6 2" xfId="2044"/>
    <cellStyle name="Comma 2 3 2 6 2 2" xfId="4631"/>
    <cellStyle name="Comma 2 3 2 6 2 2 2" xfId="11921"/>
    <cellStyle name="Comma 2 3 2 6 2 3" xfId="9354"/>
    <cellStyle name="Comma 2 3 2 6 3" xfId="3870"/>
    <cellStyle name="Comma 2 3 2 6 3 2" xfId="11160"/>
    <cellStyle name="Comma 2 3 2 6 4" xfId="8593"/>
    <cellStyle name="Comma 2 3 2 7" xfId="1434"/>
    <cellStyle name="Comma 2 3 2 7 2" xfId="4022"/>
    <cellStyle name="Comma 2 3 2 7 2 2" xfId="11312"/>
    <cellStyle name="Comma 2 3 2 7 3" xfId="8745"/>
    <cellStyle name="Comma 2 3 2 8" xfId="1600"/>
    <cellStyle name="Comma 2 3 2 8 2" xfId="4187"/>
    <cellStyle name="Comma 2 3 2 8 2 2" xfId="11477"/>
    <cellStyle name="Comma 2 3 2 8 3" xfId="8910"/>
    <cellStyle name="Comma 2 3 2 9" xfId="2222"/>
    <cellStyle name="Comma 2 3 2 9 2" xfId="4809"/>
    <cellStyle name="Comma 2 3 2 9 2 2" xfId="12098"/>
    <cellStyle name="Comma 2 3 2 9 3" xfId="9531"/>
    <cellStyle name="Comma 2 3 20" xfId="5874"/>
    <cellStyle name="Comma 2 3 20 2" xfId="13155"/>
    <cellStyle name="Comma 2 3 21" xfId="6026"/>
    <cellStyle name="Comma 2 3 21 2" xfId="13304"/>
    <cellStyle name="Comma 2 3 22" xfId="6171"/>
    <cellStyle name="Comma 2 3 22 2" xfId="13449"/>
    <cellStyle name="Comma 2 3 23" xfId="6327"/>
    <cellStyle name="Comma 2 3 23 2" xfId="13605"/>
    <cellStyle name="Comma 2 3 24" xfId="6459"/>
    <cellStyle name="Comma 2 3 24 2" xfId="13734"/>
    <cellStyle name="Comma 2 3 25" xfId="6627"/>
    <cellStyle name="Comma 2 3 25 2" xfId="13902"/>
    <cellStyle name="Comma 2 3 26" xfId="6777"/>
    <cellStyle name="Comma 2 3 26 2" xfId="14052"/>
    <cellStyle name="Comma 2 3 27" xfId="6932"/>
    <cellStyle name="Comma 2 3 27 2" xfId="14204"/>
    <cellStyle name="Comma 2 3 28" xfId="7081"/>
    <cellStyle name="Comma 2 3 28 2" xfId="14353"/>
    <cellStyle name="Comma 2 3 29" xfId="7229"/>
    <cellStyle name="Comma 2 3 29 2" xfId="14501"/>
    <cellStyle name="Comma 2 3 3" xfId="64"/>
    <cellStyle name="Comma 2 3 3 10" xfId="2375"/>
    <cellStyle name="Comma 2 3 3 10 2" xfId="4962"/>
    <cellStyle name="Comma 2 3 3 10 2 2" xfId="12250"/>
    <cellStyle name="Comma 2 3 3 10 3" xfId="9683"/>
    <cellStyle name="Comma 2 3 3 11" xfId="2525"/>
    <cellStyle name="Comma 2 3 3 11 2" xfId="5112"/>
    <cellStyle name="Comma 2 3 3 11 2 2" xfId="12399"/>
    <cellStyle name="Comma 2 3 3 11 3" xfId="9832"/>
    <cellStyle name="Comma 2 3 3 12" xfId="2674"/>
    <cellStyle name="Comma 2 3 3 12 2" xfId="5261"/>
    <cellStyle name="Comma 2 3 3 12 2 2" xfId="12548"/>
    <cellStyle name="Comma 2 3 3 12 3" xfId="9981"/>
    <cellStyle name="Comma 2 3 3 13" xfId="2825"/>
    <cellStyle name="Comma 2 3 3 13 2" xfId="5412"/>
    <cellStyle name="Comma 2 3 3 13 2 2" xfId="12699"/>
    <cellStyle name="Comma 2 3 3 13 3" xfId="10132"/>
    <cellStyle name="Comma 2 3 3 14" xfId="2975"/>
    <cellStyle name="Comma 2 3 3 14 2" xfId="3427"/>
    <cellStyle name="Comma 2 3 3 14 2 2" xfId="10720"/>
    <cellStyle name="Comma 2 3 3 14 3" xfId="10282"/>
    <cellStyle name="Comma 2 3 3 15" xfId="3118"/>
    <cellStyle name="Comma 2 3 3 15 2" xfId="10425"/>
    <cellStyle name="Comma 2 3 3 16" xfId="5566"/>
    <cellStyle name="Comma 2 3 3 16 2" xfId="12850"/>
    <cellStyle name="Comma 2 3 3 17" xfId="5716"/>
    <cellStyle name="Comma 2 3 3 17 2" xfId="12999"/>
    <cellStyle name="Comma 2 3 3 18" xfId="5878"/>
    <cellStyle name="Comma 2 3 3 18 2" xfId="13159"/>
    <cellStyle name="Comma 2 3 3 19" xfId="6030"/>
    <cellStyle name="Comma 2 3 3 19 2" xfId="13308"/>
    <cellStyle name="Comma 2 3 3 2" xfId="182"/>
    <cellStyle name="Comma 2 3 3 2 10" xfId="2675"/>
    <cellStyle name="Comma 2 3 3 2 10 2" xfId="5262"/>
    <cellStyle name="Comma 2 3 3 2 10 2 2" xfId="12549"/>
    <cellStyle name="Comma 2 3 3 2 10 3" xfId="9982"/>
    <cellStyle name="Comma 2 3 3 2 11" xfId="2826"/>
    <cellStyle name="Comma 2 3 3 2 11 2" xfId="5413"/>
    <cellStyle name="Comma 2 3 3 2 11 2 2" xfId="12700"/>
    <cellStyle name="Comma 2 3 3 2 11 3" xfId="10133"/>
    <cellStyle name="Comma 2 3 3 2 12" xfId="2976"/>
    <cellStyle name="Comma 2 3 3 2 12 2" xfId="3428"/>
    <cellStyle name="Comma 2 3 3 2 12 2 2" xfId="10721"/>
    <cellStyle name="Comma 2 3 3 2 12 3" xfId="10283"/>
    <cellStyle name="Comma 2 3 3 2 13" xfId="3195"/>
    <cellStyle name="Comma 2 3 3 2 13 2" xfId="10492"/>
    <cellStyle name="Comma 2 3 3 2 14" xfId="5567"/>
    <cellStyle name="Comma 2 3 3 2 14 2" xfId="12851"/>
    <cellStyle name="Comma 2 3 3 2 15" xfId="5717"/>
    <cellStyle name="Comma 2 3 3 2 15 2" xfId="13000"/>
    <cellStyle name="Comma 2 3 3 2 16" xfId="5879"/>
    <cellStyle name="Comma 2 3 3 2 16 2" xfId="13160"/>
    <cellStyle name="Comma 2 3 3 2 17" xfId="6031"/>
    <cellStyle name="Comma 2 3 3 2 17 2" xfId="13309"/>
    <cellStyle name="Comma 2 3 3 2 18" xfId="6176"/>
    <cellStyle name="Comma 2 3 3 2 18 2" xfId="13454"/>
    <cellStyle name="Comma 2 3 3 2 19" xfId="6332"/>
    <cellStyle name="Comma 2 3 3 2 19 2" xfId="13610"/>
    <cellStyle name="Comma 2 3 3 2 2" xfId="355"/>
    <cellStyle name="Comma 2 3 3 2 2 2" xfId="1760"/>
    <cellStyle name="Comma 2 3 3 2 2 2 2" xfId="4347"/>
    <cellStyle name="Comma 2 3 3 2 2 2 2 2" xfId="11637"/>
    <cellStyle name="Comma 2 3 3 2 2 2 3" xfId="9070"/>
    <cellStyle name="Comma 2 3 3 2 2 3" xfId="3586"/>
    <cellStyle name="Comma 2 3 3 2 2 3 2" xfId="10876"/>
    <cellStyle name="Comma 2 3 3 2 2 4" xfId="3359"/>
    <cellStyle name="Comma 2 3 3 2 2 4 2" xfId="10654"/>
    <cellStyle name="Comma 2 3 3 2 2 5" xfId="8309"/>
    <cellStyle name="Comma 2 3 3 2 2 6" xfId="15665"/>
    <cellStyle name="Comma 2 3 3 2 2 7" xfId="16714"/>
    <cellStyle name="Comma 2 3 3 2 2 8" xfId="997"/>
    <cellStyle name="Comma 2 3 3 2 2 9" xfId="732"/>
    <cellStyle name="Comma 2 3 3 2 20" xfId="6578"/>
    <cellStyle name="Comma 2 3 3 2 20 2" xfId="13853"/>
    <cellStyle name="Comma 2 3 3 2 21" xfId="6632"/>
    <cellStyle name="Comma 2 3 3 2 21 2" xfId="13907"/>
    <cellStyle name="Comma 2 3 3 2 22" xfId="6782"/>
    <cellStyle name="Comma 2 3 3 2 22 2" xfId="14057"/>
    <cellStyle name="Comma 2 3 3 2 23" xfId="6937"/>
    <cellStyle name="Comma 2 3 3 2 23 2" xfId="14209"/>
    <cellStyle name="Comma 2 3 3 2 24" xfId="7086"/>
    <cellStyle name="Comma 2 3 3 2 24 2" xfId="14358"/>
    <cellStyle name="Comma 2 3 3 2 25" xfId="7234"/>
    <cellStyle name="Comma 2 3 3 2 25 2" xfId="14506"/>
    <cellStyle name="Comma 2 3 3 2 26" xfId="7388"/>
    <cellStyle name="Comma 2 3 3 2 26 2" xfId="14660"/>
    <cellStyle name="Comma 2 3 3 2 27" xfId="7537"/>
    <cellStyle name="Comma 2 3 3 2 27 2" xfId="14809"/>
    <cellStyle name="Comma 2 3 3 2 28" xfId="7788"/>
    <cellStyle name="Comma 2 3 3 2 28 2" xfId="15052"/>
    <cellStyle name="Comma 2 3 3 2 29" xfId="7844"/>
    <cellStyle name="Comma 2 3 3 2 29 2" xfId="15107"/>
    <cellStyle name="Comma 2 3 3 2 3" xfId="1145"/>
    <cellStyle name="Comma 2 3 3 2 3 2" xfId="1908"/>
    <cellStyle name="Comma 2 3 3 2 3 2 2" xfId="4495"/>
    <cellStyle name="Comma 2 3 3 2 3 2 2 2" xfId="11785"/>
    <cellStyle name="Comma 2 3 3 2 3 2 3" xfId="9218"/>
    <cellStyle name="Comma 2 3 3 2 3 3" xfId="3734"/>
    <cellStyle name="Comma 2 3 3 2 3 3 2" xfId="11024"/>
    <cellStyle name="Comma 2 3 3 2 3 4" xfId="8457"/>
    <cellStyle name="Comma 2 3 3 2 30" xfId="7993"/>
    <cellStyle name="Comma 2 3 3 2 30 2" xfId="15256"/>
    <cellStyle name="Comma 2 3 3 2 31" xfId="8154"/>
    <cellStyle name="Comma 2 3 3 2 32" xfId="15499"/>
    <cellStyle name="Comma 2 3 3 2 33" xfId="15692"/>
    <cellStyle name="Comma 2 3 3 2 34" xfId="15858"/>
    <cellStyle name="Comma 2 3 3 2 35" xfId="16022"/>
    <cellStyle name="Comma 2 3 3 2 36" xfId="16171"/>
    <cellStyle name="Comma 2 3 3 2 37" xfId="16319"/>
    <cellStyle name="Comma 2 3 3 2 38" xfId="16566"/>
    <cellStyle name="Comma 2 3 3 2 39" xfId="814"/>
    <cellStyle name="Comma 2 3 3 2 4" xfId="1387"/>
    <cellStyle name="Comma 2 3 3 2 4 2" xfId="2150"/>
    <cellStyle name="Comma 2 3 3 2 4 2 2" xfId="4737"/>
    <cellStyle name="Comma 2 3 3 2 4 2 2 2" xfId="12027"/>
    <cellStyle name="Comma 2 3 3 2 4 2 3" xfId="9460"/>
    <cellStyle name="Comma 2 3 3 2 4 3" xfId="3976"/>
    <cellStyle name="Comma 2 3 3 2 4 3 2" xfId="11266"/>
    <cellStyle name="Comma 2 3 3 2 4 4" xfId="8699"/>
    <cellStyle name="Comma 2 3 3 2 40" xfId="561"/>
    <cellStyle name="Comma 2 3 3 2 5" xfId="1492"/>
    <cellStyle name="Comma 2 3 3 2 5 2" xfId="4080"/>
    <cellStyle name="Comma 2 3 3 2 5 2 2" xfId="11370"/>
    <cellStyle name="Comma 2 3 3 2 5 3" xfId="8803"/>
    <cellStyle name="Comma 2 3 3 2 6" xfId="1604"/>
    <cellStyle name="Comma 2 3 3 2 6 2" xfId="4191"/>
    <cellStyle name="Comma 2 3 3 2 6 2 2" xfId="11481"/>
    <cellStyle name="Comma 2 3 3 2 6 3" xfId="8914"/>
    <cellStyle name="Comma 2 3 3 2 7" xfId="2226"/>
    <cellStyle name="Comma 2 3 3 2 7 2" xfId="4813"/>
    <cellStyle name="Comma 2 3 3 2 7 2 2" xfId="12102"/>
    <cellStyle name="Comma 2 3 3 2 7 3" xfId="9535"/>
    <cellStyle name="Comma 2 3 3 2 8" xfId="2376"/>
    <cellStyle name="Comma 2 3 3 2 8 2" xfId="4963"/>
    <cellStyle name="Comma 2 3 3 2 8 2 2" xfId="12251"/>
    <cellStyle name="Comma 2 3 3 2 8 3" xfId="9684"/>
    <cellStyle name="Comma 2 3 3 2 9" xfId="2526"/>
    <cellStyle name="Comma 2 3 3 2 9 2" xfId="5113"/>
    <cellStyle name="Comma 2 3 3 2 9 2 2" xfId="12400"/>
    <cellStyle name="Comma 2 3 3 2 9 3" xfId="9833"/>
    <cellStyle name="Comma 2 3 3 20" xfId="6175"/>
    <cellStyle name="Comma 2 3 3 20 2" xfId="13453"/>
    <cellStyle name="Comma 2 3 3 21" xfId="6331"/>
    <cellStyle name="Comma 2 3 3 21 2" xfId="13609"/>
    <cellStyle name="Comma 2 3 3 22" xfId="6481"/>
    <cellStyle name="Comma 2 3 3 22 2" xfId="13756"/>
    <cellStyle name="Comma 2 3 3 23" xfId="6631"/>
    <cellStyle name="Comma 2 3 3 23 2" xfId="13906"/>
    <cellStyle name="Comma 2 3 3 24" xfId="6781"/>
    <cellStyle name="Comma 2 3 3 24 2" xfId="14056"/>
    <cellStyle name="Comma 2 3 3 25" xfId="6936"/>
    <cellStyle name="Comma 2 3 3 25 2" xfId="14208"/>
    <cellStyle name="Comma 2 3 3 26" xfId="7085"/>
    <cellStyle name="Comma 2 3 3 26 2" xfId="14357"/>
    <cellStyle name="Comma 2 3 3 27" xfId="7233"/>
    <cellStyle name="Comma 2 3 3 27 2" xfId="14505"/>
    <cellStyle name="Comma 2 3 3 28" xfId="7387"/>
    <cellStyle name="Comma 2 3 3 28 2" xfId="14659"/>
    <cellStyle name="Comma 2 3 3 29" xfId="7536"/>
    <cellStyle name="Comma 2 3 3 29 2" xfId="14808"/>
    <cellStyle name="Comma 2 3 3 3" xfId="131"/>
    <cellStyle name="Comma 2 3 3 3 10" xfId="2676"/>
    <cellStyle name="Comma 2 3 3 3 10 2" xfId="5263"/>
    <cellStyle name="Comma 2 3 3 3 10 2 2" xfId="12550"/>
    <cellStyle name="Comma 2 3 3 3 10 3" xfId="9983"/>
    <cellStyle name="Comma 2 3 3 3 11" xfId="2827"/>
    <cellStyle name="Comma 2 3 3 3 11 2" xfId="5414"/>
    <cellStyle name="Comma 2 3 3 3 11 2 2" xfId="12701"/>
    <cellStyle name="Comma 2 3 3 3 11 3" xfId="10134"/>
    <cellStyle name="Comma 2 3 3 3 12" xfId="2977"/>
    <cellStyle name="Comma 2 3 3 3 12 2" xfId="3429"/>
    <cellStyle name="Comma 2 3 3 3 12 2 2" xfId="10722"/>
    <cellStyle name="Comma 2 3 3 3 12 3" xfId="10284"/>
    <cellStyle name="Comma 2 3 3 3 13" xfId="3315"/>
    <cellStyle name="Comma 2 3 3 3 13 2" xfId="10611"/>
    <cellStyle name="Comma 2 3 3 3 14" xfId="5568"/>
    <cellStyle name="Comma 2 3 3 3 14 2" xfId="12852"/>
    <cellStyle name="Comma 2 3 3 3 15" xfId="5718"/>
    <cellStyle name="Comma 2 3 3 3 15 2" xfId="13001"/>
    <cellStyle name="Comma 2 3 3 3 16" xfId="5880"/>
    <cellStyle name="Comma 2 3 3 3 16 2" xfId="13161"/>
    <cellStyle name="Comma 2 3 3 3 17" xfId="6032"/>
    <cellStyle name="Comma 2 3 3 3 17 2" xfId="13310"/>
    <cellStyle name="Comma 2 3 3 3 18" xfId="6177"/>
    <cellStyle name="Comma 2 3 3 3 18 2" xfId="13455"/>
    <cellStyle name="Comma 2 3 3 3 19" xfId="6333"/>
    <cellStyle name="Comma 2 3 3 3 19 2" xfId="13611"/>
    <cellStyle name="Comma 2 3 3 3 2" xfId="307"/>
    <cellStyle name="Comma 2 3 3 3 2 2" xfId="1761"/>
    <cellStyle name="Comma 2 3 3 3 2 2 2" xfId="4348"/>
    <cellStyle name="Comma 2 3 3 3 2 2 2 2" xfId="11638"/>
    <cellStyle name="Comma 2 3 3 3 2 2 3" xfId="9071"/>
    <cellStyle name="Comma 2 3 3 3 2 3" xfId="3587"/>
    <cellStyle name="Comma 2 3 3 3 2 3 2" xfId="10877"/>
    <cellStyle name="Comma 2 3 3 3 2 4" xfId="8310"/>
    <cellStyle name="Comma 2 3 3 3 2 5" xfId="15617"/>
    <cellStyle name="Comma 2 3 3 3 2 6" xfId="16671"/>
    <cellStyle name="Comma 2 3 3 3 2 7" xfId="998"/>
    <cellStyle name="Comma 2 3 3 3 2 8" xfId="684"/>
    <cellStyle name="Comma 2 3 3 3 20" xfId="6535"/>
    <cellStyle name="Comma 2 3 3 3 20 2" xfId="13810"/>
    <cellStyle name="Comma 2 3 3 3 21" xfId="6633"/>
    <cellStyle name="Comma 2 3 3 3 21 2" xfId="13908"/>
    <cellStyle name="Comma 2 3 3 3 22" xfId="6783"/>
    <cellStyle name="Comma 2 3 3 3 22 2" xfId="14058"/>
    <cellStyle name="Comma 2 3 3 3 23" xfId="6938"/>
    <cellStyle name="Comma 2 3 3 3 23 2" xfId="14210"/>
    <cellStyle name="Comma 2 3 3 3 24" xfId="7087"/>
    <cellStyle name="Comma 2 3 3 3 24 2" xfId="14359"/>
    <cellStyle name="Comma 2 3 3 3 25" xfId="7235"/>
    <cellStyle name="Comma 2 3 3 3 25 2" xfId="14507"/>
    <cellStyle name="Comma 2 3 3 3 26" xfId="7389"/>
    <cellStyle name="Comma 2 3 3 3 26 2" xfId="14661"/>
    <cellStyle name="Comma 2 3 3 3 27" xfId="7538"/>
    <cellStyle name="Comma 2 3 3 3 27 2" xfId="14810"/>
    <cellStyle name="Comma 2 3 3 3 28" xfId="7745"/>
    <cellStyle name="Comma 2 3 3 3 28 2" xfId="15009"/>
    <cellStyle name="Comma 2 3 3 3 29" xfId="7845"/>
    <cellStyle name="Comma 2 3 3 3 29 2" xfId="15108"/>
    <cellStyle name="Comma 2 3 3 3 3" xfId="1146"/>
    <cellStyle name="Comma 2 3 3 3 3 2" xfId="1909"/>
    <cellStyle name="Comma 2 3 3 3 3 2 2" xfId="4496"/>
    <cellStyle name="Comma 2 3 3 3 3 2 2 2" xfId="11786"/>
    <cellStyle name="Comma 2 3 3 3 3 2 3" xfId="9219"/>
    <cellStyle name="Comma 2 3 3 3 3 3" xfId="3735"/>
    <cellStyle name="Comma 2 3 3 3 3 3 2" xfId="11025"/>
    <cellStyle name="Comma 2 3 3 3 3 4" xfId="8458"/>
    <cellStyle name="Comma 2 3 3 3 30" xfId="7994"/>
    <cellStyle name="Comma 2 3 3 3 30 2" xfId="15257"/>
    <cellStyle name="Comma 2 3 3 3 31" xfId="8155"/>
    <cellStyle name="Comma 2 3 3 3 32" xfId="15456"/>
    <cellStyle name="Comma 2 3 3 3 33" xfId="15711"/>
    <cellStyle name="Comma 2 3 3 3 34" xfId="15881"/>
    <cellStyle name="Comma 2 3 3 3 35" xfId="16023"/>
    <cellStyle name="Comma 2 3 3 3 36" xfId="16172"/>
    <cellStyle name="Comma 2 3 3 3 37" xfId="16320"/>
    <cellStyle name="Comma 2 3 3 3 38" xfId="16523"/>
    <cellStyle name="Comma 2 3 3 3 39" xfId="815"/>
    <cellStyle name="Comma 2 3 3 3 4" xfId="1344"/>
    <cellStyle name="Comma 2 3 3 3 4 2" xfId="2107"/>
    <cellStyle name="Comma 2 3 3 3 4 2 2" xfId="4694"/>
    <cellStyle name="Comma 2 3 3 3 4 2 2 2" xfId="11984"/>
    <cellStyle name="Comma 2 3 3 3 4 2 3" xfId="9417"/>
    <cellStyle name="Comma 2 3 3 3 4 3" xfId="3933"/>
    <cellStyle name="Comma 2 3 3 3 4 3 2" xfId="11223"/>
    <cellStyle name="Comma 2 3 3 3 4 4" xfId="8656"/>
    <cellStyle name="Comma 2 3 3 3 40" xfId="513"/>
    <cellStyle name="Comma 2 3 3 3 5" xfId="1536"/>
    <cellStyle name="Comma 2 3 3 3 5 2" xfId="4124"/>
    <cellStyle name="Comma 2 3 3 3 5 2 2" xfId="11414"/>
    <cellStyle name="Comma 2 3 3 3 5 3" xfId="8847"/>
    <cellStyle name="Comma 2 3 3 3 6" xfId="1605"/>
    <cellStyle name="Comma 2 3 3 3 6 2" xfId="4192"/>
    <cellStyle name="Comma 2 3 3 3 6 2 2" xfId="11482"/>
    <cellStyle name="Comma 2 3 3 3 6 3" xfId="8915"/>
    <cellStyle name="Comma 2 3 3 3 7" xfId="2227"/>
    <cellStyle name="Comma 2 3 3 3 7 2" xfId="4814"/>
    <cellStyle name="Comma 2 3 3 3 7 2 2" xfId="12103"/>
    <cellStyle name="Comma 2 3 3 3 7 3" xfId="9536"/>
    <cellStyle name="Comma 2 3 3 3 8" xfId="2377"/>
    <cellStyle name="Comma 2 3 3 3 8 2" xfId="4964"/>
    <cellStyle name="Comma 2 3 3 3 8 2 2" xfId="12252"/>
    <cellStyle name="Comma 2 3 3 3 8 3" xfId="9685"/>
    <cellStyle name="Comma 2 3 3 3 9" xfId="2527"/>
    <cellStyle name="Comma 2 3 3 3 9 2" xfId="5114"/>
    <cellStyle name="Comma 2 3 3 3 9 2 2" xfId="12401"/>
    <cellStyle name="Comma 2 3 3 3 9 3" xfId="9834"/>
    <cellStyle name="Comma 2 3 3 30" xfId="7691"/>
    <cellStyle name="Comma 2 3 3 30 2" xfId="14955"/>
    <cellStyle name="Comma 2 3 3 31" xfId="7843"/>
    <cellStyle name="Comma 2 3 3 31 2" xfId="15106"/>
    <cellStyle name="Comma 2 3 3 32" xfId="7992"/>
    <cellStyle name="Comma 2 3 3 32 2" xfId="15255"/>
    <cellStyle name="Comma 2 3 3 33" xfId="8153"/>
    <cellStyle name="Comma 2 3 3 34" xfId="15402"/>
    <cellStyle name="Comma 2 3 3 35" xfId="15741"/>
    <cellStyle name="Comma 2 3 3 36" xfId="15862"/>
    <cellStyle name="Comma 2 3 3 37" xfId="16021"/>
    <cellStyle name="Comma 2 3 3 38" xfId="16170"/>
    <cellStyle name="Comma 2 3 3 39" xfId="16318"/>
    <cellStyle name="Comma 2 3 3 4" xfId="245"/>
    <cellStyle name="Comma 2 3 3 4 2" xfId="1759"/>
    <cellStyle name="Comma 2 3 3 4 2 2" xfId="4346"/>
    <cellStyle name="Comma 2 3 3 4 2 2 2" xfId="11636"/>
    <cellStyle name="Comma 2 3 3 4 2 3" xfId="9069"/>
    <cellStyle name="Comma 2 3 3 4 3" xfId="3585"/>
    <cellStyle name="Comma 2 3 3 4 3 2" xfId="10875"/>
    <cellStyle name="Comma 2 3 3 4 4" xfId="3260"/>
    <cellStyle name="Comma 2 3 3 4 4 2" xfId="10557"/>
    <cellStyle name="Comma 2 3 3 4 5" xfId="8308"/>
    <cellStyle name="Comma 2 3 3 4 6" xfId="15556"/>
    <cellStyle name="Comma 2 3 3 4 7" xfId="16617"/>
    <cellStyle name="Comma 2 3 3 4 8" xfId="996"/>
    <cellStyle name="Comma 2 3 3 4 9" xfId="622"/>
    <cellStyle name="Comma 2 3 3 40" xfId="16469"/>
    <cellStyle name="Comma 2 3 3 41" xfId="813"/>
    <cellStyle name="Comma 2 3 3 42" xfId="451"/>
    <cellStyle name="Comma 2 3 3 5" xfId="1144"/>
    <cellStyle name="Comma 2 3 3 5 2" xfId="1907"/>
    <cellStyle name="Comma 2 3 3 5 2 2" xfId="4494"/>
    <cellStyle name="Comma 2 3 3 5 2 2 2" xfId="11784"/>
    <cellStyle name="Comma 2 3 3 5 2 3" xfId="9217"/>
    <cellStyle name="Comma 2 3 3 5 3" xfId="3733"/>
    <cellStyle name="Comma 2 3 3 5 3 2" xfId="11023"/>
    <cellStyle name="Comma 2 3 3 5 4" xfId="8456"/>
    <cellStyle name="Comma 2 3 3 6" xfId="1290"/>
    <cellStyle name="Comma 2 3 3 6 2" xfId="2053"/>
    <cellStyle name="Comma 2 3 3 6 2 2" xfId="4640"/>
    <cellStyle name="Comma 2 3 3 6 2 2 2" xfId="11930"/>
    <cellStyle name="Comma 2 3 3 6 2 3" xfId="9363"/>
    <cellStyle name="Comma 2 3 3 6 3" xfId="3879"/>
    <cellStyle name="Comma 2 3 3 6 3 2" xfId="11169"/>
    <cellStyle name="Comma 2 3 3 6 4" xfId="8602"/>
    <cellStyle name="Comma 2 3 3 7" xfId="1447"/>
    <cellStyle name="Comma 2 3 3 7 2" xfId="4035"/>
    <cellStyle name="Comma 2 3 3 7 2 2" xfId="11325"/>
    <cellStyle name="Comma 2 3 3 7 3" xfId="8758"/>
    <cellStyle name="Comma 2 3 3 8" xfId="1603"/>
    <cellStyle name="Comma 2 3 3 8 2" xfId="4190"/>
    <cellStyle name="Comma 2 3 3 8 2 2" xfId="11480"/>
    <cellStyle name="Comma 2 3 3 8 3" xfId="8913"/>
    <cellStyle name="Comma 2 3 3 9" xfId="2225"/>
    <cellStyle name="Comma 2 3 3 9 2" xfId="4812"/>
    <cellStyle name="Comma 2 3 3 9 2 2" xfId="12101"/>
    <cellStyle name="Comma 2 3 3 9 3" xfId="9534"/>
    <cellStyle name="Comma 2 3 30" xfId="7383"/>
    <cellStyle name="Comma 2 3 30 2" xfId="14655"/>
    <cellStyle name="Comma 2 3 31" xfId="7532"/>
    <cellStyle name="Comma 2 3 31 2" xfId="14804"/>
    <cellStyle name="Comma 2 3 32" xfId="7669"/>
    <cellStyle name="Comma 2 3 32 2" xfId="14933"/>
    <cellStyle name="Comma 2 3 33" xfId="7839"/>
    <cellStyle name="Comma 2 3 33 2" xfId="15102"/>
    <cellStyle name="Comma 2 3 34" xfId="7988"/>
    <cellStyle name="Comma 2 3 34 2" xfId="15251"/>
    <cellStyle name="Comma 2 3 35" xfId="8149"/>
    <cellStyle name="Comma 2 3 36" xfId="15380"/>
    <cellStyle name="Comma 2 3 37" xfId="15702"/>
    <cellStyle name="Comma 2 3 38" xfId="15878"/>
    <cellStyle name="Comma 2 3 39" xfId="16017"/>
    <cellStyle name="Comma 2 3 4" xfId="155"/>
    <cellStyle name="Comma 2 3 4 10" xfId="2677"/>
    <cellStyle name="Comma 2 3 4 10 2" xfId="5264"/>
    <cellStyle name="Comma 2 3 4 10 2 2" xfId="12551"/>
    <cellStyle name="Comma 2 3 4 10 3" xfId="9984"/>
    <cellStyle name="Comma 2 3 4 11" xfId="2828"/>
    <cellStyle name="Comma 2 3 4 11 2" xfId="5415"/>
    <cellStyle name="Comma 2 3 4 11 2 2" xfId="12702"/>
    <cellStyle name="Comma 2 3 4 11 3" xfId="10135"/>
    <cellStyle name="Comma 2 3 4 12" xfId="2978"/>
    <cellStyle name="Comma 2 3 4 12 2" xfId="3430"/>
    <cellStyle name="Comma 2 3 4 12 2 2" xfId="10723"/>
    <cellStyle name="Comma 2 3 4 12 3" xfId="10285"/>
    <cellStyle name="Comma 2 3 4 13" xfId="3147"/>
    <cellStyle name="Comma 2 3 4 13 2" xfId="10454"/>
    <cellStyle name="Comma 2 3 4 14" xfId="5569"/>
    <cellStyle name="Comma 2 3 4 14 2" xfId="12853"/>
    <cellStyle name="Comma 2 3 4 15" xfId="5719"/>
    <cellStyle name="Comma 2 3 4 15 2" xfId="13002"/>
    <cellStyle name="Comma 2 3 4 16" xfId="5881"/>
    <cellStyle name="Comma 2 3 4 16 2" xfId="13162"/>
    <cellStyle name="Comma 2 3 4 17" xfId="6033"/>
    <cellStyle name="Comma 2 3 4 17 2" xfId="13311"/>
    <cellStyle name="Comma 2 3 4 18" xfId="6178"/>
    <cellStyle name="Comma 2 3 4 18 2" xfId="13456"/>
    <cellStyle name="Comma 2 3 4 19" xfId="6334"/>
    <cellStyle name="Comma 2 3 4 19 2" xfId="13612"/>
    <cellStyle name="Comma 2 3 4 2" xfId="328"/>
    <cellStyle name="Comma 2 3 4 2 2" xfId="1762"/>
    <cellStyle name="Comma 2 3 4 2 2 2" xfId="4349"/>
    <cellStyle name="Comma 2 3 4 2 2 2 2" xfId="11639"/>
    <cellStyle name="Comma 2 3 4 2 2 3" xfId="9072"/>
    <cellStyle name="Comma 2 3 4 2 3" xfId="3588"/>
    <cellStyle name="Comma 2 3 4 2 3 2" xfId="10878"/>
    <cellStyle name="Comma 2 3 4 2 4" xfId="3224"/>
    <cellStyle name="Comma 2 3 4 2 4 2" xfId="10521"/>
    <cellStyle name="Comma 2 3 4 2 5" xfId="8311"/>
    <cellStyle name="Comma 2 3 4 2 6" xfId="15638"/>
    <cellStyle name="Comma 2 3 4 2 7" xfId="16692"/>
    <cellStyle name="Comma 2 3 4 2 8" xfId="999"/>
    <cellStyle name="Comma 2 3 4 2 9" xfId="705"/>
    <cellStyle name="Comma 2 3 4 20" xfId="6556"/>
    <cellStyle name="Comma 2 3 4 20 2" xfId="13831"/>
    <cellStyle name="Comma 2 3 4 21" xfId="6634"/>
    <cellStyle name="Comma 2 3 4 21 2" xfId="13909"/>
    <cellStyle name="Comma 2 3 4 22" xfId="6784"/>
    <cellStyle name="Comma 2 3 4 22 2" xfId="14059"/>
    <cellStyle name="Comma 2 3 4 23" xfId="6939"/>
    <cellStyle name="Comma 2 3 4 23 2" xfId="14211"/>
    <cellStyle name="Comma 2 3 4 24" xfId="7088"/>
    <cellStyle name="Comma 2 3 4 24 2" xfId="14360"/>
    <cellStyle name="Comma 2 3 4 25" xfId="7236"/>
    <cellStyle name="Comma 2 3 4 25 2" xfId="14508"/>
    <cellStyle name="Comma 2 3 4 26" xfId="7390"/>
    <cellStyle name="Comma 2 3 4 26 2" xfId="14662"/>
    <cellStyle name="Comma 2 3 4 27" xfId="7539"/>
    <cellStyle name="Comma 2 3 4 27 2" xfId="14811"/>
    <cellStyle name="Comma 2 3 4 28" xfId="7766"/>
    <cellStyle name="Comma 2 3 4 28 2" xfId="15030"/>
    <cellStyle name="Comma 2 3 4 29" xfId="7846"/>
    <cellStyle name="Comma 2 3 4 29 2" xfId="15109"/>
    <cellStyle name="Comma 2 3 4 3" xfId="1147"/>
    <cellStyle name="Comma 2 3 4 3 2" xfId="1910"/>
    <cellStyle name="Comma 2 3 4 3 2 2" xfId="4497"/>
    <cellStyle name="Comma 2 3 4 3 2 2 2" xfId="11787"/>
    <cellStyle name="Comma 2 3 4 3 2 3" xfId="9220"/>
    <cellStyle name="Comma 2 3 4 3 3" xfId="3736"/>
    <cellStyle name="Comma 2 3 4 3 3 2" xfId="11026"/>
    <cellStyle name="Comma 2 3 4 3 4" xfId="3337"/>
    <cellStyle name="Comma 2 3 4 3 4 2" xfId="10632"/>
    <cellStyle name="Comma 2 3 4 3 5" xfId="8459"/>
    <cellStyle name="Comma 2 3 4 30" xfId="7995"/>
    <cellStyle name="Comma 2 3 4 30 2" xfId="15258"/>
    <cellStyle name="Comma 2 3 4 31" xfId="8156"/>
    <cellStyle name="Comma 2 3 4 32" xfId="15477"/>
    <cellStyle name="Comma 2 3 4 33" xfId="15733"/>
    <cellStyle name="Comma 2 3 4 34" xfId="15877"/>
    <cellStyle name="Comma 2 3 4 35" xfId="16024"/>
    <cellStyle name="Comma 2 3 4 36" xfId="16173"/>
    <cellStyle name="Comma 2 3 4 37" xfId="16321"/>
    <cellStyle name="Comma 2 3 4 38" xfId="16544"/>
    <cellStyle name="Comma 2 3 4 39" xfId="816"/>
    <cellStyle name="Comma 2 3 4 4" xfId="1365"/>
    <cellStyle name="Comma 2 3 4 4 2" xfId="2128"/>
    <cellStyle name="Comma 2 3 4 4 2 2" xfId="4715"/>
    <cellStyle name="Comma 2 3 4 4 2 2 2" xfId="12005"/>
    <cellStyle name="Comma 2 3 4 4 2 3" xfId="9438"/>
    <cellStyle name="Comma 2 3 4 4 3" xfId="3954"/>
    <cellStyle name="Comma 2 3 4 4 3 2" xfId="11244"/>
    <cellStyle name="Comma 2 3 4 4 4" xfId="8677"/>
    <cellStyle name="Comma 2 3 4 40" xfId="534"/>
    <cellStyle name="Comma 2 3 4 5" xfId="1468"/>
    <cellStyle name="Comma 2 3 4 5 2" xfId="4056"/>
    <cellStyle name="Comma 2 3 4 5 2 2" xfId="11346"/>
    <cellStyle name="Comma 2 3 4 5 3" xfId="8779"/>
    <cellStyle name="Comma 2 3 4 6" xfId="1606"/>
    <cellStyle name="Comma 2 3 4 6 2" xfId="4193"/>
    <cellStyle name="Comma 2 3 4 6 2 2" xfId="11483"/>
    <cellStyle name="Comma 2 3 4 6 3" xfId="8916"/>
    <cellStyle name="Comma 2 3 4 7" xfId="2228"/>
    <cellStyle name="Comma 2 3 4 7 2" xfId="4815"/>
    <cellStyle name="Comma 2 3 4 7 2 2" xfId="12104"/>
    <cellStyle name="Comma 2 3 4 7 3" xfId="9537"/>
    <cellStyle name="Comma 2 3 4 8" xfId="2378"/>
    <cellStyle name="Comma 2 3 4 8 2" xfId="4965"/>
    <cellStyle name="Comma 2 3 4 8 2 2" xfId="12253"/>
    <cellStyle name="Comma 2 3 4 8 3" xfId="9686"/>
    <cellStyle name="Comma 2 3 4 9" xfId="2528"/>
    <cellStyle name="Comma 2 3 4 9 2" xfId="5115"/>
    <cellStyle name="Comma 2 3 4 9 2 2" xfId="12402"/>
    <cellStyle name="Comma 2 3 4 9 3" xfId="9835"/>
    <cellStyle name="Comma 2 3 40" xfId="16166"/>
    <cellStyle name="Comma 2 3 41" xfId="16314"/>
    <cellStyle name="Comma 2 3 42" xfId="16447"/>
    <cellStyle name="Comma 2 3 43" xfId="809"/>
    <cellStyle name="Comma 2 3 44" xfId="422"/>
    <cellStyle name="Comma 2 3 5" xfId="102"/>
    <cellStyle name="Comma 2 3 5 10" xfId="2678"/>
    <cellStyle name="Comma 2 3 5 10 2" xfId="5265"/>
    <cellStyle name="Comma 2 3 5 10 2 2" xfId="12552"/>
    <cellStyle name="Comma 2 3 5 10 3" xfId="9985"/>
    <cellStyle name="Comma 2 3 5 11" xfId="2829"/>
    <cellStyle name="Comma 2 3 5 11 2" xfId="5416"/>
    <cellStyle name="Comma 2 3 5 11 2 2" xfId="12703"/>
    <cellStyle name="Comma 2 3 5 11 3" xfId="10136"/>
    <cellStyle name="Comma 2 3 5 12" xfId="2979"/>
    <cellStyle name="Comma 2 3 5 12 2" xfId="3431"/>
    <cellStyle name="Comma 2 3 5 12 2 2" xfId="10724"/>
    <cellStyle name="Comma 2 3 5 12 3" xfId="10286"/>
    <cellStyle name="Comma 2 3 5 13" xfId="3173"/>
    <cellStyle name="Comma 2 3 5 13 2" xfId="10470"/>
    <cellStyle name="Comma 2 3 5 14" xfId="5570"/>
    <cellStyle name="Comma 2 3 5 14 2" xfId="12854"/>
    <cellStyle name="Comma 2 3 5 15" xfId="5720"/>
    <cellStyle name="Comma 2 3 5 15 2" xfId="13003"/>
    <cellStyle name="Comma 2 3 5 16" xfId="5882"/>
    <cellStyle name="Comma 2 3 5 16 2" xfId="13163"/>
    <cellStyle name="Comma 2 3 5 17" xfId="6034"/>
    <cellStyle name="Comma 2 3 5 17 2" xfId="13312"/>
    <cellStyle name="Comma 2 3 5 18" xfId="6179"/>
    <cellStyle name="Comma 2 3 5 18 2" xfId="13457"/>
    <cellStyle name="Comma 2 3 5 19" xfId="6335"/>
    <cellStyle name="Comma 2 3 5 19 2" xfId="13613"/>
    <cellStyle name="Comma 2 3 5 2" xfId="279"/>
    <cellStyle name="Comma 2 3 5 2 2" xfId="1763"/>
    <cellStyle name="Comma 2 3 5 2 2 2" xfId="4350"/>
    <cellStyle name="Comma 2 3 5 2 2 2 2" xfId="11640"/>
    <cellStyle name="Comma 2 3 5 2 2 3" xfId="9073"/>
    <cellStyle name="Comma 2 3 5 2 3" xfId="3589"/>
    <cellStyle name="Comma 2 3 5 2 3 2" xfId="10879"/>
    <cellStyle name="Comma 2 3 5 2 4" xfId="3289"/>
    <cellStyle name="Comma 2 3 5 2 4 2" xfId="10585"/>
    <cellStyle name="Comma 2 3 5 2 5" xfId="8312"/>
    <cellStyle name="Comma 2 3 5 2 6" xfId="15589"/>
    <cellStyle name="Comma 2 3 5 2 7" xfId="16645"/>
    <cellStyle name="Comma 2 3 5 2 8" xfId="1000"/>
    <cellStyle name="Comma 2 3 5 2 9" xfId="656"/>
    <cellStyle name="Comma 2 3 5 20" xfId="6509"/>
    <cellStyle name="Comma 2 3 5 20 2" xfId="13784"/>
    <cellStyle name="Comma 2 3 5 21" xfId="6635"/>
    <cellStyle name="Comma 2 3 5 21 2" xfId="13910"/>
    <cellStyle name="Comma 2 3 5 22" xfId="6785"/>
    <cellStyle name="Comma 2 3 5 22 2" xfId="14060"/>
    <cellStyle name="Comma 2 3 5 23" xfId="6940"/>
    <cellStyle name="Comma 2 3 5 23 2" xfId="14212"/>
    <cellStyle name="Comma 2 3 5 24" xfId="7089"/>
    <cellStyle name="Comma 2 3 5 24 2" xfId="14361"/>
    <cellStyle name="Comma 2 3 5 25" xfId="7237"/>
    <cellStyle name="Comma 2 3 5 25 2" xfId="14509"/>
    <cellStyle name="Comma 2 3 5 26" xfId="7391"/>
    <cellStyle name="Comma 2 3 5 26 2" xfId="14663"/>
    <cellStyle name="Comma 2 3 5 27" xfId="7540"/>
    <cellStyle name="Comma 2 3 5 27 2" xfId="14812"/>
    <cellStyle name="Comma 2 3 5 28" xfId="7719"/>
    <cellStyle name="Comma 2 3 5 28 2" xfId="14983"/>
    <cellStyle name="Comma 2 3 5 29" xfId="7847"/>
    <cellStyle name="Comma 2 3 5 29 2" xfId="15110"/>
    <cellStyle name="Comma 2 3 5 3" xfId="1148"/>
    <cellStyle name="Comma 2 3 5 3 2" xfId="1911"/>
    <cellStyle name="Comma 2 3 5 3 2 2" xfId="4498"/>
    <cellStyle name="Comma 2 3 5 3 2 2 2" xfId="11788"/>
    <cellStyle name="Comma 2 3 5 3 2 3" xfId="9221"/>
    <cellStyle name="Comma 2 3 5 3 3" xfId="3737"/>
    <cellStyle name="Comma 2 3 5 3 3 2" xfId="11027"/>
    <cellStyle name="Comma 2 3 5 3 4" xfId="8460"/>
    <cellStyle name="Comma 2 3 5 30" xfId="7996"/>
    <cellStyle name="Comma 2 3 5 30 2" xfId="15259"/>
    <cellStyle name="Comma 2 3 5 31" xfId="8157"/>
    <cellStyle name="Comma 2 3 5 32" xfId="15430"/>
    <cellStyle name="Comma 2 3 5 33" xfId="15703"/>
    <cellStyle name="Comma 2 3 5 34" xfId="15873"/>
    <cellStyle name="Comma 2 3 5 35" xfId="16025"/>
    <cellStyle name="Comma 2 3 5 36" xfId="16174"/>
    <cellStyle name="Comma 2 3 5 37" xfId="16322"/>
    <cellStyle name="Comma 2 3 5 38" xfId="16497"/>
    <cellStyle name="Comma 2 3 5 39" xfId="817"/>
    <cellStyle name="Comma 2 3 5 4" xfId="1318"/>
    <cellStyle name="Comma 2 3 5 4 2" xfId="2081"/>
    <cellStyle name="Comma 2 3 5 4 2 2" xfId="4668"/>
    <cellStyle name="Comma 2 3 5 4 2 2 2" xfId="11958"/>
    <cellStyle name="Comma 2 3 5 4 2 3" xfId="9391"/>
    <cellStyle name="Comma 2 3 5 4 3" xfId="3907"/>
    <cellStyle name="Comma 2 3 5 4 3 2" xfId="11197"/>
    <cellStyle name="Comma 2 3 5 4 4" xfId="8630"/>
    <cellStyle name="Comma 2 3 5 40" xfId="485"/>
    <cellStyle name="Comma 2 3 5 5" xfId="1534"/>
    <cellStyle name="Comma 2 3 5 5 2" xfId="4122"/>
    <cellStyle name="Comma 2 3 5 5 2 2" xfId="11412"/>
    <cellStyle name="Comma 2 3 5 5 3" xfId="8845"/>
    <cellStyle name="Comma 2 3 5 6" xfId="1607"/>
    <cellStyle name="Comma 2 3 5 6 2" xfId="4194"/>
    <cellStyle name="Comma 2 3 5 6 2 2" xfId="11484"/>
    <cellStyle name="Comma 2 3 5 6 3" xfId="8917"/>
    <cellStyle name="Comma 2 3 5 7" xfId="2229"/>
    <cellStyle name="Comma 2 3 5 7 2" xfId="4816"/>
    <cellStyle name="Comma 2 3 5 7 2 2" xfId="12105"/>
    <cellStyle name="Comma 2 3 5 7 3" xfId="9538"/>
    <cellStyle name="Comma 2 3 5 8" xfId="2379"/>
    <cellStyle name="Comma 2 3 5 8 2" xfId="4966"/>
    <cellStyle name="Comma 2 3 5 8 2 2" xfId="12254"/>
    <cellStyle name="Comma 2 3 5 8 3" xfId="9687"/>
    <cellStyle name="Comma 2 3 5 9" xfId="2529"/>
    <cellStyle name="Comma 2 3 5 9 2" xfId="5116"/>
    <cellStyle name="Comma 2 3 5 9 2 2" xfId="12403"/>
    <cellStyle name="Comma 2 3 5 9 3" xfId="9836"/>
    <cellStyle name="Comma 2 3 6" xfId="216"/>
    <cellStyle name="Comma 2 3 6 2" xfId="1755"/>
    <cellStyle name="Comma 2 3 6 2 2" xfId="4342"/>
    <cellStyle name="Comma 2 3 6 2 2 2" xfId="11632"/>
    <cellStyle name="Comma 2 3 6 2 3" xfId="9065"/>
    <cellStyle name="Comma 2 3 6 3" xfId="3581"/>
    <cellStyle name="Comma 2 3 6 3 2" xfId="10871"/>
    <cellStyle name="Comma 2 3 6 4" xfId="3238"/>
    <cellStyle name="Comma 2 3 6 4 2" xfId="10535"/>
    <cellStyle name="Comma 2 3 6 5" xfId="8304"/>
    <cellStyle name="Comma 2 3 6 6" xfId="15528"/>
    <cellStyle name="Comma 2 3 6 7" xfId="16595"/>
    <cellStyle name="Comma 2 3 6 8" xfId="992"/>
    <cellStyle name="Comma 2 3 6 9" xfId="593"/>
    <cellStyle name="Comma 2 3 7" xfId="1140"/>
    <cellStyle name="Comma 2 3 7 2" xfId="1903"/>
    <cellStyle name="Comma 2 3 7 2 2" xfId="4490"/>
    <cellStyle name="Comma 2 3 7 2 2 2" xfId="11780"/>
    <cellStyle name="Comma 2 3 7 2 3" xfId="9213"/>
    <cellStyle name="Comma 2 3 7 3" xfId="3729"/>
    <cellStyle name="Comma 2 3 7 3 2" xfId="11019"/>
    <cellStyle name="Comma 2 3 7 4" xfId="8452"/>
    <cellStyle name="Comma 2 3 8" xfId="1268"/>
    <cellStyle name="Comma 2 3 8 2" xfId="2031"/>
    <cellStyle name="Comma 2 3 8 2 2" xfId="4618"/>
    <cellStyle name="Comma 2 3 8 2 2 2" xfId="11908"/>
    <cellStyle name="Comma 2 3 8 2 3" xfId="9341"/>
    <cellStyle name="Comma 2 3 8 3" xfId="3857"/>
    <cellStyle name="Comma 2 3 8 3 2" xfId="11147"/>
    <cellStyle name="Comma 2 3 8 4" xfId="8580"/>
    <cellStyle name="Comma 2 3 9" xfId="1419"/>
    <cellStyle name="Comma 2 3 9 2" xfId="4007"/>
    <cellStyle name="Comma 2 3 9 2 2" xfId="11297"/>
    <cellStyle name="Comma 2 3 9 3" xfId="8730"/>
    <cellStyle name="Comma 2 30" xfId="5680"/>
    <cellStyle name="Comma 2 30 2" xfId="12964"/>
    <cellStyle name="Comma 2 31" xfId="5829"/>
    <cellStyle name="Comma 2 31 2" xfId="13111"/>
    <cellStyle name="Comma 2 32" xfId="5843"/>
    <cellStyle name="Comma 2 32 2" xfId="13124"/>
    <cellStyle name="Comma 2 33" xfId="5994"/>
    <cellStyle name="Comma 2 33 2" xfId="13272"/>
    <cellStyle name="Comma 2 34" xfId="6144"/>
    <cellStyle name="Comma 2 34 2" xfId="13422"/>
    <cellStyle name="Comma 2 35" xfId="6292"/>
    <cellStyle name="Comma 2 35 2" xfId="13570"/>
    <cellStyle name="Comma 2 36" xfId="6300"/>
    <cellStyle name="Comma 2 36 2" xfId="13578"/>
    <cellStyle name="Comma 2 37" xfId="6452"/>
    <cellStyle name="Comma 2 37 2" xfId="13727"/>
    <cellStyle name="Comma 2 38" xfId="6600"/>
    <cellStyle name="Comma 2 38 2" xfId="13875"/>
    <cellStyle name="Comma 2 39" xfId="6750"/>
    <cellStyle name="Comma 2 39 2" xfId="14025"/>
    <cellStyle name="Comma 2 4" xfId="33"/>
    <cellStyle name="Comma 2 4 10" xfId="2230"/>
    <cellStyle name="Comma 2 4 10 2" xfId="4817"/>
    <cellStyle name="Comma 2 4 10 2 2" xfId="12106"/>
    <cellStyle name="Comma 2 4 10 3" xfId="9539"/>
    <cellStyle name="Comma 2 4 11" xfId="2380"/>
    <cellStyle name="Comma 2 4 11 2" xfId="4967"/>
    <cellStyle name="Comma 2 4 11 2 2" xfId="12255"/>
    <cellStyle name="Comma 2 4 11 3" xfId="9688"/>
    <cellStyle name="Comma 2 4 12" xfId="2530"/>
    <cellStyle name="Comma 2 4 12 2" xfId="5117"/>
    <cellStyle name="Comma 2 4 12 2 2" xfId="12404"/>
    <cellStyle name="Comma 2 4 12 3" xfId="9837"/>
    <cellStyle name="Comma 2 4 13" xfId="2679"/>
    <cellStyle name="Comma 2 4 13 2" xfId="5266"/>
    <cellStyle name="Comma 2 4 13 2 2" xfId="12553"/>
    <cellStyle name="Comma 2 4 13 3" xfId="9986"/>
    <cellStyle name="Comma 2 4 14" xfId="2830"/>
    <cellStyle name="Comma 2 4 14 2" xfId="5417"/>
    <cellStyle name="Comma 2 4 14 2 2" xfId="12704"/>
    <cellStyle name="Comma 2 4 14 3" xfId="10137"/>
    <cellStyle name="Comma 2 4 15" xfId="2980"/>
    <cellStyle name="Comma 2 4 15 2" xfId="3432"/>
    <cellStyle name="Comma 2 4 15 2 2" xfId="10725"/>
    <cellStyle name="Comma 2 4 15 3" xfId="10287"/>
    <cellStyle name="Comma 2 4 16" xfId="3102"/>
    <cellStyle name="Comma 2 4 16 2" xfId="10409"/>
    <cellStyle name="Comma 2 4 17" xfId="5571"/>
    <cellStyle name="Comma 2 4 17 2" xfId="12855"/>
    <cellStyle name="Comma 2 4 18" xfId="5721"/>
    <cellStyle name="Comma 2 4 18 2" xfId="13004"/>
    <cellStyle name="Comma 2 4 19" xfId="5883"/>
    <cellStyle name="Comma 2 4 19 2" xfId="13164"/>
    <cellStyle name="Comma 2 4 2" xfId="73"/>
    <cellStyle name="Comma 2 4 2 10" xfId="2531"/>
    <cellStyle name="Comma 2 4 2 10 2" xfId="5118"/>
    <cellStyle name="Comma 2 4 2 10 2 2" xfId="12405"/>
    <cellStyle name="Comma 2 4 2 10 3" xfId="9838"/>
    <cellStyle name="Comma 2 4 2 11" xfId="2680"/>
    <cellStyle name="Comma 2 4 2 11 2" xfId="5267"/>
    <cellStyle name="Comma 2 4 2 11 2 2" xfId="12554"/>
    <cellStyle name="Comma 2 4 2 11 3" xfId="9987"/>
    <cellStyle name="Comma 2 4 2 12" xfId="2831"/>
    <cellStyle name="Comma 2 4 2 12 2" xfId="5418"/>
    <cellStyle name="Comma 2 4 2 12 2 2" xfId="12705"/>
    <cellStyle name="Comma 2 4 2 12 3" xfId="10138"/>
    <cellStyle name="Comma 2 4 2 13" xfId="2981"/>
    <cellStyle name="Comma 2 4 2 13 2" xfId="3433"/>
    <cellStyle name="Comma 2 4 2 13 2 2" xfId="10726"/>
    <cellStyle name="Comma 2 4 2 13 3" xfId="10288"/>
    <cellStyle name="Comma 2 4 2 14" xfId="3122"/>
    <cellStyle name="Comma 2 4 2 14 2" xfId="10429"/>
    <cellStyle name="Comma 2 4 2 15" xfId="5572"/>
    <cellStyle name="Comma 2 4 2 15 2" xfId="12856"/>
    <cellStyle name="Comma 2 4 2 16" xfId="5722"/>
    <cellStyle name="Comma 2 4 2 16 2" xfId="13005"/>
    <cellStyle name="Comma 2 4 2 17" xfId="5884"/>
    <cellStyle name="Comma 2 4 2 17 2" xfId="13165"/>
    <cellStyle name="Comma 2 4 2 18" xfId="6036"/>
    <cellStyle name="Comma 2 4 2 18 2" xfId="13314"/>
    <cellStyle name="Comma 2 4 2 19" xfId="6181"/>
    <cellStyle name="Comma 2 4 2 19 2" xfId="13459"/>
    <cellStyle name="Comma 2 4 2 2" xfId="188"/>
    <cellStyle name="Comma 2 4 2 2 10" xfId="2681"/>
    <cellStyle name="Comma 2 4 2 2 10 2" xfId="5268"/>
    <cellStyle name="Comma 2 4 2 2 10 2 2" xfId="12555"/>
    <cellStyle name="Comma 2 4 2 2 10 3" xfId="9988"/>
    <cellStyle name="Comma 2 4 2 2 11" xfId="2832"/>
    <cellStyle name="Comma 2 4 2 2 11 2" xfId="5419"/>
    <cellStyle name="Comma 2 4 2 2 11 2 2" xfId="12706"/>
    <cellStyle name="Comma 2 4 2 2 11 3" xfId="10139"/>
    <cellStyle name="Comma 2 4 2 2 12" xfId="2982"/>
    <cellStyle name="Comma 2 4 2 2 12 2" xfId="3434"/>
    <cellStyle name="Comma 2 4 2 2 12 2 2" xfId="10727"/>
    <cellStyle name="Comma 2 4 2 2 12 3" xfId="10289"/>
    <cellStyle name="Comma 2 4 2 2 13" xfId="3199"/>
    <cellStyle name="Comma 2 4 2 2 13 2" xfId="10496"/>
    <cellStyle name="Comma 2 4 2 2 14" xfId="5573"/>
    <cellStyle name="Comma 2 4 2 2 14 2" xfId="12857"/>
    <cellStyle name="Comma 2 4 2 2 15" xfId="5723"/>
    <cellStyle name="Comma 2 4 2 2 15 2" xfId="13006"/>
    <cellStyle name="Comma 2 4 2 2 16" xfId="5885"/>
    <cellStyle name="Comma 2 4 2 2 16 2" xfId="13166"/>
    <cellStyle name="Comma 2 4 2 2 17" xfId="6037"/>
    <cellStyle name="Comma 2 4 2 2 17 2" xfId="13315"/>
    <cellStyle name="Comma 2 4 2 2 18" xfId="6182"/>
    <cellStyle name="Comma 2 4 2 2 18 2" xfId="13460"/>
    <cellStyle name="Comma 2 4 2 2 19" xfId="6338"/>
    <cellStyle name="Comma 2 4 2 2 19 2" xfId="13616"/>
    <cellStyle name="Comma 2 4 2 2 2" xfId="361"/>
    <cellStyle name="Comma 2 4 2 2 2 2" xfId="1766"/>
    <cellStyle name="Comma 2 4 2 2 2 2 2" xfId="4353"/>
    <cellStyle name="Comma 2 4 2 2 2 2 2 2" xfId="11643"/>
    <cellStyle name="Comma 2 4 2 2 2 2 3" xfId="9076"/>
    <cellStyle name="Comma 2 4 2 2 2 3" xfId="3592"/>
    <cellStyle name="Comma 2 4 2 2 2 3 2" xfId="10882"/>
    <cellStyle name="Comma 2 4 2 2 2 4" xfId="3363"/>
    <cellStyle name="Comma 2 4 2 2 2 4 2" xfId="10658"/>
    <cellStyle name="Comma 2 4 2 2 2 5" xfId="8315"/>
    <cellStyle name="Comma 2 4 2 2 2 6" xfId="15671"/>
    <cellStyle name="Comma 2 4 2 2 2 7" xfId="16718"/>
    <cellStyle name="Comma 2 4 2 2 2 8" xfId="1003"/>
    <cellStyle name="Comma 2 4 2 2 2 9" xfId="738"/>
    <cellStyle name="Comma 2 4 2 2 20" xfId="6582"/>
    <cellStyle name="Comma 2 4 2 2 20 2" xfId="13857"/>
    <cellStyle name="Comma 2 4 2 2 21" xfId="6638"/>
    <cellStyle name="Comma 2 4 2 2 21 2" xfId="13913"/>
    <cellStyle name="Comma 2 4 2 2 22" xfId="6788"/>
    <cellStyle name="Comma 2 4 2 2 22 2" xfId="14063"/>
    <cellStyle name="Comma 2 4 2 2 23" xfId="6943"/>
    <cellStyle name="Comma 2 4 2 2 23 2" xfId="14215"/>
    <cellStyle name="Comma 2 4 2 2 24" xfId="7092"/>
    <cellStyle name="Comma 2 4 2 2 24 2" xfId="14364"/>
    <cellStyle name="Comma 2 4 2 2 25" xfId="7240"/>
    <cellStyle name="Comma 2 4 2 2 25 2" xfId="14512"/>
    <cellStyle name="Comma 2 4 2 2 26" xfId="7394"/>
    <cellStyle name="Comma 2 4 2 2 26 2" xfId="14666"/>
    <cellStyle name="Comma 2 4 2 2 27" xfId="7543"/>
    <cellStyle name="Comma 2 4 2 2 27 2" xfId="14815"/>
    <cellStyle name="Comma 2 4 2 2 28" xfId="7792"/>
    <cellStyle name="Comma 2 4 2 2 28 2" xfId="15056"/>
    <cellStyle name="Comma 2 4 2 2 29" xfId="7850"/>
    <cellStyle name="Comma 2 4 2 2 29 2" xfId="15113"/>
    <cellStyle name="Comma 2 4 2 2 3" xfId="1151"/>
    <cellStyle name="Comma 2 4 2 2 3 2" xfId="1914"/>
    <cellStyle name="Comma 2 4 2 2 3 2 2" xfId="4501"/>
    <cellStyle name="Comma 2 4 2 2 3 2 2 2" xfId="11791"/>
    <cellStyle name="Comma 2 4 2 2 3 2 3" xfId="9224"/>
    <cellStyle name="Comma 2 4 2 2 3 3" xfId="3740"/>
    <cellStyle name="Comma 2 4 2 2 3 3 2" xfId="11030"/>
    <cellStyle name="Comma 2 4 2 2 3 4" xfId="8463"/>
    <cellStyle name="Comma 2 4 2 2 30" xfId="7999"/>
    <cellStyle name="Comma 2 4 2 2 30 2" xfId="15262"/>
    <cellStyle name="Comma 2 4 2 2 31" xfId="8160"/>
    <cellStyle name="Comma 2 4 2 2 32" xfId="15503"/>
    <cellStyle name="Comma 2 4 2 2 33" xfId="15743"/>
    <cellStyle name="Comma 2 4 2 2 34" xfId="15861"/>
    <cellStyle name="Comma 2 4 2 2 35" xfId="16028"/>
    <cellStyle name="Comma 2 4 2 2 36" xfId="16177"/>
    <cellStyle name="Comma 2 4 2 2 37" xfId="16325"/>
    <cellStyle name="Comma 2 4 2 2 38" xfId="16570"/>
    <cellStyle name="Comma 2 4 2 2 39" xfId="820"/>
    <cellStyle name="Comma 2 4 2 2 4" xfId="1391"/>
    <cellStyle name="Comma 2 4 2 2 4 2" xfId="2154"/>
    <cellStyle name="Comma 2 4 2 2 4 2 2" xfId="4741"/>
    <cellStyle name="Comma 2 4 2 2 4 2 2 2" xfId="12031"/>
    <cellStyle name="Comma 2 4 2 2 4 2 3" xfId="9464"/>
    <cellStyle name="Comma 2 4 2 2 4 3" xfId="3980"/>
    <cellStyle name="Comma 2 4 2 2 4 3 2" xfId="11270"/>
    <cellStyle name="Comma 2 4 2 2 4 4" xfId="8703"/>
    <cellStyle name="Comma 2 4 2 2 40" xfId="567"/>
    <cellStyle name="Comma 2 4 2 2 5" xfId="1550"/>
    <cellStyle name="Comma 2 4 2 2 5 2" xfId="4138"/>
    <cellStyle name="Comma 2 4 2 2 5 2 2" xfId="11428"/>
    <cellStyle name="Comma 2 4 2 2 5 3" xfId="8861"/>
    <cellStyle name="Comma 2 4 2 2 6" xfId="1610"/>
    <cellStyle name="Comma 2 4 2 2 6 2" xfId="4197"/>
    <cellStyle name="Comma 2 4 2 2 6 2 2" xfId="11487"/>
    <cellStyle name="Comma 2 4 2 2 6 3" xfId="8920"/>
    <cellStyle name="Comma 2 4 2 2 7" xfId="2232"/>
    <cellStyle name="Comma 2 4 2 2 7 2" xfId="4819"/>
    <cellStyle name="Comma 2 4 2 2 7 2 2" xfId="12108"/>
    <cellStyle name="Comma 2 4 2 2 7 3" xfId="9541"/>
    <cellStyle name="Comma 2 4 2 2 8" xfId="2382"/>
    <cellStyle name="Comma 2 4 2 2 8 2" xfId="4969"/>
    <cellStyle name="Comma 2 4 2 2 8 2 2" xfId="12257"/>
    <cellStyle name="Comma 2 4 2 2 8 3" xfId="9690"/>
    <cellStyle name="Comma 2 4 2 2 9" xfId="2532"/>
    <cellStyle name="Comma 2 4 2 2 9 2" xfId="5119"/>
    <cellStyle name="Comma 2 4 2 2 9 2 2" xfId="12406"/>
    <cellStyle name="Comma 2 4 2 2 9 3" xfId="9839"/>
    <cellStyle name="Comma 2 4 2 20" xfId="6337"/>
    <cellStyle name="Comma 2 4 2 20 2" xfId="13615"/>
    <cellStyle name="Comma 2 4 2 21" xfId="6485"/>
    <cellStyle name="Comma 2 4 2 21 2" xfId="13760"/>
    <cellStyle name="Comma 2 4 2 22" xfId="6637"/>
    <cellStyle name="Comma 2 4 2 22 2" xfId="13912"/>
    <cellStyle name="Comma 2 4 2 23" xfId="6787"/>
    <cellStyle name="Comma 2 4 2 23 2" xfId="14062"/>
    <cellStyle name="Comma 2 4 2 24" xfId="6942"/>
    <cellStyle name="Comma 2 4 2 24 2" xfId="14214"/>
    <cellStyle name="Comma 2 4 2 25" xfId="7091"/>
    <cellStyle name="Comma 2 4 2 25 2" xfId="14363"/>
    <cellStyle name="Comma 2 4 2 26" xfId="7239"/>
    <cellStyle name="Comma 2 4 2 26 2" xfId="14511"/>
    <cellStyle name="Comma 2 4 2 27" xfId="7393"/>
    <cellStyle name="Comma 2 4 2 27 2" xfId="14665"/>
    <cellStyle name="Comma 2 4 2 28" xfId="7542"/>
    <cellStyle name="Comma 2 4 2 28 2" xfId="14814"/>
    <cellStyle name="Comma 2 4 2 29" xfId="7695"/>
    <cellStyle name="Comma 2 4 2 29 2" xfId="14959"/>
    <cellStyle name="Comma 2 4 2 3" xfId="251"/>
    <cellStyle name="Comma 2 4 2 3 2" xfId="1765"/>
    <cellStyle name="Comma 2 4 2 3 2 2" xfId="4352"/>
    <cellStyle name="Comma 2 4 2 3 2 2 2" xfId="11642"/>
    <cellStyle name="Comma 2 4 2 3 2 3" xfId="9075"/>
    <cellStyle name="Comma 2 4 2 3 3" xfId="3591"/>
    <cellStyle name="Comma 2 4 2 3 3 2" xfId="10881"/>
    <cellStyle name="Comma 2 4 2 3 4" xfId="3264"/>
    <cellStyle name="Comma 2 4 2 3 4 2" xfId="10561"/>
    <cellStyle name="Comma 2 4 2 3 5" xfId="8314"/>
    <cellStyle name="Comma 2 4 2 3 6" xfId="15562"/>
    <cellStyle name="Comma 2 4 2 3 7" xfId="16621"/>
    <cellStyle name="Comma 2 4 2 3 8" xfId="1002"/>
    <cellStyle name="Comma 2 4 2 3 9" xfId="628"/>
    <cellStyle name="Comma 2 4 2 30" xfId="7849"/>
    <cellStyle name="Comma 2 4 2 30 2" xfId="15112"/>
    <cellStyle name="Comma 2 4 2 31" xfId="7998"/>
    <cellStyle name="Comma 2 4 2 31 2" xfId="15261"/>
    <cellStyle name="Comma 2 4 2 32" xfId="8159"/>
    <cellStyle name="Comma 2 4 2 33" xfId="15406"/>
    <cellStyle name="Comma 2 4 2 34" xfId="15738"/>
    <cellStyle name="Comma 2 4 2 35" xfId="15865"/>
    <cellStyle name="Comma 2 4 2 36" xfId="16027"/>
    <cellStyle name="Comma 2 4 2 37" xfId="16176"/>
    <cellStyle name="Comma 2 4 2 38" xfId="16324"/>
    <cellStyle name="Comma 2 4 2 39" xfId="16473"/>
    <cellStyle name="Comma 2 4 2 4" xfId="1150"/>
    <cellStyle name="Comma 2 4 2 4 2" xfId="1913"/>
    <cellStyle name="Comma 2 4 2 4 2 2" xfId="4500"/>
    <cellStyle name="Comma 2 4 2 4 2 2 2" xfId="11790"/>
    <cellStyle name="Comma 2 4 2 4 2 3" xfId="9223"/>
    <cellStyle name="Comma 2 4 2 4 3" xfId="3739"/>
    <cellStyle name="Comma 2 4 2 4 3 2" xfId="11029"/>
    <cellStyle name="Comma 2 4 2 4 4" xfId="8462"/>
    <cellStyle name="Comma 2 4 2 40" xfId="819"/>
    <cellStyle name="Comma 2 4 2 41" xfId="457"/>
    <cellStyle name="Comma 2 4 2 5" xfId="1294"/>
    <cellStyle name="Comma 2 4 2 5 2" xfId="2057"/>
    <cellStyle name="Comma 2 4 2 5 2 2" xfId="4644"/>
    <cellStyle name="Comma 2 4 2 5 2 2 2" xfId="11934"/>
    <cellStyle name="Comma 2 4 2 5 2 3" xfId="9367"/>
    <cellStyle name="Comma 2 4 2 5 3" xfId="3883"/>
    <cellStyle name="Comma 2 4 2 5 3 2" xfId="11173"/>
    <cellStyle name="Comma 2 4 2 5 4" xfId="8606"/>
    <cellStyle name="Comma 2 4 2 6" xfId="1497"/>
    <cellStyle name="Comma 2 4 2 6 2" xfId="4085"/>
    <cellStyle name="Comma 2 4 2 6 2 2" xfId="11375"/>
    <cellStyle name="Comma 2 4 2 6 3" xfId="8808"/>
    <cellStyle name="Comma 2 4 2 7" xfId="1609"/>
    <cellStyle name="Comma 2 4 2 7 2" xfId="4196"/>
    <cellStyle name="Comma 2 4 2 7 2 2" xfId="11486"/>
    <cellStyle name="Comma 2 4 2 7 3" xfId="8919"/>
    <cellStyle name="Comma 2 4 2 8" xfId="2231"/>
    <cellStyle name="Comma 2 4 2 8 2" xfId="4818"/>
    <cellStyle name="Comma 2 4 2 8 2 2" xfId="12107"/>
    <cellStyle name="Comma 2 4 2 8 3" xfId="9540"/>
    <cellStyle name="Comma 2 4 2 9" xfId="2381"/>
    <cellStyle name="Comma 2 4 2 9 2" xfId="4968"/>
    <cellStyle name="Comma 2 4 2 9 2 2" xfId="12256"/>
    <cellStyle name="Comma 2 4 2 9 3" xfId="9689"/>
    <cellStyle name="Comma 2 4 20" xfId="6035"/>
    <cellStyle name="Comma 2 4 20 2" xfId="13313"/>
    <cellStyle name="Comma 2 4 21" xfId="6180"/>
    <cellStyle name="Comma 2 4 21 2" xfId="13458"/>
    <cellStyle name="Comma 2 4 22" xfId="6336"/>
    <cellStyle name="Comma 2 4 22 2" xfId="13614"/>
    <cellStyle name="Comma 2 4 23" xfId="6465"/>
    <cellStyle name="Comma 2 4 23 2" xfId="13740"/>
    <cellStyle name="Comma 2 4 24" xfId="6636"/>
    <cellStyle name="Comma 2 4 24 2" xfId="13911"/>
    <cellStyle name="Comma 2 4 25" xfId="6786"/>
    <cellStyle name="Comma 2 4 25 2" xfId="14061"/>
    <cellStyle name="Comma 2 4 26" xfId="6941"/>
    <cellStyle name="Comma 2 4 26 2" xfId="14213"/>
    <cellStyle name="Comma 2 4 27" xfId="7090"/>
    <cellStyle name="Comma 2 4 27 2" xfId="14362"/>
    <cellStyle name="Comma 2 4 28" xfId="7238"/>
    <cellStyle name="Comma 2 4 28 2" xfId="14510"/>
    <cellStyle name="Comma 2 4 29" xfId="7392"/>
    <cellStyle name="Comma 2 4 29 2" xfId="14664"/>
    <cellStyle name="Comma 2 4 3" xfId="161"/>
    <cellStyle name="Comma 2 4 3 10" xfId="2682"/>
    <cellStyle name="Comma 2 4 3 10 2" xfId="5269"/>
    <cellStyle name="Comma 2 4 3 10 2 2" xfId="12556"/>
    <cellStyle name="Comma 2 4 3 10 3" xfId="9989"/>
    <cellStyle name="Comma 2 4 3 11" xfId="2833"/>
    <cellStyle name="Comma 2 4 3 11 2" xfId="5420"/>
    <cellStyle name="Comma 2 4 3 11 2 2" xfId="12707"/>
    <cellStyle name="Comma 2 4 3 11 3" xfId="10140"/>
    <cellStyle name="Comma 2 4 3 12" xfId="2983"/>
    <cellStyle name="Comma 2 4 3 12 2" xfId="3435"/>
    <cellStyle name="Comma 2 4 3 12 2 2" xfId="10728"/>
    <cellStyle name="Comma 2 4 3 12 3" xfId="10290"/>
    <cellStyle name="Comma 2 4 3 13" xfId="3179"/>
    <cellStyle name="Comma 2 4 3 13 2" xfId="10476"/>
    <cellStyle name="Comma 2 4 3 14" xfId="5574"/>
    <cellStyle name="Comma 2 4 3 14 2" xfId="12858"/>
    <cellStyle name="Comma 2 4 3 15" xfId="5724"/>
    <cellStyle name="Comma 2 4 3 15 2" xfId="13007"/>
    <cellStyle name="Comma 2 4 3 16" xfId="5886"/>
    <cellStyle name="Comma 2 4 3 16 2" xfId="13167"/>
    <cellStyle name="Comma 2 4 3 17" xfId="6038"/>
    <cellStyle name="Comma 2 4 3 17 2" xfId="13316"/>
    <cellStyle name="Comma 2 4 3 18" xfId="6183"/>
    <cellStyle name="Comma 2 4 3 18 2" xfId="13461"/>
    <cellStyle name="Comma 2 4 3 19" xfId="6339"/>
    <cellStyle name="Comma 2 4 3 19 2" xfId="13617"/>
    <cellStyle name="Comma 2 4 3 2" xfId="334"/>
    <cellStyle name="Comma 2 4 3 2 2" xfId="1767"/>
    <cellStyle name="Comma 2 4 3 2 2 2" xfId="4354"/>
    <cellStyle name="Comma 2 4 3 2 2 2 2" xfId="11644"/>
    <cellStyle name="Comma 2 4 3 2 2 3" xfId="9077"/>
    <cellStyle name="Comma 2 4 3 2 3" xfId="3593"/>
    <cellStyle name="Comma 2 4 3 2 3 2" xfId="10883"/>
    <cellStyle name="Comma 2 4 3 2 4" xfId="3343"/>
    <cellStyle name="Comma 2 4 3 2 4 2" xfId="10638"/>
    <cellStyle name="Comma 2 4 3 2 5" xfId="8316"/>
    <cellStyle name="Comma 2 4 3 2 6" xfId="15644"/>
    <cellStyle name="Comma 2 4 3 2 7" xfId="16698"/>
    <cellStyle name="Comma 2 4 3 2 8" xfId="1004"/>
    <cellStyle name="Comma 2 4 3 2 9" xfId="711"/>
    <cellStyle name="Comma 2 4 3 20" xfId="6562"/>
    <cellStyle name="Comma 2 4 3 20 2" xfId="13837"/>
    <cellStyle name="Comma 2 4 3 21" xfId="6639"/>
    <cellStyle name="Comma 2 4 3 21 2" xfId="13914"/>
    <cellStyle name="Comma 2 4 3 22" xfId="6789"/>
    <cellStyle name="Comma 2 4 3 22 2" xfId="14064"/>
    <cellStyle name="Comma 2 4 3 23" xfId="6944"/>
    <cellStyle name="Comma 2 4 3 23 2" xfId="14216"/>
    <cellStyle name="Comma 2 4 3 24" xfId="7093"/>
    <cellStyle name="Comma 2 4 3 24 2" xfId="14365"/>
    <cellStyle name="Comma 2 4 3 25" xfId="7241"/>
    <cellStyle name="Comma 2 4 3 25 2" xfId="14513"/>
    <cellStyle name="Comma 2 4 3 26" xfId="7395"/>
    <cellStyle name="Comma 2 4 3 26 2" xfId="14667"/>
    <cellStyle name="Comma 2 4 3 27" xfId="7544"/>
    <cellStyle name="Comma 2 4 3 27 2" xfId="14816"/>
    <cellStyle name="Comma 2 4 3 28" xfId="7772"/>
    <cellStyle name="Comma 2 4 3 28 2" xfId="15036"/>
    <cellStyle name="Comma 2 4 3 29" xfId="7851"/>
    <cellStyle name="Comma 2 4 3 29 2" xfId="15114"/>
    <cellStyle name="Comma 2 4 3 3" xfId="1152"/>
    <cellStyle name="Comma 2 4 3 3 2" xfId="1915"/>
    <cellStyle name="Comma 2 4 3 3 2 2" xfId="4502"/>
    <cellStyle name="Comma 2 4 3 3 2 2 2" xfId="11792"/>
    <cellStyle name="Comma 2 4 3 3 2 3" xfId="9225"/>
    <cellStyle name="Comma 2 4 3 3 3" xfId="3741"/>
    <cellStyle name="Comma 2 4 3 3 3 2" xfId="11031"/>
    <cellStyle name="Comma 2 4 3 3 4" xfId="8464"/>
    <cellStyle name="Comma 2 4 3 30" xfId="8000"/>
    <cellStyle name="Comma 2 4 3 30 2" xfId="15263"/>
    <cellStyle name="Comma 2 4 3 31" xfId="8161"/>
    <cellStyle name="Comma 2 4 3 32" xfId="15483"/>
    <cellStyle name="Comma 2 4 3 33" xfId="15732"/>
    <cellStyle name="Comma 2 4 3 34" xfId="15880"/>
    <cellStyle name="Comma 2 4 3 35" xfId="16029"/>
    <cellStyle name="Comma 2 4 3 36" xfId="16178"/>
    <cellStyle name="Comma 2 4 3 37" xfId="16326"/>
    <cellStyle name="Comma 2 4 3 38" xfId="16550"/>
    <cellStyle name="Comma 2 4 3 39" xfId="821"/>
    <cellStyle name="Comma 2 4 3 4" xfId="1371"/>
    <cellStyle name="Comma 2 4 3 4 2" xfId="2134"/>
    <cellStyle name="Comma 2 4 3 4 2 2" xfId="4721"/>
    <cellStyle name="Comma 2 4 3 4 2 2 2" xfId="12011"/>
    <cellStyle name="Comma 2 4 3 4 2 3" xfId="9444"/>
    <cellStyle name="Comma 2 4 3 4 3" xfId="3960"/>
    <cellStyle name="Comma 2 4 3 4 3 2" xfId="11250"/>
    <cellStyle name="Comma 2 4 3 4 4" xfId="8683"/>
    <cellStyle name="Comma 2 4 3 40" xfId="540"/>
    <cellStyle name="Comma 2 4 3 5" xfId="1474"/>
    <cellStyle name="Comma 2 4 3 5 2" xfId="4062"/>
    <cellStyle name="Comma 2 4 3 5 2 2" xfId="11352"/>
    <cellStyle name="Comma 2 4 3 5 3" xfId="8785"/>
    <cellStyle name="Comma 2 4 3 6" xfId="1611"/>
    <cellStyle name="Comma 2 4 3 6 2" xfId="4198"/>
    <cellStyle name="Comma 2 4 3 6 2 2" xfId="11488"/>
    <cellStyle name="Comma 2 4 3 6 3" xfId="8921"/>
    <cellStyle name="Comma 2 4 3 7" xfId="2233"/>
    <cellStyle name="Comma 2 4 3 7 2" xfId="4820"/>
    <cellStyle name="Comma 2 4 3 7 2 2" xfId="12109"/>
    <cellStyle name="Comma 2 4 3 7 3" xfId="9542"/>
    <cellStyle name="Comma 2 4 3 8" xfId="2383"/>
    <cellStyle name="Comma 2 4 3 8 2" xfId="4970"/>
    <cellStyle name="Comma 2 4 3 8 2 2" xfId="12258"/>
    <cellStyle name="Comma 2 4 3 8 3" xfId="9691"/>
    <cellStyle name="Comma 2 4 3 9" xfId="2533"/>
    <cellStyle name="Comma 2 4 3 9 2" xfId="5120"/>
    <cellStyle name="Comma 2 4 3 9 2 2" xfId="12407"/>
    <cellStyle name="Comma 2 4 3 9 3" xfId="9840"/>
    <cellStyle name="Comma 2 4 30" xfId="7541"/>
    <cellStyle name="Comma 2 4 30 2" xfId="14813"/>
    <cellStyle name="Comma 2 4 31" xfId="7675"/>
    <cellStyle name="Comma 2 4 31 2" xfId="14939"/>
    <cellStyle name="Comma 2 4 32" xfId="7848"/>
    <cellStyle name="Comma 2 4 32 2" xfId="15111"/>
    <cellStyle name="Comma 2 4 33" xfId="7997"/>
    <cellStyle name="Comma 2 4 33 2" xfId="15260"/>
    <cellStyle name="Comma 2 4 34" xfId="8158"/>
    <cellStyle name="Comma 2 4 35" xfId="15386"/>
    <cellStyle name="Comma 2 4 36" xfId="15729"/>
    <cellStyle name="Comma 2 4 37" xfId="15869"/>
    <cellStyle name="Comma 2 4 38" xfId="16026"/>
    <cellStyle name="Comma 2 4 39" xfId="16175"/>
    <cellStyle name="Comma 2 4 4" xfId="109"/>
    <cellStyle name="Comma 2 4 4 10" xfId="2683"/>
    <cellStyle name="Comma 2 4 4 10 2" xfId="5270"/>
    <cellStyle name="Comma 2 4 4 10 2 2" xfId="12557"/>
    <cellStyle name="Comma 2 4 4 10 3" xfId="9990"/>
    <cellStyle name="Comma 2 4 4 11" xfId="2834"/>
    <cellStyle name="Comma 2 4 4 11 2" xfId="5421"/>
    <cellStyle name="Comma 2 4 4 11 2 2" xfId="12708"/>
    <cellStyle name="Comma 2 4 4 11 3" xfId="10141"/>
    <cellStyle name="Comma 2 4 4 12" xfId="2984"/>
    <cellStyle name="Comma 2 4 4 12 2" xfId="3436"/>
    <cellStyle name="Comma 2 4 4 12 2 2" xfId="10729"/>
    <cellStyle name="Comma 2 4 4 12 3" xfId="10291"/>
    <cellStyle name="Comma 2 4 4 13" xfId="3295"/>
    <cellStyle name="Comma 2 4 4 13 2" xfId="10591"/>
    <cellStyle name="Comma 2 4 4 14" xfId="5575"/>
    <cellStyle name="Comma 2 4 4 14 2" xfId="12859"/>
    <cellStyle name="Comma 2 4 4 15" xfId="5725"/>
    <cellStyle name="Comma 2 4 4 15 2" xfId="13008"/>
    <cellStyle name="Comma 2 4 4 16" xfId="5887"/>
    <cellStyle name="Comma 2 4 4 16 2" xfId="13168"/>
    <cellStyle name="Comma 2 4 4 17" xfId="6039"/>
    <cellStyle name="Comma 2 4 4 17 2" xfId="13317"/>
    <cellStyle name="Comma 2 4 4 18" xfId="6184"/>
    <cellStyle name="Comma 2 4 4 18 2" xfId="13462"/>
    <cellStyle name="Comma 2 4 4 19" xfId="6340"/>
    <cellStyle name="Comma 2 4 4 19 2" xfId="13618"/>
    <cellStyle name="Comma 2 4 4 2" xfId="285"/>
    <cellStyle name="Comma 2 4 4 2 2" xfId="1768"/>
    <cellStyle name="Comma 2 4 4 2 2 2" xfId="4355"/>
    <cellStyle name="Comma 2 4 4 2 2 2 2" xfId="11645"/>
    <cellStyle name="Comma 2 4 4 2 2 3" xfId="9078"/>
    <cellStyle name="Comma 2 4 4 2 3" xfId="3594"/>
    <cellStyle name="Comma 2 4 4 2 3 2" xfId="10884"/>
    <cellStyle name="Comma 2 4 4 2 4" xfId="8317"/>
    <cellStyle name="Comma 2 4 4 2 5" xfId="15595"/>
    <cellStyle name="Comma 2 4 4 2 6" xfId="16651"/>
    <cellStyle name="Comma 2 4 4 2 7" xfId="1005"/>
    <cellStyle name="Comma 2 4 4 2 8" xfId="662"/>
    <cellStyle name="Comma 2 4 4 20" xfId="6515"/>
    <cellStyle name="Comma 2 4 4 20 2" xfId="13790"/>
    <cellStyle name="Comma 2 4 4 21" xfId="6640"/>
    <cellStyle name="Comma 2 4 4 21 2" xfId="13915"/>
    <cellStyle name="Comma 2 4 4 22" xfId="6790"/>
    <cellStyle name="Comma 2 4 4 22 2" xfId="14065"/>
    <cellStyle name="Comma 2 4 4 23" xfId="6945"/>
    <cellStyle name="Comma 2 4 4 23 2" xfId="14217"/>
    <cellStyle name="Comma 2 4 4 24" xfId="7094"/>
    <cellStyle name="Comma 2 4 4 24 2" xfId="14366"/>
    <cellStyle name="Comma 2 4 4 25" xfId="7242"/>
    <cellStyle name="Comma 2 4 4 25 2" xfId="14514"/>
    <cellStyle name="Comma 2 4 4 26" xfId="7396"/>
    <cellStyle name="Comma 2 4 4 26 2" xfId="14668"/>
    <cellStyle name="Comma 2 4 4 27" xfId="7545"/>
    <cellStyle name="Comma 2 4 4 27 2" xfId="14817"/>
    <cellStyle name="Comma 2 4 4 28" xfId="7725"/>
    <cellStyle name="Comma 2 4 4 28 2" xfId="14989"/>
    <cellStyle name="Comma 2 4 4 29" xfId="7852"/>
    <cellStyle name="Comma 2 4 4 29 2" xfId="15115"/>
    <cellStyle name="Comma 2 4 4 3" xfId="1153"/>
    <cellStyle name="Comma 2 4 4 3 2" xfId="1916"/>
    <cellStyle name="Comma 2 4 4 3 2 2" xfId="4503"/>
    <cellStyle name="Comma 2 4 4 3 2 2 2" xfId="11793"/>
    <cellStyle name="Comma 2 4 4 3 2 3" xfId="9226"/>
    <cellStyle name="Comma 2 4 4 3 3" xfId="3742"/>
    <cellStyle name="Comma 2 4 4 3 3 2" xfId="11032"/>
    <cellStyle name="Comma 2 4 4 3 4" xfId="8465"/>
    <cellStyle name="Comma 2 4 4 30" xfId="8001"/>
    <cellStyle name="Comma 2 4 4 30 2" xfId="15264"/>
    <cellStyle name="Comma 2 4 4 31" xfId="8162"/>
    <cellStyle name="Comma 2 4 4 32" xfId="15436"/>
    <cellStyle name="Comma 2 4 4 33" xfId="15696"/>
    <cellStyle name="Comma 2 4 4 34" xfId="15876"/>
    <cellStyle name="Comma 2 4 4 35" xfId="16030"/>
    <cellStyle name="Comma 2 4 4 36" xfId="16179"/>
    <cellStyle name="Comma 2 4 4 37" xfId="16327"/>
    <cellStyle name="Comma 2 4 4 38" xfId="16503"/>
    <cellStyle name="Comma 2 4 4 39" xfId="822"/>
    <cellStyle name="Comma 2 4 4 4" xfId="1324"/>
    <cellStyle name="Comma 2 4 4 4 2" xfId="2087"/>
    <cellStyle name="Comma 2 4 4 4 2 2" xfId="4674"/>
    <cellStyle name="Comma 2 4 4 4 2 2 2" xfId="11964"/>
    <cellStyle name="Comma 2 4 4 4 2 3" xfId="9397"/>
    <cellStyle name="Comma 2 4 4 4 3" xfId="3913"/>
    <cellStyle name="Comma 2 4 4 4 3 2" xfId="11203"/>
    <cellStyle name="Comma 2 4 4 4 4" xfId="8636"/>
    <cellStyle name="Comma 2 4 4 40" xfId="491"/>
    <cellStyle name="Comma 2 4 4 5" xfId="1543"/>
    <cellStyle name="Comma 2 4 4 5 2" xfId="4131"/>
    <cellStyle name="Comma 2 4 4 5 2 2" xfId="11421"/>
    <cellStyle name="Comma 2 4 4 5 3" xfId="8854"/>
    <cellStyle name="Comma 2 4 4 6" xfId="1612"/>
    <cellStyle name="Comma 2 4 4 6 2" xfId="4199"/>
    <cellStyle name="Comma 2 4 4 6 2 2" xfId="11489"/>
    <cellStyle name="Comma 2 4 4 6 3" xfId="8922"/>
    <cellStyle name="Comma 2 4 4 7" xfId="2234"/>
    <cellStyle name="Comma 2 4 4 7 2" xfId="4821"/>
    <cellStyle name="Comma 2 4 4 7 2 2" xfId="12110"/>
    <cellStyle name="Comma 2 4 4 7 3" xfId="9543"/>
    <cellStyle name="Comma 2 4 4 8" xfId="2384"/>
    <cellStyle name="Comma 2 4 4 8 2" xfId="4971"/>
    <cellStyle name="Comma 2 4 4 8 2 2" xfId="12259"/>
    <cellStyle name="Comma 2 4 4 8 3" xfId="9692"/>
    <cellStyle name="Comma 2 4 4 9" xfId="2534"/>
    <cellStyle name="Comma 2 4 4 9 2" xfId="5121"/>
    <cellStyle name="Comma 2 4 4 9 2 2" xfId="12408"/>
    <cellStyle name="Comma 2 4 4 9 3" xfId="9841"/>
    <cellStyle name="Comma 2 4 40" xfId="16323"/>
    <cellStyle name="Comma 2 4 41" xfId="16453"/>
    <cellStyle name="Comma 2 4 42" xfId="818"/>
    <cellStyle name="Comma 2 4 43" xfId="429"/>
    <cellStyle name="Comma 2 4 5" xfId="223"/>
    <cellStyle name="Comma 2 4 5 2" xfId="1764"/>
    <cellStyle name="Comma 2 4 5 2 2" xfId="4351"/>
    <cellStyle name="Comma 2 4 5 2 2 2" xfId="11641"/>
    <cellStyle name="Comma 2 4 5 2 3" xfId="9074"/>
    <cellStyle name="Comma 2 4 5 3" xfId="3590"/>
    <cellStyle name="Comma 2 4 5 3 2" xfId="10880"/>
    <cellStyle name="Comma 2 4 5 4" xfId="3244"/>
    <cellStyle name="Comma 2 4 5 4 2" xfId="10541"/>
    <cellStyle name="Comma 2 4 5 5" xfId="8313"/>
    <cellStyle name="Comma 2 4 5 6" xfId="15535"/>
    <cellStyle name="Comma 2 4 5 7" xfId="16601"/>
    <cellStyle name="Comma 2 4 5 8" xfId="1001"/>
    <cellStyle name="Comma 2 4 5 9" xfId="600"/>
    <cellStyle name="Comma 2 4 6" xfId="1149"/>
    <cellStyle name="Comma 2 4 6 2" xfId="1912"/>
    <cellStyle name="Comma 2 4 6 2 2" xfId="4499"/>
    <cellStyle name="Comma 2 4 6 2 2 2" xfId="11789"/>
    <cellStyle name="Comma 2 4 6 2 3" xfId="9222"/>
    <cellStyle name="Comma 2 4 6 3" xfId="3738"/>
    <cellStyle name="Comma 2 4 6 3 2" xfId="11028"/>
    <cellStyle name="Comma 2 4 6 4" xfId="8461"/>
    <cellStyle name="Comma 2 4 7" xfId="1274"/>
    <cellStyle name="Comma 2 4 7 2" xfId="2037"/>
    <cellStyle name="Comma 2 4 7 2 2" xfId="4624"/>
    <cellStyle name="Comma 2 4 7 2 2 2" xfId="11914"/>
    <cellStyle name="Comma 2 4 7 2 3" xfId="9347"/>
    <cellStyle name="Comma 2 4 7 3" xfId="3863"/>
    <cellStyle name="Comma 2 4 7 3 2" xfId="11153"/>
    <cellStyle name="Comma 2 4 7 4" xfId="8586"/>
    <cellStyle name="Comma 2 4 8" xfId="1425"/>
    <cellStyle name="Comma 2 4 8 2" xfId="4013"/>
    <cellStyle name="Comma 2 4 8 2 2" xfId="11303"/>
    <cellStyle name="Comma 2 4 8 3" xfId="8736"/>
    <cellStyle name="Comma 2 4 9" xfId="1608"/>
    <cellStyle name="Comma 2 4 9 2" xfId="4195"/>
    <cellStyle name="Comma 2 4 9 2 2" xfId="11485"/>
    <cellStyle name="Comma 2 4 9 3" xfId="8918"/>
    <cellStyle name="Comma 2 40" xfId="6905"/>
    <cellStyle name="Comma 2 40 2" xfId="14177"/>
    <cellStyle name="Comma 2 41" xfId="7054"/>
    <cellStyle name="Comma 2 41 2" xfId="14326"/>
    <cellStyle name="Comma 2 42" xfId="7202"/>
    <cellStyle name="Comma 2 42 2" xfId="14474"/>
    <cellStyle name="Comma 2 43" xfId="7353"/>
    <cellStyle name="Comma 2 43 2" xfId="14625"/>
    <cellStyle name="Comma 2 44" xfId="7356"/>
    <cellStyle name="Comma 2 44 2" xfId="14628"/>
    <cellStyle name="Comma 2 45" xfId="7505"/>
    <cellStyle name="Comma 2 45 2" xfId="14777"/>
    <cellStyle name="Comma 2 46" xfId="7662"/>
    <cellStyle name="Comma 2 46 2" xfId="14926"/>
    <cellStyle name="Comma 2 47" xfId="7812"/>
    <cellStyle name="Comma 2 47 2" xfId="15075"/>
    <cellStyle name="Comma 2 48" xfId="7961"/>
    <cellStyle name="Comma 2 48 2" xfId="15224"/>
    <cellStyle name="Comma 2 49" xfId="8112"/>
    <cellStyle name="Comma 2 5" xfId="77"/>
    <cellStyle name="Comma 2 5 10" xfId="2385"/>
    <cellStyle name="Comma 2 5 10 2" xfId="4972"/>
    <cellStyle name="Comma 2 5 10 2 2" xfId="12260"/>
    <cellStyle name="Comma 2 5 10 3" xfId="9693"/>
    <cellStyle name="Comma 2 5 11" xfId="2535"/>
    <cellStyle name="Comma 2 5 11 2" xfId="5122"/>
    <cellStyle name="Comma 2 5 11 2 2" xfId="12409"/>
    <cellStyle name="Comma 2 5 11 3" xfId="9842"/>
    <cellStyle name="Comma 2 5 12" xfId="2684"/>
    <cellStyle name="Comma 2 5 12 2" xfId="5271"/>
    <cellStyle name="Comma 2 5 12 2 2" xfId="12558"/>
    <cellStyle name="Comma 2 5 12 3" xfId="9991"/>
    <cellStyle name="Comma 2 5 13" xfId="2835"/>
    <cellStyle name="Comma 2 5 13 2" xfId="5422"/>
    <cellStyle name="Comma 2 5 13 2 2" xfId="12709"/>
    <cellStyle name="Comma 2 5 13 3" xfId="10142"/>
    <cellStyle name="Comma 2 5 14" xfId="2985"/>
    <cellStyle name="Comma 2 5 14 2" xfId="3437"/>
    <cellStyle name="Comma 2 5 14 2 2" xfId="10730"/>
    <cellStyle name="Comma 2 5 14 3" xfId="10292"/>
    <cellStyle name="Comma 2 5 15" xfId="3126"/>
    <cellStyle name="Comma 2 5 15 2" xfId="10433"/>
    <cellStyle name="Comma 2 5 16" xfId="5576"/>
    <cellStyle name="Comma 2 5 16 2" xfId="12860"/>
    <cellStyle name="Comma 2 5 17" xfId="5726"/>
    <cellStyle name="Comma 2 5 17 2" xfId="13009"/>
    <cellStyle name="Comma 2 5 18" xfId="5888"/>
    <cellStyle name="Comma 2 5 18 2" xfId="13169"/>
    <cellStyle name="Comma 2 5 19" xfId="6040"/>
    <cellStyle name="Comma 2 5 19 2" xfId="13318"/>
    <cellStyle name="Comma 2 5 2" xfId="192"/>
    <cellStyle name="Comma 2 5 2 10" xfId="2685"/>
    <cellStyle name="Comma 2 5 2 10 2" xfId="5272"/>
    <cellStyle name="Comma 2 5 2 10 2 2" xfId="12559"/>
    <cellStyle name="Comma 2 5 2 10 3" xfId="9992"/>
    <cellStyle name="Comma 2 5 2 11" xfId="2836"/>
    <cellStyle name="Comma 2 5 2 11 2" xfId="5423"/>
    <cellStyle name="Comma 2 5 2 11 2 2" xfId="12710"/>
    <cellStyle name="Comma 2 5 2 11 3" xfId="10143"/>
    <cellStyle name="Comma 2 5 2 12" xfId="2986"/>
    <cellStyle name="Comma 2 5 2 12 2" xfId="3438"/>
    <cellStyle name="Comma 2 5 2 12 2 2" xfId="10731"/>
    <cellStyle name="Comma 2 5 2 12 3" xfId="10293"/>
    <cellStyle name="Comma 2 5 2 13" xfId="3203"/>
    <cellStyle name="Comma 2 5 2 13 2" xfId="10500"/>
    <cellStyle name="Comma 2 5 2 14" xfId="5577"/>
    <cellStyle name="Comma 2 5 2 14 2" xfId="12861"/>
    <cellStyle name="Comma 2 5 2 15" xfId="5727"/>
    <cellStyle name="Comma 2 5 2 15 2" xfId="13010"/>
    <cellStyle name="Comma 2 5 2 16" xfId="5889"/>
    <cellStyle name="Comma 2 5 2 16 2" xfId="13170"/>
    <cellStyle name="Comma 2 5 2 17" xfId="6041"/>
    <cellStyle name="Comma 2 5 2 17 2" xfId="13319"/>
    <cellStyle name="Comma 2 5 2 18" xfId="6186"/>
    <cellStyle name="Comma 2 5 2 18 2" xfId="13464"/>
    <cellStyle name="Comma 2 5 2 19" xfId="6342"/>
    <cellStyle name="Comma 2 5 2 19 2" xfId="13620"/>
    <cellStyle name="Comma 2 5 2 2" xfId="365"/>
    <cellStyle name="Comma 2 5 2 2 2" xfId="1770"/>
    <cellStyle name="Comma 2 5 2 2 2 2" xfId="4357"/>
    <cellStyle name="Comma 2 5 2 2 2 2 2" xfId="11647"/>
    <cellStyle name="Comma 2 5 2 2 2 3" xfId="9080"/>
    <cellStyle name="Comma 2 5 2 2 3" xfId="3596"/>
    <cellStyle name="Comma 2 5 2 2 3 2" xfId="10886"/>
    <cellStyle name="Comma 2 5 2 2 4" xfId="3367"/>
    <cellStyle name="Comma 2 5 2 2 4 2" xfId="10662"/>
    <cellStyle name="Comma 2 5 2 2 5" xfId="8319"/>
    <cellStyle name="Comma 2 5 2 2 6" xfId="15675"/>
    <cellStyle name="Comma 2 5 2 2 7" xfId="16722"/>
    <cellStyle name="Comma 2 5 2 2 8" xfId="1007"/>
    <cellStyle name="Comma 2 5 2 2 9" xfId="742"/>
    <cellStyle name="Comma 2 5 2 20" xfId="6586"/>
    <cellStyle name="Comma 2 5 2 20 2" xfId="13861"/>
    <cellStyle name="Comma 2 5 2 21" xfId="6642"/>
    <cellStyle name="Comma 2 5 2 21 2" xfId="13917"/>
    <cellStyle name="Comma 2 5 2 22" xfId="6792"/>
    <cellStyle name="Comma 2 5 2 22 2" xfId="14067"/>
    <cellStyle name="Comma 2 5 2 23" xfId="6947"/>
    <cellStyle name="Comma 2 5 2 23 2" xfId="14219"/>
    <cellStyle name="Comma 2 5 2 24" xfId="7096"/>
    <cellStyle name="Comma 2 5 2 24 2" xfId="14368"/>
    <cellStyle name="Comma 2 5 2 25" xfId="7244"/>
    <cellStyle name="Comma 2 5 2 25 2" xfId="14516"/>
    <cellStyle name="Comma 2 5 2 26" xfId="7398"/>
    <cellStyle name="Comma 2 5 2 26 2" xfId="14670"/>
    <cellStyle name="Comma 2 5 2 27" xfId="7547"/>
    <cellStyle name="Comma 2 5 2 27 2" xfId="14819"/>
    <cellStyle name="Comma 2 5 2 28" xfId="7796"/>
    <cellStyle name="Comma 2 5 2 28 2" xfId="15060"/>
    <cellStyle name="Comma 2 5 2 29" xfId="7854"/>
    <cellStyle name="Comma 2 5 2 29 2" xfId="15117"/>
    <cellStyle name="Comma 2 5 2 3" xfId="1155"/>
    <cellStyle name="Comma 2 5 2 3 2" xfId="1918"/>
    <cellStyle name="Comma 2 5 2 3 2 2" xfId="4505"/>
    <cellStyle name="Comma 2 5 2 3 2 2 2" xfId="11795"/>
    <cellStyle name="Comma 2 5 2 3 2 3" xfId="9228"/>
    <cellStyle name="Comma 2 5 2 3 3" xfId="3744"/>
    <cellStyle name="Comma 2 5 2 3 3 2" xfId="11034"/>
    <cellStyle name="Comma 2 5 2 3 4" xfId="8467"/>
    <cellStyle name="Comma 2 5 2 30" xfId="8003"/>
    <cellStyle name="Comma 2 5 2 30 2" xfId="15266"/>
    <cellStyle name="Comma 2 5 2 31" xfId="8164"/>
    <cellStyle name="Comma 2 5 2 32" xfId="15507"/>
    <cellStyle name="Comma 2 5 2 33" xfId="15706"/>
    <cellStyle name="Comma 2 5 2 34" xfId="15868"/>
    <cellStyle name="Comma 2 5 2 35" xfId="16032"/>
    <cellStyle name="Comma 2 5 2 36" xfId="16181"/>
    <cellStyle name="Comma 2 5 2 37" xfId="16329"/>
    <cellStyle name="Comma 2 5 2 38" xfId="16574"/>
    <cellStyle name="Comma 2 5 2 39" xfId="824"/>
    <cellStyle name="Comma 2 5 2 4" xfId="1395"/>
    <cellStyle name="Comma 2 5 2 4 2" xfId="2158"/>
    <cellStyle name="Comma 2 5 2 4 2 2" xfId="4745"/>
    <cellStyle name="Comma 2 5 2 4 2 2 2" xfId="12035"/>
    <cellStyle name="Comma 2 5 2 4 2 3" xfId="9468"/>
    <cellStyle name="Comma 2 5 2 4 3" xfId="3984"/>
    <cellStyle name="Comma 2 5 2 4 3 2" xfId="11274"/>
    <cellStyle name="Comma 2 5 2 4 4" xfId="8707"/>
    <cellStyle name="Comma 2 5 2 40" xfId="571"/>
    <cellStyle name="Comma 2 5 2 5" xfId="1501"/>
    <cellStyle name="Comma 2 5 2 5 2" xfId="4089"/>
    <cellStyle name="Comma 2 5 2 5 2 2" xfId="11379"/>
    <cellStyle name="Comma 2 5 2 5 3" xfId="8812"/>
    <cellStyle name="Comma 2 5 2 6" xfId="1614"/>
    <cellStyle name="Comma 2 5 2 6 2" xfId="4201"/>
    <cellStyle name="Comma 2 5 2 6 2 2" xfId="11491"/>
    <cellStyle name="Comma 2 5 2 6 3" xfId="8924"/>
    <cellStyle name="Comma 2 5 2 7" xfId="2236"/>
    <cellStyle name="Comma 2 5 2 7 2" xfId="4823"/>
    <cellStyle name="Comma 2 5 2 7 2 2" xfId="12112"/>
    <cellStyle name="Comma 2 5 2 7 3" xfId="9545"/>
    <cellStyle name="Comma 2 5 2 8" xfId="2386"/>
    <cellStyle name="Comma 2 5 2 8 2" xfId="4973"/>
    <cellStyle name="Comma 2 5 2 8 2 2" xfId="12261"/>
    <cellStyle name="Comma 2 5 2 8 3" xfId="9694"/>
    <cellStyle name="Comma 2 5 2 9" xfId="2536"/>
    <cellStyle name="Comma 2 5 2 9 2" xfId="5123"/>
    <cellStyle name="Comma 2 5 2 9 2 2" xfId="12410"/>
    <cellStyle name="Comma 2 5 2 9 3" xfId="9843"/>
    <cellStyle name="Comma 2 5 20" xfId="6185"/>
    <cellStyle name="Comma 2 5 20 2" xfId="13463"/>
    <cellStyle name="Comma 2 5 21" xfId="6341"/>
    <cellStyle name="Comma 2 5 21 2" xfId="13619"/>
    <cellStyle name="Comma 2 5 22" xfId="6489"/>
    <cellStyle name="Comma 2 5 22 2" xfId="13764"/>
    <cellStyle name="Comma 2 5 23" xfId="6641"/>
    <cellStyle name="Comma 2 5 23 2" xfId="13916"/>
    <cellStyle name="Comma 2 5 24" xfId="6791"/>
    <cellStyle name="Comma 2 5 24 2" xfId="14066"/>
    <cellStyle name="Comma 2 5 25" xfId="6946"/>
    <cellStyle name="Comma 2 5 25 2" xfId="14218"/>
    <cellStyle name="Comma 2 5 26" xfId="7095"/>
    <cellStyle name="Comma 2 5 26 2" xfId="14367"/>
    <cellStyle name="Comma 2 5 27" xfId="7243"/>
    <cellStyle name="Comma 2 5 27 2" xfId="14515"/>
    <cellStyle name="Comma 2 5 28" xfId="7397"/>
    <cellStyle name="Comma 2 5 28 2" xfId="14669"/>
    <cellStyle name="Comma 2 5 29" xfId="7546"/>
    <cellStyle name="Comma 2 5 29 2" xfId="14818"/>
    <cellStyle name="Comma 2 5 3" xfId="124"/>
    <cellStyle name="Comma 2 5 3 10" xfId="2686"/>
    <cellStyle name="Comma 2 5 3 10 2" xfId="5273"/>
    <cellStyle name="Comma 2 5 3 10 2 2" xfId="12560"/>
    <cellStyle name="Comma 2 5 3 10 3" xfId="9993"/>
    <cellStyle name="Comma 2 5 3 11" xfId="2837"/>
    <cellStyle name="Comma 2 5 3 11 2" xfId="5424"/>
    <cellStyle name="Comma 2 5 3 11 2 2" xfId="12711"/>
    <cellStyle name="Comma 2 5 3 11 3" xfId="10144"/>
    <cellStyle name="Comma 2 5 3 12" xfId="2987"/>
    <cellStyle name="Comma 2 5 3 12 2" xfId="3439"/>
    <cellStyle name="Comma 2 5 3 12 2 2" xfId="10732"/>
    <cellStyle name="Comma 2 5 3 12 3" xfId="10294"/>
    <cellStyle name="Comma 2 5 3 13" xfId="3308"/>
    <cellStyle name="Comma 2 5 3 13 2" xfId="10604"/>
    <cellStyle name="Comma 2 5 3 14" xfId="5578"/>
    <cellStyle name="Comma 2 5 3 14 2" xfId="12862"/>
    <cellStyle name="Comma 2 5 3 15" xfId="5728"/>
    <cellStyle name="Comma 2 5 3 15 2" xfId="13011"/>
    <cellStyle name="Comma 2 5 3 16" xfId="5890"/>
    <cellStyle name="Comma 2 5 3 16 2" xfId="13171"/>
    <cellStyle name="Comma 2 5 3 17" xfId="6042"/>
    <cellStyle name="Comma 2 5 3 17 2" xfId="13320"/>
    <cellStyle name="Comma 2 5 3 18" xfId="6187"/>
    <cellStyle name="Comma 2 5 3 18 2" xfId="13465"/>
    <cellStyle name="Comma 2 5 3 19" xfId="6343"/>
    <cellStyle name="Comma 2 5 3 19 2" xfId="13621"/>
    <cellStyle name="Comma 2 5 3 2" xfId="300"/>
    <cellStyle name="Comma 2 5 3 2 2" xfId="1771"/>
    <cellStyle name="Comma 2 5 3 2 2 2" xfId="4358"/>
    <cellStyle name="Comma 2 5 3 2 2 2 2" xfId="11648"/>
    <cellStyle name="Comma 2 5 3 2 2 3" xfId="9081"/>
    <cellStyle name="Comma 2 5 3 2 3" xfId="3597"/>
    <cellStyle name="Comma 2 5 3 2 3 2" xfId="10887"/>
    <cellStyle name="Comma 2 5 3 2 4" xfId="8320"/>
    <cellStyle name="Comma 2 5 3 2 5" xfId="15610"/>
    <cellStyle name="Comma 2 5 3 2 6" xfId="16664"/>
    <cellStyle name="Comma 2 5 3 2 7" xfId="1008"/>
    <cellStyle name="Comma 2 5 3 2 8" xfId="677"/>
    <cellStyle name="Comma 2 5 3 20" xfId="6528"/>
    <cellStyle name="Comma 2 5 3 20 2" xfId="13803"/>
    <cellStyle name="Comma 2 5 3 21" xfId="6643"/>
    <cellStyle name="Comma 2 5 3 21 2" xfId="13918"/>
    <cellStyle name="Comma 2 5 3 22" xfId="6793"/>
    <cellStyle name="Comma 2 5 3 22 2" xfId="14068"/>
    <cellStyle name="Comma 2 5 3 23" xfId="6948"/>
    <cellStyle name="Comma 2 5 3 23 2" xfId="14220"/>
    <cellStyle name="Comma 2 5 3 24" xfId="7097"/>
    <cellStyle name="Comma 2 5 3 24 2" xfId="14369"/>
    <cellStyle name="Comma 2 5 3 25" xfId="7245"/>
    <cellStyle name="Comma 2 5 3 25 2" xfId="14517"/>
    <cellStyle name="Comma 2 5 3 26" xfId="7399"/>
    <cellStyle name="Comma 2 5 3 26 2" xfId="14671"/>
    <cellStyle name="Comma 2 5 3 27" xfId="7548"/>
    <cellStyle name="Comma 2 5 3 27 2" xfId="14820"/>
    <cellStyle name="Comma 2 5 3 28" xfId="7738"/>
    <cellStyle name="Comma 2 5 3 28 2" xfId="15002"/>
    <cellStyle name="Comma 2 5 3 29" xfId="7855"/>
    <cellStyle name="Comma 2 5 3 29 2" xfId="15118"/>
    <cellStyle name="Comma 2 5 3 3" xfId="1156"/>
    <cellStyle name="Comma 2 5 3 3 2" xfId="1919"/>
    <cellStyle name="Comma 2 5 3 3 2 2" xfId="4506"/>
    <cellStyle name="Comma 2 5 3 3 2 2 2" xfId="11796"/>
    <cellStyle name="Comma 2 5 3 3 2 3" xfId="9229"/>
    <cellStyle name="Comma 2 5 3 3 3" xfId="3745"/>
    <cellStyle name="Comma 2 5 3 3 3 2" xfId="11035"/>
    <cellStyle name="Comma 2 5 3 3 4" xfId="8468"/>
    <cellStyle name="Comma 2 5 3 30" xfId="8004"/>
    <cellStyle name="Comma 2 5 3 30 2" xfId="15267"/>
    <cellStyle name="Comma 2 5 3 31" xfId="8165"/>
    <cellStyle name="Comma 2 5 3 32" xfId="15449"/>
    <cellStyle name="Comma 2 5 3 33" xfId="15715"/>
    <cellStyle name="Comma 2 5 3 34" xfId="15864"/>
    <cellStyle name="Comma 2 5 3 35" xfId="16033"/>
    <cellStyle name="Comma 2 5 3 36" xfId="16182"/>
    <cellStyle name="Comma 2 5 3 37" xfId="16330"/>
    <cellStyle name="Comma 2 5 3 38" xfId="16516"/>
    <cellStyle name="Comma 2 5 3 39" xfId="825"/>
    <cellStyle name="Comma 2 5 3 4" xfId="1337"/>
    <cellStyle name="Comma 2 5 3 4 2" xfId="2100"/>
    <cellStyle name="Comma 2 5 3 4 2 2" xfId="4687"/>
    <cellStyle name="Comma 2 5 3 4 2 2 2" xfId="11977"/>
    <cellStyle name="Comma 2 5 3 4 2 3" xfId="9410"/>
    <cellStyle name="Comma 2 5 3 4 3" xfId="3926"/>
    <cellStyle name="Comma 2 5 3 4 3 2" xfId="11216"/>
    <cellStyle name="Comma 2 5 3 4 4" xfId="8649"/>
    <cellStyle name="Comma 2 5 3 40" xfId="506"/>
    <cellStyle name="Comma 2 5 3 5" xfId="1523"/>
    <cellStyle name="Comma 2 5 3 5 2" xfId="4111"/>
    <cellStyle name="Comma 2 5 3 5 2 2" xfId="11401"/>
    <cellStyle name="Comma 2 5 3 5 3" xfId="8834"/>
    <cellStyle name="Comma 2 5 3 6" xfId="1615"/>
    <cellStyle name="Comma 2 5 3 6 2" xfId="4202"/>
    <cellStyle name="Comma 2 5 3 6 2 2" xfId="11492"/>
    <cellStyle name="Comma 2 5 3 6 3" xfId="8925"/>
    <cellStyle name="Comma 2 5 3 7" xfId="2237"/>
    <cellStyle name="Comma 2 5 3 7 2" xfId="4824"/>
    <cellStyle name="Comma 2 5 3 7 2 2" xfId="12113"/>
    <cellStyle name="Comma 2 5 3 7 3" xfId="9546"/>
    <cellStyle name="Comma 2 5 3 8" xfId="2387"/>
    <cellStyle name="Comma 2 5 3 8 2" xfId="4974"/>
    <cellStyle name="Comma 2 5 3 8 2 2" xfId="12262"/>
    <cellStyle name="Comma 2 5 3 8 3" xfId="9695"/>
    <cellStyle name="Comma 2 5 3 9" xfId="2537"/>
    <cellStyle name="Comma 2 5 3 9 2" xfId="5124"/>
    <cellStyle name="Comma 2 5 3 9 2 2" xfId="12411"/>
    <cellStyle name="Comma 2 5 3 9 3" xfId="9844"/>
    <cellStyle name="Comma 2 5 30" xfId="7699"/>
    <cellStyle name="Comma 2 5 30 2" xfId="14963"/>
    <cellStyle name="Comma 2 5 31" xfId="7853"/>
    <cellStyle name="Comma 2 5 31 2" xfId="15116"/>
    <cellStyle name="Comma 2 5 32" xfId="8002"/>
    <cellStyle name="Comma 2 5 32 2" xfId="15265"/>
    <cellStyle name="Comma 2 5 33" xfId="8163"/>
    <cellStyle name="Comma 2 5 34" xfId="15410"/>
    <cellStyle name="Comma 2 5 35" xfId="15716"/>
    <cellStyle name="Comma 2 5 36" xfId="15872"/>
    <cellStyle name="Comma 2 5 37" xfId="16031"/>
    <cellStyle name="Comma 2 5 38" xfId="16180"/>
    <cellStyle name="Comma 2 5 39" xfId="16328"/>
    <cellStyle name="Comma 2 5 4" xfId="255"/>
    <cellStyle name="Comma 2 5 4 2" xfId="1769"/>
    <cellStyle name="Comma 2 5 4 2 2" xfId="4356"/>
    <cellStyle name="Comma 2 5 4 2 2 2" xfId="11646"/>
    <cellStyle name="Comma 2 5 4 2 3" xfId="9079"/>
    <cellStyle name="Comma 2 5 4 3" xfId="3595"/>
    <cellStyle name="Comma 2 5 4 3 2" xfId="10885"/>
    <cellStyle name="Comma 2 5 4 4" xfId="3268"/>
    <cellStyle name="Comma 2 5 4 4 2" xfId="10565"/>
    <cellStyle name="Comma 2 5 4 5" xfId="8318"/>
    <cellStyle name="Comma 2 5 4 6" xfId="15566"/>
    <cellStyle name="Comma 2 5 4 7" xfId="16625"/>
    <cellStyle name="Comma 2 5 4 8" xfId="1006"/>
    <cellStyle name="Comma 2 5 4 9" xfId="632"/>
    <cellStyle name="Comma 2 5 40" xfId="16477"/>
    <cellStyle name="Comma 2 5 41" xfId="823"/>
    <cellStyle name="Comma 2 5 42" xfId="461"/>
    <cellStyle name="Comma 2 5 5" xfId="1154"/>
    <cellStyle name="Comma 2 5 5 2" xfId="1917"/>
    <cellStyle name="Comma 2 5 5 2 2" xfId="4504"/>
    <cellStyle name="Comma 2 5 5 2 2 2" xfId="11794"/>
    <cellStyle name="Comma 2 5 5 2 3" xfId="9227"/>
    <cellStyle name="Comma 2 5 5 3" xfId="3743"/>
    <cellStyle name="Comma 2 5 5 3 2" xfId="11033"/>
    <cellStyle name="Comma 2 5 5 4" xfId="8466"/>
    <cellStyle name="Comma 2 5 6" xfId="1298"/>
    <cellStyle name="Comma 2 5 6 2" xfId="2061"/>
    <cellStyle name="Comma 2 5 6 2 2" xfId="4648"/>
    <cellStyle name="Comma 2 5 6 2 2 2" xfId="11938"/>
    <cellStyle name="Comma 2 5 6 2 3" xfId="9371"/>
    <cellStyle name="Comma 2 5 6 3" xfId="3887"/>
    <cellStyle name="Comma 2 5 6 3 2" xfId="11177"/>
    <cellStyle name="Comma 2 5 6 4" xfId="8610"/>
    <cellStyle name="Comma 2 5 7" xfId="1440"/>
    <cellStyle name="Comma 2 5 7 2" xfId="4028"/>
    <cellStyle name="Comma 2 5 7 2 2" xfId="11318"/>
    <cellStyle name="Comma 2 5 7 3" xfId="8751"/>
    <cellStyle name="Comma 2 5 8" xfId="1613"/>
    <cellStyle name="Comma 2 5 8 2" xfId="4200"/>
    <cellStyle name="Comma 2 5 8 2 2" xfId="11490"/>
    <cellStyle name="Comma 2 5 8 3" xfId="8923"/>
    <cellStyle name="Comma 2 5 9" xfId="2235"/>
    <cellStyle name="Comma 2 5 9 2" xfId="4822"/>
    <cellStyle name="Comma 2 5 9 2 2" xfId="12111"/>
    <cellStyle name="Comma 2 5 9 3" xfId="9544"/>
    <cellStyle name="Comma 2 50" xfId="15373"/>
    <cellStyle name="Comma 2 51" xfId="15694"/>
    <cellStyle name="Comma 2 52" xfId="15842"/>
    <cellStyle name="Comma 2 53" xfId="15990"/>
    <cellStyle name="Comma 2 54" xfId="16139"/>
    <cellStyle name="Comma 2 55" xfId="16287"/>
    <cellStyle name="Comma 2 56" xfId="16440"/>
    <cellStyle name="Comma 2 57" xfId="771"/>
    <cellStyle name="Comma 2 58" xfId="414"/>
    <cellStyle name="Comma 2 6" xfId="82"/>
    <cellStyle name="Comma 2 6 10" xfId="2388"/>
    <cellStyle name="Comma 2 6 10 2" xfId="4975"/>
    <cellStyle name="Comma 2 6 10 2 2" xfId="12263"/>
    <cellStyle name="Comma 2 6 10 3" xfId="9696"/>
    <cellStyle name="Comma 2 6 11" xfId="2538"/>
    <cellStyle name="Comma 2 6 11 2" xfId="5125"/>
    <cellStyle name="Comma 2 6 11 2 2" xfId="12412"/>
    <cellStyle name="Comma 2 6 11 3" xfId="9845"/>
    <cellStyle name="Comma 2 6 12" xfId="2687"/>
    <cellStyle name="Comma 2 6 12 2" xfId="5274"/>
    <cellStyle name="Comma 2 6 12 2 2" xfId="12561"/>
    <cellStyle name="Comma 2 6 12 3" xfId="9994"/>
    <cellStyle name="Comma 2 6 13" xfId="2838"/>
    <cellStyle name="Comma 2 6 13 2" xfId="5425"/>
    <cellStyle name="Comma 2 6 13 2 2" xfId="12712"/>
    <cellStyle name="Comma 2 6 13 3" xfId="10145"/>
    <cellStyle name="Comma 2 6 14" xfId="2988"/>
    <cellStyle name="Comma 2 6 14 2" xfId="3440"/>
    <cellStyle name="Comma 2 6 14 2 2" xfId="10733"/>
    <cellStyle name="Comma 2 6 14 3" xfId="10295"/>
    <cellStyle name="Comma 2 6 15" xfId="3130"/>
    <cellStyle name="Comma 2 6 15 2" xfId="10437"/>
    <cellStyle name="Comma 2 6 16" xfId="5579"/>
    <cellStyle name="Comma 2 6 16 2" xfId="12863"/>
    <cellStyle name="Comma 2 6 17" xfId="5729"/>
    <cellStyle name="Comma 2 6 17 2" xfId="13012"/>
    <cellStyle name="Comma 2 6 18" xfId="5891"/>
    <cellStyle name="Comma 2 6 18 2" xfId="13172"/>
    <cellStyle name="Comma 2 6 19" xfId="6043"/>
    <cellStyle name="Comma 2 6 19 2" xfId="13321"/>
    <cellStyle name="Comma 2 6 2" xfId="196"/>
    <cellStyle name="Comma 2 6 2 10" xfId="2688"/>
    <cellStyle name="Comma 2 6 2 10 2" xfId="5275"/>
    <cellStyle name="Comma 2 6 2 10 2 2" xfId="12562"/>
    <cellStyle name="Comma 2 6 2 10 3" xfId="9995"/>
    <cellStyle name="Comma 2 6 2 11" xfId="2839"/>
    <cellStyle name="Comma 2 6 2 11 2" xfId="5426"/>
    <cellStyle name="Comma 2 6 2 11 2 2" xfId="12713"/>
    <cellStyle name="Comma 2 6 2 11 3" xfId="10146"/>
    <cellStyle name="Comma 2 6 2 12" xfId="2989"/>
    <cellStyle name="Comma 2 6 2 12 2" xfId="3441"/>
    <cellStyle name="Comma 2 6 2 12 2 2" xfId="10734"/>
    <cellStyle name="Comma 2 6 2 12 3" xfId="10296"/>
    <cellStyle name="Comma 2 6 2 13" xfId="3207"/>
    <cellStyle name="Comma 2 6 2 13 2" xfId="10504"/>
    <cellStyle name="Comma 2 6 2 14" xfId="5580"/>
    <cellStyle name="Comma 2 6 2 14 2" xfId="12864"/>
    <cellStyle name="Comma 2 6 2 15" xfId="5730"/>
    <cellStyle name="Comma 2 6 2 15 2" xfId="13013"/>
    <cellStyle name="Comma 2 6 2 16" xfId="5892"/>
    <cellStyle name="Comma 2 6 2 16 2" xfId="13173"/>
    <cellStyle name="Comma 2 6 2 17" xfId="6044"/>
    <cellStyle name="Comma 2 6 2 17 2" xfId="13322"/>
    <cellStyle name="Comma 2 6 2 18" xfId="6189"/>
    <cellStyle name="Comma 2 6 2 18 2" xfId="13467"/>
    <cellStyle name="Comma 2 6 2 19" xfId="6345"/>
    <cellStyle name="Comma 2 6 2 19 2" xfId="13623"/>
    <cellStyle name="Comma 2 6 2 2" xfId="369"/>
    <cellStyle name="Comma 2 6 2 2 2" xfId="1773"/>
    <cellStyle name="Comma 2 6 2 2 2 2" xfId="4360"/>
    <cellStyle name="Comma 2 6 2 2 2 2 2" xfId="11650"/>
    <cellStyle name="Comma 2 6 2 2 2 3" xfId="9083"/>
    <cellStyle name="Comma 2 6 2 2 3" xfId="3599"/>
    <cellStyle name="Comma 2 6 2 2 3 2" xfId="10889"/>
    <cellStyle name="Comma 2 6 2 2 4" xfId="3371"/>
    <cellStyle name="Comma 2 6 2 2 4 2" xfId="10666"/>
    <cellStyle name="Comma 2 6 2 2 5" xfId="8322"/>
    <cellStyle name="Comma 2 6 2 2 6" xfId="15679"/>
    <cellStyle name="Comma 2 6 2 2 7" xfId="16726"/>
    <cellStyle name="Comma 2 6 2 2 8" xfId="1010"/>
    <cellStyle name="Comma 2 6 2 2 9" xfId="746"/>
    <cellStyle name="Comma 2 6 2 20" xfId="6590"/>
    <cellStyle name="Comma 2 6 2 20 2" xfId="13865"/>
    <cellStyle name="Comma 2 6 2 21" xfId="6645"/>
    <cellStyle name="Comma 2 6 2 21 2" xfId="13920"/>
    <cellStyle name="Comma 2 6 2 22" xfId="6795"/>
    <cellStyle name="Comma 2 6 2 22 2" xfId="14070"/>
    <cellStyle name="Comma 2 6 2 23" xfId="6950"/>
    <cellStyle name="Comma 2 6 2 23 2" xfId="14222"/>
    <cellStyle name="Comma 2 6 2 24" xfId="7099"/>
    <cellStyle name="Comma 2 6 2 24 2" xfId="14371"/>
    <cellStyle name="Comma 2 6 2 25" xfId="7247"/>
    <cellStyle name="Comma 2 6 2 25 2" xfId="14519"/>
    <cellStyle name="Comma 2 6 2 26" xfId="7401"/>
    <cellStyle name="Comma 2 6 2 26 2" xfId="14673"/>
    <cellStyle name="Comma 2 6 2 27" xfId="7550"/>
    <cellStyle name="Comma 2 6 2 27 2" xfId="14822"/>
    <cellStyle name="Comma 2 6 2 28" xfId="7800"/>
    <cellStyle name="Comma 2 6 2 28 2" xfId="15064"/>
    <cellStyle name="Comma 2 6 2 29" xfId="7857"/>
    <cellStyle name="Comma 2 6 2 29 2" xfId="15120"/>
    <cellStyle name="Comma 2 6 2 3" xfId="1158"/>
    <cellStyle name="Comma 2 6 2 3 2" xfId="1921"/>
    <cellStyle name="Comma 2 6 2 3 2 2" xfId="4508"/>
    <cellStyle name="Comma 2 6 2 3 2 2 2" xfId="11798"/>
    <cellStyle name="Comma 2 6 2 3 2 3" xfId="9231"/>
    <cellStyle name="Comma 2 6 2 3 3" xfId="3747"/>
    <cellStyle name="Comma 2 6 2 3 3 2" xfId="11037"/>
    <cellStyle name="Comma 2 6 2 3 4" xfId="8470"/>
    <cellStyle name="Comma 2 6 2 30" xfId="8006"/>
    <cellStyle name="Comma 2 6 2 30 2" xfId="15269"/>
    <cellStyle name="Comma 2 6 2 31" xfId="8167"/>
    <cellStyle name="Comma 2 6 2 32" xfId="15511"/>
    <cellStyle name="Comma 2 6 2 33" xfId="15698"/>
    <cellStyle name="Comma 2 6 2 34" xfId="15879"/>
    <cellStyle name="Comma 2 6 2 35" xfId="16035"/>
    <cellStyle name="Comma 2 6 2 36" xfId="16184"/>
    <cellStyle name="Comma 2 6 2 37" xfId="16332"/>
    <cellStyle name="Comma 2 6 2 38" xfId="16578"/>
    <cellStyle name="Comma 2 6 2 39" xfId="827"/>
    <cellStyle name="Comma 2 6 2 4" xfId="1399"/>
    <cellStyle name="Comma 2 6 2 4 2" xfId="2162"/>
    <cellStyle name="Comma 2 6 2 4 2 2" xfId="4749"/>
    <cellStyle name="Comma 2 6 2 4 2 2 2" xfId="12039"/>
    <cellStyle name="Comma 2 6 2 4 2 3" xfId="9472"/>
    <cellStyle name="Comma 2 6 2 4 3" xfId="3988"/>
    <cellStyle name="Comma 2 6 2 4 3 2" xfId="11278"/>
    <cellStyle name="Comma 2 6 2 4 4" xfId="8711"/>
    <cellStyle name="Comma 2 6 2 40" xfId="575"/>
    <cellStyle name="Comma 2 6 2 5" xfId="1506"/>
    <cellStyle name="Comma 2 6 2 5 2" xfId="4094"/>
    <cellStyle name="Comma 2 6 2 5 2 2" xfId="11384"/>
    <cellStyle name="Comma 2 6 2 5 3" xfId="8817"/>
    <cellStyle name="Comma 2 6 2 6" xfId="1617"/>
    <cellStyle name="Comma 2 6 2 6 2" xfId="4204"/>
    <cellStyle name="Comma 2 6 2 6 2 2" xfId="11494"/>
    <cellStyle name="Comma 2 6 2 6 3" xfId="8927"/>
    <cellStyle name="Comma 2 6 2 7" xfId="2239"/>
    <cellStyle name="Comma 2 6 2 7 2" xfId="4826"/>
    <cellStyle name="Comma 2 6 2 7 2 2" xfId="12115"/>
    <cellStyle name="Comma 2 6 2 7 3" xfId="9548"/>
    <cellStyle name="Comma 2 6 2 8" xfId="2389"/>
    <cellStyle name="Comma 2 6 2 8 2" xfId="4976"/>
    <cellStyle name="Comma 2 6 2 8 2 2" xfId="12264"/>
    <cellStyle name="Comma 2 6 2 8 3" xfId="9697"/>
    <cellStyle name="Comma 2 6 2 9" xfId="2539"/>
    <cellStyle name="Comma 2 6 2 9 2" xfId="5126"/>
    <cellStyle name="Comma 2 6 2 9 2 2" xfId="12413"/>
    <cellStyle name="Comma 2 6 2 9 3" xfId="9846"/>
    <cellStyle name="Comma 2 6 20" xfId="6188"/>
    <cellStyle name="Comma 2 6 20 2" xfId="13466"/>
    <cellStyle name="Comma 2 6 21" xfId="6344"/>
    <cellStyle name="Comma 2 6 21 2" xfId="13622"/>
    <cellStyle name="Comma 2 6 22" xfId="6493"/>
    <cellStyle name="Comma 2 6 22 2" xfId="13768"/>
    <cellStyle name="Comma 2 6 23" xfId="6644"/>
    <cellStyle name="Comma 2 6 23 2" xfId="13919"/>
    <cellStyle name="Comma 2 6 24" xfId="6794"/>
    <cellStyle name="Comma 2 6 24 2" xfId="14069"/>
    <cellStyle name="Comma 2 6 25" xfId="6949"/>
    <cellStyle name="Comma 2 6 25 2" xfId="14221"/>
    <cellStyle name="Comma 2 6 26" xfId="7098"/>
    <cellStyle name="Comma 2 6 26 2" xfId="14370"/>
    <cellStyle name="Comma 2 6 27" xfId="7246"/>
    <cellStyle name="Comma 2 6 27 2" xfId="14518"/>
    <cellStyle name="Comma 2 6 28" xfId="7400"/>
    <cellStyle name="Comma 2 6 28 2" xfId="14672"/>
    <cellStyle name="Comma 2 6 29" xfId="7549"/>
    <cellStyle name="Comma 2 6 29 2" xfId="14821"/>
    <cellStyle name="Comma 2 6 3" xfId="137"/>
    <cellStyle name="Comma 2 6 3 10" xfId="2689"/>
    <cellStyle name="Comma 2 6 3 10 2" xfId="5276"/>
    <cellStyle name="Comma 2 6 3 10 2 2" xfId="12563"/>
    <cellStyle name="Comma 2 6 3 10 3" xfId="9996"/>
    <cellStyle name="Comma 2 6 3 11" xfId="2840"/>
    <cellStyle name="Comma 2 6 3 11 2" xfId="5427"/>
    <cellStyle name="Comma 2 6 3 11 2 2" xfId="12714"/>
    <cellStyle name="Comma 2 6 3 11 3" xfId="10147"/>
    <cellStyle name="Comma 2 6 3 12" xfId="2990"/>
    <cellStyle name="Comma 2 6 3 12 2" xfId="3442"/>
    <cellStyle name="Comma 2 6 3 12 2 2" xfId="10735"/>
    <cellStyle name="Comma 2 6 3 12 3" xfId="10297"/>
    <cellStyle name="Comma 2 6 3 13" xfId="3321"/>
    <cellStyle name="Comma 2 6 3 13 2" xfId="10617"/>
    <cellStyle name="Comma 2 6 3 14" xfId="5581"/>
    <cellStyle name="Comma 2 6 3 14 2" xfId="12865"/>
    <cellStyle name="Comma 2 6 3 15" xfId="5731"/>
    <cellStyle name="Comma 2 6 3 15 2" xfId="13014"/>
    <cellStyle name="Comma 2 6 3 16" xfId="5893"/>
    <cellStyle name="Comma 2 6 3 16 2" xfId="13174"/>
    <cellStyle name="Comma 2 6 3 17" xfId="6045"/>
    <cellStyle name="Comma 2 6 3 17 2" xfId="13323"/>
    <cellStyle name="Comma 2 6 3 18" xfId="6190"/>
    <cellStyle name="Comma 2 6 3 18 2" xfId="13468"/>
    <cellStyle name="Comma 2 6 3 19" xfId="6346"/>
    <cellStyle name="Comma 2 6 3 19 2" xfId="13624"/>
    <cellStyle name="Comma 2 6 3 2" xfId="313"/>
    <cellStyle name="Comma 2 6 3 2 2" xfId="1774"/>
    <cellStyle name="Comma 2 6 3 2 2 2" xfId="4361"/>
    <cellStyle name="Comma 2 6 3 2 2 2 2" xfId="11651"/>
    <cellStyle name="Comma 2 6 3 2 2 3" xfId="9084"/>
    <cellStyle name="Comma 2 6 3 2 3" xfId="3600"/>
    <cellStyle name="Comma 2 6 3 2 3 2" xfId="10890"/>
    <cellStyle name="Comma 2 6 3 2 4" xfId="8323"/>
    <cellStyle name="Comma 2 6 3 2 5" xfId="15623"/>
    <cellStyle name="Comma 2 6 3 2 6" xfId="16677"/>
    <cellStyle name="Comma 2 6 3 2 7" xfId="1011"/>
    <cellStyle name="Comma 2 6 3 2 8" xfId="690"/>
    <cellStyle name="Comma 2 6 3 20" xfId="6541"/>
    <cellStyle name="Comma 2 6 3 20 2" xfId="13816"/>
    <cellStyle name="Comma 2 6 3 21" xfId="6646"/>
    <cellStyle name="Comma 2 6 3 21 2" xfId="13921"/>
    <cellStyle name="Comma 2 6 3 22" xfId="6796"/>
    <cellStyle name="Comma 2 6 3 22 2" xfId="14071"/>
    <cellStyle name="Comma 2 6 3 23" xfId="6951"/>
    <cellStyle name="Comma 2 6 3 23 2" xfId="14223"/>
    <cellStyle name="Comma 2 6 3 24" xfId="7100"/>
    <cellStyle name="Comma 2 6 3 24 2" xfId="14372"/>
    <cellStyle name="Comma 2 6 3 25" xfId="7248"/>
    <cellStyle name="Comma 2 6 3 25 2" xfId="14520"/>
    <cellStyle name="Comma 2 6 3 26" xfId="7402"/>
    <cellStyle name="Comma 2 6 3 26 2" xfId="14674"/>
    <cellStyle name="Comma 2 6 3 27" xfId="7551"/>
    <cellStyle name="Comma 2 6 3 27 2" xfId="14823"/>
    <cellStyle name="Comma 2 6 3 28" xfId="7751"/>
    <cellStyle name="Comma 2 6 3 28 2" xfId="15015"/>
    <cellStyle name="Comma 2 6 3 29" xfId="7858"/>
    <cellStyle name="Comma 2 6 3 29 2" xfId="15121"/>
    <cellStyle name="Comma 2 6 3 3" xfId="1159"/>
    <cellStyle name="Comma 2 6 3 3 2" xfId="1922"/>
    <cellStyle name="Comma 2 6 3 3 2 2" xfId="4509"/>
    <cellStyle name="Comma 2 6 3 3 2 2 2" xfId="11799"/>
    <cellStyle name="Comma 2 6 3 3 2 3" xfId="9232"/>
    <cellStyle name="Comma 2 6 3 3 3" xfId="3748"/>
    <cellStyle name="Comma 2 6 3 3 3 2" xfId="11038"/>
    <cellStyle name="Comma 2 6 3 3 4" xfId="8471"/>
    <cellStyle name="Comma 2 6 3 30" xfId="8007"/>
    <cellStyle name="Comma 2 6 3 30 2" xfId="15270"/>
    <cellStyle name="Comma 2 6 3 31" xfId="8168"/>
    <cellStyle name="Comma 2 6 3 32" xfId="15462"/>
    <cellStyle name="Comma 2 6 3 33" xfId="15727"/>
    <cellStyle name="Comma 2 6 3 34" xfId="15875"/>
    <cellStyle name="Comma 2 6 3 35" xfId="16036"/>
    <cellStyle name="Comma 2 6 3 36" xfId="16185"/>
    <cellStyle name="Comma 2 6 3 37" xfId="16333"/>
    <cellStyle name="Comma 2 6 3 38" xfId="16529"/>
    <cellStyle name="Comma 2 6 3 39" xfId="828"/>
    <cellStyle name="Comma 2 6 3 4" xfId="1350"/>
    <cellStyle name="Comma 2 6 3 4 2" xfId="2113"/>
    <cellStyle name="Comma 2 6 3 4 2 2" xfId="4700"/>
    <cellStyle name="Comma 2 6 3 4 2 2 2" xfId="11990"/>
    <cellStyle name="Comma 2 6 3 4 2 3" xfId="9423"/>
    <cellStyle name="Comma 2 6 3 4 3" xfId="3939"/>
    <cellStyle name="Comma 2 6 3 4 3 2" xfId="11229"/>
    <cellStyle name="Comma 2 6 3 4 4" xfId="8662"/>
    <cellStyle name="Comma 2 6 3 40" xfId="519"/>
    <cellStyle name="Comma 2 6 3 5" xfId="1529"/>
    <cellStyle name="Comma 2 6 3 5 2" xfId="4117"/>
    <cellStyle name="Comma 2 6 3 5 2 2" xfId="11407"/>
    <cellStyle name="Comma 2 6 3 5 3" xfId="8840"/>
    <cellStyle name="Comma 2 6 3 6" xfId="1618"/>
    <cellStyle name="Comma 2 6 3 6 2" xfId="4205"/>
    <cellStyle name="Comma 2 6 3 6 2 2" xfId="11495"/>
    <cellStyle name="Comma 2 6 3 6 3" xfId="8928"/>
    <cellStyle name="Comma 2 6 3 7" xfId="2240"/>
    <cellStyle name="Comma 2 6 3 7 2" xfId="4827"/>
    <cellStyle name="Comma 2 6 3 7 2 2" xfId="12116"/>
    <cellStyle name="Comma 2 6 3 7 3" xfId="9549"/>
    <cellStyle name="Comma 2 6 3 8" xfId="2390"/>
    <cellStyle name="Comma 2 6 3 8 2" xfId="4977"/>
    <cellStyle name="Comma 2 6 3 8 2 2" xfId="12265"/>
    <cellStyle name="Comma 2 6 3 8 3" xfId="9698"/>
    <cellStyle name="Comma 2 6 3 9" xfId="2540"/>
    <cellStyle name="Comma 2 6 3 9 2" xfId="5127"/>
    <cellStyle name="Comma 2 6 3 9 2 2" xfId="12414"/>
    <cellStyle name="Comma 2 6 3 9 3" xfId="9847"/>
    <cellStyle name="Comma 2 6 30" xfId="7703"/>
    <cellStyle name="Comma 2 6 30 2" xfId="14967"/>
    <cellStyle name="Comma 2 6 31" xfId="7856"/>
    <cellStyle name="Comma 2 6 31 2" xfId="15119"/>
    <cellStyle name="Comma 2 6 32" xfId="8005"/>
    <cellStyle name="Comma 2 6 32 2" xfId="15268"/>
    <cellStyle name="Comma 2 6 33" xfId="8166"/>
    <cellStyle name="Comma 2 6 34" xfId="15414"/>
    <cellStyle name="Comma 2 6 35" xfId="15724"/>
    <cellStyle name="Comma 2 6 36" xfId="15860"/>
    <cellStyle name="Comma 2 6 37" xfId="16034"/>
    <cellStyle name="Comma 2 6 38" xfId="16183"/>
    <cellStyle name="Comma 2 6 39" xfId="16331"/>
    <cellStyle name="Comma 2 6 4" xfId="259"/>
    <cellStyle name="Comma 2 6 4 2" xfId="1772"/>
    <cellStyle name="Comma 2 6 4 2 2" xfId="4359"/>
    <cellStyle name="Comma 2 6 4 2 2 2" xfId="11649"/>
    <cellStyle name="Comma 2 6 4 2 3" xfId="9082"/>
    <cellStyle name="Comma 2 6 4 3" xfId="3598"/>
    <cellStyle name="Comma 2 6 4 3 2" xfId="10888"/>
    <cellStyle name="Comma 2 6 4 4" xfId="3272"/>
    <cellStyle name="Comma 2 6 4 4 2" xfId="10569"/>
    <cellStyle name="Comma 2 6 4 5" xfId="8321"/>
    <cellStyle name="Comma 2 6 4 6" xfId="15570"/>
    <cellStyle name="Comma 2 6 4 7" xfId="16629"/>
    <cellStyle name="Comma 2 6 4 8" xfId="1009"/>
    <cellStyle name="Comma 2 6 4 9" xfId="636"/>
    <cellStyle name="Comma 2 6 40" xfId="16481"/>
    <cellStyle name="Comma 2 6 41" xfId="826"/>
    <cellStyle name="Comma 2 6 42" xfId="465"/>
    <cellStyle name="Comma 2 6 5" xfId="1157"/>
    <cellStyle name="Comma 2 6 5 2" xfId="1920"/>
    <cellStyle name="Comma 2 6 5 2 2" xfId="4507"/>
    <cellStyle name="Comma 2 6 5 2 2 2" xfId="11797"/>
    <cellStyle name="Comma 2 6 5 2 3" xfId="9230"/>
    <cellStyle name="Comma 2 6 5 3" xfId="3746"/>
    <cellStyle name="Comma 2 6 5 3 2" xfId="11036"/>
    <cellStyle name="Comma 2 6 5 4" xfId="8469"/>
    <cellStyle name="Comma 2 6 6" xfId="1302"/>
    <cellStyle name="Comma 2 6 6 2" xfId="2065"/>
    <cellStyle name="Comma 2 6 6 2 2" xfId="4652"/>
    <cellStyle name="Comma 2 6 6 2 2 2" xfId="11942"/>
    <cellStyle name="Comma 2 6 6 2 3" xfId="9375"/>
    <cellStyle name="Comma 2 6 6 3" xfId="3891"/>
    <cellStyle name="Comma 2 6 6 3 2" xfId="11181"/>
    <cellStyle name="Comma 2 6 6 4" xfId="8614"/>
    <cellStyle name="Comma 2 6 7" xfId="1453"/>
    <cellStyle name="Comma 2 6 7 2" xfId="4041"/>
    <cellStyle name="Comma 2 6 7 2 2" xfId="11331"/>
    <cellStyle name="Comma 2 6 7 3" xfId="8764"/>
    <cellStyle name="Comma 2 6 8" xfId="1616"/>
    <cellStyle name="Comma 2 6 8 2" xfId="4203"/>
    <cellStyle name="Comma 2 6 8 2 2" xfId="11493"/>
    <cellStyle name="Comma 2 6 8 3" xfId="8926"/>
    <cellStyle name="Comma 2 6 9" xfId="2238"/>
    <cellStyle name="Comma 2 6 9 2" xfId="4825"/>
    <cellStyle name="Comma 2 6 9 2 2" xfId="12114"/>
    <cellStyle name="Comma 2 6 9 3" xfId="9547"/>
    <cellStyle name="Comma 2 7" xfId="86"/>
    <cellStyle name="Comma 2 7 10" xfId="2541"/>
    <cellStyle name="Comma 2 7 10 2" xfId="5128"/>
    <cellStyle name="Comma 2 7 10 2 2" xfId="12415"/>
    <cellStyle name="Comma 2 7 10 3" xfId="9848"/>
    <cellStyle name="Comma 2 7 11" xfId="2690"/>
    <cellStyle name="Comma 2 7 11 2" xfId="5277"/>
    <cellStyle name="Comma 2 7 11 2 2" xfId="12564"/>
    <cellStyle name="Comma 2 7 11 3" xfId="9997"/>
    <cellStyle name="Comma 2 7 12" xfId="2841"/>
    <cellStyle name="Comma 2 7 12 2" xfId="5428"/>
    <cellStyle name="Comma 2 7 12 2 2" xfId="12715"/>
    <cellStyle name="Comma 2 7 12 3" xfId="10148"/>
    <cellStyle name="Comma 2 7 13" xfId="2991"/>
    <cellStyle name="Comma 2 7 13 2" xfId="3443"/>
    <cellStyle name="Comma 2 7 13 2 2" xfId="10736"/>
    <cellStyle name="Comma 2 7 13 3" xfId="10298"/>
    <cellStyle name="Comma 2 7 14" xfId="3134"/>
    <cellStyle name="Comma 2 7 14 2" xfId="10441"/>
    <cellStyle name="Comma 2 7 15" xfId="5582"/>
    <cellStyle name="Comma 2 7 15 2" xfId="12866"/>
    <cellStyle name="Comma 2 7 16" xfId="5732"/>
    <cellStyle name="Comma 2 7 16 2" xfId="13015"/>
    <cellStyle name="Comma 2 7 17" xfId="5894"/>
    <cellStyle name="Comma 2 7 17 2" xfId="13175"/>
    <cellStyle name="Comma 2 7 18" xfId="6046"/>
    <cellStyle name="Comma 2 7 18 2" xfId="13324"/>
    <cellStyle name="Comma 2 7 19" xfId="6191"/>
    <cellStyle name="Comma 2 7 19 2" xfId="13469"/>
    <cellStyle name="Comma 2 7 2" xfId="200"/>
    <cellStyle name="Comma 2 7 2 10" xfId="2691"/>
    <cellStyle name="Comma 2 7 2 10 2" xfId="5278"/>
    <cellStyle name="Comma 2 7 2 10 2 2" xfId="12565"/>
    <cellStyle name="Comma 2 7 2 10 3" xfId="9998"/>
    <cellStyle name="Comma 2 7 2 11" xfId="2842"/>
    <cellStyle name="Comma 2 7 2 11 2" xfId="5429"/>
    <cellStyle name="Comma 2 7 2 11 2 2" xfId="12716"/>
    <cellStyle name="Comma 2 7 2 11 3" xfId="10149"/>
    <cellStyle name="Comma 2 7 2 12" xfId="2992"/>
    <cellStyle name="Comma 2 7 2 12 2" xfId="3444"/>
    <cellStyle name="Comma 2 7 2 12 2 2" xfId="10737"/>
    <cellStyle name="Comma 2 7 2 12 3" xfId="10299"/>
    <cellStyle name="Comma 2 7 2 13" xfId="3211"/>
    <cellStyle name="Comma 2 7 2 13 2" xfId="10508"/>
    <cellStyle name="Comma 2 7 2 14" xfId="5583"/>
    <cellStyle name="Comma 2 7 2 14 2" xfId="12867"/>
    <cellStyle name="Comma 2 7 2 15" xfId="5733"/>
    <cellStyle name="Comma 2 7 2 15 2" xfId="13016"/>
    <cellStyle name="Comma 2 7 2 16" xfId="5895"/>
    <cellStyle name="Comma 2 7 2 16 2" xfId="13176"/>
    <cellStyle name="Comma 2 7 2 17" xfId="6047"/>
    <cellStyle name="Comma 2 7 2 17 2" xfId="13325"/>
    <cellStyle name="Comma 2 7 2 18" xfId="6192"/>
    <cellStyle name="Comma 2 7 2 18 2" xfId="13470"/>
    <cellStyle name="Comma 2 7 2 19" xfId="6348"/>
    <cellStyle name="Comma 2 7 2 19 2" xfId="13626"/>
    <cellStyle name="Comma 2 7 2 2" xfId="373"/>
    <cellStyle name="Comma 2 7 2 2 2" xfId="1776"/>
    <cellStyle name="Comma 2 7 2 2 2 2" xfId="4363"/>
    <cellStyle name="Comma 2 7 2 2 2 2 2" xfId="11653"/>
    <cellStyle name="Comma 2 7 2 2 2 3" xfId="9086"/>
    <cellStyle name="Comma 2 7 2 2 3" xfId="3602"/>
    <cellStyle name="Comma 2 7 2 2 3 2" xfId="10892"/>
    <cellStyle name="Comma 2 7 2 2 4" xfId="3375"/>
    <cellStyle name="Comma 2 7 2 2 4 2" xfId="10670"/>
    <cellStyle name="Comma 2 7 2 2 5" xfId="8325"/>
    <cellStyle name="Comma 2 7 2 2 6" xfId="15683"/>
    <cellStyle name="Comma 2 7 2 2 7" xfId="16730"/>
    <cellStyle name="Comma 2 7 2 2 8" xfId="1013"/>
    <cellStyle name="Comma 2 7 2 2 9" xfId="750"/>
    <cellStyle name="Comma 2 7 2 20" xfId="6594"/>
    <cellStyle name="Comma 2 7 2 20 2" xfId="13869"/>
    <cellStyle name="Comma 2 7 2 21" xfId="6648"/>
    <cellStyle name="Comma 2 7 2 21 2" xfId="13923"/>
    <cellStyle name="Comma 2 7 2 22" xfId="6798"/>
    <cellStyle name="Comma 2 7 2 22 2" xfId="14073"/>
    <cellStyle name="Comma 2 7 2 23" xfId="6953"/>
    <cellStyle name="Comma 2 7 2 23 2" xfId="14225"/>
    <cellStyle name="Comma 2 7 2 24" xfId="7102"/>
    <cellStyle name="Comma 2 7 2 24 2" xfId="14374"/>
    <cellStyle name="Comma 2 7 2 25" xfId="7250"/>
    <cellStyle name="Comma 2 7 2 25 2" xfId="14522"/>
    <cellStyle name="Comma 2 7 2 26" xfId="7404"/>
    <cellStyle name="Comma 2 7 2 26 2" xfId="14676"/>
    <cellStyle name="Comma 2 7 2 27" xfId="7553"/>
    <cellStyle name="Comma 2 7 2 27 2" xfId="14825"/>
    <cellStyle name="Comma 2 7 2 28" xfId="7804"/>
    <cellStyle name="Comma 2 7 2 28 2" xfId="15068"/>
    <cellStyle name="Comma 2 7 2 29" xfId="7860"/>
    <cellStyle name="Comma 2 7 2 29 2" xfId="15123"/>
    <cellStyle name="Comma 2 7 2 3" xfId="1161"/>
    <cellStyle name="Comma 2 7 2 3 2" xfId="1924"/>
    <cellStyle name="Comma 2 7 2 3 2 2" xfId="4511"/>
    <cellStyle name="Comma 2 7 2 3 2 2 2" xfId="11801"/>
    <cellStyle name="Comma 2 7 2 3 2 3" xfId="9234"/>
    <cellStyle name="Comma 2 7 2 3 3" xfId="3750"/>
    <cellStyle name="Comma 2 7 2 3 3 2" xfId="11040"/>
    <cellStyle name="Comma 2 7 2 3 4" xfId="8473"/>
    <cellStyle name="Comma 2 7 2 30" xfId="8009"/>
    <cellStyle name="Comma 2 7 2 30 2" xfId="15272"/>
    <cellStyle name="Comma 2 7 2 31" xfId="8170"/>
    <cellStyle name="Comma 2 7 2 32" xfId="15515"/>
    <cellStyle name="Comma 2 7 2 33" xfId="15713"/>
    <cellStyle name="Comma 2 7 2 34" xfId="15867"/>
    <cellStyle name="Comma 2 7 2 35" xfId="16038"/>
    <cellStyle name="Comma 2 7 2 36" xfId="16187"/>
    <cellStyle name="Comma 2 7 2 37" xfId="16335"/>
    <cellStyle name="Comma 2 7 2 38" xfId="16582"/>
    <cellStyle name="Comma 2 7 2 39" xfId="830"/>
    <cellStyle name="Comma 2 7 2 4" xfId="1403"/>
    <cellStyle name="Comma 2 7 2 4 2" xfId="2166"/>
    <cellStyle name="Comma 2 7 2 4 2 2" xfId="4753"/>
    <cellStyle name="Comma 2 7 2 4 2 2 2" xfId="12043"/>
    <cellStyle name="Comma 2 7 2 4 2 3" xfId="9476"/>
    <cellStyle name="Comma 2 7 2 4 3" xfId="3992"/>
    <cellStyle name="Comma 2 7 2 4 3 2" xfId="11282"/>
    <cellStyle name="Comma 2 7 2 4 4" xfId="8715"/>
    <cellStyle name="Comma 2 7 2 40" xfId="579"/>
    <cellStyle name="Comma 2 7 2 5" xfId="1555"/>
    <cellStyle name="Comma 2 7 2 5 2" xfId="4143"/>
    <cellStyle name="Comma 2 7 2 5 2 2" xfId="11433"/>
    <cellStyle name="Comma 2 7 2 5 3" xfId="8866"/>
    <cellStyle name="Comma 2 7 2 6" xfId="1620"/>
    <cellStyle name="Comma 2 7 2 6 2" xfId="4207"/>
    <cellStyle name="Comma 2 7 2 6 2 2" xfId="11497"/>
    <cellStyle name="Comma 2 7 2 6 3" xfId="8930"/>
    <cellStyle name="Comma 2 7 2 7" xfId="2242"/>
    <cellStyle name="Comma 2 7 2 7 2" xfId="4829"/>
    <cellStyle name="Comma 2 7 2 7 2 2" xfId="12118"/>
    <cellStyle name="Comma 2 7 2 7 3" xfId="9551"/>
    <cellStyle name="Comma 2 7 2 8" xfId="2392"/>
    <cellStyle name="Comma 2 7 2 8 2" xfId="4979"/>
    <cellStyle name="Comma 2 7 2 8 2 2" xfId="12267"/>
    <cellStyle name="Comma 2 7 2 8 3" xfId="9700"/>
    <cellStyle name="Comma 2 7 2 9" xfId="2542"/>
    <cellStyle name="Comma 2 7 2 9 2" xfId="5129"/>
    <cellStyle name="Comma 2 7 2 9 2 2" xfId="12416"/>
    <cellStyle name="Comma 2 7 2 9 3" xfId="9849"/>
    <cellStyle name="Comma 2 7 20" xfId="6347"/>
    <cellStyle name="Comma 2 7 20 2" xfId="13625"/>
    <cellStyle name="Comma 2 7 21" xfId="6497"/>
    <cellStyle name="Comma 2 7 21 2" xfId="13772"/>
    <cellStyle name="Comma 2 7 22" xfId="6647"/>
    <cellStyle name="Comma 2 7 22 2" xfId="13922"/>
    <cellStyle name="Comma 2 7 23" xfId="6797"/>
    <cellStyle name="Comma 2 7 23 2" xfId="14072"/>
    <cellStyle name="Comma 2 7 24" xfId="6952"/>
    <cellStyle name="Comma 2 7 24 2" xfId="14224"/>
    <cellStyle name="Comma 2 7 25" xfId="7101"/>
    <cellStyle name="Comma 2 7 25 2" xfId="14373"/>
    <cellStyle name="Comma 2 7 26" xfId="7249"/>
    <cellStyle name="Comma 2 7 26 2" xfId="14521"/>
    <cellStyle name="Comma 2 7 27" xfId="7403"/>
    <cellStyle name="Comma 2 7 27 2" xfId="14675"/>
    <cellStyle name="Comma 2 7 28" xfId="7552"/>
    <cellStyle name="Comma 2 7 28 2" xfId="14824"/>
    <cellStyle name="Comma 2 7 29" xfId="7707"/>
    <cellStyle name="Comma 2 7 29 2" xfId="14971"/>
    <cellStyle name="Comma 2 7 3" xfId="263"/>
    <cellStyle name="Comma 2 7 3 2" xfId="1775"/>
    <cellStyle name="Comma 2 7 3 2 2" xfId="4362"/>
    <cellStyle name="Comma 2 7 3 2 2 2" xfId="11652"/>
    <cellStyle name="Comma 2 7 3 2 3" xfId="9085"/>
    <cellStyle name="Comma 2 7 3 3" xfId="3601"/>
    <cellStyle name="Comma 2 7 3 3 2" xfId="10891"/>
    <cellStyle name="Comma 2 7 3 4" xfId="3276"/>
    <cellStyle name="Comma 2 7 3 4 2" xfId="10573"/>
    <cellStyle name="Comma 2 7 3 5" xfId="8324"/>
    <cellStyle name="Comma 2 7 3 6" xfId="15574"/>
    <cellStyle name="Comma 2 7 3 7" xfId="16633"/>
    <cellStyle name="Comma 2 7 3 8" xfId="1012"/>
    <cellStyle name="Comma 2 7 3 9" xfId="640"/>
    <cellStyle name="Comma 2 7 30" xfId="7859"/>
    <cellStyle name="Comma 2 7 30 2" xfId="15122"/>
    <cellStyle name="Comma 2 7 31" xfId="8008"/>
    <cellStyle name="Comma 2 7 31 2" xfId="15271"/>
    <cellStyle name="Comma 2 7 32" xfId="8169"/>
    <cellStyle name="Comma 2 7 33" xfId="15418"/>
    <cellStyle name="Comma 2 7 34" xfId="15701"/>
    <cellStyle name="Comma 2 7 35" xfId="15871"/>
    <cellStyle name="Comma 2 7 36" xfId="16037"/>
    <cellStyle name="Comma 2 7 37" xfId="16186"/>
    <cellStyle name="Comma 2 7 38" xfId="16334"/>
    <cellStyle name="Comma 2 7 39" xfId="16485"/>
    <cellStyle name="Comma 2 7 4" xfId="1160"/>
    <cellStyle name="Comma 2 7 4 2" xfId="1923"/>
    <cellStyle name="Comma 2 7 4 2 2" xfId="4510"/>
    <cellStyle name="Comma 2 7 4 2 2 2" xfId="11800"/>
    <cellStyle name="Comma 2 7 4 2 3" xfId="9233"/>
    <cellStyle name="Comma 2 7 4 3" xfId="3749"/>
    <cellStyle name="Comma 2 7 4 3 2" xfId="11039"/>
    <cellStyle name="Comma 2 7 4 4" xfId="8472"/>
    <cellStyle name="Comma 2 7 40" xfId="829"/>
    <cellStyle name="Comma 2 7 41" xfId="469"/>
    <cellStyle name="Comma 2 7 5" xfId="1306"/>
    <cellStyle name="Comma 2 7 5 2" xfId="2069"/>
    <cellStyle name="Comma 2 7 5 2 2" xfId="4656"/>
    <cellStyle name="Comma 2 7 5 2 2 2" xfId="11946"/>
    <cellStyle name="Comma 2 7 5 2 3" xfId="9379"/>
    <cellStyle name="Comma 2 7 5 3" xfId="3895"/>
    <cellStyle name="Comma 2 7 5 3 2" xfId="11185"/>
    <cellStyle name="Comma 2 7 5 4" xfId="8618"/>
    <cellStyle name="Comma 2 7 6" xfId="1510"/>
    <cellStyle name="Comma 2 7 6 2" xfId="4098"/>
    <cellStyle name="Comma 2 7 6 2 2" xfId="11388"/>
    <cellStyle name="Comma 2 7 6 3" xfId="8821"/>
    <cellStyle name="Comma 2 7 7" xfId="1619"/>
    <cellStyle name="Comma 2 7 7 2" xfId="4206"/>
    <cellStyle name="Comma 2 7 7 2 2" xfId="11496"/>
    <cellStyle name="Comma 2 7 7 3" xfId="8929"/>
    <cellStyle name="Comma 2 7 8" xfId="2241"/>
    <cellStyle name="Comma 2 7 8 2" xfId="4828"/>
    <cellStyle name="Comma 2 7 8 2 2" xfId="12117"/>
    <cellStyle name="Comma 2 7 8 3" xfId="9550"/>
    <cellStyle name="Comma 2 7 9" xfId="2391"/>
    <cellStyle name="Comma 2 7 9 2" xfId="4978"/>
    <cellStyle name="Comma 2 7 9 2 2" xfId="12266"/>
    <cellStyle name="Comma 2 7 9 3" xfId="9699"/>
    <cellStyle name="Comma 2 8" xfId="55"/>
    <cellStyle name="Comma 2 8 10" xfId="2543"/>
    <cellStyle name="Comma 2 8 10 2" xfId="5130"/>
    <cellStyle name="Comma 2 8 10 2 2" xfId="12417"/>
    <cellStyle name="Comma 2 8 10 3" xfId="9850"/>
    <cellStyle name="Comma 2 8 11" xfId="2692"/>
    <cellStyle name="Comma 2 8 11 2" xfId="5279"/>
    <cellStyle name="Comma 2 8 11 2 2" xfId="12566"/>
    <cellStyle name="Comma 2 8 11 3" xfId="9999"/>
    <cellStyle name="Comma 2 8 12" xfId="2843"/>
    <cellStyle name="Comma 2 8 12 2" xfId="5430"/>
    <cellStyle name="Comma 2 8 12 2 2" xfId="12717"/>
    <cellStyle name="Comma 2 8 12 3" xfId="10150"/>
    <cellStyle name="Comma 2 8 13" xfId="2993"/>
    <cellStyle name="Comma 2 8 13 2" xfId="3445"/>
    <cellStyle name="Comma 2 8 13 2 2" xfId="10738"/>
    <cellStyle name="Comma 2 8 13 3" xfId="10300"/>
    <cellStyle name="Comma 2 8 14" xfId="3115"/>
    <cellStyle name="Comma 2 8 14 2" xfId="10422"/>
    <cellStyle name="Comma 2 8 15" xfId="5584"/>
    <cellStyle name="Comma 2 8 15 2" xfId="12868"/>
    <cellStyle name="Comma 2 8 16" xfId="5734"/>
    <cellStyle name="Comma 2 8 16 2" xfId="13017"/>
    <cellStyle name="Comma 2 8 17" xfId="5896"/>
    <cellStyle name="Comma 2 8 17 2" xfId="13177"/>
    <cellStyle name="Comma 2 8 18" xfId="6048"/>
    <cellStyle name="Comma 2 8 18 2" xfId="13326"/>
    <cellStyle name="Comma 2 8 19" xfId="6193"/>
    <cellStyle name="Comma 2 8 19 2" xfId="13471"/>
    <cellStyle name="Comma 2 8 2" xfId="179"/>
    <cellStyle name="Comma 2 8 2 10" xfId="2693"/>
    <cellStyle name="Comma 2 8 2 10 2" xfId="5280"/>
    <cellStyle name="Comma 2 8 2 10 2 2" xfId="12567"/>
    <cellStyle name="Comma 2 8 2 10 3" xfId="10000"/>
    <cellStyle name="Comma 2 8 2 11" xfId="2844"/>
    <cellStyle name="Comma 2 8 2 11 2" xfId="5431"/>
    <cellStyle name="Comma 2 8 2 11 2 2" xfId="12718"/>
    <cellStyle name="Comma 2 8 2 11 3" xfId="10151"/>
    <cellStyle name="Comma 2 8 2 12" xfId="2994"/>
    <cellStyle name="Comma 2 8 2 12 2" xfId="3446"/>
    <cellStyle name="Comma 2 8 2 12 2 2" xfId="10739"/>
    <cellStyle name="Comma 2 8 2 12 3" xfId="10301"/>
    <cellStyle name="Comma 2 8 2 13" xfId="3192"/>
    <cellStyle name="Comma 2 8 2 13 2" xfId="10489"/>
    <cellStyle name="Comma 2 8 2 14" xfId="5585"/>
    <cellStyle name="Comma 2 8 2 14 2" xfId="12869"/>
    <cellStyle name="Comma 2 8 2 15" xfId="5735"/>
    <cellStyle name="Comma 2 8 2 15 2" xfId="13018"/>
    <cellStyle name="Comma 2 8 2 16" xfId="5897"/>
    <cellStyle name="Comma 2 8 2 16 2" xfId="13178"/>
    <cellStyle name="Comma 2 8 2 17" xfId="6049"/>
    <cellStyle name="Comma 2 8 2 17 2" xfId="13327"/>
    <cellStyle name="Comma 2 8 2 18" xfId="6194"/>
    <cellStyle name="Comma 2 8 2 18 2" xfId="13472"/>
    <cellStyle name="Comma 2 8 2 19" xfId="6350"/>
    <cellStyle name="Comma 2 8 2 19 2" xfId="13628"/>
    <cellStyle name="Comma 2 8 2 2" xfId="352"/>
    <cellStyle name="Comma 2 8 2 2 2" xfId="1778"/>
    <cellStyle name="Comma 2 8 2 2 2 2" xfId="4365"/>
    <cellStyle name="Comma 2 8 2 2 2 2 2" xfId="11655"/>
    <cellStyle name="Comma 2 8 2 2 2 3" xfId="9088"/>
    <cellStyle name="Comma 2 8 2 2 3" xfId="3604"/>
    <cellStyle name="Comma 2 8 2 2 3 2" xfId="10894"/>
    <cellStyle name="Comma 2 8 2 2 4" xfId="3356"/>
    <cellStyle name="Comma 2 8 2 2 4 2" xfId="10651"/>
    <cellStyle name="Comma 2 8 2 2 5" xfId="8327"/>
    <cellStyle name="Comma 2 8 2 2 6" xfId="15662"/>
    <cellStyle name="Comma 2 8 2 2 7" xfId="16711"/>
    <cellStyle name="Comma 2 8 2 2 8" xfId="1015"/>
    <cellStyle name="Comma 2 8 2 2 9" xfId="729"/>
    <cellStyle name="Comma 2 8 2 20" xfId="6575"/>
    <cellStyle name="Comma 2 8 2 20 2" xfId="13850"/>
    <cellStyle name="Comma 2 8 2 21" xfId="6650"/>
    <cellStyle name="Comma 2 8 2 21 2" xfId="13925"/>
    <cellStyle name="Comma 2 8 2 22" xfId="6800"/>
    <cellStyle name="Comma 2 8 2 22 2" xfId="14075"/>
    <cellStyle name="Comma 2 8 2 23" xfId="6955"/>
    <cellStyle name="Comma 2 8 2 23 2" xfId="14227"/>
    <cellStyle name="Comma 2 8 2 24" xfId="7104"/>
    <cellStyle name="Comma 2 8 2 24 2" xfId="14376"/>
    <cellStyle name="Comma 2 8 2 25" xfId="7252"/>
    <cellStyle name="Comma 2 8 2 25 2" xfId="14524"/>
    <cellStyle name="Comma 2 8 2 26" xfId="7406"/>
    <cellStyle name="Comma 2 8 2 26 2" xfId="14678"/>
    <cellStyle name="Comma 2 8 2 27" xfId="7555"/>
    <cellStyle name="Comma 2 8 2 27 2" xfId="14827"/>
    <cellStyle name="Comma 2 8 2 28" xfId="7785"/>
    <cellStyle name="Comma 2 8 2 28 2" xfId="15049"/>
    <cellStyle name="Comma 2 8 2 29" xfId="7862"/>
    <cellStyle name="Comma 2 8 2 29 2" xfId="15125"/>
    <cellStyle name="Comma 2 8 2 3" xfId="1163"/>
    <cellStyle name="Comma 2 8 2 3 2" xfId="1926"/>
    <cellStyle name="Comma 2 8 2 3 2 2" xfId="4513"/>
    <cellStyle name="Comma 2 8 2 3 2 2 2" xfId="11803"/>
    <cellStyle name="Comma 2 8 2 3 2 3" xfId="9236"/>
    <cellStyle name="Comma 2 8 2 3 3" xfId="3752"/>
    <cellStyle name="Comma 2 8 2 3 3 2" xfId="11042"/>
    <cellStyle name="Comma 2 8 2 3 4" xfId="8475"/>
    <cellStyle name="Comma 2 8 2 30" xfId="8011"/>
    <cellStyle name="Comma 2 8 2 30 2" xfId="15274"/>
    <cellStyle name="Comma 2 8 2 31" xfId="8172"/>
    <cellStyle name="Comma 2 8 2 32" xfId="15496"/>
    <cellStyle name="Comma 2 8 2 33" xfId="15717"/>
    <cellStyle name="Comma 2 8 2 34" xfId="15859"/>
    <cellStyle name="Comma 2 8 2 35" xfId="16040"/>
    <cellStyle name="Comma 2 8 2 36" xfId="16189"/>
    <cellStyle name="Comma 2 8 2 37" xfId="16337"/>
    <cellStyle name="Comma 2 8 2 38" xfId="16563"/>
    <cellStyle name="Comma 2 8 2 39" xfId="832"/>
    <cellStyle name="Comma 2 8 2 4" xfId="1384"/>
    <cellStyle name="Comma 2 8 2 4 2" xfId="2147"/>
    <cellStyle name="Comma 2 8 2 4 2 2" xfId="4734"/>
    <cellStyle name="Comma 2 8 2 4 2 2 2" xfId="12024"/>
    <cellStyle name="Comma 2 8 2 4 2 3" xfId="9457"/>
    <cellStyle name="Comma 2 8 2 4 3" xfId="3973"/>
    <cellStyle name="Comma 2 8 2 4 3 2" xfId="11263"/>
    <cellStyle name="Comma 2 8 2 4 4" xfId="8696"/>
    <cellStyle name="Comma 2 8 2 40" xfId="558"/>
    <cellStyle name="Comma 2 8 2 5" xfId="1546"/>
    <cellStyle name="Comma 2 8 2 5 2" xfId="4134"/>
    <cellStyle name="Comma 2 8 2 5 2 2" xfId="11424"/>
    <cellStyle name="Comma 2 8 2 5 3" xfId="8857"/>
    <cellStyle name="Comma 2 8 2 6" xfId="1622"/>
    <cellStyle name="Comma 2 8 2 6 2" xfId="4209"/>
    <cellStyle name="Comma 2 8 2 6 2 2" xfId="11499"/>
    <cellStyle name="Comma 2 8 2 6 3" xfId="8932"/>
    <cellStyle name="Comma 2 8 2 7" xfId="2244"/>
    <cellStyle name="Comma 2 8 2 7 2" xfId="4831"/>
    <cellStyle name="Comma 2 8 2 7 2 2" xfId="12120"/>
    <cellStyle name="Comma 2 8 2 7 3" xfId="9553"/>
    <cellStyle name="Comma 2 8 2 8" xfId="2394"/>
    <cellStyle name="Comma 2 8 2 8 2" xfId="4981"/>
    <cellStyle name="Comma 2 8 2 8 2 2" xfId="12269"/>
    <cellStyle name="Comma 2 8 2 8 3" xfId="9702"/>
    <cellStyle name="Comma 2 8 2 9" xfId="2544"/>
    <cellStyle name="Comma 2 8 2 9 2" xfId="5131"/>
    <cellStyle name="Comma 2 8 2 9 2 2" xfId="12418"/>
    <cellStyle name="Comma 2 8 2 9 3" xfId="9851"/>
    <cellStyle name="Comma 2 8 20" xfId="6349"/>
    <cellStyle name="Comma 2 8 20 2" xfId="13627"/>
    <cellStyle name="Comma 2 8 21" xfId="6478"/>
    <cellStyle name="Comma 2 8 21 2" xfId="13753"/>
    <cellStyle name="Comma 2 8 22" xfId="6649"/>
    <cellStyle name="Comma 2 8 22 2" xfId="13924"/>
    <cellStyle name="Comma 2 8 23" xfId="6799"/>
    <cellStyle name="Comma 2 8 23 2" xfId="14074"/>
    <cellStyle name="Comma 2 8 24" xfId="6954"/>
    <cellStyle name="Comma 2 8 24 2" xfId="14226"/>
    <cellStyle name="Comma 2 8 25" xfId="7103"/>
    <cellStyle name="Comma 2 8 25 2" xfId="14375"/>
    <cellStyle name="Comma 2 8 26" xfId="7251"/>
    <cellStyle name="Comma 2 8 26 2" xfId="14523"/>
    <cellStyle name="Comma 2 8 27" xfId="7405"/>
    <cellStyle name="Comma 2 8 27 2" xfId="14677"/>
    <cellStyle name="Comma 2 8 28" xfId="7554"/>
    <cellStyle name="Comma 2 8 28 2" xfId="14826"/>
    <cellStyle name="Comma 2 8 29" xfId="7688"/>
    <cellStyle name="Comma 2 8 29 2" xfId="14952"/>
    <cellStyle name="Comma 2 8 3" xfId="242"/>
    <cellStyle name="Comma 2 8 3 2" xfId="1777"/>
    <cellStyle name="Comma 2 8 3 2 2" xfId="4364"/>
    <cellStyle name="Comma 2 8 3 2 2 2" xfId="11654"/>
    <cellStyle name="Comma 2 8 3 2 3" xfId="9087"/>
    <cellStyle name="Comma 2 8 3 3" xfId="3603"/>
    <cellStyle name="Comma 2 8 3 3 2" xfId="10893"/>
    <cellStyle name="Comma 2 8 3 4" xfId="3257"/>
    <cellStyle name="Comma 2 8 3 4 2" xfId="10554"/>
    <cellStyle name="Comma 2 8 3 5" xfId="8326"/>
    <cellStyle name="Comma 2 8 3 6" xfId="15553"/>
    <cellStyle name="Comma 2 8 3 7" xfId="16614"/>
    <cellStyle name="Comma 2 8 3 8" xfId="1014"/>
    <cellStyle name="Comma 2 8 3 9" xfId="619"/>
    <cellStyle name="Comma 2 8 30" xfId="7861"/>
    <cellStyle name="Comma 2 8 30 2" xfId="15124"/>
    <cellStyle name="Comma 2 8 31" xfId="8010"/>
    <cellStyle name="Comma 2 8 31 2" xfId="15273"/>
    <cellStyle name="Comma 2 8 32" xfId="8171"/>
    <cellStyle name="Comma 2 8 33" xfId="15399"/>
    <cellStyle name="Comma 2 8 34" xfId="15700"/>
    <cellStyle name="Comma 2 8 35" xfId="15863"/>
    <cellStyle name="Comma 2 8 36" xfId="16039"/>
    <cellStyle name="Comma 2 8 37" xfId="16188"/>
    <cellStyle name="Comma 2 8 38" xfId="16336"/>
    <cellStyle name="Comma 2 8 39" xfId="16466"/>
    <cellStyle name="Comma 2 8 4" xfId="1162"/>
    <cellStyle name="Comma 2 8 4 2" xfId="1925"/>
    <cellStyle name="Comma 2 8 4 2 2" xfId="4512"/>
    <cellStyle name="Comma 2 8 4 2 2 2" xfId="11802"/>
    <cellStyle name="Comma 2 8 4 2 3" xfId="9235"/>
    <cellStyle name="Comma 2 8 4 3" xfId="3751"/>
    <cellStyle name="Comma 2 8 4 3 2" xfId="11041"/>
    <cellStyle name="Comma 2 8 4 4" xfId="8474"/>
    <cellStyle name="Comma 2 8 40" xfId="831"/>
    <cellStyle name="Comma 2 8 41" xfId="448"/>
    <cellStyle name="Comma 2 8 5" xfId="1287"/>
    <cellStyle name="Comma 2 8 5 2" xfId="2050"/>
    <cellStyle name="Comma 2 8 5 2 2" xfId="4637"/>
    <cellStyle name="Comma 2 8 5 2 2 2" xfId="11927"/>
    <cellStyle name="Comma 2 8 5 2 3" xfId="9360"/>
    <cellStyle name="Comma 2 8 5 3" xfId="3876"/>
    <cellStyle name="Comma 2 8 5 3 2" xfId="11166"/>
    <cellStyle name="Comma 2 8 5 4" xfId="8599"/>
    <cellStyle name="Comma 2 8 6" xfId="1488"/>
    <cellStyle name="Comma 2 8 6 2" xfId="4076"/>
    <cellStyle name="Comma 2 8 6 2 2" xfId="11366"/>
    <cellStyle name="Comma 2 8 6 3" xfId="8799"/>
    <cellStyle name="Comma 2 8 7" xfId="1621"/>
    <cellStyle name="Comma 2 8 7 2" xfId="4208"/>
    <cellStyle name="Comma 2 8 7 2 2" xfId="11498"/>
    <cellStyle name="Comma 2 8 7 3" xfId="8931"/>
    <cellStyle name="Comma 2 8 8" xfId="2243"/>
    <cellStyle name="Comma 2 8 8 2" xfId="4830"/>
    <cellStyle name="Comma 2 8 8 2 2" xfId="12119"/>
    <cellStyle name="Comma 2 8 8 3" xfId="9552"/>
    <cellStyle name="Comma 2 8 9" xfId="2393"/>
    <cellStyle name="Comma 2 8 9 2" xfId="4980"/>
    <cellStyle name="Comma 2 8 9 2 2" xfId="12268"/>
    <cellStyle name="Comma 2 8 9 3" xfId="9701"/>
    <cellStyle name="Comma 2 9" xfId="148"/>
    <cellStyle name="Comma 2 9 10" xfId="2694"/>
    <cellStyle name="Comma 2 9 10 2" xfId="5281"/>
    <cellStyle name="Comma 2 9 10 2 2" xfId="12568"/>
    <cellStyle name="Comma 2 9 10 3" xfId="10001"/>
    <cellStyle name="Comma 2 9 11" xfId="2845"/>
    <cellStyle name="Comma 2 9 11 2" xfId="5432"/>
    <cellStyle name="Comma 2 9 11 2 2" xfId="12719"/>
    <cellStyle name="Comma 2 9 11 3" xfId="10152"/>
    <cellStyle name="Comma 2 9 12" xfId="2995"/>
    <cellStyle name="Comma 2 9 12 2" xfId="3447"/>
    <cellStyle name="Comma 2 9 12 2 2" xfId="10740"/>
    <cellStyle name="Comma 2 9 12 3" xfId="10302"/>
    <cellStyle name="Comma 2 9 13" xfId="3140"/>
    <cellStyle name="Comma 2 9 13 2" xfId="10447"/>
    <cellStyle name="Comma 2 9 14" xfId="5586"/>
    <cellStyle name="Comma 2 9 14 2" xfId="12870"/>
    <cellStyle name="Comma 2 9 15" xfId="5736"/>
    <cellStyle name="Comma 2 9 15 2" xfId="13019"/>
    <cellStyle name="Comma 2 9 16" xfId="5898"/>
    <cellStyle name="Comma 2 9 16 2" xfId="13179"/>
    <cellStyle name="Comma 2 9 17" xfId="6050"/>
    <cellStyle name="Comma 2 9 17 2" xfId="13328"/>
    <cellStyle name="Comma 2 9 18" xfId="6195"/>
    <cellStyle name="Comma 2 9 18 2" xfId="13473"/>
    <cellStyle name="Comma 2 9 19" xfId="6351"/>
    <cellStyle name="Comma 2 9 19 2" xfId="13629"/>
    <cellStyle name="Comma 2 9 2" xfId="321"/>
    <cellStyle name="Comma 2 9 2 2" xfId="1779"/>
    <cellStyle name="Comma 2 9 2 2 2" xfId="4366"/>
    <cellStyle name="Comma 2 9 2 2 2 2" xfId="11656"/>
    <cellStyle name="Comma 2 9 2 2 3" xfId="9089"/>
    <cellStyle name="Comma 2 9 2 3" xfId="3605"/>
    <cellStyle name="Comma 2 9 2 3 2" xfId="10895"/>
    <cellStyle name="Comma 2 9 2 4" xfId="3217"/>
    <cellStyle name="Comma 2 9 2 4 2" xfId="10514"/>
    <cellStyle name="Comma 2 9 2 5" xfId="8328"/>
    <cellStyle name="Comma 2 9 2 6" xfId="15631"/>
    <cellStyle name="Comma 2 9 2 7" xfId="16685"/>
    <cellStyle name="Comma 2 9 2 8" xfId="1016"/>
    <cellStyle name="Comma 2 9 2 9" xfId="698"/>
    <cellStyle name="Comma 2 9 20" xfId="6549"/>
    <cellStyle name="Comma 2 9 20 2" xfId="13824"/>
    <cellStyle name="Comma 2 9 21" xfId="6651"/>
    <cellStyle name="Comma 2 9 21 2" xfId="13926"/>
    <cellStyle name="Comma 2 9 22" xfId="6801"/>
    <cellStyle name="Comma 2 9 22 2" xfId="14076"/>
    <cellStyle name="Comma 2 9 23" xfId="6956"/>
    <cellStyle name="Comma 2 9 23 2" xfId="14228"/>
    <cellStyle name="Comma 2 9 24" xfId="7105"/>
    <cellStyle name="Comma 2 9 24 2" xfId="14377"/>
    <cellStyle name="Comma 2 9 25" xfId="7253"/>
    <cellStyle name="Comma 2 9 25 2" xfId="14525"/>
    <cellStyle name="Comma 2 9 26" xfId="7407"/>
    <cellStyle name="Comma 2 9 26 2" xfId="14679"/>
    <cellStyle name="Comma 2 9 27" xfId="7556"/>
    <cellStyle name="Comma 2 9 27 2" xfId="14828"/>
    <cellStyle name="Comma 2 9 28" xfId="7759"/>
    <cellStyle name="Comma 2 9 28 2" xfId="15023"/>
    <cellStyle name="Comma 2 9 29" xfId="7863"/>
    <cellStyle name="Comma 2 9 29 2" xfId="15126"/>
    <cellStyle name="Comma 2 9 3" xfId="1164"/>
    <cellStyle name="Comma 2 9 3 2" xfId="1927"/>
    <cellStyle name="Comma 2 9 3 2 2" xfId="4514"/>
    <cellStyle name="Comma 2 9 3 2 2 2" xfId="11804"/>
    <cellStyle name="Comma 2 9 3 2 3" xfId="9237"/>
    <cellStyle name="Comma 2 9 3 3" xfId="3753"/>
    <cellStyle name="Comma 2 9 3 3 2" xfId="11043"/>
    <cellStyle name="Comma 2 9 3 4" xfId="3330"/>
    <cellStyle name="Comma 2 9 3 4 2" xfId="10625"/>
    <cellStyle name="Comma 2 9 3 5" xfId="8476"/>
    <cellStyle name="Comma 2 9 30" xfId="8012"/>
    <cellStyle name="Comma 2 9 30 2" xfId="15275"/>
    <cellStyle name="Comma 2 9 31" xfId="8173"/>
    <cellStyle name="Comma 2 9 32" xfId="15470"/>
    <cellStyle name="Comma 2 9 33" xfId="15744"/>
    <cellStyle name="Comma 2 9 34" xfId="15892"/>
    <cellStyle name="Comma 2 9 35" xfId="16041"/>
    <cellStyle name="Comma 2 9 36" xfId="16190"/>
    <cellStyle name="Comma 2 9 37" xfId="16338"/>
    <cellStyle name="Comma 2 9 38" xfId="16537"/>
    <cellStyle name="Comma 2 9 39" xfId="833"/>
    <cellStyle name="Comma 2 9 4" xfId="1358"/>
    <cellStyle name="Comma 2 9 4 2" xfId="2121"/>
    <cellStyle name="Comma 2 9 4 2 2" xfId="4708"/>
    <cellStyle name="Comma 2 9 4 2 2 2" xfId="11998"/>
    <cellStyle name="Comma 2 9 4 2 3" xfId="9431"/>
    <cellStyle name="Comma 2 9 4 3" xfId="3947"/>
    <cellStyle name="Comma 2 9 4 3 2" xfId="11237"/>
    <cellStyle name="Comma 2 9 4 4" xfId="8670"/>
    <cellStyle name="Comma 2 9 40" xfId="527"/>
    <cellStyle name="Comma 2 9 5" xfId="1461"/>
    <cellStyle name="Comma 2 9 5 2" xfId="4049"/>
    <cellStyle name="Comma 2 9 5 2 2" xfId="11339"/>
    <cellStyle name="Comma 2 9 5 3" xfId="8772"/>
    <cellStyle name="Comma 2 9 6" xfId="1623"/>
    <cellStyle name="Comma 2 9 6 2" xfId="4210"/>
    <cellStyle name="Comma 2 9 6 2 2" xfId="11500"/>
    <cellStyle name="Comma 2 9 6 3" xfId="8933"/>
    <cellStyle name="Comma 2 9 7" xfId="2245"/>
    <cellStyle name="Comma 2 9 7 2" xfId="4832"/>
    <cellStyle name="Comma 2 9 7 2 2" xfId="12121"/>
    <cellStyle name="Comma 2 9 7 3" xfId="9554"/>
    <cellStyle name="Comma 2 9 8" xfId="2395"/>
    <cellStyle name="Comma 2 9 8 2" xfId="4982"/>
    <cellStyle name="Comma 2 9 8 2 2" xfId="12270"/>
    <cellStyle name="Comma 2 9 8 3" xfId="9703"/>
    <cellStyle name="Comma 2 9 9" xfId="2545"/>
    <cellStyle name="Comma 2 9 9 2" xfId="5132"/>
    <cellStyle name="Comma 2 9 9 2 2" xfId="12419"/>
    <cellStyle name="Comma 2 9 9 3" xfId="9852"/>
    <cellStyle name="Comma 20" xfId="2656"/>
    <cellStyle name="Comma 20 2" xfId="5243"/>
    <cellStyle name="Comma 20 2 2" xfId="12530"/>
    <cellStyle name="Comma 20 3" xfId="9963"/>
    <cellStyle name="Comma 21" xfId="2787"/>
    <cellStyle name="Comma 21 2" xfId="5374"/>
    <cellStyle name="Comma 21 2 2" xfId="12661"/>
    <cellStyle name="Comma 21 3" xfId="10094"/>
    <cellStyle name="Comma 22" xfId="2794"/>
    <cellStyle name="Comma 22 2" xfId="5381"/>
    <cellStyle name="Comma 22 2 2" xfId="12668"/>
    <cellStyle name="Comma 22 3" xfId="10101"/>
    <cellStyle name="Comma 23" xfId="2955"/>
    <cellStyle name="Comma 23 2" xfId="5373"/>
    <cellStyle name="Comma 23 2 2" xfId="12660"/>
    <cellStyle name="Comma 23 3" xfId="10262"/>
    <cellStyle name="Comma 24" xfId="5547"/>
    <cellStyle name="Comma 24 2" xfId="5838"/>
    <cellStyle name="Comma 24 2 2" xfId="13120"/>
    <cellStyle name="Comma 24 3" xfId="12831"/>
    <cellStyle name="Comma 25" xfId="5697"/>
    <cellStyle name="Comma 25 2" xfId="5839"/>
    <cellStyle name="Comma 25 2 2" xfId="13121"/>
    <cellStyle name="Comma 25 3" xfId="12981"/>
    <cellStyle name="Comma 26" xfId="5832"/>
    <cellStyle name="Comma 26 2" xfId="13114"/>
    <cellStyle name="Comma 27" xfId="6011"/>
    <cellStyle name="Comma 27 2" xfId="13289"/>
    <cellStyle name="Comma 28" xfId="6297"/>
    <cellStyle name="Comma 28 2" xfId="13575"/>
    <cellStyle name="Comma 29" xfId="6451"/>
    <cellStyle name="Comma 29 2" xfId="13726"/>
    <cellStyle name="Comma 3" xfId="4"/>
    <cellStyle name="Comma 3 10" xfId="150"/>
    <cellStyle name="Comma 3 10 10" xfId="2546"/>
    <cellStyle name="Comma 3 10 10 2" xfId="5133"/>
    <cellStyle name="Comma 3 10 10 2 2" xfId="12420"/>
    <cellStyle name="Comma 3 10 10 3" xfId="9853"/>
    <cellStyle name="Comma 3 10 11" xfId="2695"/>
    <cellStyle name="Comma 3 10 11 2" xfId="5282"/>
    <cellStyle name="Comma 3 10 11 2 2" xfId="12569"/>
    <cellStyle name="Comma 3 10 11 3" xfId="10002"/>
    <cellStyle name="Comma 3 10 12" xfId="2846"/>
    <cellStyle name="Comma 3 10 12 2" xfId="5433"/>
    <cellStyle name="Comma 3 10 12 2 2" xfId="12720"/>
    <cellStyle name="Comma 3 10 12 3" xfId="10153"/>
    <cellStyle name="Comma 3 10 13" xfId="2996"/>
    <cellStyle name="Comma 3 10 13 2" xfId="3392"/>
    <cellStyle name="Comma 3 10 13 2 2" xfId="10686"/>
    <cellStyle name="Comma 3 10 13 3" xfId="10303"/>
    <cellStyle name="Comma 3 10 14" xfId="3142"/>
    <cellStyle name="Comma 3 10 14 2" xfId="10449"/>
    <cellStyle name="Comma 3 10 15" xfId="5587"/>
    <cellStyle name="Comma 3 10 15 2" xfId="12871"/>
    <cellStyle name="Comma 3 10 16" xfId="5737"/>
    <cellStyle name="Comma 3 10 16 2" xfId="13020"/>
    <cellStyle name="Comma 3 10 17" xfId="5899"/>
    <cellStyle name="Comma 3 10 17 2" xfId="13180"/>
    <cellStyle name="Comma 3 10 18" xfId="6051"/>
    <cellStyle name="Comma 3 10 18 2" xfId="13329"/>
    <cellStyle name="Comma 3 10 19" xfId="6197"/>
    <cellStyle name="Comma 3 10 19 2" xfId="13475"/>
    <cellStyle name="Comma 3 10 2" xfId="323"/>
    <cellStyle name="Comma 3 10 2 2" xfId="1625"/>
    <cellStyle name="Comma 3 10 2 2 2" xfId="4212"/>
    <cellStyle name="Comma 3 10 2 2 2 2" xfId="11502"/>
    <cellStyle name="Comma 3 10 2 2 3" xfId="8935"/>
    <cellStyle name="Comma 3 10 2 3" xfId="3449"/>
    <cellStyle name="Comma 3 10 2 3 2" xfId="10742"/>
    <cellStyle name="Comma 3 10 2 4" xfId="3219"/>
    <cellStyle name="Comma 3 10 2 4 2" xfId="10516"/>
    <cellStyle name="Comma 3 10 2 5" xfId="8175"/>
    <cellStyle name="Comma 3 10 2 6" xfId="15633"/>
    <cellStyle name="Comma 3 10 2 7" xfId="16687"/>
    <cellStyle name="Comma 3 10 2 8" xfId="835"/>
    <cellStyle name="Comma 3 10 2 9" xfId="700"/>
    <cellStyle name="Comma 3 10 20" xfId="6353"/>
    <cellStyle name="Comma 3 10 20 2" xfId="13631"/>
    <cellStyle name="Comma 3 10 21" xfId="6551"/>
    <cellStyle name="Comma 3 10 21 2" xfId="13826"/>
    <cellStyle name="Comma 3 10 22" xfId="6653"/>
    <cellStyle name="Comma 3 10 22 2" xfId="13928"/>
    <cellStyle name="Comma 3 10 23" xfId="6803"/>
    <cellStyle name="Comma 3 10 23 2" xfId="14078"/>
    <cellStyle name="Comma 3 10 24" xfId="6958"/>
    <cellStyle name="Comma 3 10 24 2" xfId="14230"/>
    <cellStyle name="Comma 3 10 25" xfId="7107"/>
    <cellStyle name="Comma 3 10 25 2" xfId="14379"/>
    <cellStyle name="Comma 3 10 26" xfId="7255"/>
    <cellStyle name="Comma 3 10 26 2" xfId="14527"/>
    <cellStyle name="Comma 3 10 27" xfId="7409"/>
    <cellStyle name="Comma 3 10 27 2" xfId="14681"/>
    <cellStyle name="Comma 3 10 28" xfId="7558"/>
    <cellStyle name="Comma 3 10 28 2" xfId="14830"/>
    <cellStyle name="Comma 3 10 29" xfId="7761"/>
    <cellStyle name="Comma 3 10 29 2" xfId="15025"/>
    <cellStyle name="Comma 3 10 3" xfId="1018"/>
    <cellStyle name="Comma 3 10 3 2" xfId="1781"/>
    <cellStyle name="Comma 3 10 3 2 2" xfId="4368"/>
    <cellStyle name="Comma 3 10 3 2 2 2" xfId="11658"/>
    <cellStyle name="Comma 3 10 3 2 3" xfId="9091"/>
    <cellStyle name="Comma 3 10 3 3" xfId="3607"/>
    <cellStyle name="Comma 3 10 3 3 2" xfId="10897"/>
    <cellStyle name="Comma 3 10 3 4" xfId="3332"/>
    <cellStyle name="Comma 3 10 3 4 2" xfId="10627"/>
    <cellStyle name="Comma 3 10 3 5" xfId="8330"/>
    <cellStyle name="Comma 3 10 30" xfId="7865"/>
    <cellStyle name="Comma 3 10 30 2" xfId="15128"/>
    <cellStyle name="Comma 3 10 31" xfId="8014"/>
    <cellStyle name="Comma 3 10 31 2" xfId="15277"/>
    <cellStyle name="Comma 3 10 32" xfId="8119"/>
    <cellStyle name="Comma 3 10 33" xfId="15472"/>
    <cellStyle name="Comma 3 10 34" xfId="15746"/>
    <cellStyle name="Comma 3 10 35" xfId="15894"/>
    <cellStyle name="Comma 3 10 36" xfId="16043"/>
    <cellStyle name="Comma 3 10 37" xfId="16192"/>
    <cellStyle name="Comma 3 10 38" xfId="16340"/>
    <cellStyle name="Comma 3 10 39" xfId="16539"/>
    <cellStyle name="Comma 3 10 4" xfId="1166"/>
    <cellStyle name="Comma 3 10 4 2" xfId="1929"/>
    <cellStyle name="Comma 3 10 4 2 2" xfId="4516"/>
    <cellStyle name="Comma 3 10 4 2 2 2" xfId="11806"/>
    <cellStyle name="Comma 3 10 4 2 3" xfId="9239"/>
    <cellStyle name="Comma 3 10 4 3" xfId="3755"/>
    <cellStyle name="Comma 3 10 4 3 2" xfId="11045"/>
    <cellStyle name="Comma 3 10 4 4" xfId="8478"/>
    <cellStyle name="Comma 3 10 40" xfId="778"/>
    <cellStyle name="Comma 3 10 41" xfId="529"/>
    <cellStyle name="Comma 3 10 5" xfId="1360"/>
    <cellStyle name="Comma 3 10 5 2" xfId="2123"/>
    <cellStyle name="Comma 3 10 5 2 2" xfId="4710"/>
    <cellStyle name="Comma 3 10 5 2 2 2" xfId="12000"/>
    <cellStyle name="Comma 3 10 5 2 3" xfId="9433"/>
    <cellStyle name="Comma 3 10 5 3" xfId="3949"/>
    <cellStyle name="Comma 3 10 5 3 2" xfId="11239"/>
    <cellStyle name="Comma 3 10 5 4" xfId="8672"/>
    <cellStyle name="Comma 3 10 6" xfId="1463"/>
    <cellStyle name="Comma 3 10 6 2" xfId="4051"/>
    <cellStyle name="Comma 3 10 6 2 2" xfId="11341"/>
    <cellStyle name="Comma 3 10 6 3" xfId="8774"/>
    <cellStyle name="Comma 3 10 7" xfId="1568"/>
    <cellStyle name="Comma 3 10 7 2" xfId="4156"/>
    <cellStyle name="Comma 3 10 7 2 2" xfId="11446"/>
    <cellStyle name="Comma 3 10 7 3" xfId="8879"/>
    <cellStyle name="Comma 3 10 8" xfId="2246"/>
    <cellStyle name="Comma 3 10 8 2" xfId="4833"/>
    <cellStyle name="Comma 3 10 8 2 2" xfId="12122"/>
    <cellStyle name="Comma 3 10 8 3" xfId="9555"/>
    <cellStyle name="Comma 3 10 9" xfId="2396"/>
    <cellStyle name="Comma 3 10 9 2" xfId="4983"/>
    <cellStyle name="Comma 3 10 9 2 2" xfId="12271"/>
    <cellStyle name="Comma 3 10 9 3" xfId="9704"/>
    <cellStyle name="Comma 3 11" xfId="97"/>
    <cellStyle name="Comma 3 11 10" xfId="2696"/>
    <cellStyle name="Comma 3 11 10 2" xfId="5283"/>
    <cellStyle name="Comma 3 11 10 2 2" xfId="12570"/>
    <cellStyle name="Comma 3 11 10 3" xfId="10003"/>
    <cellStyle name="Comma 3 11 11" xfId="2847"/>
    <cellStyle name="Comma 3 11 11 2" xfId="5434"/>
    <cellStyle name="Comma 3 11 11 2 2" xfId="12721"/>
    <cellStyle name="Comma 3 11 11 3" xfId="10154"/>
    <cellStyle name="Comma 3 11 12" xfId="2997"/>
    <cellStyle name="Comma 3 11 12 2" xfId="3450"/>
    <cellStyle name="Comma 3 11 12 2 2" xfId="10743"/>
    <cellStyle name="Comma 3 11 12 3" xfId="10304"/>
    <cellStyle name="Comma 3 11 13" xfId="3168"/>
    <cellStyle name="Comma 3 11 13 2" xfId="10465"/>
    <cellStyle name="Comma 3 11 14" xfId="5588"/>
    <cellStyle name="Comma 3 11 14 2" xfId="12872"/>
    <cellStyle name="Comma 3 11 15" xfId="5738"/>
    <cellStyle name="Comma 3 11 15 2" xfId="13021"/>
    <cellStyle name="Comma 3 11 16" xfId="5900"/>
    <cellStyle name="Comma 3 11 16 2" xfId="13181"/>
    <cellStyle name="Comma 3 11 17" xfId="6052"/>
    <cellStyle name="Comma 3 11 17 2" xfId="13330"/>
    <cellStyle name="Comma 3 11 18" xfId="6198"/>
    <cellStyle name="Comma 3 11 18 2" xfId="13476"/>
    <cellStyle name="Comma 3 11 19" xfId="6354"/>
    <cellStyle name="Comma 3 11 19 2" xfId="13632"/>
    <cellStyle name="Comma 3 11 2" xfId="274"/>
    <cellStyle name="Comma 3 11 2 2" xfId="1782"/>
    <cellStyle name="Comma 3 11 2 2 2" xfId="4369"/>
    <cellStyle name="Comma 3 11 2 2 2 2" xfId="11659"/>
    <cellStyle name="Comma 3 11 2 2 3" xfId="9092"/>
    <cellStyle name="Comma 3 11 2 3" xfId="3608"/>
    <cellStyle name="Comma 3 11 2 3 2" xfId="10898"/>
    <cellStyle name="Comma 3 11 2 4" xfId="3285"/>
    <cellStyle name="Comma 3 11 2 4 2" xfId="10581"/>
    <cellStyle name="Comma 3 11 2 5" xfId="8331"/>
    <cellStyle name="Comma 3 11 2 6" xfId="15584"/>
    <cellStyle name="Comma 3 11 2 7" xfId="16641"/>
    <cellStyle name="Comma 3 11 2 8" xfId="1019"/>
    <cellStyle name="Comma 3 11 2 9" xfId="651"/>
    <cellStyle name="Comma 3 11 20" xfId="6505"/>
    <cellStyle name="Comma 3 11 20 2" xfId="13780"/>
    <cellStyle name="Comma 3 11 21" xfId="6654"/>
    <cellStyle name="Comma 3 11 21 2" xfId="13929"/>
    <cellStyle name="Comma 3 11 22" xfId="6804"/>
    <cellStyle name="Comma 3 11 22 2" xfId="14079"/>
    <cellStyle name="Comma 3 11 23" xfId="6959"/>
    <cellStyle name="Comma 3 11 23 2" xfId="14231"/>
    <cellStyle name="Comma 3 11 24" xfId="7108"/>
    <cellStyle name="Comma 3 11 24 2" xfId="14380"/>
    <cellStyle name="Comma 3 11 25" xfId="7256"/>
    <cellStyle name="Comma 3 11 25 2" xfId="14528"/>
    <cellStyle name="Comma 3 11 26" xfId="7410"/>
    <cellStyle name="Comma 3 11 26 2" xfId="14682"/>
    <cellStyle name="Comma 3 11 27" xfId="7559"/>
    <cellStyle name="Comma 3 11 27 2" xfId="14831"/>
    <cellStyle name="Comma 3 11 28" xfId="7715"/>
    <cellStyle name="Comma 3 11 28 2" xfId="14979"/>
    <cellStyle name="Comma 3 11 29" xfId="7866"/>
    <cellStyle name="Comma 3 11 29 2" xfId="15129"/>
    <cellStyle name="Comma 3 11 3" xfId="1167"/>
    <cellStyle name="Comma 3 11 3 2" xfId="1930"/>
    <cellStyle name="Comma 3 11 3 2 2" xfId="4517"/>
    <cellStyle name="Comma 3 11 3 2 2 2" xfId="11807"/>
    <cellStyle name="Comma 3 11 3 2 3" xfId="9240"/>
    <cellStyle name="Comma 3 11 3 3" xfId="3756"/>
    <cellStyle name="Comma 3 11 3 3 2" xfId="11046"/>
    <cellStyle name="Comma 3 11 3 4" xfId="8479"/>
    <cellStyle name="Comma 3 11 30" xfId="8015"/>
    <cellStyle name="Comma 3 11 30 2" xfId="15278"/>
    <cellStyle name="Comma 3 11 31" xfId="8176"/>
    <cellStyle name="Comma 3 11 32" xfId="15426"/>
    <cellStyle name="Comma 3 11 33" xfId="15747"/>
    <cellStyle name="Comma 3 11 34" xfId="15895"/>
    <cellStyle name="Comma 3 11 35" xfId="16044"/>
    <cellStyle name="Comma 3 11 36" xfId="16193"/>
    <cellStyle name="Comma 3 11 37" xfId="16341"/>
    <cellStyle name="Comma 3 11 38" xfId="16493"/>
    <cellStyle name="Comma 3 11 39" xfId="836"/>
    <cellStyle name="Comma 3 11 4" xfId="1314"/>
    <cellStyle name="Comma 3 11 4 2" xfId="2077"/>
    <cellStyle name="Comma 3 11 4 2 2" xfId="4664"/>
    <cellStyle name="Comma 3 11 4 2 2 2" xfId="11954"/>
    <cellStyle name="Comma 3 11 4 2 3" xfId="9387"/>
    <cellStyle name="Comma 3 11 4 3" xfId="3903"/>
    <cellStyle name="Comma 3 11 4 3 2" xfId="11193"/>
    <cellStyle name="Comma 3 11 4 4" xfId="8626"/>
    <cellStyle name="Comma 3 11 40" xfId="480"/>
    <cellStyle name="Comma 3 11 5" xfId="1431"/>
    <cellStyle name="Comma 3 11 5 2" xfId="4019"/>
    <cellStyle name="Comma 3 11 5 2 2" xfId="11309"/>
    <cellStyle name="Comma 3 11 5 3" xfId="8742"/>
    <cellStyle name="Comma 3 11 6" xfId="1626"/>
    <cellStyle name="Comma 3 11 6 2" xfId="4213"/>
    <cellStyle name="Comma 3 11 6 2 2" xfId="11503"/>
    <cellStyle name="Comma 3 11 6 3" xfId="8936"/>
    <cellStyle name="Comma 3 11 7" xfId="2247"/>
    <cellStyle name="Comma 3 11 7 2" xfId="4834"/>
    <cellStyle name="Comma 3 11 7 2 2" xfId="12123"/>
    <cellStyle name="Comma 3 11 7 3" xfId="9556"/>
    <cellStyle name="Comma 3 11 8" xfId="2397"/>
    <cellStyle name="Comma 3 11 8 2" xfId="4984"/>
    <cellStyle name="Comma 3 11 8 2 2" xfId="12272"/>
    <cellStyle name="Comma 3 11 8 3" xfId="9705"/>
    <cellStyle name="Comma 3 11 9" xfId="2547"/>
    <cellStyle name="Comma 3 11 9 2" xfId="5134"/>
    <cellStyle name="Comma 3 11 9 2 2" xfId="12421"/>
    <cellStyle name="Comma 3 11 9 3" xfId="9854"/>
    <cellStyle name="Comma 3 12" xfId="210"/>
    <cellStyle name="Comma 3 12 2" xfId="1624"/>
    <cellStyle name="Comma 3 12 2 2" xfId="4211"/>
    <cellStyle name="Comma 3 12 2 2 2" xfId="11501"/>
    <cellStyle name="Comma 3 12 2 3" xfId="8934"/>
    <cellStyle name="Comma 3 12 3" xfId="3448"/>
    <cellStyle name="Comma 3 12 3 2" xfId="10741"/>
    <cellStyle name="Comma 3 12 4" xfId="3233"/>
    <cellStyle name="Comma 3 12 4 2" xfId="10530"/>
    <cellStyle name="Comma 3 12 5" xfId="8174"/>
    <cellStyle name="Comma 3 12 6" xfId="15523"/>
    <cellStyle name="Comma 3 12 7" xfId="16590"/>
    <cellStyle name="Comma 3 12 8" xfId="834"/>
    <cellStyle name="Comma 3 12 9" xfId="587"/>
    <cellStyle name="Comma 3 13" xfId="379"/>
    <cellStyle name="Comma 3 13 2" xfId="1722"/>
    <cellStyle name="Comma 3 13 2 2" xfId="4309"/>
    <cellStyle name="Comma 3 13 2 2 2" xfId="11599"/>
    <cellStyle name="Comma 3 13 2 3" xfId="9032"/>
    <cellStyle name="Comma 3 13 3" xfId="3549"/>
    <cellStyle name="Comma 3 13 3 2" xfId="10839"/>
    <cellStyle name="Comma 3 13 4" xfId="8272"/>
    <cellStyle name="Comma 3 13 5" xfId="15689"/>
    <cellStyle name="Comma 3 13 6" xfId="16735"/>
    <cellStyle name="Comma 3 13 7" xfId="960"/>
    <cellStyle name="Comma 3 13 8" xfId="756"/>
    <cellStyle name="Comma 3 14" xfId="1017"/>
    <cellStyle name="Comma 3 14 2" xfId="1780"/>
    <cellStyle name="Comma 3 14 2 2" xfId="4367"/>
    <cellStyle name="Comma 3 14 2 2 2" xfId="11657"/>
    <cellStyle name="Comma 3 14 2 3" xfId="9090"/>
    <cellStyle name="Comma 3 14 3" xfId="3606"/>
    <cellStyle name="Comma 3 14 3 2" xfId="10896"/>
    <cellStyle name="Comma 3 14 4" xfId="8329"/>
    <cellStyle name="Comma 3 15" xfId="1165"/>
    <cellStyle name="Comma 3 15 2" xfId="1928"/>
    <cellStyle name="Comma 3 15 2 2" xfId="4515"/>
    <cellStyle name="Comma 3 15 2 2 2" xfId="11805"/>
    <cellStyle name="Comma 3 15 2 3" xfId="9238"/>
    <cellStyle name="Comma 3 15 3" xfId="3754"/>
    <cellStyle name="Comma 3 15 3 2" xfId="11044"/>
    <cellStyle name="Comma 3 15 4" xfId="8477"/>
    <cellStyle name="Comma 3 16" xfId="1263"/>
    <cellStyle name="Comma 3 16 2" xfId="2026"/>
    <cellStyle name="Comma 3 16 2 2" xfId="4613"/>
    <cellStyle name="Comma 3 16 2 2 2" xfId="11903"/>
    <cellStyle name="Comma 3 16 2 3" xfId="9336"/>
    <cellStyle name="Comma 3 16 3" xfId="3852"/>
    <cellStyle name="Comma 3 16 3 2" xfId="11142"/>
    <cellStyle name="Comma 3 16 4" xfId="8575"/>
    <cellStyle name="Comma 3 17" xfId="1413"/>
    <cellStyle name="Comma 3 17 2" xfId="4001"/>
    <cellStyle name="Comma 3 17 2 2" xfId="11291"/>
    <cellStyle name="Comma 3 17 3" xfId="8724"/>
    <cellStyle name="Comma 3 18" xfId="1557"/>
    <cellStyle name="Comma 3 18 2" xfId="4145"/>
    <cellStyle name="Comma 3 18 2 2" xfId="11435"/>
    <cellStyle name="Comma 3 18 3" xfId="8868"/>
    <cellStyle name="Comma 3 19" xfId="2175"/>
    <cellStyle name="Comma 3 19 2" xfId="4762"/>
    <cellStyle name="Comma 3 19 2 2" xfId="12052"/>
    <cellStyle name="Comma 3 19 3" xfId="9485"/>
    <cellStyle name="Comma 3 2" xfId="5"/>
    <cellStyle name="Comma 3 2 10" xfId="961"/>
    <cellStyle name="Comma 3 2 10 2" xfId="1723"/>
    <cellStyle name="Comma 3 2 10 2 2" xfId="4310"/>
    <cellStyle name="Comma 3 2 10 2 2 2" xfId="11600"/>
    <cellStyle name="Comma 3 2 10 2 3" xfId="9033"/>
    <cellStyle name="Comma 3 2 10 3" xfId="3550"/>
    <cellStyle name="Comma 3 2 10 3 2" xfId="10840"/>
    <cellStyle name="Comma 3 2 10 4" xfId="8273"/>
    <cellStyle name="Comma 3 2 11" xfId="1020"/>
    <cellStyle name="Comma 3 2 11 2" xfId="1783"/>
    <cellStyle name="Comma 3 2 11 2 2" xfId="4370"/>
    <cellStyle name="Comma 3 2 11 2 2 2" xfId="11660"/>
    <cellStyle name="Comma 3 2 11 2 3" xfId="9093"/>
    <cellStyle name="Comma 3 2 11 3" xfId="3609"/>
    <cellStyle name="Comma 3 2 11 3 2" xfId="10899"/>
    <cellStyle name="Comma 3 2 11 4" xfId="8332"/>
    <cellStyle name="Comma 3 2 12" xfId="1168"/>
    <cellStyle name="Comma 3 2 12 2" xfId="1931"/>
    <cellStyle name="Comma 3 2 12 2 2" xfId="4518"/>
    <cellStyle name="Comma 3 2 12 2 2 2" xfId="11808"/>
    <cellStyle name="Comma 3 2 12 2 3" xfId="9241"/>
    <cellStyle name="Comma 3 2 12 3" xfId="3757"/>
    <cellStyle name="Comma 3 2 12 3 2" xfId="11047"/>
    <cellStyle name="Comma 3 2 12 4" xfId="8480"/>
    <cellStyle name="Comma 3 2 13" xfId="1264"/>
    <cellStyle name="Comma 3 2 13 2" xfId="2027"/>
    <cellStyle name="Comma 3 2 13 2 2" xfId="4614"/>
    <cellStyle name="Comma 3 2 13 2 2 2" xfId="11904"/>
    <cellStyle name="Comma 3 2 13 2 3" xfId="9337"/>
    <cellStyle name="Comma 3 2 13 3" xfId="3853"/>
    <cellStyle name="Comma 3 2 13 3 2" xfId="11143"/>
    <cellStyle name="Comma 3 2 13 4" xfId="8576"/>
    <cellStyle name="Comma 3 2 14" xfId="1414"/>
    <cellStyle name="Comma 3 2 14 2" xfId="4002"/>
    <cellStyle name="Comma 3 2 14 2 2" xfId="11292"/>
    <cellStyle name="Comma 3 2 14 3" xfId="8725"/>
    <cellStyle name="Comma 3 2 15" xfId="1564"/>
    <cellStyle name="Comma 3 2 15 2" xfId="4152"/>
    <cellStyle name="Comma 3 2 15 2 2" xfId="11442"/>
    <cellStyle name="Comma 3 2 15 3" xfId="8875"/>
    <cellStyle name="Comma 3 2 16" xfId="2176"/>
    <cellStyle name="Comma 3 2 16 2" xfId="4763"/>
    <cellStyle name="Comma 3 2 16 2 2" xfId="12053"/>
    <cellStyle name="Comma 3 2 16 3" xfId="9486"/>
    <cellStyle name="Comma 3 2 17" xfId="2185"/>
    <cellStyle name="Comma 3 2 17 2" xfId="4771"/>
    <cellStyle name="Comma 3 2 17 2 2" xfId="12061"/>
    <cellStyle name="Comma 3 2 17 3" xfId="9494"/>
    <cellStyle name="Comma 3 2 18" xfId="2193"/>
    <cellStyle name="Comma 3 2 18 2" xfId="4779"/>
    <cellStyle name="Comma 3 2 18 2 2" xfId="12069"/>
    <cellStyle name="Comma 3 2 18 3" xfId="9502"/>
    <cellStyle name="Comma 3 2 19" xfId="2343"/>
    <cellStyle name="Comma 3 2 19 2" xfId="4930"/>
    <cellStyle name="Comma 3 2 19 2 2" xfId="12219"/>
    <cellStyle name="Comma 3 2 19 3" xfId="9652"/>
    <cellStyle name="Comma 3 2 2" xfId="24"/>
    <cellStyle name="Comma 3 2 2 10" xfId="1628"/>
    <cellStyle name="Comma 3 2 2 10 2" xfId="4215"/>
    <cellStyle name="Comma 3 2 2 10 2 2" xfId="11505"/>
    <cellStyle name="Comma 3 2 2 10 3" xfId="8938"/>
    <cellStyle name="Comma 3 2 2 11" xfId="2248"/>
    <cellStyle name="Comma 3 2 2 11 2" xfId="4835"/>
    <cellStyle name="Comma 3 2 2 11 2 2" xfId="12124"/>
    <cellStyle name="Comma 3 2 2 11 3" xfId="9557"/>
    <cellStyle name="Comma 3 2 2 12" xfId="2398"/>
    <cellStyle name="Comma 3 2 2 12 2" xfId="4985"/>
    <cellStyle name="Comma 3 2 2 12 2 2" xfId="12273"/>
    <cellStyle name="Comma 3 2 2 12 3" xfId="9706"/>
    <cellStyle name="Comma 3 2 2 13" xfId="2548"/>
    <cellStyle name="Comma 3 2 2 13 2" xfId="5135"/>
    <cellStyle name="Comma 3 2 2 13 2 2" xfId="12422"/>
    <cellStyle name="Comma 3 2 2 13 3" xfId="9855"/>
    <cellStyle name="Comma 3 2 2 14" xfId="2697"/>
    <cellStyle name="Comma 3 2 2 14 2" xfId="5284"/>
    <cellStyle name="Comma 3 2 2 14 2 2" xfId="12571"/>
    <cellStyle name="Comma 3 2 2 14 3" xfId="10004"/>
    <cellStyle name="Comma 3 2 2 15" xfId="2848"/>
    <cellStyle name="Comma 3 2 2 15 2" xfId="5435"/>
    <cellStyle name="Comma 3 2 2 15 2 2" xfId="12722"/>
    <cellStyle name="Comma 3 2 2 15 3" xfId="10155"/>
    <cellStyle name="Comma 3 2 2 16" xfId="2998"/>
    <cellStyle name="Comma 3 2 2 16 2" xfId="3452"/>
    <cellStyle name="Comma 3 2 2 16 2 2" xfId="10745"/>
    <cellStyle name="Comma 3 2 2 16 3" xfId="10305"/>
    <cellStyle name="Comma 3 2 2 17" xfId="3094"/>
    <cellStyle name="Comma 3 2 2 17 2" xfId="10401"/>
    <cellStyle name="Comma 3 2 2 18" xfId="5589"/>
    <cellStyle name="Comma 3 2 2 18 2" xfId="12873"/>
    <cellStyle name="Comma 3 2 2 19" xfId="5739"/>
    <cellStyle name="Comma 3 2 2 19 2" xfId="13022"/>
    <cellStyle name="Comma 3 2 2 2" xfId="39"/>
    <cellStyle name="Comma 3 2 2 2 10" xfId="2249"/>
    <cellStyle name="Comma 3 2 2 2 10 2" xfId="4836"/>
    <cellStyle name="Comma 3 2 2 2 10 2 2" xfId="12125"/>
    <cellStyle name="Comma 3 2 2 2 10 3" xfId="9558"/>
    <cellStyle name="Comma 3 2 2 2 11" xfId="2399"/>
    <cellStyle name="Comma 3 2 2 2 11 2" xfId="4986"/>
    <cellStyle name="Comma 3 2 2 2 11 2 2" xfId="12274"/>
    <cellStyle name="Comma 3 2 2 2 11 3" xfId="9707"/>
    <cellStyle name="Comma 3 2 2 2 12" xfId="2549"/>
    <cellStyle name="Comma 3 2 2 2 12 2" xfId="5136"/>
    <cellStyle name="Comma 3 2 2 2 12 2 2" xfId="12423"/>
    <cellStyle name="Comma 3 2 2 2 12 3" xfId="9856"/>
    <cellStyle name="Comma 3 2 2 2 13" xfId="2698"/>
    <cellStyle name="Comma 3 2 2 2 13 2" xfId="5285"/>
    <cellStyle name="Comma 3 2 2 2 13 2 2" xfId="12572"/>
    <cellStyle name="Comma 3 2 2 2 13 3" xfId="10005"/>
    <cellStyle name="Comma 3 2 2 2 14" xfId="2849"/>
    <cellStyle name="Comma 3 2 2 2 14 2" xfId="5436"/>
    <cellStyle name="Comma 3 2 2 2 14 2 2" xfId="12723"/>
    <cellStyle name="Comma 3 2 2 2 14 3" xfId="10156"/>
    <cellStyle name="Comma 3 2 2 2 15" xfId="2999"/>
    <cellStyle name="Comma 3 2 2 2 15 2" xfId="3383"/>
    <cellStyle name="Comma 3 2 2 2 15 2 2" xfId="10677"/>
    <cellStyle name="Comma 3 2 2 2 15 3" xfId="10306"/>
    <cellStyle name="Comma 3 2 2 2 16" xfId="3107"/>
    <cellStyle name="Comma 3 2 2 2 16 2" xfId="10414"/>
    <cellStyle name="Comma 3 2 2 2 17" xfId="5590"/>
    <cellStyle name="Comma 3 2 2 2 17 2" xfId="12874"/>
    <cellStyle name="Comma 3 2 2 2 18" xfId="5740"/>
    <cellStyle name="Comma 3 2 2 2 18 2" xfId="13023"/>
    <cellStyle name="Comma 3 2 2 2 19" xfId="5834"/>
    <cellStyle name="Comma 3 2 2 2 19 2" xfId="13116"/>
    <cellStyle name="Comma 3 2 2 2 2" xfId="166"/>
    <cellStyle name="Comma 3 2 2 2 2 10" xfId="2699"/>
    <cellStyle name="Comma 3 2 2 2 2 10 2" xfId="5286"/>
    <cellStyle name="Comma 3 2 2 2 2 10 2 2" xfId="12573"/>
    <cellStyle name="Comma 3 2 2 2 2 10 3" xfId="10006"/>
    <cellStyle name="Comma 3 2 2 2 2 11" xfId="2850"/>
    <cellStyle name="Comma 3 2 2 2 2 11 2" xfId="5437"/>
    <cellStyle name="Comma 3 2 2 2 2 11 2 2" xfId="12724"/>
    <cellStyle name="Comma 3 2 2 2 2 11 3" xfId="10157"/>
    <cellStyle name="Comma 3 2 2 2 2 12" xfId="3000"/>
    <cellStyle name="Comma 3 2 2 2 2 12 2" xfId="3454"/>
    <cellStyle name="Comma 3 2 2 2 2 12 2 2" xfId="10747"/>
    <cellStyle name="Comma 3 2 2 2 2 12 3" xfId="10307"/>
    <cellStyle name="Comma 3 2 2 2 2 13" xfId="3184"/>
    <cellStyle name="Comma 3 2 2 2 2 13 2" xfId="10481"/>
    <cellStyle name="Comma 3 2 2 2 2 14" xfId="5591"/>
    <cellStyle name="Comma 3 2 2 2 2 14 2" xfId="12875"/>
    <cellStyle name="Comma 3 2 2 2 2 15" xfId="5741"/>
    <cellStyle name="Comma 3 2 2 2 2 15 2" xfId="13024"/>
    <cellStyle name="Comma 3 2 2 2 2 16" xfId="5903"/>
    <cellStyle name="Comma 3 2 2 2 2 16 2" xfId="13184"/>
    <cellStyle name="Comma 3 2 2 2 2 17" xfId="6055"/>
    <cellStyle name="Comma 3 2 2 2 2 17 2" xfId="13333"/>
    <cellStyle name="Comma 3 2 2 2 2 18" xfId="6202"/>
    <cellStyle name="Comma 3 2 2 2 2 18 2" xfId="13480"/>
    <cellStyle name="Comma 3 2 2 2 2 19" xfId="6358"/>
    <cellStyle name="Comma 3 2 2 2 2 19 2" xfId="13636"/>
    <cellStyle name="Comma 3 2 2 2 2 2" xfId="339"/>
    <cellStyle name="Comma 3 2 2 2 2 2 2" xfId="1786"/>
    <cellStyle name="Comma 3 2 2 2 2 2 2 2" xfId="4373"/>
    <cellStyle name="Comma 3 2 2 2 2 2 2 2 2" xfId="11663"/>
    <cellStyle name="Comma 3 2 2 2 2 2 2 3" xfId="9096"/>
    <cellStyle name="Comma 3 2 2 2 2 2 3" xfId="3612"/>
    <cellStyle name="Comma 3 2 2 2 2 2 3 2" xfId="10902"/>
    <cellStyle name="Comma 3 2 2 2 2 2 4" xfId="3348"/>
    <cellStyle name="Comma 3 2 2 2 2 2 4 2" xfId="10643"/>
    <cellStyle name="Comma 3 2 2 2 2 2 5" xfId="8335"/>
    <cellStyle name="Comma 3 2 2 2 2 2 6" xfId="15649"/>
    <cellStyle name="Comma 3 2 2 2 2 2 7" xfId="16703"/>
    <cellStyle name="Comma 3 2 2 2 2 2 8" xfId="1023"/>
    <cellStyle name="Comma 3 2 2 2 2 2 9" xfId="716"/>
    <cellStyle name="Comma 3 2 2 2 2 20" xfId="6567"/>
    <cellStyle name="Comma 3 2 2 2 2 20 2" xfId="13842"/>
    <cellStyle name="Comma 3 2 2 2 2 21" xfId="6658"/>
    <cellStyle name="Comma 3 2 2 2 2 21 2" xfId="13933"/>
    <cellStyle name="Comma 3 2 2 2 2 22" xfId="6808"/>
    <cellStyle name="Comma 3 2 2 2 2 22 2" xfId="14083"/>
    <cellStyle name="Comma 3 2 2 2 2 23" xfId="6963"/>
    <cellStyle name="Comma 3 2 2 2 2 23 2" xfId="14235"/>
    <cellStyle name="Comma 3 2 2 2 2 24" xfId="7112"/>
    <cellStyle name="Comma 3 2 2 2 2 24 2" xfId="14384"/>
    <cellStyle name="Comma 3 2 2 2 2 25" xfId="7260"/>
    <cellStyle name="Comma 3 2 2 2 2 25 2" xfId="14532"/>
    <cellStyle name="Comma 3 2 2 2 2 26" xfId="7414"/>
    <cellStyle name="Comma 3 2 2 2 2 26 2" xfId="14686"/>
    <cellStyle name="Comma 3 2 2 2 2 27" xfId="7563"/>
    <cellStyle name="Comma 3 2 2 2 2 27 2" xfId="14835"/>
    <cellStyle name="Comma 3 2 2 2 2 28" xfId="7777"/>
    <cellStyle name="Comma 3 2 2 2 2 28 2" xfId="15041"/>
    <cellStyle name="Comma 3 2 2 2 2 29" xfId="7870"/>
    <cellStyle name="Comma 3 2 2 2 2 29 2" xfId="15133"/>
    <cellStyle name="Comma 3 2 2 2 2 3" xfId="1171"/>
    <cellStyle name="Comma 3 2 2 2 2 3 2" xfId="1934"/>
    <cellStyle name="Comma 3 2 2 2 2 3 2 2" xfId="4521"/>
    <cellStyle name="Comma 3 2 2 2 2 3 2 2 2" xfId="11811"/>
    <cellStyle name="Comma 3 2 2 2 2 3 2 3" xfId="9244"/>
    <cellStyle name="Comma 3 2 2 2 2 3 3" xfId="3760"/>
    <cellStyle name="Comma 3 2 2 2 2 3 3 2" xfId="11050"/>
    <cellStyle name="Comma 3 2 2 2 2 3 4" xfId="8483"/>
    <cellStyle name="Comma 3 2 2 2 2 30" xfId="8019"/>
    <cellStyle name="Comma 3 2 2 2 2 30 2" xfId="15282"/>
    <cellStyle name="Comma 3 2 2 2 2 31" xfId="8180"/>
    <cellStyle name="Comma 3 2 2 2 2 32" xfId="15488"/>
    <cellStyle name="Comma 3 2 2 2 2 33" xfId="15751"/>
    <cellStyle name="Comma 3 2 2 2 2 34" xfId="15899"/>
    <cellStyle name="Comma 3 2 2 2 2 35" xfId="16048"/>
    <cellStyle name="Comma 3 2 2 2 2 36" xfId="16197"/>
    <cellStyle name="Comma 3 2 2 2 2 37" xfId="16345"/>
    <cellStyle name="Comma 3 2 2 2 2 38" xfId="16555"/>
    <cellStyle name="Comma 3 2 2 2 2 39" xfId="840"/>
    <cellStyle name="Comma 3 2 2 2 2 4" xfId="1376"/>
    <cellStyle name="Comma 3 2 2 2 2 4 2" xfId="2139"/>
    <cellStyle name="Comma 3 2 2 2 2 4 2 2" xfId="4726"/>
    <cellStyle name="Comma 3 2 2 2 2 4 2 2 2" xfId="12016"/>
    <cellStyle name="Comma 3 2 2 2 2 4 2 3" xfId="9449"/>
    <cellStyle name="Comma 3 2 2 2 2 4 3" xfId="3965"/>
    <cellStyle name="Comma 3 2 2 2 2 4 3 2" xfId="11255"/>
    <cellStyle name="Comma 3 2 2 2 2 4 4" xfId="8688"/>
    <cellStyle name="Comma 3 2 2 2 2 40" xfId="545"/>
    <cellStyle name="Comma 3 2 2 2 2 5" xfId="1479"/>
    <cellStyle name="Comma 3 2 2 2 2 5 2" xfId="4067"/>
    <cellStyle name="Comma 3 2 2 2 2 5 2 2" xfId="11357"/>
    <cellStyle name="Comma 3 2 2 2 2 5 3" xfId="8790"/>
    <cellStyle name="Comma 3 2 2 2 2 6" xfId="1630"/>
    <cellStyle name="Comma 3 2 2 2 2 6 2" xfId="4217"/>
    <cellStyle name="Comma 3 2 2 2 2 6 2 2" xfId="11507"/>
    <cellStyle name="Comma 3 2 2 2 2 6 3" xfId="8940"/>
    <cellStyle name="Comma 3 2 2 2 2 7" xfId="2250"/>
    <cellStyle name="Comma 3 2 2 2 2 7 2" xfId="4837"/>
    <cellStyle name="Comma 3 2 2 2 2 7 2 2" xfId="12126"/>
    <cellStyle name="Comma 3 2 2 2 2 7 3" xfId="9559"/>
    <cellStyle name="Comma 3 2 2 2 2 8" xfId="2400"/>
    <cellStyle name="Comma 3 2 2 2 2 8 2" xfId="4987"/>
    <cellStyle name="Comma 3 2 2 2 2 8 2 2" xfId="12275"/>
    <cellStyle name="Comma 3 2 2 2 2 8 3" xfId="9708"/>
    <cellStyle name="Comma 3 2 2 2 2 9" xfId="2550"/>
    <cellStyle name="Comma 3 2 2 2 2 9 2" xfId="5137"/>
    <cellStyle name="Comma 3 2 2 2 2 9 2 2" xfId="12424"/>
    <cellStyle name="Comma 3 2 2 2 2 9 3" xfId="9857"/>
    <cellStyle name="Comma 3 2 2 2 20" xfId="6054"/>
    <cellStyle name="Comma 3 2 2 2 20 2" xfId="13332"/>
    <cellStyle name="Comma 3 2 2 2 21" xfId="6201"/>
    <cellStyle name="Comma 3 2 2 2 21 2" xfId="13479"/>
    <cellStyle name="Comma 3 2 2 2 22" xfId="6357"/>
    <cellStyle name="Comma 3 2 2 2 22 2" xfId="13635"/>
    <cellStyle name="Comma 3 2 2 2 23" xfId="6470"/>
    <cellStyle name="Comma 3 2 2 2 23 2" xfId="13745"/>
    <cellStyle name="Comma 3 2 2 2 24" xfId="6657"/>
    <cellStyle name="Comma 3 2 2 2 24 2" xfId="13932"/>
    <cellStyle name="Comma 3 2 2 2 25" xfId="6807"/>
    <cellStyle name="Comma 3 2 2 2 25 2" xfId="14082"/>
    <cellStyle name="Comma 3 2 2 2 26" xfId="6962"/>
    <cellStyle name="Comma 3 2 2 2 26 2" xfId="14234"/>
    <cellStyle name="Comma 3 2 2 2 27" xfId="7111"/>
    <cellStyle name="Comma 3 2 2 2 27 2" xfId="14383"/>
    <cellStyle name="Comma 3 2 2 2 28" xfId="7259"/>
    <cellStyle name="Comma 3 2 2 2 28 2" xfId="14531"/>
    <cellStyle name="Comma 3 2 2 2 29" xfId="7413"/>
    <cellStyle name="Comma 3 2 2 2 29 2" xfId="14685"/>
    <cellStyle name="Comma 3 2 2 2 3" xfId="115"/>
    <cellStyle name="Comma 3 2 2 2 3 10" xfId="2700"/>
    <cellStyle name="Comma 3 2 2 2 3 10 2" xfId="5287"/>
    <cellStyle name="Comma 3 2 2 2 3 10 2 2" xfId="12574"/>
    <cellStyle name="Comma 3 2 2 2 3 10 3" xfId="10007"/>
    <cellStyle name="Comma 3 2 2 2 3 11" xfId="2851"/>
    <cellStyle name="Comma 3 2 2 2 3 11 2" xfId="5438"/>
    <cellStyle name="Comma 3 2 2 2 3 11 2 2" xfId="12725"/>
    <cellStyle name="Comma 3 2 2 2 3 11 3" xfId="10158"/>
    <cellStyle name="Comma 3 2 2 2 3 12" xfId="3001"/>
    <cellStyle name="Comma 3 2 2 2 3 12 2" xfId="3455"/>
    <cellStyle name="Comma 3 2 2 2 3 12 2 2" xfId="10748"/>
    <cellStyle name="Comma 3 2 2 2 3 12 3" xfId="10308"/>
    <cellStyle name="Comma 3 2 2 2 3 13" xfId="3300"/>
    <cellStyle name="Comma 3 2 2 2 3 13 2" xfId="10596"/>
    <cellStyle name="Comma 3 2 2 2 3 14" xfId="5592"/>
    <cellStyle name="Comma 3 2 2 2 3 14 2" xfId="12876"/>
    <cellStyle name="Comma 3 2 2 2 3 15" xfId="5742"/>
    <cellStyle name="Comma 3 2 2 2 3 15 2" xfId="13025"/>
    <cellStyle name="Comma 3 2 2 2 3 16" xfId="5904"/>
    <cellStyle name="Comma 3 2 2 2 3 16 2" xfId="13185"/>
    <cellStyle name="Comma 3 2 2 2 3 17" xfId="6056"/>
    <cellStyle name="Comma 3 2 2 2 3 17 2" xfId="13334"/>
    <cellStyle name="Comma 3 2 2 2 3 18" xfId="6203"/>
    <cellStyle name="Comma 3 2 2 2 3 18 2" xfId="13481"/>
    <cellStyle name="Comma 3 2 2 2 3 19" xfId="6359"/>
    <cellStyle name="Comma 3 2 2 2 3 19 2" xfId="13637"/>
    <cellStyle name="Comma 3 2 2 2 3 2" xfId="291"/>
    <cellStyle name="Comma 3 2 2 2 3 2 2" xfId="1787"/>
    <cellStyle name="Comma 3 2 2 2 3 2 2 2" xfId="4374"/>
    <cellStyle name="Comma 3 2 2 2 3 2 2 2 2" xfId="11664"/>
    <cellStyle name="Comma 3 2 2 2 3 2 2 3" xfId="9097"/>
    <cellStyle name="Comma 3 2 2 2 3 2 3" xfId="3613"/>
    <cellStyle name="Comma 3 2 2 2 3 2 3 2" xfId="10903"/>
    <cellStyle name="Comma 3 2 2 2 3 2 4" xfId="8336"/>
    <cellStyle name="Comma 3 2 2 2 3 2 5" xfId="15601"/>
    <cellStyle name="Comma 3 2 2 2 3 2 6" xfId="16656"/>
    <cellStyle name="Comma 3 2 2 2 3 2 7" xfId="1024"/>
    <cellStyle name="Comma 3 2 2 2 3 2 8" xfId="668"/>
    <cellStyle name="Comma 3 2 2 2 3 20" xfId="6520"/>
    <cellStyle name="Comma 3 2 2 2 3 20 2" xfId="13795"/>
    <cellStyle name="Comma 3 2 2 2 3 21" xfId="6659"/>
    <cellStyle name="Comma 3 2 2 2 3 21 2" xfId="13934"/>
    <cellStyle name="Comma 3 2 2 2 3 22" xfId="6809"/>
    <cellStyle name="Comma 3 2 2 2 3 22 2" xfId="14084"/>
    <cellStyle name="Comma 3 2 2 2 3 23" xfId="6964"/>
    <cellStyle name="Comma 3 2 2 2 3 23 2" xfId="14236"/>
    <cellStyle name="Comma 3 2 2 2 3 24" xfId="7113"/>
    <cellStyle name="Comma 3 2 2 2 3 24 2" xfId="14385"/>
    <cellStyle name="Comma 3 2 2 2 3 25" xfId="7261"/>
    <cellStyle name="Comma 3 2 2 2 3 25 2" xfId="14533"/>
    <cellStyle name="Comma 3 2 2 2 3 26" xfId="7415"/>
    <cellStyle name="Comma 3 2 2 2 3 26 2" xfId="14687"/>
    <cellStyle name="Comma 3 2 2 2 3 27" xfId="7564"/>
    <cellStyle name="Comma 3 2 2 2 3 27 2" xfId="14836"/>
    <cellStyle name="Comma 3 2 2 2 3 28" xfId="7730"/>
    <cellStyle name="Comma 3 2 2 2 3 28 2" xfId="14994"/>
    <cellStyle name="Comma 3 2 2 2 3 29" xfId="7871"/>
    <cellStyle name="Comma 3 2 2 2 3 29 2" xfId="15134"/>
    <cellStyle name="Comma 3 2 2 2 3 3" xfId="1172"/>
    <cellStyle name="Comma 3 2 2 2 3 3 2" xfId="1935"/>
    <cellStyle name="Comma 3 2 2 2 3 3 2 2" xfId="4522"/>
    <cellStyle name="Comma 3 2 2 2 3 3 2 2 2" xfId="11812"/>
    <cellStyle name="Comma 3 2 2 2 3 3 2 3" xfId="9245"/>
    <cellStyle name="Comma 3 2 2 2 3 3 3" xfId="3761"/>
    <cellStyle name="Comma 3 2 2 2 3 3 3 2" xfId="11051"/>
    <cellStyle name="Comma 3 2 2 2 3 3 4" xfId="8484"/>
    <cellStyle name="Comma 3 2 2 2 3 30" xfId="8020"/>
    <cellStyle name="Comma 3 2 2 2 3 30 2" xfId="15283"/>
    <cellStyle name="Comma 3 2 2 2 3 31" xfId="8181"/>
    <cellStyle name="Comma 3 2 2 2 3 32" xfId="15441"/>
    <cellStyle name="Comma 3 2 2 2 3 33" xfId="15752"/>
    <cellStyle name="Comma 3 2 2 2 3 34" xfId="15900"/>
    <cellStyle name="Comma 3 2 2 2 3 35" xfId="16049"/>
    <cellStyle name="Comma 3 2 2 2 3 36" xfId="16198"/>
    <cellStyle name="Comma 3 2 2 2 3 37" xfId="16346"/>
    <cellStyle name="Comma 3 2 2 2 3 38" xfId="16508"/>
    <cellStyle name="Comma 3 2 2 2 3 39" xfId="841"/>
    <cellStyle name="Comma 3 2 2 2 3 4" xfId="1329"/>
    <cellStyle name="Comma 3 2 2 2 3 4 2" xfId="2092"/>
    <cellStyle name="Comma 3 2 2 2 3 4 2 2" xfId="4679"/>
    <cellStyle name="Comma 3 2 2 2 3 4 2 2 2" xfId="11969"/>
    <cellStyle name="Comma 3 2 2 2 3 4 2 3" xfId="9402"/>
    <cellStyle name="Comma 3 2 2 2 3 4 3" xfId="3918"/>
    <cellStyle name="Comma 3 2 2 2 3 4 3 2" xfId="11208"/>
    <cellStyle name="Comma 3 2 2 2 3 4 4" xfId="8641"/>
    <cellStyle name="Comma 3 2 2 2 3 40" xfId="497"/>
    <cellStyle name="Comma 3 2 2 2 3 5" xfId="1540"/>
    <cellStyle name="Comma 3 2 2 2 3 5 2" xfId="4128"/>
    <cellStyle name="Comma 3 2 2 2 3 5 2 2" xfId="11418"/>
    <cellStyle name="Comma 3 2 2 2 3 5 3" xfId="8851"/>
    <cellStyle name="Comma 3 2 2 2 3 6" xfId="1631"/>
    <cellStyle name="Comma 3 2 2 2 3 6 2" xfId="4218"/>
    <cellStyle name="Comma 3 2 2 2 3 6 2 2" xfId="11508"/>
    <cellStyle name="Comma 3 2 2 2 3 6 3" xfId="8941"/>
    <cellStyle name="Comma 3 2 2 2 3 7" xfId="2251"/>
    <cellStyle name="Comma 3 2 2 2 3 7 2" xfId="4838"/>
    <cellStyle name="Comma 3 2 2 2 3 7 2 2" xfId="12127"/>
    <cellStyle name="Comma 3 2 2 2 3 7 3" xfId="9560"/>
    <cellStyle name="Comma 3 2 2 2 3 8" xfId="2401"/>
    <cellStyle name="Comma 3 2 2 2 3 8 2" xfId="4988"/>
    <cellStyle name="Comma 3 2 2 2 3 8 2 2" xfId="12276"/>
    <cellStyle name="Comma 3 2 2 2 3 8 3" xfId="9709"/>
    <cellStyle name="Comma 3 2 2 2 3 9" xfId="2551"/>
    <cellStyle name="Comma 3 2 2 2 3 9 2" xfId="5138"/>
    <cellStyle name="Comma 3 2 2 2 3 9 2 2" xfId="12425"/>
    <cellStyle name="Comma 3 2 2 2 3 9 3" xfId="9858"/>
    <cellStyle name="Comma 3 2 2 2 30" xfId="7562"/>
    <cellStyle name="Comma 3 2 2 2 30 2" xfId="14834"/>
    <cellStyle name="Comma 3 2 2 2 31" xfId="7680"/>
    <cellStyle name="Comma 3 2 2 2 31 2" xfId="14944"/>
    <cellStyle name="Comma 3 2 2 2 32" xfId="7869"/>
    <cellStyle name="Comma 3 2 2 2 32 2" xfId="15132"/>
    <cellStyle name="Comma 3 2 2 2 33" xfId="8018"/>
    <cellStyle name="Comma 3 2 2 2 33 2" xfId="15281"/>
    <cellStyle name="Comma 3 2 2 2 34" xfId="8110"/>
    <cellStyle name="Comma 3 2 2 2 35" xfId="15391"/>
    <cellStyle name="Comma 3 2 2 2 36" xfId="15750"/>
    <cellStyle name="Comma 3 2 2 2 37" xfId="15898"/>
    <cellStyle name="Comma 3 2 2 2 38" xfId="16047"/>
    <cellStyle name="Comma 3 2 2 2 39" xfId="16196"/>
    <cellStyle name="Comma 3 2 2 2 4" xfId="229"/>
    <cellStyle name="Comma 3 2 2 2 4 10" xfId="606"/>
    <cellStyle name="Comma 3 2 2 2 4 2" xfId="1629"/>
    <cellStyle name="Comma 3 2 2 2 4 2 2" xfId="4216"/>
    <cellStyle name="Comma 3 2 2 2 4 2 2 2" xfId="11506"/>
    <cellStyle name="Comma 3 2 2 2 4 2 3" xfId="8939"/>
    <cellStyle name="Comma 3 2 2 2 4 3" xfId="3453"/>
    <cellStyle name="Comma 3 2 2 2 4 3 2" xfId="10746"/>
    <cellStyle name="Comma 3 2 2 2 4 4" xfId="3249"/>
    <cellStyle name="Comma 3 2 2 2 4 4 2" xfId="10546"/>
    <cellStyle name="Comma 3 2 2 2 4 5" xfId="5902"/>
    <cellStyle name="Comma 3 2 2 2 4 5 2" xfId="13183"/>
    <cellStyle name="Comma 3 2 2 2 4 6" xfId="8179"/>
    <cellStyle name="Comma 3 2 2 2 4 7" xfId="15541"/>
    <cellStyle name="Comma 3 2 2 2 4 8" xfId="16606"/>
    <cellStyle name="Comma 3 2 2 2 4 9" xfId="839"/>
    <cellStyle name="Comma 3 2 2 2 40" xfId="16344"/>
    <cellStyle name="Comma 3 2 2 2 41" xfId="16458"/>
    <cellStyle name="Comma 3 2 2 2 42" xfId="769"/>
    <cellStyle name="Comma 3 2 2 2 43" xfId="435"/>
    <cellStyle name="Comma 3 2 2 2 5" xfId="1022"/>
    <cellStyle name="Comma 3 2 2 2 5 2" xfId="1785"/>
    <cellStyle name="Comma 3 2 2 2 5 2 2" xfId="4372"/>
    <cellStyle name="Comma 3 2 2 2 5 2 2 2" xfId="11662"/>
    <cellStyle name="Comma 3 2 2 2 5 2 3" xfId="9095"/>
    <cellStyle name="Comma 3 2 2 2 5 3" xfId="3611"/>
    <cellStyle name="Comma 3 2 2 2 5 3 2" xfId="10901"/>
    <cellStyle name="Comma 3 2 2 2 5 4" xfId="8334"/>
    <cellStyle name="Comma 3 2 2 2 6" xfId="1170"/>
    <cellStyle name="Comma 3 2 2 2 6 2" xfId="1933"/>
    <cellStyle name="Comma 3 2 2 2 6 2 2" xfId="4520"/>
    <cellStyle name="Comma 3 2 2 2 6 2 2 2" xfId="11810"/>
    <cellStyle name="Comma 3 2 2 2 6 2 3" xfId="9243"/>
    <cellStyle name="Comma 3 2 2 2 6 3" xfId="3759"/>
    <cellStyle name="Comma 3 2 2 2 6 3 2" xfId="11049"/>
    <cellStyle name="Comma 3 2 2 2 6 4" xfId="8482"/>
    <cellStyle name="Comma 3 2 2 2 7" xfId="1279"/>
    <cellStyle name="Comma 3 2 2 2 7 2" xfId="2042"/>
    <cellStyle name="Comma 3 2 2 2 7 2 2" xfId="4629"/>
    <cellStyle name="Comma 3 2 2 2 7 2 2 2" xfId="11919"/>
    <cellStyle name="Comma 3 2 2 2 7 2 3" xfId="9352"/>
    <cellStyle name="Comma 3 2 2 2 7 3" xfId="3868"/>
    <cellStyle name="Comma 3 2 2 2 7 3 2" xfId="11158"/>
    <cellStyle name="Comma 3 2 2 2 7 4" xfId="8591"/>
    <cellStyle name="Comma 3 2 2 2 8" xfId="1432"/>
    <cellStyle name="Comma 3 2 2 2 8 2" xfId="4020"/>
    <cellStyle name="Comma 3 2 2 2 8 2 2" xfId="11310"/>
    <cellStyle name="Comma 3 2 2 2 8 3" xfId="8743"/>
    <cellStyle name="Comma 3 2 2 2 9" xfId="1559"/>
    <cellStyle name="Comma 3 2 2 2 9 2" xfId="4147"/>
    <cellStyle name="Comma 3 2 2 2 9 2 2" xfId="11437"/>
    <cellStyle name="Comma 3 2 2 2 9 3" xfId="8870"/>
    <cellStyle name="Comma 3 2 2 20" xfId="5901"/>
    <cellStyle name="Comma 3 2 2 20 2" xfId="13182"/>
    <cellStyle name="Comma 3 2 2 21" xfId="6053"/>
    <cellStyle name="Comma 3 2 2 21 2" xfId="13331"/>
    <cellStyle name="Comma 3 2 2 22" xfId="6200"/>
    <cellStyle name="Comma 3 2 2 22 2" xfId="13478"/>
    <cellStyle name="Comma 3 2 2 23" xfId="6356"/>
    <cellStyle name="Comma 3 2 2 23 2" xfId="13634"/>
    <cellStyle name="Comma 3 2 2 24" xfId="6457"/>
    <cellStyle name="Comma 3 2 2 24 2" xfId="13732"/>
    <cellStyle name="Comma 3 2 2 25" xfId="6656"/>
    <cellStyle name="Comma 3 2 2 25 2" xfId="13931"/>
    <cellStyle name="Comma 3 2 2 26" xfId="6806"/>
    <cellStyle name="Comma 3 2 2 26 2" xfId="14081"/>
    <cellStyle name="Comma 3 2 2 27" xfId="6961"/>
    <cellStyle name="Comma 3 2 2 27 2" xfId="14233"/>
    <cellStyle name="Comma 3 2 2 28" xfId="7110"/>
    <cellStyle name="Comma 3 2 2 28 2" xfId="14382"/>
    <cellStyle name="Comma 3 2 2 29" xfId="7258"/>
    <cellStyle name="Comma 3 2 2 29 2" xfId="14530"/>
    <cellStyle name="Comma 3 2 2 3" xfId="76"/>
    <cellStyle name="Comma 3 2 2 3 10" xfId="2402"/>
    <cellStyle name="Comma 3 2 2 3 10 2" xfId="4989"/>
    <cellStyle name="Comma 3 2 2 3 10 2 2" xfId="12277"/>
    <cellStyle name="Comma 3 2 2 3 10 3" xfId="9710"/>
    <cellStyle name="Comma 3 2 2 3 11" xfId="2552"/>
    <cellStyle name="Comma 3 2 2 3 11 2" xfId="5139"/>
    <cellStyle name="Comma 3 2 2 3 11 2 2" xfId="12426"/>
    <cellStyle name="Comma 3 2 2 3 11 3" xfId="9859"/>
    <cellStyle name="Comma 3 2 2 3 12" xfId="2701"/>
    <cellStyle name="Comma 3 2 2 3 12 2" xfId="5288"/>
    <cellStyle name="Comma 3 2 2 3 12 2 2" xfId="12575"/>
    <cellStyle name="Comma 3 2 2 3 12 3" xfId="10008"/>
    <cellStyle name="Comma 3 2 2 3 13" xfId="2852"/>
    <cellStyle name="Comma 3 2 2 3 13 2" xfId="5439"/>
    <cellStyle name="Comma 3 2 2 3 13 2 2" xfId="12726"/>
    <cellStyle name="Comma 3 2 2 3 13 3" xfId="10159"/>
    <cellStyle name="Comma 3 2 2 3 14" xfId="3002"/>
    <cellStyle name="Comma 3 2 2 3 14 2" xfId="3456"/>
    <cellStyle name="Comma 3 2 2 3 14 2 2" xfId="10749"/>
    <cellStyle name="Comma 3 2 2 3 14 3" xfId="10309"/>
    <cellStyle name="Comma 3 2 2 3 15" xfId="3125"/>
    <cellStyle name="Comma 3 2 2 3 15 2" xfId="10432"/>
    <cellStyle name="Comma 3 2 2 3 16" xfId="5593"/>
    <cellStyle name="Comma 3 2 2 3 16 2" xfId="12877"/>
    <cellStyle name="Comma 3 2 2 3 17" xfId="5743"/>
    <cellStyle name="Comma 3 2 2 3 17 2" xfId="13026"/>
    <cellStyle name="Comma 3 2 2 3 18" xfId="5905"/>
    <cellStyle name="Comma 3 2 2 3 18 2" xfId="13186"/>
    <cellStyle name="Comma 3 2 2 3 19" xfId="6057"/>
    <cellStyle name="Comma 3 2 2 3 19 2" xfId="13335"/>
    <cellStyle name="Comma 3 2 2 3 2" xfId="191"/>
    <cellStyle name="Comma 3 2 2 3 2 10" xfId="2702"/>
    <cellStyle name="Comma 3 2 2 3 2 10 2" xfId="5289"/>
    <cellStyle name="Comma 3 2 2 3 2 10 2 2" xfId="12576"/>
    <cellStyle name="Comma 3 2 2 3 2 10 3" xfId="10009"/>
    <cellStyle name="Comma 3 2 2 3 2 11" xfId="2853"/>
    <cellStyle name="Comma 3 2 2 3 2 11 2" xfId="5440"/>
    <cellStyle name="Comma 3 2 2 3 2 11 2 2" xfId="12727"/>
    <cellStyle name="Comma 3 2 2 3 2 11 3" xfId="10160"/>
    <cellStyle name="Comma 3 2 2 3 2 12" xfId="3003"/>
    <cellStyle name="Comma 3 2 2 3 2 12 2" xfId="3457"/>
    <cellStyle name="Comma 3 2 2 3 2 12 2 2" xfId="10750"/>
    <cellStyle name="Comma 3 2 2 3 2 12 3" xfId="10310"/>
    <cellStyle name="Comma 3 2 2 3 2 13" xfId="3202"/>
    <cellStyle name="Comma 3 2 2 3 2 13 2" xfId="10499"/>
    <cellStyle name="Comma 3 2 2 3 2 14" xfId="5594"/>
    <cellStyle name="Comma 3 2 2 3 2 14 2" xfId="12878"/>
    <cellStyle name="Comma 3 2 2 3 2 15" xfId="5744"/>
    <cellStyle name="Comma 3 2 2 3 2 15 2" xfId="13027"/>
    <cellStyle name="Comma 3 2 2 3 2 16" xfId="5906"/>
    <cellStyle name="Comma 3 2 2 3 2 16 2" xfId="13187"/>
    <cellStyle name="Comma 3 2 2 3 2 17" xfId="6058"/>
    <cellStyle name="Comma 3 2 2 3 2 17 2" xfId="13336"/>
    <cellStyle name="Comma 3 2 2 3 2 18" xfId="6205"/>
    <cellStyle name="Comma 3 2 2 3 2 18 2" xfId="13483"/>
    <cellStyle name="Comma 3 2 2 3 2 19" xfId="6361"/>
    <cellStyle name="Comma 3 2 2 3 2 19 2" xfId="13639"/>
    <cellStyle name="Comma 3 2 2 3 2 2" xfId="364"/>
    <cellStyle name="Comma 3 2 2 3 2 2 2" xfId="1789"/>
    <cellStyle name="Comma 3 2 2 3 2 2 2 2" xfId="4376"/>
    <cellStyle name="Comma 3 2 2 3 2 2 2 2 2" xfId="11666"/>
    <cellStyle name="Comma 3 2 2 3 2 2 2 3" xfId="9099"/>
    <cellStyle name="Comma 3 2 2 3 2 2 3" xfId="3615"/>
    <cellStyle name="Comma 3 2 2 3 2 2 3 2" xfId="10905"/>
    <cellStyle name="Comma 3 2 2 3 2 2 4" xfId="3366"/>
    <cellStyle name="Comma 3 2 2 3 2 2 4 2" xfId="10661"/>
    <cellStyle name="Comma 3 2 2 3 2 2 5" xfId="8338"/>
    <cellStyle name="Comma 3 2 2 3 2 2 6" xfId="15674"/>
    <cellStyle name="Comma 3 2 2 3 2 2 7" xfId="16721"/>
    <cellStyle name="Comma 3 2 2 3 2 2 8" xfId="1026"/>
    <cellStyle name="Comma 3 2 2 3 2 2 9" xfId="741"/>
    <cellStyle name="Comma 3 2 2 3 2 20" xfId="6585"/>
    <cellStyle name="Comma 3 2 2 3 2 20 2" xfId="13860"/>
    <cellStyle name="Comma 3 2 2 3 2 21" xfId="6661"/>
    <cellStyle name="Comma 3 2 2 3 2 21 2" xfId="13936"/>
    <cellStyle name="Comma 3 2 2 3 2 22" xfId="6811"/>
    <cellStyle name="Comma 3 2 2 3 2 22 2" xfId="14086"/>
    <cellStyle name="Comma 3 2 2 3 2 23" xfId="6966"/>
    <cellStyle name="Comma 3 2 2 3 2 23 2" xfId="14238"/>
    <cellStyle name="Comma 3 2 2 3 2 24" xfId="7115"/>
    <cellStyle name="Comma 3 2 2 3 2 24 2" xfId="14387"/>
    <cellStyle name="Comma 3 2 2 3 2 25" xfId="7263"/>
    <cellStyle name="Comma 3 2 2 3 2 25 2" xfId="14535"/>
    <cellStyle name="Comma 3 2 2 3 2 26" xfId="7417"/>
    <cellStyle name="Comma 3 2 2 3 2 26 2" xfId="14689"/>
    <cellStyle name="Comma 3 2 2 3 2 27" xfId="7566"/>
    <cellStyle name="Comma 3 2 2 3 2 27 2" xfId="14838"/>
    <cellStyle name="Comma 3 2 2 3 2 28" xfId="7795"/>
    <cellStyle name="Comma 3 2 2 3 2 28 2" xfId="15059"/>
    <cellStyle name="Comma 3 2 2 3 2 29" xfId="7873"/>
    <cellStyle name="Comma 3 2 2 3 2 29 2" xfId="15136"/>
    <cellStyle name="Comma 3 2 2 3 2 3" xfId="1174"/>
    <cellStyle name="Comma 3 2 2 3 2 3 2" xfId="1937"/>
    <cellStyle name="Comma 3 2 2 3 2 3 2 2" xfId="4524"/>
    <cellStyle name="Comma 3 2 2 3 2 3 2 2 2" xfId="11814"/>
    <cellStyle name="Comma 3 2 2 3 2 3 2 3" xfId="9247"/>
    <cellStyle name="Comma 3 2 2 3 2 3 3" xfId="3763"/>
    <cellStyle name="Comma 3 2 2 3 2 3 3 2" xfId="11053"/>
    <cellStyle name="Comma 3 2 2 3 2 3 4" xfId="8486"/>
    <cellStyle name="Comma 3 2 2 3 2 30" xfId="8022"/>
    <cellStyle name="Comma 3 2 2 3 2 30 2" xfId="15285"/>
    <cellStyle name="Comma 3 2 2 3 2 31" xfId="8183"/>
    <cellStyle name="Comma 3 2 2 3 2 32" xfId="15506"/>
    <cellStyle name="Comma 3 2 2 3 2 33" xfId="15754"/>
    <cellStyle name="Comma 3 2 2 3 2 34" xfId="15902"/>
    <cellStyle name="Comma 3 2 2 3 2 35" xfId="16051"/>
    <cellStyle name="Comma 3 2 2 3 2 36" xfId="16200"/>
    <cellStyle name="Comma 3 2 2 3 2 37" xfId="16348"/>
    <cellStyle name="Comma 3 2 2 3 2 38" xfId="16573"/>
    <cellStyle name="Comma 3 2 2 3 2 39" xfId="843"/>
    <cellStyle name="Comma 3 2 2 3 2 4" xfId="1394"/>
    <cellStyle name="Comma 3 2 2 3 2 4 2" xfId="2157"/>
    <cellStyle name="Comma 3 2 2 3 2 4 2 2" xfId="4744"/>
    <cellStyle name="Comma 3 2 2 3 2 4 2 2 2" xfId="12034"/>
    <cellStyle name="Comma 3 2 2 3 2 4 2 3" xfId="9467"/>
    <cellStyle name="Comma 3 2 2 3 2 4 3" xfId="3983"/>
    <cellStyle name="Comma 3 2 2 3 2 4 3 2" xfId="11273"/>
    <cellStyle name="Comma 3 2 2 3 2 4 4" xfId="8706"/>
    <cellStyle name="Comma 3 2 2 3 2 40" xfId="570"/>
    <cellStyle name="Comma 3 2 2 3 2 5" xfId="1500"/>
    <cellStyle name="Comma 3 2 2 3 2 5 2" xfId="4088"/>
    <cellStyle name="Comma 3 2 2 3 2 5 2 2" xfId="11378"/>
    <cellStyle name="Comma 3 2 2 3 2 5 3" xfId="8811"/>
    <cellStyle name="Comma 3 2 2 3 2 6" xfId="1633"/>
    <cellStyle name="Comma 3 2 2 3 2 6 2" xfId="4220"/>
    <cellStyle name="Comma 3 2 2 3 2 6 2 2" xfId="11510"/>
    <cellStyle name="Comma 3 2 2 3 2 6 3" xfId="8943"/>
    <cellStyle name="Comma 3 2 2 3 2 7" xfId="2253"/>
    <cellStyle name="Comma 3 2 2 3 2 7 2" xfId="4840"/>
    <cellStyle name="Comma 3 2 2 3 2 7 2 2" xfId="12129"/>
    <cellStyle name="Comma 3 2 2 3 2 7 3" xfId="9562"/>
    <cellStyle name="Comma 3 2 2 3 2 8" xfId="2403"/>
    <cellStyle name="Comma 3 2 2 3 2 8 2" xfId="4990"/>
    <cellStyle name="Comma 3 2 2 3 2 8 2 2" xfId="12278"/>
    <cellStyle name="Comma 3 2 2 3 2 8 3" xfId="9711"/>
    <cellStyle name="Comma 3 2 2 3 2 9" xfId="2553"/>
    <cellStyle name="Comma 3 2 2 3 2 9 2" xfId="5140"/>
    <cellStyle name="Comma 3 2 2 3 2 9 2 2" xfId="12427"/>
    <cellStyle name="Comma 3 2 2 3 2 9 3" xfId="9860"/>
    <cellStyle name="Comma 3 2 2 3 20" xfId="6204"/>
    <cellStyle name="Comma 3 2 2 3 20 2" xfId="13482"/>
    <cellStyle name="Comma 3 2 2 3 21" xfId="6360"/>
    <cellStyle name="Comma 3 2 2 3 21 2" xfId="13638"/>
    <cellStyle name="Comma 3 2 2 3 22" xfId="6488"/>
    <cellStyle name="Comma 3 2 2 3 22 2" xfId="13763"/>
    <cellStyle name="Comma 3 2 2 3 23" xfId="6660"/>
    <cellStyle name="Comma 3 2 2 3 23 2" xfId="13935"/>
    <cellStyle name="Comma 3 2 2 3 24" xfId="6810"/>
    <cellStyle name="Comma 3 2 2 3 24 2" xfId="14085"/>
    <cellStyle name="Comma 3 2 2 3 25" xfId="6965"/>
    <cellStyle name="Comma 3 2 2 3 25 2" xfId="14237"/>
    <cellStyle name="Comma 3 2 2 3 26" xfId="7114"/>
    <cellStyle name="Comma 3 2 2 3 26 2" xfId="14386"/>
    <cellStyle name="Comma 3 2 2 3 27" xfId="7262"/>
    <cellStyle name="Comma 3 2 2 3 27 2" xfId="14534"/>
    <cellStyle name="Comma 3 2 2 3 28" xfId="7416"/>
    <cellStyle name="Comma 3 2 2 3 28 2" xfId="14688"/>
    <cellStyle name="Comma 3 2 2 3 29" xfId="7565"/>
    <cellStyle name="Comma 3 2 2 3 29 2" xfId="14837"/>
    <cellStyle name="Comma 3 2 2 3 3" xfId="129"/>
    <cellStyle name="Comma 3 2 2 3 3 10" xfId="2703"/>
    <cellStyle name="Comma 3 2 2 3 3 10 2" xfId="5290"/>
    <cellStyle name="Comma 3 2 2 3 3 10 2 2" xfId="12577"/>
    <cellStyle name="Comma 3 2 2 3 3 10 3" xfId="10010"/>
    <cellStyle name="Comma 3 2 2 3 3 11" xfId="2854"/>
    <cellStyle name="Comma 3 2 2 3 3 11 2" xfId="5441"/>
    <cellStyle name="Comma 3 2 2 3 3 11 2 2" xfId="12728"/>
    <cellStyle name="Comma 3 2 2 3 3 11 3" xfId="10161"/>
    <cellStyle name="Comma 3 2 2 3 3 12" xfId="3004"/>
    <cellStyle name="Comma 3 2 2 3 3 12 2" xfId="3458"/>
    <cellStyle name="Comma 3 2 2 3 3 12 2 2" xfId="10751"/>
    <cellStyle name="Comma 3 2 2 3 3 12 3" xfId="10311"/>
    <cellStyle name="Comma 3 2 2 3 3 13" xfId="3313"/>
    <cellStyle name="Comma 3 2 2 3 3 13 2" xfId="10609"/>
    <cellStyle name="Comma 3 2 2 3 3 14" xfId="5595"/>
    <cellStyle name="Comma 3 2 2 3 3 14 2" xfId="12879"/>
    <cellStyle name="Comma 3 2 2 3 3 15" xfId="5745"/>
    <cellStyle name="Comma 3 2 2 3 3 15 2" xfId="13028"/>
    <cellStyle name="Comma 3 2 2 3 3 16" xfId="5907"/>
    <cellStyle name="Comma 3 2 2 3 3 16 2" xfId="13188"/>
    <cellStyle name="Comma 3 2 2 3 3 17" xfId="6059"/>
    <cellStyle name="Comma 3 2 2 3 3 17 2" xfId="13337"/>
    <cellStyle name="Comma 3 2 2 3 3 18" xfId="6206"/>
    <cellStyle name="Comma 3 2 2 3 3 18 2" xfId="13484"/>
    <cellStyle name="Comma 3 2 2 3 3 19" xfId="6362"/>
    <cellStyle name="Comma 3 2 2 3 3 19 2" xfId="13640"/>
    <cellStyle name="Comma 3 2 2 3 3 2" xfId="305"/>
    <cellStyle name="Comma 3 2 2 3 3 2 2" xfId="1790"/>
    <cellStyle name="Comma 3 2 2 3 3 2 2 2" xfId="4377"/>
    <cellStyle name="Comma 3 2 2 3 3 2 2 2 2" xfId="11667"/>
    <cellStyle name="Comma 3 2 2 3 3 2 2 3" xfId="9100"/>
    <cellStyle name="Comma 3 2 2 3 3 2 3" xfId="3616"/>
    <cellStyle name="Comma 3 2 2 3 3 2 3 2" xfId="10906"/>
    <cellStyle name="Comma 3 2 2 3 3 2 4" xfId="8339"/>
    <cellStyle name="Comma 3 2 2 3 3 2 5" xfId="15615"/>
    <cellStyle name="Comma 3 2 2 3 3 2 6" xfId="16669"/>
    <cellStyle name="Comma 3 2 2 3 3 2 7" xfId="1027"/>
    <cellStyle name="Comma 3 2 2 3 3 2 8" xfId="682"/>
    <cellStyle name="Comma 3 2 2 3 3 20" xfId="6533"/>
    <cellStyle name="Comma 3 2 2 3 3 20 2" xfId="13808"/>
    <cellStyle name="Comma 3 2 2 3 3 21" xfId="6662"/>
    <cellStyle name="Comma 3 2 2 3 3 21 2" xfId="13937"/>
    <cellStyle name="Comma 3 2 2 3 3 22" xfId="6812"/>
    <cellStyle name="Comma 3 2 2 3 3 22 2" xfId="14087"/>
    <cellStyle name="Comma 3 2 2 3 3 23" xfId="6967"/>
    <cellStyle name="Comma 3 2 2 3 3 23 2" xfId="14239"/>
    <cellStyle name="Comma 3 2 2 3 3 24" xfId="7116"/>
    <cellStyle name="Comma 3 2 2 3 3 24 2" xfId="14388"/>
    <cellStyle name="Comma 3 2 2 3 3 25" xfId="7264"/>
    <cellStyle name="Comma 3 2 2 3 3 25 2" xfId="14536"/>
    <cellStyle name="Comma 3 2 2 3 3 26" xfId="7418"/>
    <cellStyle name="Comma 3 2 2 3 3 26 2" xfId="14690"/>
    <cellStyle name="Comma 3 2 2 3 3 27" xfId="7567"/>
    <cellStyle name="Comma 3 2 2 3 3 27 2" xfId="14839"/>
    <cellStyle name="Comma 3 2 2 3 3 28" xfId="7743"/>
    <cellStyle name="Comma 3 2 2 3 3 28 2" xfId="15007"/>
    <cellStyle name="Comma 3 2 2 3 3 29" xfId="7874"/>
    <cellStyle name="Comma 3 2 2 3 3 29 2" xfId="15137"/>
    <cellStyle name="Comma 3 2 2 3 3 3" xfId="1175"/>
    <cellStyle name="Comma 3 2 2 3 3 3 2" xfId="1938"/>
    <cellStyle name="Comma 3 2 2 3 3 3 2 2" xfId="4525"/>
    <cellStyle name="Comma 3 2 2 3 3 3 2 2 2" xfId="11815"/>
    <cellStyle name="Comma 3 2 2 3 3 3 2 3" xfId="9248"/>
    <cellStyle name="Comma 3 2 2 3 3 3 3" xfId="3764"/>
    <cellStyle name="Comma 3 2 2 3 3 3 3 2" xfId="11054"/>
    <cellStyle name="Comma 3 2 2 3 3 3 4" xfId="8487"/>
    <cellStyle name="Comma 3 2 2 3 3 30" xfId="8023"/>
    <cellStyle name="Comma 3 2 2 3 3 30 2" xfId="15286"/>
    <cellStyle name="Comma 3 2 2 3 3 31" xfId="8184"/>
    <cellStyle name="Comma 3 2 2 3 3 32" xfId="15454"/>
    <cellStyle name="Comma 3 2 2 3 3 33" xfId="15755"/>
    <cellStyle name="Comma 3 2 2 3 3 34" xfId="15903"/>
    <cellStyle name="Comma 3 2 2 3 3 35" xfId="16052"/>
    <cellStyle name="Comma 3 2 2 3 3 36" xfId="16201"/>
    <cellStyle name="Comma 3 2 2 3 3 37" xfId="16349"/>
    <cellStyle name="Comma 3 2 2 3 3 38" xfId="16521"/>
    <cellStyle name="Comma 3 2 2 3 3 39" xfId="844"/>
    <cellStyle name="Comma 3 2 2 3 3 4" xfId="1342"/>
    <cellStyle name="Comma 3 2 2 3 3 4 2" xfId="2105"/>
    <cellStyle name="Comma 3 2 2 3 3 4 2 2" xfId="4692"/>
    <cellStyle name="Comma 3 2 2 3 3 4 2 2 2" xfId="11982"/>
    <cellStyle name="Comma 3 2 2 3 3 4 2 3" xfId="9415"/>
    <cellStyle name="Comma 3 2 2 3 3 4 3" xfId="3931"/>
    <cellStyle name="Comma 3 2 2 3 3 4 3 2" xfId="11221"/>
    <cellStyle name="Comma 3 2 2 3 3 4 4" xfId="8654"/>
    <cellStyle name="Comma 3 2 2 3 3 40" xfId="511"/>
    <cellStyle name="Comma 3 2 2 3 3 5" xfId="1531"/>
    <cellStyle name="Comma 3 2 2 3 3 5 2" xfId="4119"/>
    <cellStyle name="Comma 3 2 2 3 3 5 2 2" xfId="11409"/>
    <cellStyle name="Comma 3 2 2 3 3 5 3" xfId="8842"/>
    <cellStyle name="Comma 3 2 2 3 3 6" xfId="1634"/>
    <cellStyle name="Comma 3 2 2 3 3 6 2" xfId="4221"/>
    <cellStyle name="Comma 3 2 2 3 3 6 2 2" xfId="11511"/>
    <cellStyle name="Comma 3 2 2 3 3 6 3" xfId="8944"/>
    <cellStyle name="Comma 3 2 2 3 3 7" xfId="2254"/>
    <cellStyle name="Comma 3 2 2 3 3 7 2" xfId="4841"/>
    <cellStyle name="Comma 3 2 2 3 3 7 2 2" xfId="12130"/>
    <cellStyle name="Comma 3 2 2 3 3 7 3" xfId="9563"/>
    <cellStyle name="Comma 3 2 2 3 3 8" xfId="2404"/>
    <cellStyle name="Comma 3 2 2 3 3 8 2" xfId="4991"/>
    <cellStyle name="Comma 3 2 2 3 3 8 2 2" xfId="12279"/>
    <cellStyle name="Comma 3 2 2 3 3 8 3" xfId="9712"/>
    <cellStyle name="Comma 3 2 2 3 3 9" xfId="2554"/>
    <cellStyle name="Comma 3 2 2 3 3 9 2" xfId="5141"/>
    <cellStyle name="Comma 3 2 2 3 3 9 2 2" xfId="12428"/>
    <cellStyle name="Comma 3 2 2 3 3 9 3" xfId="9861"/>
    <cellStyle name="Comma 3 2 2 3 30" xfId="7698"/>
    <cellStyle name="Comma 3 2 2 3 30 2" xfId="14962"/>
    <cellStyle name="Comma 3 2 2 3 31" xfId="7872"/>
    <cellStyle name="Comma 3 2 2 3 31 2" xfId="15135"/>
    <cellStyle name="Comma 3 2 2 3 32" xfId="8021"/>
    <cellStyle name="Comma 3 2 2 3 32 2" xfId="15284"/>
    <cellStyle name="Comma 3 2 2 3 33" xfId="8182"/>
    <cellStyle name="Comma 3 2 2 3 34" xfId="15409"/>
    <cellStyle name="Comma 3 2 2 3 35" xfId="15753"/>
    <cellStyle name="Comma 3 2 2 3 36" xfId="15901"/>
    <cellStyle name="Comma 3 2 2 3 37" xfId="16050"/>
    <cellStyle name="Comma 3 2 2 3 38" xfId="16199"/>
    <cellStyle name="Comma 3 2 2 3 39" xfId="16347"/>
    <cellStyle name="Comma 3 2 2 3 4" xfId="254"/>
    <cellStyle name="Comma 3 2 2 3 4 2" xfId="1788"/>
    <cellStyle name="Comma 3 2 2 3 4 2 2" xfId="4375"/>
    <cellStyle name="Comma 3 2 2 3 4 2 2 2" xfId="11665"/>
    <cellStyle name="Comma 3 2 2 3 4 2 3" xfId="9098"/>
    <cellStyle name="Comma 3 2 2 3 4 3" xfId="3614"/>
    <cellStyle name="Comma 3 2 2 3 4 3 2" xfId="10904"/>
    <cellStyle name="Comma 3 2 2 3 4 4" xfId="3267"/>
    <cellStyle name="Comma 3 2 2 3 4 4 2" xfId="10564"/>
    <cellStyle name="Comma 3 2 2 3 4 5" xfId="8337"/>
    <cellStyle name="Comma 3 2 2 3 4 6" xfId="15565"/>
    <cellStyle name="Comma 3 2 2 3 4 7" xfId="16624"/>
    <cellStyle name="Comma 3 2 2 3 4 8" xfId="1025"/>
    <cellStyle name="Comma 3 2 2 3 4 9" xfId="631"/>
    <cellStyle name="Comma 3 2 2 3 40" xfId="16476"/>
    <cellStyle name="Comma 3 2 2 3 41" xfId="842"/>
    <cellStyle name="Comma 3 2 2 3 42" xfId="460"/>
    <cellStyle name="Comma 3 2 2 3 5" xfId="1173"/>
    <cellStyle name="Comma 3 2 2 3 5 2" xfId="1936"/>
    <cellStyle name="Comma 3 2 2 3 5 2 2" xfId="4523"/>
    <cellStyle name="Comma 3 2 2 3 5 2 2 2" xfId="11813"/>
    <cellStyle name="Comma 3 2 2 3 5 2 3" xfId="9246"/>
    <cellStyle name="Comma 3 2 2 3 5 3" xfId="3762"/>
    <cellStyle name="Comma 3 2 2 3 5 3 2" xfId="11052"/>
    <cellStyle name="Comma 3 2 2 3 5 4" xfId="8485"/>
    <cellStyle name="Comma 3 2 2 3 6" xfId="1297"/>
    <cellStyle name="Comma 3 2 2 3 6 2" xfId="2060"/>
    <cellStyle name="Comma 3 2 2 3 6 2 2" xfId="4647"/>
    <cellStyle name="Comma 3 2 2 3 6 2 2 2" xfId="11937"/>
    <cellStyle name="Comma 3 2 2 3 6 2 3" xfId="9370"/>
    <cellStyle name="Comma 3 2 2 3 6 3" xfId="3886"/>
    <cellStyle name="Comma 3 2 2 3 6 3 2" xfId="11176"/>
    <cellStyle name="Comma 3 2 2 3 6 4" xfId="8609"/>
    <cellStyle name="Comma 3 2 2 3 7" xfId="1445"/>
    <cellStyle name="Comma 3 2 2 3 7 2" xfId="4033"/>
    <cellStyle name="Comma 3 2 2 3 7 2 2" xfId="11323"/>
    <cellStyle name="Comma 3 2 2 3 7 3" xfId="8756"/>
    <cellStyle name="Comma 3 2 2 3 8" xfId="1632"/>
    <cellStyle name="Comma 3 2 2 3 8 2" xfId="4219"/>
    <cellStyle name="Comma 3 2 2 3 8 2 2" xfId="11509"/>
    <cellStyle name="Comma 3 2 2 3 8 3" xfId="8942"/>
    <cellStyle name="Comma 3 2 2 3 9" xfId="2252"/>
    <cellStyle name="Comma 3 2 2 3 9 2" xfId="4839"/>
    <cellStyle name="Comma 3 2 2 3 9 2 2" xfId="12128"/>
    <cellStyle name="Comma 3 2 2 3 9 3" xfId="9561"/>
    <cellStyle name="Comma 3 2 2 30" xfId="7412"/>
    <cellStyle name="Comma 3 2 2 30 2" xfId="14684"/>
    <cellStyle name="Comma 3 2 2 31" xfId="7561"/>
    <cellStyle name="Comma 3 2 2 31 2" xfId="14833"/>
    <cellStyle name="Comma 3 2 2 32" xfId="7667"/>
    <cellStyle name="Comma 3 2 2 32 2" xfId="14931"/>
    <cellStyle name="Comma 3 2 2 33" xfId="7868"/>
    <cellStyle name="Comma 3 2 2 33 2" xfId="15131"/>
    <cellStyle name="Comma 3 2 2 34" xfId="8017"/>
    <cellStyle name="Comma 3 2 2 34 2" xfId="15280"/>
    <cellStyle name="Comma 3 2 2 35" xfId="8178"/>
    <cellStyle name="Comma 3 2 2 36" xfId="15378"/>
    <cellStyle name="Comma 3 2 2 37" xfId="15749"/>
    <cellStyle name="Comma 3 2 2 38" xfId="15897"/>
    <cellStyle name="Comma 3 2 2 39" xfId="16046"/>
    <cellStyle name="Comma 3 2 2 4" xfId="153"/>
    <cellStyle name="Comma 3 2 2 4 10" xfId="2704"/>
    <cellStyle name="Comma 3 2 2 4 10 2" xfId="5291"/>
    <cellStyle name="Comma 3 2 2 4 10 2 2" xfId="12578"/>
    <cellStyle name="Comma 3 2 2 4 10 3" xfId="10011"/>
    <cellStyle name="Comma 3 2 2 4 11" xfId="2855"/>
    <cellStyle name="Comma 3 2 2 4 11 2" xfId="5442"/>
    <cellStyle name="Comma 3 2 2 4 11 2 2" xfId="12729"/>
    <cellStyle name="Comma 3 2 2 4 11 3" xfId="10162"/>
    <cellStyle name="Comma 3 2 2 4 12" xfId="3005"/>
    <cellStyle name="Comma 3 2 2 4 12 2" xfId="3459"/>
    <cellStyle name="Comma 3 2 2 4 12 2 2" xfId="10752"/>
    <cellStyle name="Comma 3 2 2 4 12 3" xfId="10312"/>
    <cellStyle name="Comma 3 2 2 4 13" xfId="3145"/>
    <cellStyle name="Comma 3 2 2 4 13 2" xfId="10452"/>
    <cellStyle name="Comma 3 2 2 4 14" xfId="5596"/>
    <cellStyle name="Comma 3 2 2 4 14 2" xfId="12880"/>
    <cellStyle name="Comma 3 2 2 4 15" xfId="5746"/>
    <cellStyle name="Comma 3 2 2 4 15 2" xfId="13029"/>
    <cellStyle name="Comma 3 2 2 4 16" xfId="5908"/>
    <cellStyle name="Comma 3 2 2 4 16 2" xfId="13189"/>
    <cellStyle name="Comma 3 2 2 4 17" xfId="6060"/>
    <cellStyle name="Comma 3 2 2 4 17 2" xfId="13338"/>
    <cellStyle name="Comma 3 2 2 4 18" xfId="6207"/>
    <cellStyle name="Comma 3 2 2 4 18 2" xfId="13485"/>
    <cellStyle name="Comma 3 2 2 4 19" xfId="6363"/>
    <cellStyle name="Comma 3 2 2 4 19 2" xfId="13641"/>
    <cellStyle name="Comma 3 2 2 4 2" xfId="326"/>
    <cellStyle name="Comma 3 2 2 4 2 2" xfId="1791"/>
    <cellStyle name="Comma 3 2 2 4 2 2 2" xfId="4378"/>
    <cellStyle name="Comma 3 2 2 4 2 2 2 2" xfId="11668"/>
    <cellStyle name="Comma 3 2 2 4 2 2 3" xfId="9101"/>
    <cellStyle name="Comma 3 2 2 4 2 3" xfId="3617"/>
    <cellStyle name="Comma 3 2 2 4 2 3 2" xfId="10907"/>
    <cellStyle name="Comma 3 2 2 4 2 4" xfId="3222"/>
    <cellStyle name="Comma 3 2 2 4 2 4 2" xfId="10519"/>
    <cellStyle name="Comma 3 2 2 4 2 5" xfId="8340"/>
    <cellStyle name="Comma 3 2 2 4 2 6" xfId="15636"/>
    <cellStyle name="Comma 3 2 2 4 2 7" xfId="16690"/>
    <cellStyle name="Comma 3 2 2 4 2 8" xfId="1028"/>
    <cellStyle name="Comma 3 2 2 4 2 9" xfId="703"/>
    <cellStyle name="Comma 3 2 2 4 20" xfId="6554"/>
    <cellStyle name="Comma 3 2 2 4 20 2" xfId="13829"/>
    <cellStyle name="Comma 3 2 2 4 21" xfId="6663"/>
    <cellStyle name="Comma 3 2 2 4 21 2" xfId="13938"/>
    <cellStyle name="Comma 3 2 2 4 22" xfId="6813"/>
    <cellStyle name="Comma 3 2 2 4 22 2" xfId="14088"/>
    <cellStyle name="Comma 3 2 2 4 23" xfId="6968"/>
    <cellStyle name="Comma 3 2 2 4 23 2" xfId="14240"/>
    <cellStyle name="Comma 3 2 2 4 24" xfId="7117"/>
    <cellStyle name="Comma 3 2 2 4 24 2" xfId="14389"/>
    <cellStyle name="Comma 3 2 2 4 25" xfId="7265"/>
    <cellStyle name="Comma 3 2 2 4 25 2" xfId="14537"/>
    <cellStyle name="Comma 3 2 2 4 26" xfId="7419"/>
    <cellStyle name="Comma 3 2 2 4 26 2" xfId="14691"/>
    <cellStyle name="Comma 3 2 2 4 27" xfId="7568"/>
    <cellStyle name="Comma 3 2 2 4 27 2" xfId="14840"/>
    <cellStyle name="Comma 3 2 2 4 28" xfId="7764"/>
    <cellStyle name="Comma 3 2 2 4 28 2" xfId="15028"/>
    <cellStyle name="Comma 3 2 2 4 29" xfId="7875"/>
    <cellStyle name="Comma 3 2 2 4 29 2" xfId="15138"/>
    <cellStyle name="Comma 3 2 2 4 3" xfId="1176"/>
    <cellStyle name="Comma 3 2 2 4 3 2" xfId="1939"/>
    <cellStyle name="Comma 3 2 2 4 3 2 2" xfId="4526"/>
    <cellStyle name="Comma 3 2 2 4 3 2 2 2" xfId="11816"/>
    <cellStyle name="Comma 3 2 2 4 3 2 3" xfId="9249"/>
    <cellStyle name="Comma 3 2 2 4 3 3" xfId="3765"/>
    <cellStyle name="Comma 3 2 2 4 3 3 2" xfId="11055"/>
    <cellStyle name="Comma 3 2 2 4 3 4" xfId="3335"/>
    <cellStyle name="Comma 3 2 2 4 3 4 2" xfId="10630"/>
    <cellStyle name="Comma 3 2 2 4 3 5" xfId="8488"/>
    <cellStyle name="Comma 3 2 2 4 30" xfId="8024"/>
    <cellStyle name="Comma 3 2 2 4 30 2" xfId="15287"/>
    <cellStyle name="Comma 3 2 2 4 31" xfId="8185"/>
    <cellStyle name="Comma 3 2 2 4 32" xfId="15475"/>
    <cellStyle name="Comma 3 2 2 4 33" xfId="15756"/>
    <cellStyle name="Comma 3 2 2 4 34" xfId="15904"/>
    <cellStyle name="Comma 3 2 2 4 35" xfId="16053"/>
    <cellStyle name="Comma 3 2 2 4 36" xfId="16202"/>
    <cellStyle name="Comma 3 2 2 4 37" xfId="16350"/>
    <cellStyle name="Comma 3 2 2 4 38" xfId="16542"/>
    <cellStyle name="Comma 3 2 2 4 39" xfId="845"/>
    <cellStyle name="Comma 3 2 2 4 4" xfId="1363"/>
    <cellStyle name="Comma 3 2 2 4 4 2" xfId="2126"/>
    <cellStyle name="Comma 3 2 2 4 4 2 2" xfId="4713"/>
    <cellStyle name="Comma 3 2 2 4 4 2 2 2" xfId="12003"/>
    <cellStyle name="Comma 3 2 2 4 4 2 3" xfId="9436"/>
    <cellStyle name="Comma 3 2 2 4 4 3" xfId="3952"/>
    <cellStyle name="Comma 3 2 2 4 4 3 2" xfId="11242"/>
    <cellStyle name="Comma 3 2 2 4 4 4" xfId="8675"/>
    <cellStyle name="Comma 3 2 2 4 40" xfId="532"/>
    <cellStyle name="Comma 3 2 2 4 5" xfId="1466"/>
    <cellStyle name="Comma 3 2 2 4 5 2" xfId="4054"/>
    <cellStyle name="Comma 3 2 2 4 5 2 2" xfId="11344"/>
    <cellStyle name="Comma 3 2 2 4 5 3" xfId="8777"/>
    <cellStyle name="Comma 3 2 2 4 6" xfId="1635"/>
    <cellStyle name="Comma 3 2 2 4 6 2" xfId="4222"/>
    <cellStyle name="Comma 3 2 2 4 6 2 2" xfId="11512"/>
    <cellStyle name="Comma 3 2 2 4 6 3" xfId="8945"/>
    <cellStyle name="Comma 3 2 2 4 7" xfId="2255"/>
    <cellStyle name="Comma 3 2 2 4 7 2" xfId="4842"/>
    <cellStyle name="Comma 3 2 2 4 7 2 2" xfId="12131"/>
    <cellStyle name="Comma 3 2 2 4 7 3" xfId="9564"/>
    <cellStyle name="Comma 3 2 2 4 8" xfId="2405"/>
    <cellStyle name="Comma 3 2 2 4 8 2" xfId="4992"/>
    <cellStyle name="Comma 3 2 2 4 8 2 2" xfId="12280"/>
    <cellStyle name="Comma 3 2 2 4 8 3" xfId="9713"/>
    <cellStyle name="Comma 3 2 2 4 9" xfId="2555"/>
    <cellStyle name="Comma 3 2 2 4 9 2" xfId="5142"/>
    <cellStyle name="Comma 3 2 2 4 9 2 2" xfId="12429"/>
    <cellStyle name="Comma 3 2 2 4 9 3" xfId="9862"/>
    <cellStyle name="Comma 3 2 2 40" xfId="16195"/>
    <cellStyle name="Comma 3 2 2 41" xfId="16343"/>
    <cellStyle name="Comma 3 2 2 42" xfId="16445"/>
    <cellStyle name="Comma 3 2 2 43" xfId="838"/>
    <cellStyle name="Comma 3 2 2 44" xfId="420"/>
    <cellStyle name="Comma 3 2 2 5" xfId="105"/>
    <cellStyle name="Comma 3 2 2 5 10" xfId="2705"/>
    <cellStyle name="Comma 3 2 2 5 10 2" xfId="5292"/>
    <cellStyle name="Comma 3 2 2 5 10 2 2" xfId="12579"/>
    <cellStyle name="Comma 3 2 2 5 10 3" xfId="10012"/>
    <cellStyle name="Comma 3 2 2 5 11" xfId="2856"/>
    <cellStyle name="Comma 3 2 2 5 11 2" xfId="5443"/>
    <cellStyle name="Comma 3 2 2 5 11 2 2" xfId="12730"/>
    <cellStyle name="Comma 3 2 2 5 11 3" xfId="10163"/>
    <cellStyle name="Comma 3 2 2 5 12" xfId="3006"/>
    <cellStyle name="Comma 3 2 2 5 12 2" xfId="3460"/>
    <cellStyle name="Comma 3 2 2 5 12 2 2" xfId="10753"/>
    <cellStyle name="Comma 3 2 2 5 12 3" xfId="10313"/>
    <cellStyle name="Comma 3 2 2 5 13" xfId="3171"/>
    <cellStyle name="Comma 3 2 2 5 13 2" xfId="10468"/>
    <cellStyle name="Comma 3 2 2 5 14" xfId="5597"/>
    <cellStyle name="Comma 3 2 2 5 14 2" xfId="12881"/>
    <cellStyle name="Comma 3 2 2 5 15" xfId="5747"/>
    <cellStyle name="Comma 3 2 2 5 15 2" xfId="13030"/>
    <cellStyle name="Comma 3 2 2 5 16" xfId="5909"/>
    <cellStyle name="Comma 3 2 2 5 16 2" xfId="13190"/>
    <cellStyle name="Comma 3 2 2 5 17" xfId="6061"/>
    <cellStyle name="Comma 3 2 2 5 17 2" xfId="13339"/>
    <cellStyle name="Comma 3 2 2 5 18" xfId="6208"/>
    <cellStyle name="Comma 3 2 2 5 18 2" xfId="13486"/>
    <cellStyle name="Comma 3 2 2 5 19" xfId="6364"/>
    <cellStyle name="Comma 3 2 2 5 19 2" xfId="13642"/>
    <cellStyle name="Comma 3 2 2 5 2" xfId="282"/>
    <cellStyle name="Comma 3 2 2 5 2 2" xfId="1792"/>
    <cellStyle name="Comma 3 2 2 5 2 2 2" xfId="4379"/>
    <cellStyle name="Comma 3 2 2 5 2 2 2 2" xfId="11669"/>
    <cellStyle name="Comma 3 2 2 5 2 2 3" xfId="9102"/>
    <cellStyle name="Comma 3 2 2 5 2 3" xfId="3618"/>
    <cellStyle name="Comma 3 2 2 5 2 3 2" xfId="10908"/>
    <cellStyle name="Comma 3 2 2 5 2 4" xfId="3292"/>
    <cellStyle name="Comma 3 2 2 5 2 4 2" xfId="10588"/>
    <cellStyle name="Comma 3 2 2 5 2 5" xfId="8341"/>
    <cellStyle name="Comma 3 2 2 5 2 6" xfId="15592"/>
    <cellStyle name="Comma 3 2 2 5 2 7" xfId="16648"/>
    <cellStyle name="Comma 3 2 2 5 2 8" xfId="1029"/>
    <cellStyle name="Comma 3 2 2 5 2 9" xfId="659"/>
    <cellStyle name="Comma 3 2 2 5 20" xfId="6512"/>
    <cellStyle name="Comma 3 2 2 5 20 2" xfId="13787"/>
    <cellStyle name="Comma 3 2 2 5 21" xfId="6664"/>
    <cellStyle name="Comma 3 2 2 5 21 2" xfId="13939"/>
    <cellStyle name="Comma 3 2 2 5 22" xfId="6814"/>
    <cellStyle name="Comma 3 2 2 5 22 2" xfId="14089"/>
    <cellStyle name="Comma 3 2 2 5 23" xfId="6969"/>
    <cellStyle name="Comma 3 2 2 5 23 2" xfId="14241"/>
    <cellStyle name="Comma 3 2 2 5 24" xfId="7118"/>
    <cellStyle name="Comma 3 2 2 5 24 2" xfId="14390"/>
    <cellStyle name="Comma 3 2 2 5 25" xfId="7266"/>
    <cellStyle name="Comma 3 2 2 5 25 2" xfId="14538"/>
    <cellStyle name="Comma 3 2 2 5 26" xfId="7420"/>
    <cellStyle name="Comma 3 2 2 5 26 2" xfId="14692"/>
    <cellStyle name="Comma 3 2 2 5 27" xfId="7569"/>
    <cellStyle name="Comma 3 2 2 5 27 2" xfId="14841"/>
    <cellStyle name="Comma 3 2 2 5 28" xfId="7722"/>
    <cellStyle name="Comma 3 2 2 5 28 2" xfId="14986"/>
    <cellStyle name="Comma 3 2 2 5 29" xfId="7876"/>
    <cellStyle name="Comma 3 2 2 5 29 2" xfId="15139"/>
    <cellStyle name="Comma 3 2 2 5 3" xfId="1177"/>
    <cellStyle name="Comma 3 2 2 5 3 2" xfId="1940"/>
    <cellStyle name="Comma 3 2 2 5 3 2 2" xfId="4527"/>
    <cellStyle name="Comma 3 2 2 5 3 2 2 2" xfId="11817"/>
    <cellStyle name="Comma 3 2 2 5 3 2 3" xfId="9250"/>
    <cellStyle name="Comma 3 2 2 5 3 3" xfId="3766"/>
    <cellStyle name="Comma 3 2 2 5 3 3 2" xfId="11056"/>
    <cellStyle name="Comma 3 2 2 5 3 4" xfId="8489"/>
    <cellStyle name="Comma 3 2 2 5 30" xfId="8025"/>
    <cellStyle name="Comma 3 2 2 5 30 2" xfId="15288"/>
    <cellStyle name="Comma 3 2 2 5 31" xfId="8186"/>
    <cellStyle name="Comma 3 2 2 5 32" xfId="15433"/>
    <cellStyle name="Comma 3 2 2 5 33" xfId="15757"/>
    <cellStyle name="Comma 3 2 2 5 34" xfId="15905"/>
    <cellStyle name="Comma 3 2 2 5 35" xfId="16054"/>
    <cellStyle name="Comma 3 2 2 5 36" xfId="16203"/>
    <cellStyle name="Comma 3 2 2 5 37" xfId="16351"/>
    <cellStyle name="Comma 3 2 2 5 38" xfId="16500"/>
    <cellStyle name="Comma 3 2 2 5 39" xfId="846"/>
    <cellStyle name="Comma 3 2 2 5 4" xfId="1321"/>
    <cellStyle name="Comma 3 2 2 5 4 2" xfId="2084"/>
    <cellStyle name="Comma 3 2 2 5 4 2 2" xfId="4671"/>
    <cellStyle name="Comma 3 2 2 5 4 2 2 2" xfId="11961"/>
    <cellStyle name="Comma 3 2 2 5 4 2 3" xfId="9394"/>
    <cellStyle name="Comma 3 2 2 5 4 3" xfId="3910"/>
    <cellStyle name="Comma 3 2 2 5 4 3 2" xfId="11200"/>
    <cellStyle name="Comma 3 2 2 5 4 4" xfId="8633"/>
    <cellStyle name="Comma 3 2 2 5 40" xfId="488"/>
    <cellStyle name="Comma 3 2 2 5 5" xfId="1539"/>
    <cellStyle name="Comma 3 2 2 5 5 2" xfId="4127"/>
    <cellStyle name="Comma 3 2 2 5 5 2 2" xfId="11417"/>
    <cellStyle name="Comma 3 2 2 5 5 3" xfId="8850"/>
    <cellStyle name="Comma 3 2 2 5 6" xfId="1636"/>
    <cellStyle name="Comma 3 2 2 5 6 2" xfId="4223"/>
    <cellStyle name="Comma 3 2 2 5 6 2 2" xfId="11513"/>
    <cellStyle name="Comma 3 2 2 5 6 3" xfId="8946"/>
    <cellStyle name="Comma 3 2 2 5 7" xfId="2256"/>
    <cellStyle name="Comma 3 2 2 5 7 2" xfId="4843"/>
    <cellStyle name="Comma 3 2 2 5 7 2 2" xfId="12132"/>
    <cellStyle name="Comma 3 2 2 5 7 3" xfId="9565"/>
    <cellStyle name="Comma 3 2 2 5 8" xfId="2406"/>
    <cellStyle name="Comma 3 2 2 5 8 2" xfId="4993"/>
    <cellStyle name="Comma 3 2 2 5 8 2 2" xfId="12281"/>
    <cellStyle name="Comma 3 2 2 5 8 3" xfId="9714"/>
    <cellStyle name="Comma 3 2 2 5 9" xfId="2556"/>
    <cellStyle name="Comma 3 2 2 5 9 2" xfId="5143"/>
    <cellStyle name="Comma 3 2 2 5 9 2 2" xfId="12430"/>
    <cellStyle name="Comma 3 2 2 5 9 3" xfId="9863"/>
    <cellStyle name="Comma 3 2 2 6" xfId="214"/>
    <cellStyle name="Comma 3 2 2 6 2" xfId="1784"/>
    <cellStyle name="Comma 3 2 2 6 2 2" xfId="4371"/>
    <cellStyle name="Comma 3 2 2 6 2 2 2" xfId="11661"/>
    <cellStyle name="Comma 3 2 2 6 2 3" xfId="9094"/>
    <cellStyle name="Comma 3 2 2 6 3" xfId="3610"/>
    <cellStyle name="Comma 3 2 2 6 3 2" xfId="10900"/>
    <cellStyle name="Comma 3 2 2 6 4" xfId="3236"/>
    <cellStyle name="Comma 3 2 2 6 4 2" xfId="10533"/>
    <cellStyle name="Comma 3 2 2 6 5" xfId="8333"/>
    <cellStyle name="Comma 3 2 2 6 6" xfId="15526"/>
    <cellStyle name="Comma 3 2 2 6 7" xfId="16593"/>
    <cellStyle name="Comma 3 2 2 6 8" xfId="1021"/>
    <cellStyle name="Comma 3 2 2 6 9" xfId="591"/>
    <cellStyle name="Comma 3 2 2 7" xfId="1169"/>
    <cellStyle name="Comma 3 2 2 7 2" xfId="1932"/>
    <cellStyle name="Comma 3 2 2 7 2 2" xfId="4519"/>
    <cellStyle name="Comma 3 2 2 7 2 2 2" xfId="11809"/>
    <cellStyle name="Comma 3 2 2 7 2 3" xfId="9242"/>
    <cellStyle name="Comma 3 2 2 7 3" xfId="3758"/>
    <cellStyle name="Comma 3 2 2 7 3 2" xfId="11048"/>
    <cellStyle name="Comma 3 2 2 7 4" xfId="8481"/>
    <cellStyle name="Comma 3 2 2 8" xfId="1266"/>
    <cellStyle name="Comma 3 2 2 8 2" xfId="2029"/>
    <cellStyle name="Comma 3 2 2 8 2 2" xfId="4616"/>
    <cellStyle name="Comma 3 2 2 8 2 2 2" xfId="11906"/>
    <cellStyle name="Comma 3 2 2 8 2 3" xfId="9339"/>
    <cellStyle name="Comma 3 2 2 8 3" xfId="3855"/>
    <cellStyle name="Comma 3 2 2 8 3 2" xfId="11145"/>
    <cellStyle name="Comma 3 2 2 8 4" xfId="8578"/>
    <cellStyle name="Comma 3 2 2 9" xfId="1422"/>
    <cellStyle name="Comma 3 2 2 9 2" xfId="4010"/>
    <cellStyle name="Comma 3 2 2 9 2 2" xfId="11300"/>
    <cellStyle name="Comma 3 2 2 9 3" xfId="8733"/>
    <cellStyle name="Comma 3 2 20" xfId="2493"/>
    <cellStyle name="Comma 3 2 20 2" xfId="5080"/>
    <cellStyle name="Comma 3 2 20 2 2" xfId="12368"/>
    <cellStyle name="Comma 3 2 20 3" xfId="9801"/>
    <cellStyle name="Comma 3 2 21" xfId="2643"/>
    <cellStyle name="Comma 3 2 21 2" xfId="5230"/>
    <cellStyle name="Comma 3 2 21 2 2" xfId="12517"/>
    <cellStyle name="Comma 3 2 21 3" xfId="9950"/>
    <cellStyle name="Comma 3 2 22" xfId="2792"/>
    <cellStyle name="Comma 3 2 22 2" xfId="5379"/>
    <cellStyle name="Comma 3 2 22 2 2" xfId="12666"/>
    <cellStyle name="Comma 3 2 22 3" xfId="10099"/>
    <cellStyle name="Comma 3 2 23" xfId="2942"/>
    <cellStyle name="Comma 3 2 23 2" xfId="3388"/>
    <cellStyle name="Comma 3 2 23 2 2" xfId="10682"/>
    <cellStyle name="Comma 3 2 23 3" xfId="10249"/>
    <cellStyle name="Comma 3 2 24" xfId="3092"/>
    <cellStyle name="Comma 3 2 24 2" xfId="10399"/>
    <cellStyle name="Comma 3 2 25" xfId="5534"/>
    <cellStyle name="Comma 3 2 25 2" xfId="12818"/>
    <cellStyle name="Comma 3 2 26" xfId="5683"/>
    <cellStyle name="Comma 3 2 26 2" xfId="12967"/>
    <cellStyle name="Comma 3 2 27" xfId="5846"/>
    <cellStyle name="Comma 3 2 27 2" xfId="13127"/>
    <cellStyle name="Comma 3 2 28" xfId="5997"/>
    <cellStyle name="Comma 3 2 28 2" xfId="13275"/>
    <cellStyle name="Comma 3 2 29" xfId="6199"/>
    <cellStyle name="Comma 3 2 29 2" xfId="13477"/>
    <cellStyle name="Comma 3 2 3" xfId="29"/>
    <cellStyle name="Comma 3 2 3 10" xfId="1637"/>
    <cellStyle name="Comma 3 2 3 10 2" xfId="4224"/>
    <cellStyle name="Comma 3 2 3 10 2 2" xfId="11514"/>
    <cellStyle name="Comma 3 2 3 10 3" xfId="8947"/>
    <cellStyle name="Comma 3 2 3 11" xfId="2257"/>
    <cellStyle name="Comma 3 2 3 11 2" xfId="4844"/>
    <cellStyle name="Comma 3 2 3 11 2 2" xfId="12133"/>
    <cellStyle name="Comma 3 2 3 11 3" xfId="9566"/>
    <cellStyle name="Comma 3 2 3 12" xfId="2407"/>
    <cellStyle name="Comma 3 2 3 12 2" xfId="4994"/>
    <cellStyle name="Comma 3 2 3 12 2 2" xfId="12282"/>
    <cellStyle name="Comma 3 2 3 12 3" xfId="9715"/>
    <cellStyle name="Comma 3 2 3 13" xfId="2557"/>
    <cellStyle name="Comma 3 2 3 13 2" xfId="5144"/>
    <cellStyle name="Comma 3 2 3 13 2 2" xfId="12431"/>
    <cellStyle name="Comma 3 2 3 13 3" xfId="9864"/>
    <cellStyle name="Comma 3 2 3 14" xfId="2706"/>
    <cellStyle name="Comma 3 2 3 14 2" xfId="5293"/>
    <cellStyle name="Comma 3 2 3 14 2 2" xfId="12580"/>
    <cellStyle name="Comma 3 2 3 14 3" xfId="10013"/>
    <cellStyle name="Comma 3 2 3 15" xfId="2857"/>
    <cellStyle name="Comma 3 2 3 15 2" xfId="5444"/>
    <cellStyle name="Comma 3 2 3 15 2 2" xfId="12731"/>
    <cellStyle name="Comma 3 2 3 15 3" xfId="10164"/>
    <cellStyle name="Comma 3 2 3 16" xfId="3007"/>
    <cellStyle name="Comma 3 2 3 16 2" xfId="3461"/>
    <cellStyle name="Comma 3 2 3 16 2 2" xfId="10754"/>
    <cellStyle name="Comma 3 2 3 16 3" xfId="10314"/>
    <cellStyle name="Comma 3 2 3 17" xfId="3099"/>
    <cellStyle name="Comma 3 2 3 17 2" xfId="10406"/>
    <cellStyle name="Comma 3 2 3 18" xfId="5598"/>
    <cellStyle name="Comma 3 2 3 18 2" xfId="12882"/>
    <cellStyle name="Comma 3 2 3 19" xfId="5748"/>
    <cellStyle name="Comma 3 2 3 19 2" xfId="13031"/>
    <cellStyle name="Comma 3 2 3 2" xfId="44"/>
    <cellStyle name="Comma 3 2 3 2 10" xfId="2408"/>
    <cellStyle name="Comma 3 2 3 2 10 2" xfId="4995"/>
    <cellStyle name="Comma 3 2 3 2 10 2 2" xfId="12283"/>
    <cellStyle name="Comma 3 2 3 2 10 3" xfId="9716"/>
    <cellStyle name="Comma 3 2 3 2 11" xfId="2558"/>
    <cellStyle name="Comma 3 2 3 2 11 2" xfId="5145"/>
    <cellStyle name="Comma 3 2 3 2 11 2 2" xfId="12432"/>
    <cellStyle name="Comma 3 2 3 2 11 3" xfId="9865"/>
    <cellStyle name="Comma 3 2 3 2 12" xfId="2707"/>
    <cellStyle name="Comma 3 2 3 2 12 2" xfId="5294"/>
    <cellStyle name="Comma 3 2 3 2 12 2 2" xfId="12581"/>
    <cellStyle name="Comma 3 2 3 2 12 3" xfId="10014"/>
    <cellStyle name="Comma 3 2 3 2 13" xfId="2858"/>
    <cellStyle name="Comma 3 2 3 2 13 2" xfId="5445"/>
    <cellStyle name="Comma 3 2 3 2 13 2 2" xfId="12732"/>
    <cellStyle name="Comma 3 2 3 2 13 3" xfId="10165"/>
    <cellStyle name="Comma 3 2 3 2 14" xfId="3008"/>
    <cellStyle name="Comma 3 2 3 2 14 2" xfId="3462"/>
    <cellStyle name="Comma 3 2 3 2 14 2 2" xfId="10755"/>
    <cellStyle name="Comma 3 2 3 2 14 3" xfId="10315"/>
    <cellStyle name="Comma 3 2 3 2 15" xfId="3112"/>
    <cellStyle name="Comma 3 2 3 2 15 2" xfId="10419"/>
    <cellStyle name="Comma 3 2 3 2 16" xfId="5599"/>
    <cellStyle name="Comma 3 2 3 2 16 2" xfId="12883"/>
    <cellStyle name="Comma 3 2 3 2 17" xfId="5749"/>
    <cellStyle name="Comma 3 2 3 2 17 2" xfId="13032"/>
    <cellStyle name="Comma 3 2 3 2 18" xfId="5911"/>
    <cellStyle name="Comma 3 2 3 2 18 2" xfId="13192"/>
    <cellStyle name="Comma 3 2 3 2 19" xfId="6063"/>
    <cellStyle name="Comma 3 2 3 2 19 2" xfId="13341"/>
    <cellStyle name="Comma 3 2 3 2 2" xfId="171"/>
    <cellStyle name="Comma 3 2 3 2 2 10" xfId="2708"/>
    <cellStyle name="Comma 3 2 3 2 2 10 2" xfId="5295"/>
    <cellStyle name="Comma 3 2 3 2 2 10 2 2" xfId="12582"/>
    <cellStyle name="Comma 3 2 3 2 2 10 3" xfId="10015"/>
    <cellStyle name="Comma 3 2 3 2 2 11" xfId="2859"/>
    <cellStyle name="Comma 3 2 3 2 2 11 2" xfId="5446"/>
    <cellStyle name="Comma 3 2 3 2 2 11 2 2" xfId="12733"/>
    <cellStyle name="Comma 3 2 3 2 2 11 3" xfId="10166"/>
    <cellStyle name="Comma 3 2 3 2 2 12" xfId="3009"/>
    <cellStyle name="Comma 3 2 3 2 2 12 2" xfId="3463"/>
    <cellStyle name="Comma 3 2 3 2 2 12 2 2" xfId="10756"/>
    <cellStyle name="Comma 3 2 3 2 2 12 3" xfId="10316"/>
    <cellStyle name="Comma 3 2 3 2 2 13" xfId="3189"/>
    <cellStyle name="Comma 3 2 3 2 2 13 2" xfId="10486"/>
    <cellStyle name="Comma 3 2 3 2 2 14" xfId="5600"/>
    <cellStyle name="Comma 3 2 3 2 2 14 2" xfId="12884"/>
    <cellStyle name="Comma 3 2 3 2 2 15" xfId="5750"/>
    <cellStyle name="Comma 3 2 3 2 2 15 2" xfId="13033"/>
    <cellStyle name="Comma 3 2 3 2 2 16" xfId="5912"/>
    <cellStyle name="Comma 3 2 3 2 2 16 2" xfId="13193"/>
    <cellStyle name="Comma 3 2 3 2 2 17" xfId="6064"/>
    <cellStyle name="Comma 3 2 3 2 2 17 2" xfId="13342"/>
    <cellStyle name="Comma 3 2 3 2 2 18" xfId="6211"/>
    <cellStyle name="Comma 3 2 3 2 2 18 2" xfId="13489"/>
    <cellStyle name="Comma 3 2 3 2 2 19" xfId="6367"/>
    <cellStyle name="Comma 3 2 3 2 2 19 2" xfId="13645"/>
    <cellStyle name="Comma 3 2 3 2 2 2" xfId="344"/>
    <cellStyle name="Comma 3 2 3 2 2 2 2" xfId="1795"/>
    <cellStyle name="Comma 3 2 3 2 2 2 2 2" xfId="4382"/>
    <cellStyle name="Comma 3 2 3 2 2 2 2 2 2" xfId="11672"/>
    <cellStyle name="Comma 3 2 3 2 2 2 2 3" xfId="9105"/>
    <cellStyle name="Comma 3 2 3 2 2 2 3" xfId="3621"/>
    <cellStyle name="Comma 3 2 3 2 2 2 3 2" xfId="10911"/>
    <cellStyle name="Comma 3 2 3 2 2 2 4" xfId="3353"/>
    <cellStyle name="Comma 3 2 3 2 2 2 4 2" xfId="10648"/>
    <cellStyle name="Comma 3 2 3 2 2 2 5" xfId="8344"/>
    <cellStyle name="Comma 3 2 3 2 2 2 6" xfId="15654"/>
    <cellStyle name="Comma 3 2 3 2 2 2 7" xfId="16708"/>
    <cellStyle name="Comma 3 2 3 2 2 2 8" xfId="1032"/>
    <cellStyle name="Comma 3 2 3 2 2 2 9" xfId="721"/>
    <cellStyle name="Comma 3 2 3 2 2 20" xfId="6572"/>
    <cellStyle name="Comma 3 2 3 2 2 20 2" xfId="13847"/>
    <cellStyle name="Comma 3 2 3 2 2 21" xfId="6667"/>
    <cellStyle name="Comma 3 2 3 2 2 21 2" xfId="13942"/>
    <cellStyle name="Comma 3 2 3 2 2 22" xfId="6817"/>
    <cellStyle name="Comma 3 2 3 2 2 22 2" xfId="14092"/>
    <cellStyle name="Comma 3 2 3 2 2 23" xfId="6972"/>
    <cellStyle name="Comma 3 2 3 2 2 23 2" xfId="14244"/>
    <cellStyle name="Comma 3 2 3 2 2 24" xfId="7121"/>
    <cellStyle name="Comma 3 2 3 2 2 24 2" xfId="14393"/>
    <cellStyle name="Comma 3 2 3 2 2 25" xfId="7269"/>
    <cellStyle name="Comma 3 2 3 2 2 25 2" xfId="14541"/>
    <cellStyle name="Comma 3 2 3 2 2 26" xfId="7423"/>
    <cellStyle name="Comma 3 2 3 2 2 26 2" xfId="14695"/>
    <cellStyle name="Comma 3 2 3 2 2 27" xfId="7572"/>
    <cellStyle name="Comma 3 2 3 2 2 27 2" xfId="14844"/>
    <cellStyle name="Comma 3 2 3 2 2 28" xfId="7782"/>
    <cellStyle name="Comma 3 2 3 2 2 28 2" xfId="15046"/>
    <cellStyle name="Comma 3 2 3 2 2 29" xfId="7879"/>
    <cellStyle name="Comma 3 2 3 2 2 29 2" xfId="15142"/>
    <cellStyle name="Comma 3 2 3 2 2 3" xfId="1180"/>
    <cellStyle name="Comma 3 2 3 2 2 3 2" xfId="1943"/>
    <cellStyle name="Comma 3 2 3 2 2 3 2 2" xfId="4530"/>
    <cellStyle name="Comma 3 2 3 2 2 3 2 2 2" xfId="11820"/>
    <cellStyle name="Comma 3 2 3 2 2 3 2 3" xfId="9253"/>
    <cellStyle name="Comma 3 2 3 2 2 3 3" xfId="3769"/>
    <cellStyle name="Comma 3 2 3 2 2 3 3 2" xfId="11059"/>
    <cellStyle name="Comma 3 2 3 2 2 3 4" xfId="8492"/>
    <cellStyle name="Comma 3 2 3 2 2 30" xfId="8028"/>
    <cellStyle name="Comma 3 2 3 2 2 30 2" xfId="15291"/>
    <cellStyle name="Comma 3 2 3 2 2 31" xfId="8189"/>
    <cellStyle name="Comma 3 2 3 2 2 32" xfId="15493"/>
    <cellStyle name="Comma 3 2 3 2 2 33" xfId="15760"/>
    <cellStyle name="Comma 3 2 3 2 2 34" xfId="15908"/>
    <cellStyle name="Comma 3 2 3 2 2 35" xfId="16057"/>
    <cellStyle name="Comma 3 2 3 2 2 36" xfId="16206"/>
    <cellStyle name="Comma 3 2 3 2 2 37" xfId="16354"/>
    <cellStyle name="Comma 3 2 3 2 2 38" xfId="16560"/>
    <cellStyle name="Comma 3 2 3 2 2 39" xfId="849"/>
    <cellStyle name="Comma 3 2 3 2 2 4" xfId="1381"/>
    <cellStyle name="Comma 3 2 3 2 2 4 2" xfId="2144"/>
    <cellStyle name="Comma 3 2 3 2 2 4 2 2" xfId="4731"/>
    <cellStyle name="Comma 3 2 3 2 2 4 2 2 2" xfId="12021"/>
    <cellStyle name="Comma 3 2 3 2 2 4 2 3" xfId="9454"/>
    <cellStyle name="Comma 3 2 3 2 2 4 3" xfId="3970"/>
    <cellStyle name="Comma 3 2 3 2 2 4 3 2" xfId="11260"/>
    <cellStyle name="Comma 3 2 3 2 2 4 4" xfId="8693"/>
    <cellStyle name="Comma 3 2 3 2 2 40" xfId="550"/>
    <cellStyle name="Comma 3 2 3 2 2 5" xfId="1484"/>
    <cellStyle name="Comma 3 2 3 2 2 5 2" xfId="4072"/>
    <cellStyle name="Comma 3 2 3 2 2 5 2 2" xfId="11362"/>
    <cellStyle name="Comma 3 2 3 2 2 5 3" xfId="8795"/>
    <cellStyle name="Comma 3 2 3 2 2 6" xfId="1639"/>
    <cellStyle name="Comma 3 2 3 2 2 6 2" xfId="4226"/>
    <cellStyle name="Comma 3 2 3 2 2 6 2 2" xfId="11516"/>
    <cellStyle name="Comma 3 2 3 2 2 6 3" xfId="8949"/>
    <cellStyle name="Comma 3 2 3 2 2 7" xfId="2259"/>
    <cellStyle name="Comma 3 2 3 2 2 7 2" xfId="4846"/>
    <cellStyle name="Comma 3 2 3 2 2 7 2 2" xfId="12135"/>
    <cellStyle name="Comma 3 2 3 2 2 7 3" xfId="9568"/>
    <cellStyle name="Comma 3 2 3 2 2 8" xfId="2409"/>
    <cellStyle name="Comma 3 2 3 2 2 8 2" xfId="4996"/>
    <cellStyle name="Comma 3 2 3 2 2 8 2 2" xfId="12284"/>
    <cellStyle name="Comma 3 2 3 2 2 8 3" xfId="9717"/>
    <cellStyle name="Comma 3 2 3 2 2 9" xfId="2559"/>
    <cellStyle name="Comma 3 2 3 2 2 9 2" xfId="5146"/>
    <cellStyle name="Comma 3 2 3 2 2 9 2 2" xfId="12433"/>
    <cellStyle name="Comma 3 2 3 2 2 9 3" xfId="9866"/>
    <cellStyle name="Comma 3 2 3 2 20" xfId="6210"/>
    <cellStyle name="Comma 3 2 3 2 20 2" xfId="13488"/>
    <cellStyle name="Comma 3 2 3 2 21" xfId="6366"/>
    <cellStyle name="Comma 3 2 3 2 21 2" xfId="13644"/>
    <cellStyle name="Comma 3 2 3 2 22" xfId="6475"/>
    <cellStyle name="Comma 3 2 3 2 22 2" xfId="13750"/>
    <cellStyle name="Comma 3 2 3 2 23" xfId="6666"/>
    <cellStyle name="Comma 3 2 3 2 23 2" xfId="13941"/>
    <cellStyle name="Comma 3 2 3 2 24" xfId="6816"/>
    <cellStyle name="Comma 3 2 3 2 24 2" xfId="14091"/>
    <cellStyle name="Comma 3 2 3 2 25" xfId="6971"/>
    <cellStyle name="Comma 3 2 3 2 25 2" xfId="14243"/>
    <cellStyle name="Comma 3 2 3 2 26" xfId="7120"/>
    <cellStyle name="Comma 3 2 3 2 26 2" xfId="14392"/>
    <cellStyle name="Comma 3 2 3 2 27" xfId="7268"/>
    <cellStyle name="Comma 3 2 3 2 27 2" xfId="14540"/>
    <cellStyle name="Comma 3 2 3 2 28" xfId="7422"/>
    <cellStyle name="Comma 3 2 3 2 28 2" xfId="14694"/>
    <cellStyle name="Comma 3 2 3 2 29" xfId="7571"/>
    <cellStyle name="Comma 3 2 3 2 29 2" xfId="14843"/>
    <cellStyle name="Comma 3 2 3 2 3" xfId="134"/>
    <cellStyle name="Comma 3 2 3 2 3 10" xfId="2709"/>
    <cellStyle name="Comma 3 2 3 2 3 10 2" xfId="5296"/>
    <cellStyle name="Comma 3 2 3 2 3 10 2 2" xfId="12583"/>
    <cellStyle name="Comma 3 2 3 2 3 10 3" xfId="10016"/>
    <cellStyle name="Comma 3 2 3 2 3 11" xfId="2860"/>
    <cellStyle name="Comma 3 2 3 2 3 11 2" xfId="5447"/>
    <cellStyle name="Comma 3 2 3 2 3 11 2 2" xfId="12734"/>
    <cellStyle name="Comma 3 2 3 2 3 11 3" xfId="10167"/>
    <cellStyle name="Comma 3 2 3 2 3 12" xfId="3010"/>
    <cellStyle name="Comma 3 2 3 2 3 12 2" xfId="3464"/>
    <cellStyle name="Comma 3 2 3 2 3 12 2 2" xfId="10757"/>
    <cellStyle name="Comma 3 2 3 2 3 12 3" xfId="10317"/>
    <cellStyle name="Comma 3 2 3 2 3 13" xfId="3318"/>
    <cellStyle name="Comma 3 2 3 2 3 13 2" xfId="10614"/>
    <cellStyle name="Comma 3 2 3 2 3 14" xfId="5601"/>
    <cellStyle name="Comma 3 2 3 2 3 14 2" xfId="12885"/>
    <cellStyle name="Comma 3 2 3 2 3 15" xfId="5751"/>
    <cellStyle name="Comma 3 2 3 2 3 15 2" xfId="13034"/>
    <cellStyle name="Comma 3 2 3 2 3 16" xfId="5913"/>
    <cellStyle name="Comma 3 2 3 2 3 16 2" xfId="13194"/>
    <cellStyle name="Comma 3 2 3 2 3 17" xfId="6065"/>
    <cellStyle name="Comma 3 2 3 2 3 17 2" xfId="13343"/>
    <cellStyle name="Comma 3 2 3 2 3 18" xfId="6212"/>
    <cellStyle name="Comma 3 2 3 2 3 18 2" xfId="13490"/>
    <cellStyle name="Comma 3 2 3 2 3 19" xfId="6368"/>
    <cellStyle name="Comma 3 2 3 2 3 19 2" xfId="13646"/>
    <cellStyle name="Comma 3 2 3 2 3 2" xfId="310"/>
    <cellStyle name="Comma 3 2 3 2 3 2 2" xfId="1796"/>
    <cellStyle name="Comma 3 2 3 2 3 2 2 2" xfId="4383"/>
    <cellStyle name="Comma 3 2 3 2 3 2 2 2 2" xfId="11673"/>
    <cellStyle name="Comma 3 2 3 2 3 2 2 3" xfId="9106"/>
    <cellStyle name="Comma 3 2 3 2 3 2 3" xfId="3622"/>
    <cellStyle name="Comma 3 2 3 2 3 2 3 2" xfId="10912"/>
    <cellStyle name="Comma 3 2 3 2 3 2 4" xfId="8345"/>
    <cellStyle name="Comma 3 2 3 2 3 2 5" xfId="15620"/>
    <cellStyle name="Comma 3 2 3 2 3 2 6" xfId="16674"/>
    <cellStyle name="Comma 3 2 3 2 3 2 7" xfId="1033"/>
    <cellStyle name="Comma 3 2 3 2 3 2 8" xfId="687"/>
    <cellStyle name="Comma 3 2 3 2 3 20" xfId="6538"/>
    <cellStyle name="Comma 3 2 3 2 3 20 2" xfId="13813"/>
    <cellStyle name="Comma 3 2 3 2 3 21" xfId="6668"/>
    <cellStyle name="Comma 3 2 3 2 3 21 2" xfId="13943"/>
    <cellStyle name="Comma 3 2 3 2 3 22" xfId="6818"/>
    <cellStyle name="Comma 3 2 3 2 3 22 2" xfId="14093"/>
    <cellStyle name="Comma 3 2 3 2 3 23" xfId="6973"/>
    <cellStyle name="Comma 3 2 3 2 3 23 2" xfId="14245"/>
    <cellStyle name="Comma 3 2 3 2 3 24" xfId="7122"/>
    <cellStyle name="Comma 3 2 3 2 3 24 2" xfId="14394"/>
    <cellStyle name="Comma 3 2 3 2 3 25" xfId="7270"/>
    <cellStyle name="Comma 3 2 3 2 3 25 2" xfId="14542"/>
    <cellStyle name="Comma 3 2 3 2 3 26" xfId="7424"/>
    <cellStyle name="Comma 3 2 3 2 3 26 2" xfId="14696"/>
    <cellStyle name="Comma 3 2 3 2 3 27" xfId="7573"/>
    <cellStyle name="Comma 3 2 3 2 3 27 2" xfId="14845"/>
    <cellStyle name="Comma 3 2 3 2 3 28" xfId="7748"/>
    <cellStyle name="Comma 3 2 3 2 3 28 2" xfId="15012"/>
    <cellStyle name="Comma 3 2 3 2 3 29" xfId="7880"/>
    <cellStyle name="Comma 3 2 3 2 3 29 2" xfId="15143"/>
    <cellStyle name="Comma 3 2 3 2 3 3" xfId="1181"/>
    <cellStyle name="Comma 3 2 3 2 3 3 2" xfId="1944"/>
    <cellStyle name="Comma 3 2 3 2 3 3 2 2" xfId="4531"/>
    <cellStyle name="Comma 3 2 3 2 3 3 2 2 2" xfId="11821"/>
    <cellStyle name="Comma 3 2 3 2 3 3 2 3" xfId="9254"/>
    <cellStyle name="Comma 3 2 3 2 3 3 3" xfId="3770"/>
    <cellStyle name="Comma 3 2 3 2 3 3 3 2" xfId="11060"/>
    <cellStyle name="Comma 3 2 3 2 3 3 4" xfId="8493"/>
    <cellStyle name="Comma 3 2 3 2 3 30" xfId="8029"/>
    <cellStyle name="Comma 3 2 3 2 3 30 2" xfId="15292"/>
    <cellStyle name="Comma 3 2 3 2 3 31" xfId="8190"/>
    <cellStyle name="Comma 3 2 3 2 3 32" xfId="15459"/>
    <cellStyle name="Comma 3 2 3 2 3 33" xfId="15761"/>
    <cellStyle name="Comma 3 2 3 2 3 34" xfId="15909"/>
    <cellStyle name="Comma 3 2 3 2 3 35" xfId="16058"/>
    <cellStyle name="Comma 3 2 3 2 3 36" xfId="16207"/>
    <cellStyle name="Comma 3 2 3 2 3 37" xfId="16355"/>
    <cellStyle name="Comma 3 2 3 2 3 38" xfId="16526"/>
    <cellStyle name="Comma 3 2 3 2 3 39" xfId="850"/>
    <cellStyle name="Comma 3 2 3 2 3 4" xfId="1347"/>
    <cellStyle name="Comma 3 2 3 2 3 4 2" xfId="2110"/>
    <cellStyle name="Comma 3 2 3 2 3 4 2 2" xfId="4697"/>
    <cellStyle name="Comma 3 2 3 2 3 4 2 2 2" xfId="11987"/>
    <cellStyle name="Comma 3 2 3 2 3 4 2 3" xfId="9420"/>
    <cellStyle name="Comma 3 2 3 2 3 4 3" xfId="3936"/>
    <cellStyle name="Comma 3 2 3 2 3 4 3 2" xfId="11226"/>
    <cellStyle name="Comma 3 2 3 2 3 4 4" xfId="8659"/>
    <cellStyle name="Comma 3 2 3 2 3 40" xfId="516"/>
    <cellStyle name="Comma 3 2 3 2 3 5" xfId="1535"/>
    <cellStyle name="Comma 3 2 3 2 3 5 2" xfId="4123"/>
    <cellStyle name="Comma 3 2 3 2 3 5 2 2" xfId="11413"/>
    <cellStyle name="Comma 3 2 3 2 3 5 3" xfId="8846"/>
    <cellStyle name="Comma 3 2 3 2 3 6" xfId="1640"/>
    <cellStyle name="Comma 3 2 3 2 3 6 2" xfId="4227"/>
    <cellStyle name="Comma 3 2 3 2 3 6 2 2" xfId="11517"/>
    <cellStyle name="Comma 3 2 3 2 3 6 3" xfId="8950"/>
    <cellStyle name="Comma 3 2 3 2 3 7" xfId="2260"/>
    <cellStyle name="Comma 3 2 3 2 3 7 2" xfId="4847"/>
    <cellStyle name="Comma 3 2 3 2 3 7 2 2" xfId="12136"/>
    <cellStyle name="Comma 3 2 3 2 3 7 3" xfId="9569"/>
    <cellStyle name="Comma 3 2 3 2 3 8" xfId="2410"/>
    <cellStyle name="Comma 3 2 3 2 3 8 2" xfId="4997"/>
    <cellStyle name="Comma 3 2 3 2 3 8 2 2" xfId="12285"/>
    <cellStyle name="Comma 3 2 3 2 3 8 3" xfId="9718"/>
    <cellStyle name="Comma 3 2 3 2 3 9" xfId="2560"/>
    <cellStyle name="Comma 3 2 3 2 3 9 2" xfId="5147"/>
    <cellStyle name="Comma 3 2 3 2 3 9 2 2" xfId="12434"/>
    <cellStyle name="Comma 3 2 3 2 3 9 3" xfId="9867"/>
    <cellStyle name="Comma 3 2 3 2 30" xfId="7685"/>
    <cellStyle name="Comma 3 2 3 2 30 2" xfId="14949"/>
    <cellStyle name="Comma 3 2 3 2 31" xfId="7878"/>
    <cellStyle name="Comma 3 2 3 2 31 2" xfId="15141"/>
    <cellStyle name="Comma 3 2 3 2 32" xfId="8027"/>
    <cellStyle name="Comma 3 2 3 2 32 2" xfId="15290"/>
    <cellStyle name="Comma 3 2 3 2 33" xfId="8188"/>
    <cellStyle name="Comma 3 2 3 2 34" xfId="15396"/>
    <cellStyle name="Comma 3 2 3 2 35" xfId="15759"/>
    <cellStyle name="Comma 3 2 3 2 36" xfId="15907"/>
    <cellStyle name="Comma 3 2 3 2 37" xfId="16056"/>
    <cellStyle name="Comma 3 2 3 2 38" xfId="16205"/>
    <cellStyle name="Comma 3 2 3 2 39" xfId="16353"/>
    <cellStyle name="Comma 3 2 3 2 4" xfId="234"/>
    <cellStyle name="Comma 3 2 3 2 4 2" xfId="1794"/>
    <cellStyle name="Comma 3 2 3 2 4 2 2" xfId="4381"/>
    <cellStyle name="Comma 3 2 3 2 4 2 2 2" xfId="11671"/>
    <cellStyle name="Comma 3 2 3 2 4 2 3" xfId="9104"/>
    <cellStyle name="Comma 3 2 3 2 4 3" xfId="3620"/>
    <cellStyle name="Comma 3 2 3 2 4 3 2" xfId="10910"/>
    <cellStyle name="Comma 3 2 3 2 4 4" xfId="3254"/>
    <cellStyle name="Comma 3 2 3 2 4 4 2" xfId="10551"/>
    <cellStyle name="Comma 3 2 3 2 4 5" xfId="8343"/>
    <cellStyle name="Comma 3 2 3 2 4 6" xfId="15546"/>
    <cellStyle name="Comma 3 2 3 2 4 7" xfId="16611"/>
    <cellStyle name="Comma 3 2 3 2 4 8" xfId="1031"/>
    <cellStyle name="Comma 3 2 3 2 4 9" xfId="611"/>
    <cellStyle name="Comma 3 2 3 2 40" xfId="16463"/>
    <cellStyle name="Comma 3 2 3 2 41" xfId="848"/>
    <cellStyle name="Comma 3 2 3 2 42" xfId="440"/>
    <cellStyle name="Comma 3 2 3 2 5" xfId="1179"/>
    <cellStyle name="Comma 3 2 3 2 5 2" xfId="1942"/>
    <cellStyle name="Comma 3 2 3 2 5 2 2" xfId="4529"/>
    <cellStyle name="Comma 3 2 3 2 5 2 2 2" xfId="11819"/>
    <cellStyle name="Comma 3 2 3 2 5 2 3" xfId="9252"/>
    <cellStyle name="Comma 3 2 3 2 5 3" xfId="3768"/>
    <cellStyle name="Comma 3 2 3 2 5 3 2" xfId="11058"/>
    <cellStyle name="Comma 3 2 3 2 5 4" xfId="8491"/>
    <cellStyle name="Comma 3 2 3 2 6" xfId="1284"/>
    <cellStyle name="Comma 3 2 3 2 6 2" xfId="2047"/>
    <cellStyle name="Comma 3 2 3 2 6 2 2" xfId="4634"/>
    <cellStyle name="Comma 3 2 3 2 6 2 2 2" xfId="11924"/>
    <cellStyle name="Comma 3 2 3 2 6 2 3" xfId="9357"/>
    <cellStyle name="Comma 3 2 3 2 6 3" xfId="3873"/>
    <cellStyle name="Comma 3 2 3 2 6 3 2" xfId="11163"/>
    <cellStyle name="Comma 3 2 3 2 6 4" xfId="8596"/>
    <cellStyle name="Comma 3 2 3 2 7" xfId="1450"/>
    <cellStyle name="Comma 3 2 3 2 7 2" xfId="4038"/>
    <cellStyle name="Comma 3 2 3 2 7 2 2" xfId="11328"/>
    <cellStyle name="Comma 3 2 3 2 7 3" xfId="8761"/>
    <cellStyle name="Comma 3 2 3 2 8" xfId="1638"/>
    <cellStyle name="Comma 3 2 3 2 8 2" xfId="4225"/>
    <cellStyle name="Comma 3 2 3 2 8 2 2" xfId="11515"/>
    <cellStyle name="Comma 3 2 3 2 8 3" xfId="8948"/>
    <cellStyle name="Comma 3 2 3 2 9" xfId="2258"/>
    <cellStyle name="Comma 3 2 3 2 9 2" xfId="4845"/>
    <cellStyle name="Comma 3 2 3 2 9 2 2" xfId="12134"/>
    <cellStyle name="Comma 3 2 3 2 9 3" xfId="9567"/>
    <cellStyle name="Comma 3 2 3 20" xfId="5910"/>
    <cellStyle name="Comma 3 2 3 20 2" xfId="13191"/>
    <cellStyle name="Comma 3 2 3 21" xfId="6062"/>
    <cellStyle name="Comma 3 2 3 21 2" xfId="13340"/>
    <cellStyle name="Comma 3 2 3 22" xfId="6209"/>
    <cellStyle name="Comma 3 2 3 22 2" xfId="13487"/>
    <cellStyle name="Comma 3 2 3 23" xfId="6365"/>
    <cellStyle name="Comma 3 2 3 23 2" xfId="13643"/>
    <cellStyle name="Comma 3 2 3 24" xfId="6462"/>
    <cellStyle name="Comma 3 2 3 24 2" xfId="13737"/>
    <cellStyle name="Comma 3 2 3 25" xfId="6665"/>
    <cellStyle name="Comma 3 2 3 25 2" xfId="13940"/>
    <cellStyle name="Comma 3 2 3 26" xfId="6815"/>
    <cellStyle name="Comma 3 2 3 26 2" xfId="14090"/>
    <cellStyle name="Comma 3 2 3 27" xfId="6970"/>
    <cellStyle name="Comma 3 2 3 27 2" xfId="14242"/>
    <cellStyle name="Comma 3 2 3 28" xfId="7119"/>
    <cellStyle name="Comma 3 2 3 28 2" xfId="14391"/>
    <cellStyle name="Comma 3 2 3 29" xfId="7267"/>
    <cellStyle name="Comma 3 2 3 29 2" xfId="14539"/>
    <cellStyle name="Comma 3 2 3 3" xfId="80"/>
    <cellStyle name="Comma 3 2 3 3 10" xfId="2561"/>
    <cellStyle name="Comma 3 2 3 3 10 2" xfId="5148"/>
    <cellStyle name="Comma 3 2 3 3 10 2 2" xfId="12435"/>
    <cellStyle name="Comma 3 2 3 3 10 3" xfId="9868"/>
    <cellStyle name="Comma 3 2 3 3 11" xfId="2710"/>
    <cellStyle name="Comma 3 2 3 3 11 2" xfId="5297"/>
    <cellStyle name="Comma 3 2 3 3 11 2 2" xfId="12584"/>
    <cellStyle name="Comma 3 2 3 3 11 3" xfId="10017"/>
    <cellStyle name="Comma 3 2 3 3 12" xfId="2861"/>
    <cellStyle name="Comma 3 2 3 3 12 2" xfId="5448"/>
    <cellStyle name="Comma 3 2 3 3 12 2 2" xfId="12735"/>
    <cellStyle name="Comma 3 2 3 3 12 3" xfId="10168"/>
    <cellStyle name="Comma 3 2 3 3 13" xfId="3011"/>
    <cellStyle name="Comma 3 2 3 3 13 2" xfId="3465"/>
    <cellStyle name="Comma 3 2 3 3 13 2 2" xfId="10758"/>
    <cellStyle name="Comma 3 2 3 3 13 3" xfId="10318"/>
    <cellStyle name="Comma 3 2 3 3 14" xfId="3129"/>
    <cellStyle name="Comma 3 2 3 3 14 2" xfId="10436"/>
    <cellStyle name="Comma 3 2 3 3 15" xfId="5602"/>
    <cellStyle name="Comma 3 2 3 3 15 2" xfId="12886"/>
    <cellStyle name="Comma 3 2 3 3 16" xfId="5752"/>
    <cellStyle name="Comma 3 2 3 3 16 2" xfId="13035"/>
    <cellStyle name="Comma 3 2 3 3 17" xfId="5914"/>
    <cellStyle name="Comma 3 2 3 3 17 2" xfId="13195"/>
    <cellStyle name="Comma 3 2 3 3 18" xfId="6066"/>
    <cellStyle name="Comma 3 2 3 3 18 2" xfId="13344"/>
    <cellStyle name="Comma 3 2 3 3 19" xfId="6213"/>
    <cellStyle name="Comma 3 2 3 3 19 2" xfId="13491"/>
    <cellStyle name="Comma 3 2 3 3 2" xfId="195"/>
    <cellStyle name="Comma 3 2 3 3 2 10" xfId="2711"/>
    <cellStyle name="Comma 3 2 3 3 2 10 2" xfId="5298"/>
    <cellStyle name="Comma 3 2 3 3 2 10 2 2" xfId="12585"/>
    <cellStyle name="Comma 3 2 3 3 2 10 3" xfId="10018"/>
    <cellStyle name="Comma 3 2 3 3 2 11" xfId="2862"/>
    <cellStyle name="Comma 3 2 3 3 2 11 2" xfId="5449"/>
    <cellStyle name="Comma 3 2 3 3 2 11 2 2" xfId="12736"/>
    <cellStyle name="Comma 3 2 3 3 2 11 3" xfId="10169"/>
    <cellStyle name="Comma 3 2 3 3 2 12" xfId="3012"/>
    <cellStyle name="Comma 3 2 3 3 2 12 2" xfId="3466"/>
    <cellStyle name="Comma 3 2 3 3 2 12 2 2" xfId="10759"/>
    <cellStyle name="Comma 3 2 3 3 2 12 3" xfId="10319"/>
    <cellStyle name="Comma 3 2 3 3 2 13" xfId="3206"/>
    <cellStyle name="Comma 3 2 3 3 2 13 2" xfId="10503"/>
    <cellStyle name="Comma 3 2 3 3 2 14" xfId="5603"/>
    <cellStyle name="Comma 3 2 3 3 2 14 2" xfId="12887"/>
    <cellStyle name="Comma 3 2 3 3 2 15" xfId="5753"/>
    <cellStyle name="Comma 3 2 3 3 2 15 2" xfId="13036"/>
    <cellStyle name="Comma 3 2 3 3 2 16" xfId="5915"/>
    <cellStyle name="Comma 3 2 3 3 2 16 2" xfId="13196"/>
    <cellStyle name="Comma 3 2 3 3 2 17" xfId="6067"/>
    <cellStyle name="Comma 3 2 3 3 2 17 2" xfId="13345"/>
    <cellStyle name="Comma 3 2 3 3 2 18" xfId="6214"/>
    <cellStyle name="Comma 3 2 3 3 2 18 2" xfId="13492"/>
    <cellStyle name="Comma 3 2 3 3 2 19" xfId="6370"/>
    <cellStyle name="Comma 3 2 3 3 2 19 2" xfId="13648"/>
    <cellStyle name="Comma 3 2 3 3 2 2" xfId="368"/>
    <cellStyle name="Comma 3 2 3 3 2 2 2" xfId="1798"/>
    <cellStyle name="Comma 3 2 3 3 2 2 2 2" xfId="4385"/>
    <cellStyle name="Comma 3 2 3 3 2 2 2 2 2" xfId="11675"/>
    <cellStyle name="Comma 3 2 3 3 2 2 2 3" xfId="9108"/>
    <cellStyle name="Comma 3 2 3 3 2 2 3" xfId="3624"/>
    <cellStyle name="Comma 3 2 3 3 2 2 3 2" xfId="10914"/>
    <cellStyle name="Comma 3 2 3 3 2 2 4" xfId="3370"/>
    <cellStyle name="Comma 3 2 3 3 2 2 4 2" xfId="10665"/>
    <cellStyle name="Comma 3 2 3 3 2 2 5" xfId="8347"/>
    <cellStyle name="Comma 3 2 3 3 2 2 6" xfId="15678"/>
    <cellStyle name="Comma 3 2 3 3 2 2 7" xfId="16725"/>
    <cellStyle name="Comma 3 2 3 3 2 2 8" xfId="1035"/>
    <cellStyle name="Comma 3 2 3 3 2 2 9" xfId="745"/>
    <cellStyle name="Comma 3 2 3 3 2 20" xfId="6589"/>
    <cellStyle name="Comma 3 2 3 3 2 20 2" xfId="13864"/>
    <cellStyle name="Comma 3 2 3 3 2 21" xfId="6670"/>
    <cellStyle name="Comma 3 2 3 3 2 21 2" xfId="13945"/>
    <cellStyle name="Comma 3 2 3 3 2 22" xfId="6820"/>
    <cellStyle name="Comma 3 2 3 3 2 22 2" xfId="14095"/>
    <cellStyle name="Comma 3 2 3 3 2 23" xfId="6975"/>
    <cellStyle name="Comma 3 2 3 3 2 23 2" xfId="14247"/>
    <cellStyle name="Comma 3 2 3 3 2 24" xfId="7124"/>
    <cellStyle name="Comma 3 2 3 3 2 24 2" xfId="14396"/>
    <cellStyle name="Comma 3 2 3 3 2 25" xfId="7272"/>
    <cellStyle name="Comma 3 2 3 3 2 25 2" xfId="14544"/>
    <cellStyle name="Comma 3 2 3 3 2 26" xfId="7426"/>
    <cellStyle name="Comma 3 2 3 3 2 26 2" xfId="14698"/>
    <cellStyle name="Comma 3 2 3 3 2 27" xfId="7575"/>
    <cellStyle name="Comma 3 2 3 3 2 27 2" xfId="14847"/>
    <cellStyle name="Comma 3 2 3 3 2 28" xfId="7799"/>
    <cellStyle name="Comma 3 2 3 3 2 28 2" xfId="15063"/>
    <cellStyle name="Comma 3 2 3 3 2 29" xfId="7882"/>
    <cellStyle name="Comma 3 2 3 3 2 29 2" xfId="15145"/>
    <cellStyle name="Comma 3 2 3 3 2 3" xfId="1183"/>
    <cellStyle name="Comma 3 2 3 3 2 3 2" xfId="1946"/>
    <cellStyle name="Comma 3 2 3 3 2 3 2 2" xfId="4533"/>
    <cellStyle name="Comma 3 2 3 3 2 3 2 2 2" xfId="11823"/>
    <cellStyle name="Comma 3 2 3 3 2 3 2 3" xfId="9256"/>
    <cellStyle name="Comma 3 2 3 3 2 3 3" xfId="3772"/>
    <cellStyle name="Comma 3 2 3 3 2 3 3 2" xfId="11062"/>
    <cellStyle name="Comma 3 2 3 3 2 3 4" xfId="8495"/>
    <cellStyle name="Comma 3 2 3 3 2 30" xfId="8031"/>
    <cellStyle name="Comma 3 2 3 3 2 30 2" xfId="15294"/>
    <cellStyle name="Comma 3 2 3 3 2 31" xfId="8192"/>
    <cellStyle name="Comma 3 2 3 3 2 32" xfId="15510"/>
    <cellStyle name="Comma 3 2 3 3 2 33" xfId="15763"/>
    <cellStyle name="Comma 3 2 3 3 2 34" xfId="15911"/>
    <cellStyle name="Comma 3 2 3 3 2 35" xfId="16060"/>
    <cellStyle name="Comma 3 2 3 3 2 36" xfId="16209"/>
    <cellStyle name="Comma 3 2 3 3 2 37" xfId="16357"/>
    <cellStyle name="Comma 3 2 3 3 2 38" xfId="16577"/>
    <cellStyle name="Comma 3 2 3 3 2 39" xfId="852"/>
    <cellStyle name="Comma 3 2 3 3 2 4" xfId="1398"/>
    <cellStyle name="Comma 3 2 3 3 2 4 2" xfId="2161"/>
    <cellStyle name="Comma 3 2 3 3 2 4 2 2" xfId="4748"/>
    <cellStyle name="Comma 3 2 3 3 2 4 2 2 2" xfId="12038"/>
    <cellStyle name="Comma 3 2 3 3 2 4 2 3" xfId="9471"/>
    <cellStyle name="Comma 3 2 3 3 2 4 3" xfId="3987"/>
    <cellStyle name="Comma 3 2 3 3 2 4 3 2" xfId="11277"/>
    <cellStyle name="Comma 3 2 3 3 2 4 4" xfId="8710"/>
    <cellStyle name="Comma 3 2 3 3 2 40" xfId="574"/>
    <cellStyle name="Comma 3 2 3 3 2 5" xfId="1552"/>
    <cellStyle name="Comma 3 2 3 3 2 5 2" xfId="4140"/>
    <cellStyle name="Comma 3 2 3 3 2 5 2 2" xfId="11430"/>
    <cellStyle name="Comma 3 2 3 3 2 5 3" xfId="8863"/>
    <cellStyle name="Comma 3 2 3 3 2 6" xfId="1642"/>
    <cellStyle name="Comma 3 2 3 3 2 6 2" xfId="4229"/>
    <cellStyle name="Comma 3 2 3 3 2 6 2 2" xfId="11519"/>
    <cellStyle name="Comma 3 2 3 3 2 6 3" xfId="8952"/>
    <cellStyle name="Comma 3 2 3 3 2 7" xfId="2262"/>
    <cellStyle name="Comma 3 2 3 3 2 7 2" xfId="4849"/>
    <cellStyle name="Comma 3 2 3 3 2 7 2 2" xfId="12138"/>
    <cellStyle name="Comma 3 2 3 3 2 7 3" xfId="9571"/>
    <cellStyle name="Comma 3 2 3 3 2 8" xfId="2412"/>
    <cellStyle name="Comma 3 2 3 3 2 8 2" xfId="4999"/>
    <cellStyle name="Comma 3 2 3 3 2 8 2 2" xfId="12287"/>
    <cellStyle name="Comma 3 2 3 3 2 8 3" xfId="9720"/>
    <cellStyle name="Comma 3 2 3 3 2 9" xfId="2562"/>
    <cellStyle name="Comma 3 2 3 3 2 9 2" xfId="5149"/>
    <cellStyle name="Comma 3 2 3 3 2 9 2 2" xfId="12436"/>
    <cellStyle name="Comma 3 2 3 3 2 9 3" xfId="9869"/>
    <cellStyle name="Comma 3 2 3 3 20" xfId="6369"/>
    <cellStyle name="Comma 3 2 3 3 20 2" xfId="13647"/>
    <cellStyle name="Comma 3 2 3 3 21" xfId="6492"/>
    <cellStyle name="Comma 3 2 3 3 21 2" xfId="13767"/>
    <cellStyle name="Comma 3 2 3 3 22" xfId="6669"/>
    <cellStyle name="Comma 3 2 3 3 22 2" xfId="13944"/>
    <cellStyle name="Comma 3 2 3 3 23" xfId="6819"/>
    <cellStyle name="Comma 3 2 3 3 23 2" xfId="14094"/>
    <cellStyle name="Comma 3 2 3 3 24" xfId="6974"/>
    <cellStyle name="Comma 3 2 3 3 24 2" xfId="14246"/>
    <cellStyle name="Comma 3 2 3 3 25" xfId="7123"/>
    <cellStyle name="Comma 3 2 3 3 25 2" xfId="14395"/>
    <cellStyle name="Comma 3 2 3 3 26" xfId="7271"/>
    <cellStyle name="Comma 3 2 3 3 26 2" xfId="14543"/>
    <cellStyle name="Comma 3 2 3 3 27" xfId="7425"/>
    <cellStyle name="Comma 3 2 3 3 27 2" xfId="14697"/>
    <cellStyle name="Comma 3 2 3 3 28" xfId="7574"/>
    <cellStyle name="Comma 3 2 3 3 28 2" xfId="14846"/>
    <cellStyle name="Comma 3 2 3 3 29" xfId="7702"/>
    <cellStyle name="Comma 3 2 3 3 29 2" xfId="14966"/>
    <cellStyle name="Comma 3 2 3 3 3" xfId="258"/>
    <cellStyle name="Comma 3 2 3 3 3 2" xfId="1797"/>
    <cellStyle name="Comma 3 2 3 3 3 2 2" xfId="4384"/>
    <cellStyle name="Comma 3 2 3 3 3 2 2 2" xfId="11674"/>
    <cellStyle name="Comma 3 2 3 3 3 2 3" xfId="9107"/>
    <cellStyle name="Comma 3 2 3 3 3 3" xfId="3623"/>
    <cellStyle name="Comma 3 2 3 3 3 3 2" xfId="10913"/>
    <cellStyle name="Comma 3 2 3 3 3 4" xfId="3271"/>
    <cellStyle name="Comma 3 2 3 3 3 4 2" xfId="10568"/>
    <cellStyle name="Comma 3 2 3 3 3 5" xfId="8346"/>
    <cellStyle name="Comma 3 2 3 3 3 6" xfId="15569"/>
    <cellStyle name="Comma 3 2 3 3 3 7" xfId="16628"/>
    <cellStyle name="Comma 3 2 3 3 3 8" xfId="1034"/>
    <cellStyle name="Comma 3 2 3 3 3 9" xfId="635"/>
    <cellStyle name="Comma 3 2 3 3 30" xfId="7881"/>
    <cellStyle name="Comma 3 2 3 3 30 2" xfId="15144"/>
    <cellStyle name="Comma 3 2 3 3 31" xfId="8030"/>
    <cellStyle name="Comma 3 2 3 3 31 2" xfId="15293"/>
    <cellStyle name="Comma 3 2 3 3 32" xfId="8191"/>
    <cellStyle name="Comma 3 2 3 3 33" xfId="15413"/>
    <cellStyle name="Comma 3 2 3 3 34" xfId="15762"/>
    <cellStyle name="Comma 3 2 3 3 35" xfId="15910"/>
    <cellStyle name="Comma 3 2 3 3 36" xfId="16059"/>
    <cellStyle name="Comma 3 2 3 3 37" xfId="16208"/>
    <cellStyle name="Comma 3 2 3 3 38" xfId="16356"/>
    <cellStyle name="Comma 3 2 3 3 39" xfId="16480"/>
    <cellStyle name="Comma 3 2 3 3 4" xfId="1182"/>
    <cellStyle name="Comma 3 2 3 3 4 2" xfId="1945"/>
    <cellStyle name="Comma 3 2 3 3 4 2 2" xfId="4532"/>
    <cellStyle name="Comma 3 2 3 3 4 2 2 2" xfId="11822"/>
    <cellStyle name="Comma 3 2 3 3 4 2 3" xfId="9255"/>
    <cellStyle name="Comma 3 2 3 3 4 3" xfId="3771"/>
    <cellStyle name="Comma 3 2 3 3 4 3 2" xfId="11061"/>
    <cellStyle name="Comma 3 2 3 3 4 4" xfId="8494"/>
    <cellStyle name="Comma 3 2 3 3 40" xfId="851"/>
    <cellStyle name="Comma 3 2 3 3 41" xfId="464"/>
    <cellStyle name="Comma 3 2 3 3 5" xfId="1301"/>
    <cellStyle name="Comma 3 2 3 3 5 2" xfId="2064"/>
    <cellStyle name="Comma 3 2 3 3 5 2 2" xfId="4651"/>
    <cellStyle name="Comma 3 2 3 3 5 2 2 2" xfId="11941"/>
    <cellStyle name="Comma 3 2 3 3 5 2 3" xfId="9374"/>
    <cellStyle name="Comma 3 2 3 3 5 3" xfId="3890"/>
    <cellStyle name="Comma 3 2 3 3 5 3 2" xfId="11180"/>
    <cellStyle name="Comma 3 2 3 3 5 4" xfId="8613"/>
    <cellStyle name="Comma 3 2 3 3 6" xfId="1504"/>
    <cellStyle name="Comma 3 2 3 3 6 2" xfId="4092"/>
    <cellStyle name="Comma 3 2 3 3 6 2 2" xfId="11382"/>
    <cellStyle name="Comma 3 2 3 3 6 3" xfId="8815"/>
    <cellStyle name="Comma 3 2 3 3 7" xfId="1641"/>
    <cellStyle name="Comma 3 2 3 3 7 2" xfId="4228"/>
    <cellStyle name="Comma 3 2 3 3 7 2 2" xfId="11518"/>
    <cellStyle name="Comma 3 2 3 3 7 3" xfId="8951"/>
    <cellStyle name="Comma 3 2 3 3 8" xfId="2261"/>
    <cellStyle name="Comma 3 2 3 3 8 2" xfId="4848"/>
    <cellStyle name="Comma 3 2 3 3 8 2 2" xfId="12137"/>
    <cellStyle name="Comma 3 2 3 3 8 3" xfId="9570"/>
    <cellStyle name="Comma 3 2 3 3 9" xfId="2411"/>
    <cellStyle name="Comma 3 2 3 3 9 2" xfId="4998"/>
    <cellStyle name="Comma 3 2 3 3 9 2 2" xfId="12286"/>
    <cellStyle name="Comma 3 2 3 3 9 3" xfId="9719"/>
    <cellStyle name="Comma 3 2 3 30" xfId="7421"/>
    <cellStyle name="Comma 3 2 3 30 2" xfId="14693"/>
    <cellStyle name="Comma 3 2 3 31" xfId="7570"/>
    <cellStyle name="Comma 3 2 3 31 2" xfId="14842"/>
    <cellStyle name="Comma 3 2 3 32" xfId="7672"/>
    <cellStyle name="Comma 3 2 3 32 2" xfId="14936"/>
    <cellStyle name="Comma 3 2 3 33" xfId="7877"/>
    <cellStyle name="Comma 3 2 3 33 2" xfId="15140"/>
    <cellStyle name="Comma 3 2 3 34" xfId="8026"/>
    <cellStyle name="Comma 3 2 3 34 2" xfId="15289"/>
    <cellStyle name="Comma 3 2 3 35" xfId="8187"/>
    <cellStyle name="Comma 3 2 3 36" xfId="15383"/>
    <cellStyle name="Comma 3 2 3 37" xfId="15758"/>
    <cellStyle name="Comma 3 2 3 38" xfId="15906"/>
    <cellStyle name="Comma 3 2 3 39" xfId="16055"/>
    <cellStyle name="Comma 3 2 3 4" xfId="158"/>
    <cellStyle name="Comma 3 2 3 4 10" xfId="2712"/>
    <cellStyle name="Comma 3 2 3 4 10 2" xfId="5299"/>
    <cellStyle name="Comma 3 2 3 4 10 2 2" xfId="12586"/>
    <cellStyle name="Comma 3 2 3 4 10 3" xfId="10019"/>
    <cellStyle name="Comma 3 2 3 4 11" xfId="2863"/>
    <cellStyle name="Comma 3 2 3 4 11 2" xfId="5450"/>
    <cellStyle name="Comma 3 2 3 4 11 2 2" xfId="12737"/>
    <cellStyle name="Comma 3 2 3 4 11 3" xfId="10170"/>
    <cellStyle name="Comma 3 2 3 4 12" xfId="3013"/>
    <cellStyle name="Comma 3 2 3 4 12 2" xfId="3467"/>
    <cellStyle name="Comma 3 2 3 4 12 2 2" xfId="10760"/>
    <cellStyle name="Comma 3 2 3 4 12 3" xfId="10320"/>
    <cellStyle name="Comma 3 2 3 4 13" xfId="3150"/>
    <cellStyle name="Comma 3 2 3 4 13 2" xfId="10457"/>
    <cellStyle name="Comma 3 2 3 4 14" xfId="5604"/>
    <cellStyle name="Comma 3 2 3 4 14 2" xfId="12888"/>
    <cellStyle name="Comma 3 2 3 4 15" xfId="5754"/>
    <cellStyle name="Comma 3 2 3 4 15 2" xfId="13037"/>
    <cellStyle name="Comma 3 2 3 4 16" xfId="5916"/>
    <cellStyle name="Comma 3 2 3 4 16 2" xfId="13197"/>
    <cellStyle name="Comma 3 2 3 4 17" xfId="6068"/>
    <cellStyle name="Comma 3 2 3 4 17 2" xfId="13346"/>
    <cellStyle name="Comma 3 2 3 4 18" xfId="6215"/>
    <cellStyle name="Comma 3 2 3 4 18 2" xfId="13493"/>
    <cellStyle name="Comma 3 2 3 4 19" xfId="6371"/>
    <cellStyle name="Comma 3 2 3 4 19 2" xfId="13649"/>
    <cellStyle name="Comma 3 2 3 4 2" xfId="331"/>
    <cellStyle name="Comma 3 2 3 4 2 2" xfId="1799"/>
    <cellStyle name="Comma 3 2 3 4 2 2 2" xfId="4386"/>
    <cellStyle name="Comma 3 2 3 4 2 2 2 2" xfId="11676"/>
    <cellStyle name="Comma 3 2 3 4 2 2 3" xfId="9109"/>
    <cellStyle name="Comma 3 2 3 4 2 3" xfId="3625"/>
    <cellStyle name="Comma 3 2 3 4 2 3 2" xfId="10915"/>
    <cellStyle name="Comma 3 2 3 4 2 4" xfId="3227"/>
    <cellStyle name="Comma 3 2 3 4 2 4 2" xfId="10524"/>
    <cellStyle name="Comma 3 2 3 4 2 5" xfId="8348"/>
    <cellStyle name="Comma 3 2 3 4 2 6" xfId="15641"/>
    <cellStyle name="Comma 3 2 3 4 2 7" xfId="16695"/>
    <cellStyle name="Comma 3 2 3 4 2 8" xfId="1036"/>
    <cellStyle name="Comma 3 2 3 4 2 9" xfId="708"/>
    <cellStyle name="Comma 3 2 3 4 20" xfId="6559"/>
    <cellStyle name="Comma 3 2 3 4 20 2" xfId="13834"/>
    <cellStyle name="Comma 3 2 3 4 21" xfId="6671"/>
    <cellStyle name="Comma 3 2 3 4 21 2" xfId="13946"/>
    <cellStyle name="Comma 3 2 3 4 22" xfId="6821"/>
    <cellStyle name="Comma 3 2 3 4 22 2" xfId="14096"/>
    <cellStyle name="Comma 3 2 3 4 23" xfId="6976"/>
    <cellStyle name="Comma 3 2 3 4 23 2" xfId="14248"/>
    <cellStyle name="Comma 3 2 3 4 24" xfId="7125"/>
    <cellStyle name="Comma 3 2 3 4 24 2" xfId="14397"/>
    <cellStyle name="Comma 3 2 3 4 25" xfId="7273"/>
    <cellStyle name="Comma 3 2 3 4 25 2" xfId="14545"/>
    <cellStyle name="Comma 3 2 3 4 26" xfId="7427"/>
    <cellStyle name="Comma 3 2 3 4 26 2" xfId="14699"/>
    <cellStyle name="Comma 3 2 3 4 27" xfId="7576"/>
    <cellStyle name="Comma 3 2 3 4 27 2" xfId="14848"/>
    <cellStyle name="Comma 3 2 3 4 28" xfId="7769"/>
    <cellStyle name="Comma 3 2 3 4 28 2" xfId="15033"/>
    <cellStyle name="Comma 3 2 3 4 29" xfId="7883"/>
    <cellStyle name="Comma 3 2 3 4 29 2" xfId="15146"/>
    <cellStyle name="Comma 3 2 3 4 3" xfId="1184"/>
    <cellStyle name="Comma 3 2 3 4 3 2" xfId="1947"/>
    <cellStyle name="Comma 3 2 3 4 3 2 2" xfId="4534"/>
    <cellStyle name="Comma 3 2 3 4 3 2 2 2" xfId="11824"/>
    <cellStyle name="Comma 3 2 3 4 3 2 3" xfId="9257"/>
    <cellStyle name="Comma 3 2 3 4 3 3" xfId="3773"/>
    <cellStyle name="Comma 3 2 3 4 3 3 2" xfId="11063"/>
    <cellStyle name="Comma 3 2 3 4 3 4" xfId="3340"/>
    <cellStyle name="Comma 3 2 3 4 3 4 2" xfId="10635"/>
    <cellStyle name="Comma 3 2 3 4 3 5" xfId="8496"/>
    <cellStyle name="Comma 3 2 3 4 30" xfId="8032"/>
    <cellStyle name="Comma 3 2 3 4 30 2" xfId="15295"/>
    <cellStyle name="Comma 3 2 3 4 31" xfId="8193"/>
    <cellStyle name="Comma 3 2 3 4 32" xfId="15480"/>
    <cellStyle name="Comma 3 2 3 4 33" xfId="15764"/>
    <cellStyle name="Comma 3 2 3 4 34" xfId="15912"/>
    <cellStyle name="Comma 3 2 3 4 35" xfId="16061"/>
    <cellStyle name="Comma 3 2 3 4 36" xfId="16210"/>
    <cellStyle name="Comma 3 2 3 4 37" xfId="16358"/>
    <cellStyle name="Comma 3 2 3 4 38" xfId="16547"/>
    <cellStyle name="Comma 3 2 3 4 39" xfId="853"/>
    <cellStyle name="Comma 3 2 3 4 4" xfId="1368"/>
    <cellStyle name="Comma 3 2 3 4 4 2" xfId="2131"/>
    <cellStyle name="Comma 3 2 3 4 4 2 2" xfId="4718"/>
    <cellStyle name="Comma 3 2 3 4 4 2 2 2" xfId="12008"/>
    <cellStyle name="Comma 3 2 3 4 4 2 3" xfId="9441"/>
    <cellStyle name="Comma 3 2 3 4 4 3" xfId="3957"/>
    <cellStyle name="Comma 3 2 3 4 4 3 2" xfId="11247"/>
    <cellStyle name="Comma 3 2 3 4 4 4" xfId="8680"/>
    <cellStyle name="Comma 3 2 3 4 40" xfId="537"/>
    <cellStyle name="Comma 3 2 3 4 5" xfId="1471"/>
    <cellStyle name="Comma 3 2 3 4 5 2" xfId="4059"/>
    <cellStyle name="Comma 3 2 3 4 5 2 2" xfId="11349"/>
    <cellStyle name="Comma 3 2 3 4 5 3" xfId="8782"/>
    <cellStyle name="Comma 3 2 3 4 6" xfId="1643"/>
    <cellStyle name="Comma 3 2 3 4 6 2" xfId="4230"/>
    <cellStyle name="Comma 3 2 3 4 6 2 2" xfId="11520"/>
    <cellStyle name="Comma 3 2 3 4 6 3" xfId="8953"/>
    <cellStyle name="Comma 3 2 3 4 7" xfId="2263"/>
    <cellStyle name="Comma 3 2 3 4 7 2" xfId="4850"/>
    <cellStyle name="Comma 3 2 3 4 7 2 2" xfId="12139"/>
    <cellStyle name="Comma 3 2 3 4 7 3" xfId="9572"/>
    <cellStyle name="Comma 3 2 3 4 8" xfId="2413"/>
    <cellStyle name="Comma 3 2 3 4 8 2" xfId="5000"/>
    <cellStyle name="Comma 3 2 3 4 8 2 2" xfId="12288"/>
    <cellStyle name="Comma 3 2 3 4 8 3" xfId="9721"/>
    <cellStyle name="Comma 3 2 3 4 9" xfId="2563"/>
    <cellStyle name="Comma 3 2 3 4 9 2" xfId="5150"/>
    <cellStyle name="Comma 3 2 3 4 9 2 2" xfId="12437"/>
    <cellStyle name="Comma 3 2 3 4 9 3" xfId="9870"/>
    <cellStyle name="Comma 3 2 3 40" xfId="16204"/>
    <cellStyle name="Comma 3 2 3 41" xfId="16352"/>
    <cellStyle name="Comma 3 2 3 42" xfId="16450"/>
    <cellStyle name="Comma 3 2 3 43" xfId="847"/>
    <cellStyle name="Comma 3 2 3 44" xfId="425"/>
    <cellStyle name="Comma 3 2 3 5" xfId="120"/>
    <cellStyle name="Comma 3 2 3 5 10" xfId="2713"/>
    <cellStyle name="Comma 3 2 3 5 10 2" xfId="5300"/>
    <cellStyle name="Comma 3 2 3 5 10 2 2" xfId="12587"/>
    <cellStyle name="Comma 3 2 3 5 10 3" xfId="10020"/>
    <cellStyle name="Comma 3 2 3 5 11" xfId="2864"/>
    <cellStyle name="Comma 3 2 3 5 11 2" xfId="5451"/>
    <cellStyle name="Comma 3 2 3 5 11 2 2" xfId="12738"/>
    <cellStyle name="Comma 3 2 3 5 11 3" xfId="10171"/>
    <cellStyle name="Comma 3 2 3 5 12" xfId="3014"/>
    <cellStyle name="Comma 3 2 3 5 12 2" xfId="3468"/>
    <cellStyle name="Comma 3 2 3 5 12 2 2" xfId="10761"/>
    <cellStyle name="Comma 3 2 3 5 12 3" xfId="10321"/>
    <cellStyle name="Comma 3 2 3 5 13" xfId="3176"/>
    <cellStyle name="Comma 3 2 3 5 13 2" xfId="10473"/>
    <cellStyle name="Comma 3 2 3 5 14" xfId="5605"/>
    <cellStyle name="Comma 3 2 3 5 14 2" xfId="12889"/>
    <cellStyle name="Comma 3 2 3 5 15" xfId="5755"/>
    <cellStyle name="Comma 3 2 3 5 15 2" xfId="13038"/>
    <cellStyle name="Comma 3 2 3 5 16" xfId="5917"/>
    <cellStyle name="Comma 3 2 3 5 16 2" xfId="13198"/>
    <cellStyle name="Comma 3 2 3 5 17" xfId="6069"/>
    <cellStyle name="Comma 3 2 3 5 17 2" xfId="13347"/>
    <cellStyle name="Comma 3 2 3 5 18" xfId="6216"/>
    <cellStyle name="Comma 3 2 3 5 18 2" xfId="13494"/>
    <cellStyle name="Comma 3 2 3 5 19" xfId="6372"/>
    <cellStyle name="Comma 3 2 3 5 19 2" xfId="13650"/>
    <cellStyle name="Comma 3 2 3 5 2" xfId="296"/>
    <cellStyle name="Comma 3 2 3 5 2 2" xfId="1800"/>
    <cellStyle name="Comma 3 2 3 5 2 2 2" xfId="4387"/>
    <cellStyle name="Comma 3 2 3 5 2 2 2 2" xfId="11677"/>
    <cellStyle name="Comma 3 2 3 5 2 2 3" xfId="9110"/>
    <cellStyle name="Comma 3 2 3 5 2 3" xfId="3626"/>
    <cellStyle name="Comma 3 2 3 5 2 3 2" xfId="10916"/>
    <cellStyle name="Comma 3 2 3 5 2 4" xfId="3305"/>
    <cellStyle name="Comma 3 2 3 5 2 4 2" xfId="10601"/>
    <cellStyle name="Comma 3 2 3 5 2 5" xfId="8349"/>
    <cellStyle name="Comma 3 2 3 5 2 6" xfId="15606"/>
    <cellStyle name="Comma 3 2 3 5 2 7" xfId="16661"/>
    <cellStyle name="Comma 3 2 3 5 2 8" xfId="1037"/>
    <cellStyle name="Comma 3 2 3 5 2 9" xfId="673"/>
    <cellStyle name="Comma 3 2 3 5 20" xfId="6525"/>
    <cellStyle name="Comma 3 2 3 5 20 2" xfId="13800"/>
    <cellStyle name="Comma 3 2 3 5 21" xfId="6672"/>
    <cellStyle name="Comma 3 2 3 5 21 2" xfId="13947"/>
    <cellStyle name="Comma 3 2 3 5 22" xfId="6822"/>
    <cellStyle name="Comma 3 2 3 5 22 2" xfId="14097"/>
    <cellStyle name="Comma 3 2 3 5 23" xfId="6977"/>
    <cellStyle name="Comma 3 2 3 5 23 2" xfId="14249"/>
    <cellStyle name="Comma 3 2 3 5 24" xfId="7126"/>
    <cellStyle name="Comma 3 2 3 5 24 2" xfId="14398"/>
    <cellStyle name="Comma 3 2 3 5 25" xfId="7274"/>
    <cellStyle name="Comma 3 2 3 5 25 2" xfId="14546"/>
    <cellStyle name="Comma 3 2 3 5 26" xfId="7428"/>
    <cellStyle name="Comma 3 2 3 5 26 2" xfId="14700"/>
    <cellStyle name="Comma 3 2 3 5 27" xfId="7577"/>
    <cellStyle name="Comma 3 2 3 5 27 2" xfId="14849"/>
    <cellStyle name="Comma 3 2 3 5 28" xfId="7735"/>
    <cellStyle name="Comma 3 2 3 5 28 2" xfId="14999"/>
    <cellStyle name="Comma 3 2 3 5 29" xfId="7884"/>
    <cellStyle name="Comma 3 2 3 5 29 2" xfId="15147"/>
    <cellStyle name="Comma 3 2 3 5 3" xfId="1185"/>
    <cellStyle name="Comma 3 2 3 5 3 2" xfId="1948"/>
    <cellStyle name="Comma 3 2 3 5 3 2 2" xfId="4535"/>
    <cellStyle name="Comma 3 2 3 5 3 2 2 2" xfId="11825"/>
    <cellStyle name="Comma 3 2 3 5 3 2 3" xfId="9258"/>
    <cellStyle name="Comma 3 2 3 5 3 3" xfId="3774"/>
    <cellStyle name="Comma 3 2 3 5 3 3 2" xfId="11064"/>
    <cellStyle name="Comma 3 2 3 5 3 4" xfId="8497"/>
    <cellStyle name="Comma 3 2 3 5 30" xfId="8033"/>
    <cellStyle name="Comma 3 2 3 5 30 2" xfId="15296"/>
    <cellStyle name="Comma 3 2 3 5 31" xfId="8194"/>
    <cellStyle name="Comma 3 2 3 5 32" xfId="15446"/>
    <cellStyle name="Comma 3 2 3 5 33" xfId="15765"/>
    <cellStyle name="Comma 3 2 3 5 34" xfId="15913"/>
    <cellStyle name="Comma 3 2 3 5 35" xfId="16062"/>
    <cellStyle name="Comma 3 2 3 5 36" xfId="16211"/>
    <cellStyle name="Comma 3 2 3 5 37" xfId="16359"/>
    <cellStyle name="Comma 3 2 3 5 38" xfId="16513"/>
    <cellStyle name="Comma 3 2 3 5 39" xfId="854"/>
    <cellStyle name="Comma 3 2 3 5 4" xfId="1334"/>
    <cellStyle name="Comma 3 2 3 5 4 2" xfId="2097"/>
    <cellStyle name="Comma 3 2 3 5 4 2 2" xfId="4684"/>
    <cellStyle name="Comma 3 2 3 5 4 2 2 2" xfId="11974"/>
    <cellStyle name="Comma 3 2 3 5 4 2 3" xfId="9407"/>
    <cellStyle name="Comma 3 2 3 5 4 3" xfId="3923"/>
    <cellStyle name="Comma 3 2 3 5 4 3 2" xfId="11213"/>
    <cellStyle name="Comma 3 2 3 5 4 4" xfId="8646"/>
    <cellStyle name="Comma 3 2 3 5 40" xfId="502"/>
    <cellStyle name="Comma 3 2 3 5 5" xfId="1496"/>
    <cellStyle name="Comma 3 2 3 5 5 2" xfId="4084"/>
    <cellStyle name="Comma 3 2 3 5 5 2 2" xfId="11374"/>
    <cellStyle name="Comma 3 2 3 5 5 3" xfId="8807"/>
    <cellStyle name="Comma 3 2 3 5 6" xfId="1644"/>
    <cellStyle name="Comma 3 2 3 5 6 2" xfId="4231"/>
    <cellStyle name="Comma 3 2 3 5 6 2 2" xfId="11521"/>
    <cellStyle name="Comma 3 2 3 5 6 3" xfId="8954"/>
    <cellStyle name="Comma 3 2 3 5 7" xfId="2264"/>
    <cellStyle name="Comma 3 2 3 5 7 2" xfId="4851"/>
    <cellStyle name="Comma 3 2 3 5 7 2 2" xfId="12140"/>
    <cellStyle name="Comma 3 2 3 5 7 3" xfId="9573"/>
    <cellStyle name="Comma 3 2 3 5 8" xfId="2414"/>
    <cellStyle name="Comma 3 2 3 5 8 2" xfId="5001"/>
    <cellStyle name="Comma 3 2 3 5 8 2 2" xfId="12289"/>
    <cellStyle name="Comma 3 2 3 5 8 3" xfId="9722"/>
    <cellStyle name="Comma 3 2 3 5 9" xfId="2564"/>
    <cellStyle name="Comma 3 2 3 5 9 2" xfId="5151"/>
    <cellStyle name="Comma 3 2 3 5 9 2 2" xfId="12438"/>
    <cellStyle name="Comma 3 2 3 5 9 3" xfId="9871"/>
    <cellStyle name="Comma 3 2 3 6" xfId="219"/>
    <cellStyle name="Comma 3 2 3 6 2" xfId="1793"/>
    <cellStyle name="Comma 3 2 3 6 2 2" xfId="4380"/>
    <cellStyle name="Comma 3 2 3 6 2 2 2" xfId="11670"/>
    <cellStyle name="Comma 3 2 3 6 2 3" xfId="9103"/>
    <cellStyle name="Comma 3 2 3 6 3" xfId="3619"/>
    <cellStyle name="Comma 3 2 3 6 3 2" xfId="10909"/>
    <cellStyle name="Comma 3 2 3 6 4" xfId="3241"/>
    <cellStyle name="Comma 3 2 3 6 4 2" xfId="10538"/>
    <cellStyle name="Comma 3 2 3 6 5" xfId="8342"/>
    <cellStyle name="Comma 3 2 3 6 6" xfId="15531"/>
    <cellStyle name="Comma 3 2 3 6 7" xfId="16598"/>
    <cellStyle name="Comma 3 2 3 6 8" xfId="1030"/>
    <cellStyle name="Comma 3 2 3 6 9" xfId="596"/>
    <cellStyle name="Comma 3 2 3 7" xfId="1178"/>
    <cellStyle name="Comma 3 2 3 7 2" xfId="1941"/>
    <cellStyle name="Comma 3 2 3 7 2 2" xfId="4528"/>
    <cellStyle name="Comma 3 2 3 7 2 2 2" xfId="11818"/>
    <cellStyle name="Comma 3 2 3 7 2 3" xfId="9251"/>
    <cellStyle name="Comma 3 2 3 7 3" xfId="3767"/>
    <cellStyle name="Comma 3 2 3 7 3 2" xfId="11057"/>
    <cellStyle name="Comma 3 2 3 7 4" xfId="8490"/>
    <cellStyle name="Comma 3 2 3 8" xfId="1271"/>
    <cellStyle name="Comma 3 2 3 8 2" xfId="2034"/>
    <cellStyle name="Comma 3 2 3 8 2 2" xfId="4621"/>
    <cellStyle name="Comma 3 2 3 8 2 2 2" xfId="11911"/>
    <cellStyle name="Comma 3 2 3 8 2 3" xfId="9344"/>
    <cellStyle name="Comma 3 2 3 8 3" xfId="3860"/>
    <cellStyle name="Comma 3 2 3 8 3 2" xfId="11150"/>
    <cellStyle name="Comma 3 2 3 8 4" xfId="8583"/>
    <cellStyle name="Comma 3 2 3 9" xfId="1437"/>
    <cellStyle name="Comma 3 2 3 9 2" xfId="4025"/>
    <cellStyle name="Comma 3 2 3 9 2 2" xfId="11315"/>
    <cellStyle name="Comma 3 2 3 9 3" xfId="8748"/>
    <cellStyle name="Comma 3 2 30" xfId="6295"/>
    <cellStyle name="Comma 3 2 30 2" xfId="13573"/>
    <cellStyle name="Comma 3 2 31" xfId="6355"/>
    <cellStyle name="Comma 3 2 31 2" xfId="13633"/>
    <cellStyle name="Comma 3 2 32" xfId="6455"/>
    <cellStyle name="Comma 3 2 32 2" xfId="13730"/>
    <cellStyle name="Comma 3 2 33" xfId="6655"/>
    <cellStyle name="Comma 3 2 33 2" xfId="13930"/>
    <cellStyle name="Comma 3 2 34" xfId="6805"/>
    <cellStyle name="Comma 3 2 34 2" xfId="14080"/>
    <cellStyle name="Comma 3 2 35" xfId="6960"/>
    <cellStyle name="Comma 3 2 35 2" xfId="14232"/>
    <cellStyle name="Comma 3 2 36" xfId="7109"/>
    <cellStyle name="Comma 3 2 36 2" xfId="14381"/>
    <cellStyle name="Comma 3 2 37" xfId="7257"/>
    <cellStyle name="Comma 3 2 37 2" xfId="14529"/>
    <cellStyle name="Comma 3 2 38" xfId="7411"/>
    <cellStyle name="Comma 3 2 38 2" xfId="14683"/>
    <cellStyle name="Comma 3 2 39" xfId="7560"/>
    <cellStyle name="Comma 3 2 39 2" xfId="14832"/>
    <cellStyle name="Comma 3 2 4" xfId="36"/>
    <cellStyle name="Comma 3 2 4 10" xfId="2265"/>
    <cellStyle name="Comma 3 2 4 10 2" xfId="4852"/>
    <cellStyle name="Comma 3 2 4 10 2 2" xfId="12141"/>
    <cellStyle name="Comma 3 2 4 10 3" xfId="9574"/>
    <cellStyle name="Comma 3 2 4 11" xfId="2415"/>
    <cellStyle name="Comma 3 2 4 11 2" xfId="5002"/>
    <cellStyle name="Comma 3 2 4 11 2 2" xfId="12290"/>
    <cellStyle name="Comma 3 2 4 11 3" xfId="9723"/>
    <cellStyle name="Comma 3 2 4 12" xfId="2565"/>
    <cellStyle name="Comma 3 2 4 12 2" xfId="5152"/>
    <cellStyle name="Comma 3 2 4 12 2 2" xfId="12439"/>
    <cellStyle name="Comma 3 2 4 12 3" xfId="9872"/>
    <cellStyle name="Comma 3 2 4 13" xfId="2714"/>
    <cellStyle name="Comma 3 2 4 13 2" xfId="5301"/>
    <cellStyle name="Comma 3 2 4 13 2 2" xfId="12588"/>
    <cellStyle name="Comma 3 2 4 13 3" xfId="10021"/>
    <cellStyle name="Comma 3 2 4 14" xfId="2865"/>
    <cellStyle name="Comma 3 2 4 14 2" xfId="5452"/>
    <cellStyle name="Comma 3 2 4 14 2 2" xfId="12739"/>
    <cellStyle name="Comma 3 2 4 14 3" xfId="10172"/>
    <cellStyle name="Comma 3 2 4 15" xfId="3015"/>
    <cellStyle name="Comma 3 2 4 15 2" xfId="3469"/>
    <cellStyle name="Comma 3 2 4 15 2 2" xfId="10762"/>
    <cellStyle name="Comma 3 2 4 15 3" xfId="10322"/>
    <cellStyle name="Comma 3 2 4 16" xfId="3105"/>
    <cellStyle name="Comma 3 2 4 16 2" xfId="10412"/>
    <cellStyle name="Comma 3 2 4 17" xfId="5606"/>
    <cellStyle name="Comma 3 2 4 17 2" xfId="12890"/>
    <cellStyle name="Comma 3 2 4 18" xfId="5756"/>
    <cellStyle name="Comma 3 2 4 18 2" xfId="13039"/>
    <cellStyle name="Comma 3 2 4 19" xfId="5918"/>
    <cellStyle name="Comma 3 2 4 19 2" xfId="13199"/>
    <cellStyle name="Comma 3 2 4 2" xfId="85"/>
    <cellStyle name="Comma 3 2 4 2 10" xfId="2566"/>
    <cellStyle name="Comma 3 2 4 2 10 2" xfId="5153"/>
    <cellStyle name="Comma 3 2 4 2 10 2 2" xfId="12440"/>
    <cellStyle name="Comma 3 2 4 2 10 3" xfId="9873"/>
    <cellStyle name="Comma 3 2 4 2 11" xfId="2715"/>
    <cellStyle name="Comma 3 2 4 2 11 2" xfId="5302"/>
    <cellStyle name="Comma 3 2 4 2 11 2 2" xfId="12589"/>
    <cellStyle name="Comma 3 2 4 2 11 3" xfId="10022"/>
    <cellStyle name="Comma 3 2 4 2 12" xfId="2866"/>
    <cellStyle name="Comma 3 2 4 2 12 2" xfId="5453"/>
    <cellStyle name="Comma 3 2 4 2 12 2 2" xfId="12740"/>
    <cellStyle name="Comma 3 2 4 2 12 3" xfId="10173"/>
    <cellStyle name="Comma 3 2 4 2 13" xfId="3016"/>
    <cellStyle name="Comma 3 2 4 2 13 2" xfId="3470"/>
    <cellStyle name="Comma 3 2 4 2 13 2 2" xfId="10763"/>
    <cellStyle name="Comma 3 2 4 2 13 3" xfId="10323"/>
    <cellStyle name="Comma 3 2 4 2 14" xfId="3133"/>
    <cellStyle name="Comma 3 2 4 2 14 2" xfId="10440"/>
    <cellStyle name="Comma 3 2 4 2 15" xfId="5607"/>
    <cellStyle name="Comma 3 2 4 2 15 2" xfId="12891"/>
    <cellStyle name="Comma 3 2 4 2 16" xfId="5757"/>
    <cellStyle name="Comma 3 2 4 2 16 2" xfId="13040"/>
    <cellStyle name="Comma 3 2 4 2 17" xfId="5919"/>
    <cellStyle name="Comma 3 2 4 2 17 2" xfId="13200"/>
    <cellStyle name="Comma 3 2 4 2 18" xfId="6071"/>
    <cellStyle name="Comma 3 2 4 2 18 2" xfId="13349"/>
    <cellStyle name="Comma 3 2 4 2 19" xfId="6218"/>
    <cellStyle name="Comma 3 2 4 2 19 2" xfId="13496"/>
    <cellStyle name="Comma 3 2 4 2 2" xfId="199"/>
    <cellStyle name="Comma 3 2 4 2 2 10" xfId="2716"/>
    <cellStyle name="Comma 3 2 4 2 2 10 2" xfId="5303"/>
    <cellStyle name="Comma 3 2 4 2 2 10 2 2" xfId="12590"/>
    <cellStyle name="Comma 3 2 4 2 2 10 3" xfId="10023"/>
    <cellStyle name="Comma 3 2 4 2 2 11" xfId="2867"/>
    <cellStyle name="Comma 3 2 4 2 2 11 2" xfId="5454"/>
    <cellStyle name="Comma 3 2 4 2 2 11 2 2" xfId="12741"/>
    <cellStyle name="Comma 3 2 4 2 2 11 3" xfId="10174"/>
    <cellStyle name="Comma 3 2 4 2 2 12" xfId="3017"/>
    <cellStyle name="Comma 3 2 4 2 2 12 2" xfId="3471"/>
    <cellStyle name="Comma 3 2 4 2 2 12 2 2" xfId="10764"/>
    <cellStyle name="Comma 3 2 4 2 2 12 3" xfId="10324"/>
    <cellStyle name="Comma 3 2 4 2 2 13" xfId="3210"/>
    <cellStyle name="Comma 3 2 4 2 2 13 2" xfId="10507"/>
    <cellStyle name="Comma 3 2 4 2 2 14" xfId="5608"/>
    <cellStyle name="Comma 3 2 4 2 2 14 2" xfId="12892"/>
    <cellStyle name="Comma 3 2 4 2 2 15" xfId="5758"/>
    <cellStyle name="Comma 3 2 4 2 2 15 2" xfId="13041"/>
    <cellStyle name="Comma 3 2 4 2 2 16" xfId="5920"/>
    <cellStyle name="Comma 3 2 4 2 2 16 2" xfId="13201"/>
    <cellStyle name="Comma 3 2 4 2 2 17" xfId="6072"/>
    <cellStyle name="Comma 3 2 4 2 2 17 2" xfId="13350"/>
    <cellStyle name="Comma 3 2 4 2 2 18" xfId="6219"/>
    <cellStyle name="Comma 3 2 4 2 2 18 2" xfId="13497"/>
    <cellStyle name="Comma 3 2 4 2 2 19" xfId="6375"/>
    <cellStyle name="Comma 3 2 4 2 2 19 2" xfId="13653"/>
    <cellStyle name="Comma 3 2 4 2 2 2" xfId="372"/>
    <cellStyle name="Comma 3 2 4 2 2 2 2" xfId="1803"/>
    <cellStyle name="Comma 3 2 4 2 2 2 2 2" xfId="4390"/>
    <cellStyle name="Comma 3 2 4 2 2 2 2 2 2" xfId="11680"/>
    <cellStyle name="Comma 3 2 4 2 2 2 2 3" xfId="9113"/>
    <cellStyle name="Comma 3 2 4 2 2 2 3" xfId="3629"/>
    <cellStyle name="Comma 3 2 4 2 2 2 3 2" xfId="10919"/>
    <cellStyle name="Comma 3 2 4 2 2 2 4" xfId="3374"/>
    <cellStyle name="Comma 3 2 4 2 2 2 4 2" xfId="10669"/>
    <cellStyle name="Comma 3 2 4 2 2 2 5" xfId="8352"/>
    <cellStyle name="Comma 3 2 4 2 2 2 6" xfId="15682"/>
    <cellStyle name="Comma 3 2 4 2 2 2 7" xfId="16729"/>
    <cellStyle name="Comma 3 2 4 2 2 2 8" xfId="1040"/>
    <cellStyle name="Comma 3 2 4 2 2 2 9" xfId="749"/>
    <cellStyle name="Comma 3 2 4 2 2 20" xfId="6593"/>
    <cellStyle name="Comma 3 2 4 2 2 20 2" xfId="13868"/>
    <cellStyle name="Comma 3 2 4 2 2 21" xfId="6675"/>
    <cellStyle name="Comma 3 2 4 2 2 21 2" xfId="13950"/>
    <cellStyle name="Comma 3 2 4 2 2 22" xfId="6825"/>
    <cellStyle name="Comma 3 2 4 2 2 22 2" xfId="14100"/>
    <cellStyle name="Comma 3 2 4 2 2 23" xfId="6980"/>
    <cellStyle name="Comma 3 2 4 2 2 23 2" xfId="14252"/>
    <cellStyle name="Comma 3 2 4 2 2 24" xfId="7129"/>
    <cellStyle name="Comma 3 2 4 2 2 24 2" xfId="14401"/>
    <cellStyle name="Comma 3 2 4 2 2 25" xfId="7277"/>
    <cellStyle name="Comma 3 2 4 2 2 25 2" xfId="14549"/>
    <cellStyle name="Comma 3 2 4 2 2 26" xfId="7431"/>
    <cellStyle name="Comma 3 2 4 2 2 26 2" xfId="14703"/>
    <cellStyle name="Comma 3 2 4 2 2 27" xfId="7580"/>
    <cellStyle name="Comma 3 2 4 2 2 27 2" xfId="14852"/>
    <cellStyle name="Comma 3 2 4 2 2 28" xfId="7803"/>
    <cellStyle name="Comma 3 2 4 2 2 28 2" xfId="15067"/>
    <cellStyle name="Comma 3 2 4 2 2 29" xfId="7887"/>
    <cellStyle name="Comma 3 2 4 2 2 29 2" xfId="15150"/>
    <cellStyle name="Comma 3 2 4 2 2 3" xfId="1188"/>
    <cellStyle name="Comma 3 2 4 2 2 3 2" xfId="1951"/>
    <cellStyle name="Comma 3 2 4 2 2 3 2 2" xfId="4538"/>
    <cellStyle name="Comma 3 2 4 2 2 3 2 2 2" xfId="11828"/>
    <cellStyle name="Comma 3 2 4 2 2 3 2 3" xfId="9261"/>
    <cellStyle name="Comma 3 2 4 2 2 3 3" xfId="3777"/>
    <cellStyle name="Comma 3 2 4 2 2 3 3 2" xfId="11067"/>
    <cellStyle name="Comma 3 2 4 2 2 3 4" xfId="8500"/>
    <cellStyle name="Comma 3 2 4 2 2 30" xfId="8036"/>
    <cellStyle name="Comma 3 2 4 2 2 30 2" xfId="15299"/>
    <cellStyle name="Comma 3 2 4 2 2 31" xfId="8197"/>
    <cellStyle name="Comma 3 2 4 2 2 32" xfId="15514"/>
    <cellStyle name="Comma 3 2 4 2 2 33" xfId="15768"/>
    <cellStyle name="Comma 3 2 4 2 2 34" xfId="15916"/>
    <cellStyle name="Comma 3 2 4 2 2 35" xfId="16065"/>
    <cellStyle name="Comma 3 2 4 2 2 36" xfId="16214"/>
    <cellStyle name="Comma 3 2 4 2 2 37" xfId="16362"/>
    <cellStyle name="Comma 3 2 4 2 2 38" xfId="16581"/>
    <cellStyle name="Comma 3 2 4 2 2 39" xfId="857"/>
    <cellStyle name="Comma 3 2 4 2 2 4" xfId="1402"/>
    <cellStyle name="Comma 3 2 4 2 2 4 2" xfId="2165"/>
    <cellStyle name="Comma 3 2 4 2 2 4 2 2" xfId="4752"/>
    <cellStyle name="Comma 3 2 4 2 2 4 2 2 2" xfId="12042"/>
    <cellStyle name="Comma 3 2 4 2 2 4 2 3" xfId="9475"/>
    <cellStyle name="Comma 3 2 4 2 2 4 3" xfId="3991"/>
    <cellStyle name="Comma 3 2 4 2 2 4 3 2" xfId="11281"/>
    <cellStyle name="Comma 3 2 4 2 2 4 4" xfId="8714"/>
    <cellStyle name="Comma 3 2 4 2 2 40" xfId="578"/>
    <cellStyle name="Comma 3 2 4 2 2 5" xfId="1554"/>
    <cellStyle name="Comma 3 2 4 2 2 5 2" xfId="4142"/>
    <cellStyle name="Comma 3 2 4 2 2 5 2 2" xfId="11432"/>
    <cellStyle name="Comma 3 2 4 2 2 5 3" xfId="8865"/>
    <cellStyle name="Comma 3 2 4 2 2 6" xfId="1647"/>
    <cellStyle name="Comma 3 2 4 2 2 6 2" xfId="4234"/>
    <cellStyle name="Comma 3 2 4 2 2 6 2 2" xfId="11524"/>
    <cellStyle name="Comma 3 2 4 2 2 6 3" xfId="8957"/>
    <cellStyle name="Comma 3 2 4 2 2 7" xfId="2267"/>
    <cellStyle name="Comma 3 2 4 2 2 7 2" xfId="4854"/>
    <cellStyle name="Comma 3 2 4 2 2 7 2 2" xfId="12143"/>
    <cellStyle name="Comma 3 2 4 2 2 7 3" xfId="9576"/>
    <cellStyle name="Comma 3 2 4 2 2 8" xfId="2417"/>
    <cellStyle name="Comma 3 2 4 2 2 8 2" xfId="5004"/>
    <cellStyle name="Comma 3 2 4 2 2 8 2 2" xfId="12292"/>
    <cellStyle name="Comma 3 2 4 2 2 8 3" xfId="9725"/>
    <cellStyle name="Comma 3 2 4 2 2 9" xfId="2567"/>
    <cellStyle name="Comma 3 2 4 2 2 9 2" xfId="5154"/>
    <cellStyle name="Comma 3 2 4 2 2 9 2 2" xfId="12441"/>
    <cellStyle name="Comma 3 2 4 2 2 9 3" xfId="9874"/>
    <cellStyle name="Comma 3 2 4 2 20" xfId="6374"/>
    <cellStyle name="Comma 3 2 4 2 20 2" xfId="13652"/>
    <cellStyle name="Comma 3 2 4 2 21" xfId="6496"/>
    <cellStyle name="Comma 3 2 4 2 21 2" xfId="13771"/>
    <cellStyle name="Comma 3 2 4 2 22" xfId="6674"/>
    <cellStyle name="Comma 3 2 4 2 22 2" xfId="13949"/>
    <cellStyle name="Comma 3 2 4 2 23" xfId="6824"/>
    <cellStyle name="Comma 3 2 4 2 23 2" xfId="14099"/>
    <cellStyle name="Comma 3 2 4 2 24" xfId="6979"/>
    <cellStyle name="Comma 3 2 4 2 24 2" xfId="14251"/>
    <cellStyle name="Comma 3 2 4 2 25" xfId="7128"/>
    <cellStyle name="Comma 3 2 4 2 25 2" xfId="14400"/>
    <cellStyle name="Comma 3 2 4 2 26" xfId="7276"/>
    <cellStyle name="Comma 3 2 4 2 26 2" xfId="14548"/>
    <cellStyle name="Comma 3 2 4 2 27" xfId="7430"/>
    <cellStyle name="Comma 3 2 4 2 27 2" xfId="14702"/>
    <cellStyle name="Comma 3 2 4 2 28" xfId="7579"/>
    <cellStyle name="Comma 3 2 4 2 28 2" xfId="14851"/>
    <cellStyle name="Comma 3 2 4 2 29" xfId="7706"/>
    <cellStyle name="Comma 3 2 4 2 29 2" xfId="14970"/>
    <cellStyle name="Comma 3 2 4 2 3" xfId="262"/>
    <cellStyle name="Comma 3 2 4 2 3 2" xfId="1802"/>
    <cellStyle name="Comma 3 2 4 2 3 2 2" xfId="4389"/>
    <cellStyle name="Comma 3 2 4 2 3 2 2 2" xfId="11679"/>
    <cellStyle name="Comma 3 2 4 2 3 2 3" xfId="9112"/>
    <cellStyle name="Comma 3 2 4 2 3 3" xfId="3628"/>
    <cellStyle name="Comma 3 2 4 2 3 3 2" xfId="10918"/>
    <cellStyle name="Comma 3 2 4 2 3 4" xfId="3275"/>
    <cellStyle name="Comma 3 2 4 2 3 4 2" xfId="10572"/>
    <cellStyle name="Comma 3 2 4 2 3 5" xfId="8351"/>
    <cellStyle name="Comma 3 2 4 2 3 6" xfId="15573"/>
    <cellStyle name="Comma 3 2 4 2 3 7" xfId="16632"/>
    <cellStyle name="Comma 3 2 4 2 3 8" xfId="1039"/>
    <cellStyle name="Comma 3 2 4 2 3 9" xfId="639"/>
    <cellStyle name="Comma 3 2 4 2 30" xfId="7886"/>
    <cellStyle name="Comma 3 2 4 2 30 2" xfId="15149"/>
    <cellStyle name="Comma 3 2 4 2 31" xfId="8035"/>
    <cellStyle name="Comma 3 2 4 2 31 2" xfId="15298"/>
    <cellStyle name="Comma 3 2 4 2 32" xfId="8196"/>
    <cellStyle name="Comma 3 2 4 2 33" xfId="15417"/>
    <cellStyle name="Comma 3 2 4 2 34" xfId="15767"/>
    <cellStyle name="Comma 3 2 4 2 35" xfId="15915"/>
    <cellStyle name="Comma 3 2 4 2 36" xfId="16064"/>
    <cellStyle name="Comma 3 2 4 2 37" xfId="16213"/>
    <cellStyle name="Comma 3 2 4 2 38" xfId="16361"/>
    <cellStyle name="Comma 3 2 4 2 39" xfId="16484"/>
    <cellStyle name="Comma 3 2 4 2 4" xfId="1187"/>
    <cellStyle name="Comma 3 2 4 2 4 2" xfId="1950"/>
    <cellStyle name="Comma 3 2 4 2 4 2 2" xfId="4537"/>
    <cellStyle name="Comma 3 2 4 2 4 2 2 2" xfId="11827"/>
    <cellStyle name="Comma 3 2 4 2 4 2 3" xfId="9260"/>
    <cellStyle name="Comma 3 2 4 2 4 3" xfId="3776"/>
    <cellStyle name="Comma 3 2 4 2 4 3 2" xfId="11066"/>
    <cellStyle name="Comma 3 2 4 2 4 4" xfId="8499"/>
    <cellStyle name="Comma 3 2 4 2 40" xfId="856"/>
    <cellStyle name="Comma 3 2 4 2 41" xfId="468"/>
    <cellStyle name="Comma 3 2 4 2 5" xfId="1305"/>
    <cellStyle name="Comma 3 2 4 2 5 2" xfId="2068"/>
    <cellStyle name="Comma 3 2 4 2 5 2 2" xfId="4655"/>
    <cellStyle name="Comma 3 2 4 2 5 2 2 2" xfId="11945"/>
    <cellStyle name="Comma 3 2 4 2 5 2 3" xfId="9378"/>
    <cellStyle name="Comma 3 2 4 2 5 3" xfId="3894"/>
    <cellStyle name="Comma 3 2 4 2 5 3 2" xfId="11184"/>
    <cellStyle name="Comma 3 2 4 2 5 4" xfId="8617"/>
    <cellStyle name="Comma 3 2 4 2 6" xfId="1509"/>
    <cellStyle name="Comma 3 2 4 2 6 2" xfId="4097"/>
    <cellStyle name="Comma 3 2 4 2 6 2 2" xfId="11387"/>
    <cellStyle name="Comma 3 2 4 2 6 3" xfId="8820"/>
    <cellStyle name="Comma 3 2 4 2 7" xfId="1646"/>
    <cellStyle name="Comma 3 2 4 2 7 2" xfId="4233"/>
    <cellStyle name="Comma 3 2 4 2 7 2 2" xfId="11523"/>
    <cellStyle name="Comma 3 2 4 2 7 3" xfId="8956"/>
    <cellStyle name="Comma 3 2 4 2 8" xfId="2266"/>
    <cellStyle name="Comma 3 2 4 2 8 2" xfId="4853"/>
    <cellStyle name="Comma 3 2 4 2 8 2 2" xfId="12142"/>
    <cellStyle name="Comma 3 2 4 2 8 3" xfId="9575"/>
    <cellStyle name="Comma 3 2 4 2 9" xfId="2416"/>
    <cellStyle name="Comma 3 2 4 2 9 2" xfId="5003"/>
    <cellStyle name="Comma 3 2 4 2 9 2 2" xfId="12291"/>
    <cellStyle name="Comma 3 2 4 2 9 3" xfId="9724"/>
    <cellStyle name="Comma 3 2 4 20" xfId="6070"/>
    <cellStyle name="Comma 3 2 4 20 2" xfId="13348"/>
    <cellStyle name="Comma 3 2 4 21" xfId="6217"/>
    <cellStyle name="Comma 3 2 4 21 2" xfId="13495"/>
    <cellStyle name="Comma 3 2 4 22" xfId="6373"/>
    <cellStyle name="Comma 3 2 4 22 2" xfId="13651"/>
    <cellStyle name="Comma 3 2 4 23" xfId="6468"/>
    <cellStyle name="Comma 3 2 4 23 2" xfId="13743"/>
    <cellStyle name="Comma 3 2 4 24" xfId="6673"/>
    <cellStyle name="Comma 3 2 4 24 2" xfId="13948"/>
    <cellStyle name="Comma 3 2 4 25" xfId="6823"/>
    <cellStyle name="Comma 3 2 4 25 2" xfId="14098"/>
    <cellStyle name="Comma 3 2 4 26" xfId="6978"/>
    <cellStyle name="Comma 3 2 4 26 2" xfId="14250"/>
    <cellStyle name="Comma 3 2 4 27" xfId="7127"/>
    <cellStyle name="Comma 3 2 4 27 2" xfId="14399"/>
    <cellStyle name="Comma 3 2 4 28" xfId="7275"/>
    <cellStyle name="Comma 3 2 4 28 2" xfId="14547"/>
    <cellStyle name="Comma 3 2 4 29" xfId="7429"/>
    <cellStyle name="Comma 3 2 4 29 2" xfId="14701"/>
    <cellStyle name="Comma 3 2 4 3" xfId="164"/>
    <cellStyle name="Comma 3 2 4 3 10" xfId="2717"/>
    <cellStyle name="Comma 3 2 4 3 10 2" xfId="5304"/>
    <cellStyle name="Comma 3 2 4 3 10 2 2" xfId="12591"/>
    <cellStyle name="Comma 3 2 4 3 10 3" xfId="10024"/>
    <cellStyle name="Comma 3 2 4 3 11" xfId="2868"/>
    <cellStyle name="Comma 3 2 4 3 11 2" xfId="5455"/>
    <cellStyle name="Comma 3 2 4 3 11 2 2" xfId="12742"/>
    <cellStyle name="Comma 3 2 4 3 11 3" xfId="10175"/>
    <cellStyle name="Comma 3 2 4 3 12" xfId="3018"/>
    <cellStyle name="Comma 3 2 4 3 12 2" xfId="3472"/>
    <cellStyle name="Comma 3 2 4 3 12 2 2" xfId="10765"/>
    <cellStyle name="Comma 3 2 4 3 12 3" xfId="10325"/>
    <cellStyle name="Comma 3 2 4 3 13" xfId="3182"/>
    <cellStyle name="Comma 3 2 4 3 13 2" xfId="10479"/>
    <cellStyle name="Comma 3 2 4 3 14" xfId="5609"/>
    <cellStyle name="Comma 3 2 4 3 14 2" xfId="12893"/>
    <cellStyle name="Comma 3 2 4 3 15" xfId="5759"/>
    <cellStyle name="Comma 3 2 4 3 15 2" xfId="13042"/>
    <cellStyle name="Comma 3 2 4 3 16" xfId="5921"/>
    <cellStyle name="Comma 3 2 4 3 16 2" xfId="13202"/>
    <cellStyle name="Comma 3 2 4 3 17" xfId="6073"/>
    <cellStyle name="Comma 3 2 4 3 17 2" xfId="13351"/>
    <cellStyle name="Comma 3 2 4 3 18" xfId="6220"/>
    <cellStyle name="Comma 3 2 4 3 18 2" xfId="13498"/>
    <cellStyle name="Comma 3 2 4 3 19" xfId="6376"/>
    <cellStyle name="Comma 3 2 4 3 19 2" xfId="13654"/>
    <cellStyle name="Comma 3 2 4 3 2" xfId="337"/>
    <cellStyle name="Comma 3 2 4 3 2 2" xfId="1804"/>
    <cellStyle name="Comma 3 2 4 3 2 2 2" xfId="4391"/>
    <cellStyle name="Comma 3 2 4 3 2 2 2 2" xfId="11681"/>
    <cellStyle name="Comma 3 2 4 3 2 2 3" xfId="9114"/>
    <cellStyle name="Comma 3 2 4 3 2 3" xfId="3630"/>
    <cellStyle name="Comma 3 2 4 3 2 3 2" xfId="10920"/>
    <cellStyle name="Comma 3 2 4 3 2 4" xfId="3346"/>
    <cellStyle name="Comma 3 2 4 3 2 4 2" xfId="10641"/>
    <cellStyle name="Comma 3 2 4 3 2 5" xfId="8353"/>
    <cellStyle name="Comma 3 2 4 3 2 6" xfId="15647"/>
    <cellStyle name="Comma 3 2 4 3 2 7" xfId="16701"/>
    <cellStyle name="Comma 3 2 4 3 2 8" xfId="1041"/>
    <cellStyle name="Comma 3 2 4 3 2 9" xfId="714"/>
    <cellStyle name="Comma 3 2 4 3 20" xfId="6565"/>
    <cellStyle name="Comma 3 2 4 3 20 2" xfId="13840"/>
    <cellStyle name="Comma 3 2 4 3 21" xfId="6676"/>
    <cellStyle name="Comma 3 2 4 3 21 2" xfId="13951"/>
    <cellStyle name="Comma 3 2 4 3 22" xfId="6826"/>
    <cellStyle name="Comma 3 2 4 3 22 2" xfId="14101"/>
    <cellStyle name="Comma 3 2 4 3 23" xfId="6981"/>
    <cellStyle name="Comma 3 2 4 3 23 2" xfId="14253"/>
    <cellStyle name="Comma 3 2 4 3 24" xfId="7130"/>
    <cellStyle name="Comma 3 2 4 3 24 2" xfId="14402"/>
    <cellStyle name="Comma 3 2 4 3 25" xfId="7278"/>
    <cellStyle name="Comma 3 2 4 3 25 2" xfId="14550"/>
    <cellStyle name="Comma 3 2 4 3 26" xfId="7432"/>
    <cellStyle name="Comma 3 2 4 3 26 2" xfId="14704"/>
    <cellStyle name="Comma 3 2 4 3 27" xfId="7581"/>
    <cellStyle name="Comma 3 2 4 3 27 2" xfId="14853"/>
    <cellStyle name="Comma 3 2 4 3 28" xfId="7775"/>
    <cellStyle name="Comma 3 2 4 3 28 2" xfId="15039"/>
    <cellStyle name="Comma 3 2 4 3 29" xfId="7888"/>
    <cellStyle name="Comma 3 2 4 3 29 2" xfId="15151"/>
    <cellStyle name="Comma 3 2 4 3 3" xfId="1189"/>
    <cellStyle name="Comma 3 2 4 3 3 2" xfId="1952"/>
    <cellStyle name="Comma 3 2 4 3 3 2 2" xfId="4539"/>
    <cellStyle name="Comma 3 2 4 3 3 2 2 2" xfId="11829"/>
    <cellStyle name="Comma 3 2 4 3 3 2 3" xfId="9262"/>
    <cellStyle name="Comma 3 2 4 3 3 3" xfId="3778"/>
    <cellStyle name="Comma 3 2 4 3 3 3 2" xfId="11068"/>
    <cellStyle name="Comma 3 2 4 3 3 4" xfId="8501"/>
    <cellStyle name="Comma 3 2 4 3 30" xfId="8037"/>
    <cellStyle name="Comma 3 2 4 3 30 2" xfId="15300"/>
    <cellStyle name="Comma 3 2 4 3 31" xfId="8198"/>
    <cellStyle name="Comma 3 2 4 3 32" xfId="15486"/>
    <cellStyle name="Comma 3 2 4 3 33" xfId="15769"/>
    <cellStyle name="Comma 3 2 4 3 34" xfId="15917"/>
    <cellStyle name="Comma 3 2 4 3 35" xfId="16066"/>
    <cellStyle name="Comma 3 2 4 3 36" xfId="16215"/>
    <cellStyle name="Comma 3 2 4 3 37" xfId="16363"/>
    <cellStyle name="Comma 3 2 4 3 38" xfId="16553"/>
    <cellStyle name="Comma 3 2 4 3 39" xfId="858"/>
    <cellStyle name="Comma 3 2 4 3 4" xfId="1374"/>
    <cellStyle name="Comma 3 2 4 3 4 2" xfId="2137"/>
    <cellStyle name="Comma 3 2 4 3 4 2 2" xfId="4724"/>
    <cellStyle name="Comma 3 2 4 3 4 2 2 2" xfId="12014"/>
    <cellStyle name="Comma 3 2 4 3 4 2 3" xfId="9447"/>
    <cellStyle name="Comma 3 2 4 3 4 3" xfId="3963"/>
    <cellStyle name="Comma 3 2 4 3 4 3 2" xfId="11253"/>
    <cellStyle name="Comma 3 2 4 3 4 4" xfId="8686"/>
    <cellStyle name="Comma 3 2 4 3 40" xfId="543"/>
    <cellStyle name="Comma 3 2 4 3 5" xfId="1477"/>
    <cellStyle name="Comma 3 2 4 3 5 2" xfId="4065"/>
    <cellStyle name="Comma 3 2 4 3 5 2 2" xfId="11355"/>
    <cellStyle name="Comma 3 2 4 3 5 3" xfId="8788"/>
    <cellStyle name="Comma 3 2 4 3 6" xfId="1648"/>
    <cellStyle name="Comma 3 2 4 3 6 2" xfId="4235"/>
    <cellStyle name="Comma 3 2 4 3 6 2 2" xfId="11525"/>
    <cellStyle name="Comma 3 2 4 3 6 3" xfId="8958"/>
    <cellStyle name="Comma 3 2 4 3 7" xfId="2268"/>
    <cellStyle name="Comma 3 2 4 3 7 2" xfId="4855"/>
    <cellStyle name="Comma 3 2 4 3 7 2 2" xfId="12144"/>
    <cellStyle name="Comma 3 2 4 3 7 3" xfId="9577"/>
    <cellStyle name="Comma 3 2 4 3 8" xfId="2418"/>
    <cellStyle name="Comma 3 2 4 3 8 2" xfId="5005"/>
    <cellStyle name="Comma 3 2 4 3 8 2 2" xfId="12293"/>
    <cellStyle name="Comma 3 2 4 3 8 3" xfId="9726"/>
    <cellStyle name="Comma 3 2 4 3 9" xfId="2568"/>
    <cellStyle name="Comma 3 2 4 3 9 2" xfId="5155"/>
    <cellStyle name="Comma 3 2 4 3 9 2 2" xfId="12442"/>
    <cellStyle name="Comma 3 2 4 3 9 3" xfId="9875"/>
    <cellStyle name="Comma 3 2 4 30" xfId="7578"/>
    <cellStyle name="Comma 3 2 4 30 2" xfId="14850"/>
    <cellStyle name="Comma 3 2 4 31" xfId="7678"/>
    <cellStyle name="Comma 3 2 4 31 2" xfId="14942"/>
    <cellStyle name="Comma 3 2 4 32" xfId="7885"/>
    <cellStyle name="Comma 3 2 4 32 2" xfId="15148"/>
    <cellStyle name="Comma 3 2 4 33" xfId="8034"/>
    <cellStyle name="Comma 3 2 4 33 2" xfId="15297"/>
    <cellStyle name="Comma 3 2 4 34" xfId="8195"/>
    <cellStyle name="Comma 3 2 4 35" xfId="15389"/>
    <cellStyle name="Comma 3 2 4 36" xfId="15766"/>
    <cellStyle name="Comma 3 2 4 37" xfId="15914"/>
    <cellStyle name="Comma 3 2 4 38" xfId="16063"/>
    <cellStyle name="Comma 3 2 4 39" xfId="16212"/>
    <cellStyle name="Comma 3 2 4 4" xfId="112"/>
    <cellStyle name="Comma 3 2 4 4 10" xfId="2718"/>
    <cellStyle name="Comma 3 2 4 4 10 2" xfId="5305"/>
    <cellStyle name="Comma 3 2 4 4 10 2 2" xfId="12592"/>
    <cellStyle name="Comma 3 2 4 4 10 3" xfId="10025"/>
    <cellStyle name="Comma 3 2 4 4 11" xfId="2869"/>
    <cellStyle name="Comma 3 2 4 4 11 2" xfId="5456"/>
    <cellStyle name="Comma 3 2 4 4 11 2 2" xfId="12743"/>
    <cellStyle name="Comma 3 2 4 4 11 3" xfId="10176"/>
    <cellStyle name="Comma 3 2 4 4 12" xfId="3019"/>
    <cellStyle name="Comma 3 2 4 4 12 2" xfId="3473"/>
    <cellStyle name="Comma 3 2 4 4 12 2 2" xfId="10766"/>
    <cellStyle name="Comma 3 2 4 4 12 3" xfId="10326"/>
    <cellStyle name="Comma 3 2 4 4 13" xfId="3298"/>
    <cellStyle name="Comma 3 2 4 4 13 2" xfId="10594"/>
    <cellStyle name="Comma 3 2 4 4 14" xfId="5610"/>
    <cellStyle name="Comma 3 2 4 4 14 2" xfId="12894"/>
    <cellStyle name="Comma 3 2 4 4 15" xfId="5760"/>
    <cellStyle name="Comma 3 2 4 4 15 2" xfId="13043"/>
    <cellStyle name="Comma 3 2 4 4 16" xfId="5922"/>
    <cellStyle name="Comma 3 2 4 4 16 2" xfId="13203"/>
    <cellStyle name="Comma 3 2 4 4 17" xfId="6074"/>
    <cellStyle name="Comma 3 2 4 4 17 2" xfId="13352"/>
    <cellStyle name="Comma 3 2 4 4 18" xfId="6221"/>
    <cellStyle name="Comma 3 2 4 4 18 2" xfId="13499"/>
    <cellStyle name="Comma 3 2 4 4 19" xfId="6377"/>
    <cellStyle name="Comma 3 2 4 4 19 2" xfId="13655"/>
    <cellStyle name="Comma 3 2 4 4 2" xfId="288"/>
    <cellStyle name="Comma 3 2 4 4 2 2" xfId="1805"/>
    <cellStyle name="Comma 3 2 4 4 2 2 2" xfId="4392"/>
    <cellStyle name="Comma 3 2 4 4 2 2 2 2" xfId="11682"/>
    <cellStyle name="Comma 3 2 4 4 2 2 3" xfId="9115"/>
    <cellStyle name="Comma 3 2 4 4 2 3" xfId="3631"/>
    <cellStyle name="Comma 3 2 4 4 2 3 2" xfId="10921"/>
    <cellStyle name="Comma 3 2 4 4 2 4" xfId="8354"/>
    <cellStyle name="Comma 3 2 4 4 2 5" xfId="15598"/>
    <cellStyle name="Comma 3 2 4 4 2 6" xfId="16654"/>
    <cellStyle name="Comma 3 2 4 4 2 7" xfId="1042"/>
    <cellStyle name="Comma 3 2 4 4 2 8" xfId="665"/>
    <cellStyle name="Comma 3 2 4 4 20" xfId="6518"/>
    <cellStyle name="Comma 3 2 4 4 20 2" xfId="13793"/>
    <cellStyle name="Comma 3 2 4 4 21" xfId="6677"/>
    <cellStyle name="Comma 3 2 4 4 21 2" xfId="13952"/>
    <cellStyle name="Comma 3 2 4 4 22" xfId="6827"/>
    <cellStyle name="Comma 3 2 4 4 22 2" xfId="14102"/>
    <cellStyle name="Comma 3 2 4 4 23" xfId="6982"/>
    <cellStyle name="Comma 3 2 4 4 23 2" xfId="14254"/>
    <cellStyle name="Comma 3 2 4 4 24" xfId="7131"/>
    <cellStyle name="Comma 3 2 4 4 24 2" xfId="14403"/>
    <cellStyle name="Comma 3 2 4 4 25" xfId="7279"/>
    <cellStyle name="Comma 3 2 4 4 25 2" xfId="14551"/>
    <cellStyle name="Comma 3 2 4 4 26" xfId="7433"/>
    <cellStyle name="Comma 3 2 4 4 26 2" xfId="14705"/>
    <cellStyle name="Comma 3 2 4 4 27" xfId="7582"/>
    <cellStyle name="Comma 3 2 4 4 27 2" xfId="14854"/>
    <cellStyle name="Comma 3 2 4 4 28" xfId="7728"/>
    <cellStyle name="Comma 3 2 4 4 28 2" xfId="14992"/>
    <cellStyle name="Comma 3 2 4 4 29" xfId="7889"/>
    <cellStyle name="Comma 3 2 4 4 29 2" xfId="15152"/>
    <cellStyle name="Comma 3 2 4 4 3" xfId="1190"/>
    <cellStyle name="Comma 3 2 4 4 3 2" xfId="1953"/>
    <cellStyle name="Comma 3 2 4 4 3 2 2" xfId="4540"/>
    <cellStyle name="Comma 3 2 4 4 3 2 2 2" xfId="11830"/>
    <cellStyle name="Comma 3 2 4 4 3 2 3" xfId="9263"/>
    <cellStyle name="Comma 3 2 4 4 3 3" xfId="3779"/>
    <cellStyle name="Comma 3 2 4 4 3 3 2" xfId="11069"/>
    <cellStyle name="Comma 3 2 4 4 3 4" xfId="8502"/>
    <cellStyle name="Comma 3 2 4 4 30" xfId="8038"/>
    <cellStyle name="Comma 3 2 4 4 30 2" xfId="15301"/>
    <cellStyle name="Comma 3 2 4 4 31" xfId="8199"/>
    <cellStyle name="Comma 3 2 4 4 32" xfId="15439"/>
    <cellStyle name="Comma 3 2 4 4 33" xfId="15770"/>
    <cellStyle name="Comma 3 2 4 4 34" xfId="15918"/>
    <cellStyle name="Comma 3 2 4 4 35" xfId="16067"/>
    <cellStyle name="Comma 3 2 4 4 36" xfId="16216"/>
    <cellStyle name="Comma 3 2 4 4 37" xfId="16364"/>
    <cellStyle name="Comma 3 2 4 4 38" xfId="16506"/>
    <cellStyle name="Comma 3 2 4 4 39" xfId="859"/>
    <cellStyle name="Comma 3 2 4 4 4" xfId="1327"/>
    <cellStyle name="Comma 3 2 4 4 4 2" xfId="2090"/>
    <cellStyle name="Comma 3 2 4 4 4 2 2" xfId="4677"/>
    <cellStyle name="Comma 3 2 4 4 4 2 2 2" xfId="11967"/>
    <cellStyle name="Comma 3 2 4 4 4 2 3" xfId="9400"/>
    <cellStyle name="Comma 3 2 4 4 4 3" xfId="3916"/>
    <cellStyle name="Comma 3 2 4 4 4 3 2" xfId="11206"/>
    <cellStyle name="Comma 3 2 4 4 4 4" xfId="8639"/>
    <cellStyle name="Comma 3 2 4 4 40" xfId="494"/>
    <cellStyle name="Comma 3 2 4 4 5" xfId="1520"/>
    <cellStyle name="Comma 3 2 4 4 5 2" xfId="4108"/>
    <cellStyle name="Comma 3 2 4 4 5 2 2" xfId="11398"/>
    <cellStyle name="Comma 3 2 4 4 5 3" xfId="8831"/>
    <cellStyle name="Comma 3 2 4 4 6" xfId="1649"/>
    <cellStyle name="Comma 3 2 4 4 6 2" xfId="4236"/>
    <cellStyle name="Comma 3 2 4 4 6 2 2" xfId="11526"/>
    <cellStyle name="Comma 3 2 4 4 6 3" xfId="8959"/>
    <cellStyle name="Comma 3 2 4 4 7" xfId="2269"/>
    <cellStyle name="Comma 3 2 4 4 7 2" xfId="4856"/>
    <cellStyle name="Comma 3 2 4 4 7 2 2" xfId="12145"/>
    <cellStyle name="Comma 3 2 4 4 7 3" xfId="9578"/>
    <cellStyle name="Comma 3 2 4 4 8" xfId="2419"/>
    <cellStyle name="Comma 3 2 4 4 8 2" xfId="5006"/>
    <cellStyle name="Comma 3 2 4 4 8 2 2" xfId="12294"/>
    <cellStyle name="Comma 3 2 4 4 8 3" xfId="9727"/>
    <cellStyle name="Comma 3 2 4 4 9" xfId="2569"/>
    <cellStyle name="Comma 3 2 4 4 9 2" xfId="5156"/>
    <cellStyle name="Comma 3 2 4 4 9 2 2" xfId="12443"/>
    <cellStyle name="Comma 3 2 4 4 9 3" xfId="9876"/>
    <cellStyle name="Comma 3 2 4 40" xfId="16360"/>
    <cellStyle name="Comma 3 2 4 41" xfId="16456"/>
    <cellStyle name="Comma 3 2 4 42" xfId="855"/>
    <cellStyle name="Comma 3 2 4 43" xfId="432"/>
    <cellStyle name="Comma 3 2 4 5" xfId="226"/>
    <cellStyle name="Comma 3 2 4 5 2" xfId="1801"/>
    <cellStyle name="Comma 3 2 4 5 2 2" xfId="4388"/>
    <cellStyle name="Comma 3 2 4 5 2 2 2" xfId="11678"/>
    <cellStyle name="Comma 3 2 4 5 2 3" xfId="9111"/>
    <cellStyle name="Comma 3 2 4 5 3" xfId="3627"/>
    <cellStyle name="Comma 3 2 4 5 3 2" xfId="10917"/>
    <cellStyle name="Comma 3 2 4 5 4" xfId="3247"/>
    <cellStyle name="Comma 3 2 4 5 4 2" xfId="10544"/>
    <cellStyle name="Comma 3 2 4 5 5" xfId="8350"/>
    <cellStyle name="Comma 3 2 4 5 6" xfId="15538"/>
    <cellStyle name="Comma 3 2 4 5 7" xfId="16604"/>
    <cellStyle name="Comma 3 2 4 5 8" xfId="1038"/>
    <cellStyle name="Comma 3 2 4 5 9" xfId="603"/>
    <cellStyle name="Comma 3 2 4 6" xfId="1186"/>
    <cellStyle name="Comma 3 2 4 6 2" xfId="1949"/>
    <cellStyle name="Comma 3 2 4 6 2 2" xfId="4536"/>
    <cellStyle name="Comma 3 2 4 6 2 2 2" xfId="11826"/>
    <cellStyle name="Comma 3 2 4 6 2 3" xfId="9259"/>
    <cellStyle name="Comma 3 2 4 6 3" xfId="3775"/>
    <cellStyle name="Comma 3 2 4 6 3 2" xfId="11065"/>
    <cellStyle name="Comma 3 2 4 6 4" xfId="8498"/>
    <cellStyle name="Comma 3 2 4 7" xfId="1277"/>
    <cellStyle name="Comma 3 2 4 7 2" xfId="2040"/>
    <cellStyle name="Comma 3 2 4 7 2 2" xfId="4627"/>
    <cellStyle name="Comma 3 2 4 7 2 2 2" xfId="11917"/>
    <cellStyle name="Comma 3 2 4 7 2 3" xfId="9350"/>
    <cellStyle name="Comma 3 2 4 7 3" xfId="3866"/>
    <cellStyle name="Comma 3 2 4 7 3 2" xfId="11156"/>
    <cellStyle name="Comma 3 2 4 7 4" xfId="8589"/>
    <cellStyle name="Comma 3 2 4 8" xfId="1428"/>
    <cellStyle name="Comma 3 2 4 8 2" xfId="4016"/>
    <cellStyle name="Comma 3 2 4 8 2 2" xfId="11306"/>
    <cellStyle name="Comma 3 2 4 8 3" xfId="8739"/>
    <cellStyle name="Comma 3 2 4 9" xfId="1645"/>
    <cellStyle name="Comma 3 2 4 9 2" xfId="4232"/>
    <cellStyle name="Comma 3 2 4 9 2 2" xfId="11522"/>
    <cellStyle name="Comma 3 2 4 9 3" xfId="8955"/>
    <cellStyle name="Comma 3 2 40" xfId="7665"/>
    <cellStyle name="Comma 3 2 40 2" xfId="14929"/>
    <cellStyle name="Comma 3 2 41" xfId="7867"/>
    <cellStyle name="Comma 3 2 41 2" xfId="15130"/>
    <cellStyle name="Comma 3 2 42" xfId="8016"/>
    <cellStyle name="Comma 3 2 42 2" xfId="15279"/>
    <cellStyle name="Comma 3 2 43" xfId="8115"/>
    <cellStyle name="Comma 3 2 44" xfId="15376"/>
    <cellStyle name="Comma 3 2 45" xfId="15748"/>
    <cellStyle name="Comma 3 2 46" xfId="15896"/>
    <cellStyle name="Comma 3 2 47" xfId="16045"/>
    <cellStyle name="Comma 3 2 48" xfId="16194"/>
    <cellStyle name="Comma 3 2 49" xfId="16342"/>
    <cellStyle name="Comma 3 2 5" xfId="89"/>
    <cellStyle name="Comma 3 2 5 10" xfId="2420"/>
    <cellStyle name="Comma 3 2 5 10 2" xfId="5007"/>
    <cellStyle name="Comma 3 2 5 10 2 2" xfId="12295"/>
    <cellStyle name="Comma 3 2 5 10 3" xfId="9728"/>
    <cellStyle name="Comma 3 2 5 11" xfId="2570"/>
    <cellStyle name="Comma 3 2 5 11 2" xfId="5157"/>
    <cellStyle name="Comma 3 2 5 11 2 2" xfId="12444"/>
    <cellStyle name="Comma 3 2 5 11 3" xfId="9877"/>
    <cellStyle name="Comma 3 2 5 12" xfId="2719"/>
    <cellStyle name="Comma 3 2 5 12 2" xfId="5306"/>
    <cellStyle name="Comma 3 2 5 12 2 2" xfId="12593"/>
    <cellStyle name="Comma 3 2 5 12 3" xfId="10026"/>
    <cellStyle name="Comma 3 2 5 13" xfId="2870"/>
    <cellStyle name="Comma 3 2 5 13 2" xfId="5457"/>
    <cellStyle name="Comma 3 2 5 13 2 2" xfId="12744"/>
    <cellStyle name="Comma 3 2 5 13 3" xfId="10177"/>
    <cellStyle name="Comma 3 2 5 14" xfId="3020"/>
    <cellStyle name="Comma 3 2 5 14 2" xfId="3474"/>
    <cellStyle name="Comma 3 2 5 14 2 2" xfId="10767"/>
    <cellStyle name="Comma 3 2 5 14 3" xfId="10327"/>
    <cellStyle name="Comma 3 2 5 15" xfId="3137"/>
    <cellStyle name="Comma 3 2 5 15 2" xfId="10444"/>
    <cellStyle name="Comma 3 2 5 16" xfId="5611"/>
    <cellStyle name="Comma 3 2 5 16 2" xfId="12895"/>
    <cellStyle name="Comma 3 2 5 17" xfId="5761"/>
    <cellStyle name="Comma 3 2 5 17 2" xfId="13044"/>
    <cellStyle name="Comma 3 2 5 18" xfId="5923"/>
    <cellStyle name="Comma 3 2 5 18 2" xfId="13204"/>
    <cellStyle name="Comma 3 2 5 19" xfId="6075"/>
    <cellStyle name="Comma 3 2 5 19 2" xfId="13353"/>
    <cellStyle name="Comma 3 2 5 2" xfId="203"/>
    <cellStyle name="Comma 3 2 5 2 10" xfId="2720"/>
    <cellStyle name="Comma 3 2 5 2 10 2" xfId="5307"/>
    <cellStyle name="Comma 3 2 5 2 10 2 2" xfId="12594"/>
    <cellStyle name="Comma 3 2 5 2 10 3" xfId="10027"/>
    <cellStyle name="Comma 3 2 5 2 11" xfId="2871"/>
    <cellStyle name="Comma 3 2 5 2 11 2" xfId="5458"/>
    <cellStyle name="Comma 3 2 5 2 11 2 2" xfId="12745"/>
    <cellStyle name="Comma 3 2 5 2 11 3" xfId="10178"/>
    <cellStyle name="Comma 3 2 5 2 12" xfId="3021"/>
    <cellStyle name="Comma 3 2 5 2 12 2" xfId="3475"/>
    <cellStyle name="Comma 3 2 5 2 12 2 2" xfId="10768"/>
    <cellStyle name="Comma 3 2 5 2 12 3" xfId="10328"/>
    <cellStyle name="Comma 3 2 5 2 13" xfId="3214"/>
    <cellStyle name="Comma 3 2 5 2 13 2" xfId="10511"/>
    <cellStyle name="Comma 3 2 5 2 14" xfId="5612"/>
    <cellStyle name="Comma 3 2 5 2 14 2" xfId="12896"/>
    <cellStyle name="Comma 3 2 5 2 15" xfId="5762"/>
    <cellStyle name="Comma 3 2 5 2 15 2" xfId="13045"/>
    <cellStyle name="Comma 3 2 5 2 16" xfId="5924"/>
    <cellStyle name="Comma 3 2 5 2 16 2" xfId="13205"/>
    <cellStyle name="Comma 3 2 5 2 17" xfId="6076"/>
    <cellStyle name="Comma 3 2 5 2 17 2" xfId="13354"/>
    <cellStyle name="Comma 3 2 5 2 18" xfId="6223"/>
    <cellStyle name="Comma 3 2 5 2 18 2" xfId="13501"/>
    <cellStyle name="Comma 3 2 5 2 19" xfId="6379"/>
    <cellStyle name="Comma 3 2 5 2 19 2" xfId="13657"/>
    <cellStyle name="Comma 3 2 5 2 2" xfId="376"/>
    <cellStyle name="Comma 3 2 5 2 2 2" xfId="1807"/>
    <cellStyle name="Comma 3 2 5 2 2 2 2" xfId="4394"/>
    <cellStyle name="Comma 3 2 5 2 2 2 2 2" xfId="11684"/>
    <cellStyle name="Comma 3 2 5 2 2 2 3" xfId="9117"/>
    <cellStyle name="Comma 3 2 5 2 2 3" xfId="3633"/>
    <cellStyle name="Comma 3 2 5 2 2 3 2" xfId="10923"/>
    <cellStyle name="Comma 3 2 5 2 2 4" xfId="3378"/>
    <cellStyle name="Comma 3 2 5 2 2 4 2" xfId="10673"/>
    <cellStyle name="Comma 3 2 5 2 2 5" xfId="8356"/>
    <cellStyle name="Comma 3 2 5 2 2 6" xfId="15686"/>
    <cellStyle name="Comma 3 2 5 2 2 7" xfId="16733"/>
    <cellStyle name="Comma 3 2 5 2 2 8" xfId="1044"/>
    <cellStyle name="Comma 3 2 5 2 2 9" xfId="753"/>
    <cellStyle name="Comma 3 2 5 2 20" xfId="6597"/>
    <cellStyle name="Comma 3 2 5 2 20 2" xfId="13872"/>
    <cellStyle name="Comma 3 2 5 2 21" xfId="6679"/>
    <cellStyle name="Comma 3 2 5 2 21 2" xfId="13954"/>
    <cellStyle name="Comma 3 2 5 2 22" xfId="6829"/>
    <cellStyle name="Comma 3 2 5 2 22 2" xfId="14104"/>
    <cellStyle name="Comma 3 2 5 2 23" xfId="6984"/>
    <cellStyle name="Comma 3 2 5 2 23 2" xfId="14256"/>
    <cellStyle name="Comma 3 2 5 2 24" xfId="7133"/>
    <cellStyle name="Comma 3 2 5 2 24 2" xfId="14405"/>
    <cellStyle name="Comma 3 2 5 2 25" xfId="7281"/>
    <cellStyle name="Comma 3 2 5 2 25 2" xfId="14553"/>
    <cellStyle name="Comma 3 2 5 2 26" xfId="7435"/>
    <cellStyle name="Comma 3 2 5 2 26 2" xfId="14707"/>
    <cellStyle name="Comma 3 2 5 2 27" xfId="7584"/>
    <cellStyle name="Comma 3 2 5 2 27 2" xfId="14856"/>
    <cellStyle name="Comma 3 2 5 2 28" xfId="7807"/>
    <cellStyle name="Comma 3 2 5 2 28 2" xfId="15071"/>
    <cellStyle name="Comma 3 2 5 2 29" xfId="7891"/>
    <cellStyle name="Comma 3 2 5 2 29 2" xfId="15154"/>
    <cellStyle name="Comma 3 2 5 2 3" xfId="1192"/>
    <cellStyle name="Comma 3 2 5 2 3 2" xfId="1955"/>
    <cellStyle name="Comma 3 2 5 2 3 2 2" xfId="4542"/>
    <cellStyle name="Comma 3 2 5 2 3 2 2 2" xfId="11832"/>
    <cellStyle name="Comma 3 2 5 2 3 2 3" xfId="9265"/>
    <cellStyle name="Comma 3 2 5 2 3 3" xfId="3781"/>
    <cellStyle name="Comma 3 2 5 2 3 3 2" xfId="11071"/>
    <cellStyle name="Comma 3 2 5 2 3 4" xfId="8504"/>
    <cellStyle name="Comma 3 2 5 2 30" xfId="8040"/>
    <cellStyle name="Comma 3 2 5 2 30 2" xfId="15303"/>
    <cellStyle name="Comma 3 2 5 2 31" xfId="8201"/>
    <cellStyle name="Comma 3 2 5 2 32" xfId="15518"/>
    <cellStyle name="Comma 3 2 5 2 33" xfId="15772"/>
    <cellStyle name="Comma 3 2 5 2 34" xfId="15920"/>
    <cellStyle name="Comma 3 2 5 2 35" xfId="16069"/>
    <cellStyle name="Comma 3 2 5 2 36" xfId="16218"/>
    <cellStyle name="Comma 3 2 5 2 37" xfId="16366"/>
    <cellStyle name="Comma 3 2 5 2 38" xfId="16585"/>
    <cellStyle name="Comma 3 2 5 2 39" xfId="861"/>
    <cellStyle name="Comma 3 2 5 2 4" xfId="1406"/>
    <cellStyle name="Comma 3 2 5 2 4 2" xfId="2169"/>
    <cellStyle name="Comma 3 2 5 2 4 2 2" xfId="4756"/>
    <cellStyle name="Comma 3 2 5 2 4 2 2 2" xfId="12046"/>
    <cellStyle name="Comma 3 2 5 2 4 2 3" xfId="9479"/>
    <cellStyle name="Comma 3 2 5 2 4 3" xfId="3995"/>
    <cellStyle name="Comma 3 2 5 2 4 3 2" xfId="11285"/>
    <cellStyle name="Comma 3 2 5 2 4 4" xfId="8718"/>
    <cellStyle name="Comma 3 2 5 2 40" xfId="582"/>
    <cellStyle name="Comma 3 2 5 2 5" xfId="1513"/>
    <cellStyle name="Comma 3 2 5 2 5 2" xfId="4101"/>
    <cellStyle name="Comma 3 2 5 2 5 2 2" xfId="11391"/>
    <cellStyle name="Comma 3 2 5 2 5 3" xfId="8824"/>
    <cellStyle name="Comma 3 2 5 2 6" xfId="1651"/>
    <cellStyle name="Comma 3 2 5 2 6 2" xfId="4238"/>
    <cellStyle name="Comma 3 2 5 2 6 2 2" xfId="11528"/>
    <cellStyle name="Comma 3 2 5 2 6 3" xfId="8961"/>
    <cellStyle name="Comma 3 2 5 2 7" xfId="2271"/>
    <cellStyle name="Comma 3 2 5 2 7 2" xfId="4858"/>
    <cellStyle name="Comma 3 2 5 2 7 2 2" xfId="12147"/>
    <cellStyle name="Comma 3 2 5 2 7 3" xfId="9580"/>
    <cellStyle name="Comma 3 2 5 2 8" xfId="2421"/>
    <cellStyle name="Comma 3 2 5 2 8 2" xfId="5008"/>
    <cellStyle name="Comma 3 2 5 2 8 2 2" xfId="12296"/>
    <cellStyle name="Comma 3 2 5 2 8 3" xfId="9729"/>
    <cellStyle name="Comma 3 2 5 2 9" xfId="2571"/>
    <cellStyle name="Comma 3 2 5 2 9 2" xfId="5158"/>
    <cellStyle name="Comma 3 2 5 2 9 2 2" xfId="12445"/>
    <cellStyle name="Comma 3 2 5 2 9 3" xfId="9878"/>
    <cellStyle name="Comma 3 2 5 20" xfId="6222"/>
    <cellStyle name="Comma 3 2 5 20 2" xfId="13500"/>
    <cellStyle name="Comma 3 2 5 21" xfId="6378"/>
    <cellStyle name="Comma 3 2 5 21 2" xfId="13656"/>
    <cellStyle name="Comma 3 2 5 22" xfId="6500"/>
    <cellStyle name="Comma 3 2 5 22 2" xfId="13775"/>
    <cellStyle name="Comma 3 2 5 23" xfId="6678"/>
    <cellStyle name="Comma 3 2 5 23 2" xfId="13953"/>
    <cellStyle name="Comma 3 2 5 24" xfId="6828"/>
    <cellStyle name="Comma 3 2 5 24 2" xfId="14103"/>
    <cellStyle name="Comma 3 2 5 25" xfId="6983"/>
    <cellStyle name="Comma 3 2 5 25 2" xfId="14255"/>
    <cellStyle name="Comma 3 2 5 26" xfId="7132"/>
    <cellStyle name="Comma 3 2 5 26 2" xfId="14404"/>
    <cellStyle name="Comma 3 2 5 27" xfId="7280"/>
    <cellStyle name="Comma 3 2 5 27 2" xfId="14552"/>
    <cellStyle name="Comma 3 2 5 28" xfId="7434"/>
    <cellStyle name="Comma 3 2 5 28 2" xfId="14706"/>
    <cellStyle name="Comma 3 2 5 29" xfId="7583"/>
    <cellStyle name="Comma 3 2 5 29 2" xfId="14855"/>
    <cellStyle name="Comma 3 2 5 3" xfId="127"/>
    <cellStyle name="Comma 3 2 5 3 10" xfId="2721"/>
    <cellStyle name="Comma 3 2 5 3 10 2" xfId="5308"/>
    <cellStyle name="Comma 3 2 5 3 10 2 2" xfId="12595"/>
    <cellStyle name="Comma 3 2 5 3 10 3" xfId="10028"/>
    <cellStyle name="Comma 3 2 5 3 11" xfId="2872"/>
    <cellStyle name="Comma 3 2 5 3 11 2" xfId="5459"/>
    <cellStyle name="Comma 3 2 5 3 11 2 2" xfId="12746"/>
    <cellStyle name="Comma 3 2 5 3 11 3" xfId="10179"/>
    <cellStyle name="Comma 3 2 5 3 12" xfId="3022"/>
    <cellStyle name="Comma 3 2 5 3 12 2" xfId="3476"/>
    <cellStyle name="Comma 3 2 5 3 12 2 2" xfId="10769"/>
    <cellStyle name="Comma 3 2 5 3 12 3" xfId="10329"/>
    <cellStyle name="Comma 3 2 5 3 13" xfId="3311"/>
    <cellStyle name="Comma 3 2 5 3 13 2" xfId="10607"/>
    <cellStyle name="Comma 3 2 5 3 14" xfId="5613"/>
    <cellStyle name="Comma 3 2 5 3 14 2" xfId="12897"/>
    <cellStyle name="Comma 3 2 5 3 15" xfId="5763"/>
    <cellStyle name="Comma 3 2 5 3 15 2" xfId="13046"/>
    <cellStyle name="Comma 3 2 5 3 16" xfId="5925"/>
    <cellStyle name="Comma 3 2 5 3 16 2" xfId="13206"/>
    <cellStyle name="Comma 3 2 5 3 17" xfId="6077"/>
    <cellStyle name="Comma 3 2 5 3 17 2" xfId="13355"/>
    <cellStyle name="Comma 3 2 5 3 18" xfId="6224"/>
    <cellStyle name="Comma 3 2 5 3 18 2" xfId="13502"/>
    <cellStyle name="Comma 3 2 5 3 19" xfId="6380"/>
    <cellStyle name="Comma 3 2 5 3 19 2" xfId="13658"/>
    <cellStyle name="Comma 3 2 5 3 2" xfId="303"/>
    <cellStyle name="Comma 3 2 5 3 2 2" xfId="1808"/>
    <cellStyle name="Comma 3 2 5 3 2 2 2" xfId="4395"/>
    <cellStyle name="Comma 3 2 5 3 2 2 2 2" xfId="11685"/>
    <cellStyle name="Comma 3 2 5 3 2 2 3" xfId="9118"/>
    <cellStyle name="Comma 3 2 5 3 2 3" xfId="3634"/>
    <cellStyle name="Comma 3 2 5 3 2 3 2" xfId="10924"/>
    <cellStyle name="Comma 3 2 5 3 2 4" xfId="8357"/>
    <cellStyle name="Comma 3 2 5 3 2 5" xfId="15613"/>
    <cellStyle name="Comma 3 2 5 3 2 6" xfId="16667"/>
    <cellStyle name="Comma 3 2 5 3 2 7" xfId="1045"/>
    <cellStyle name="Comma 3 2 5 3 2 8" xfId="680"/>
    <cellStyle name="Comma 3 2 5 3 20" xfId="6531"/>
    <cellStyle name="Comma 3 2 5 3 20 2" xfId="13806"/>
    <cellStyle name="Comma 3 2 5 3 21" xfId="6680"/>
    <cellStyle name="Comma 3 2 5 3 21 2" xfId="13955"/>
    <cellStyle name="Comma 3 2 5 3 22" xfId="6830"/>
    <cellStyle name="Comma 3 2 5 3 22 2" xfId="14105"/>
    <cellStyle name="Comma 3 2 5 3 23" xfId="6985"/>
    <cellStyle name="Comma 3 2 5 3 23 2" xfId="14257"/>
    <cellStyle name="Comma 3 2 5 3 24" xfId="7134"/>
    <cellStyle name="Comma 3 2 5 3 24 2" xfId="14406"/>
    <cellStyle name="Comma 3 2 5 3 25" xfId="7282"/>
    <cellStyle name="Comma 3 2 5 3 25 2" xfId="14554"/>
    <cellStyle name="Comma 3 2 5 3 26" xfId="7436"/>
    <cellStyle name="Comma 3 2 5 3 26 2" xfId="14708"/>
    <cellStyle name="Comma 3 2 5 3 27" xfId="7585"/>
    <cellStyle name="Comma 3 2 5 3 27 2" xfId="14857"/>
    <cellStyle name="Comma 3 2 5 3 28" xfId="7741"/>
    <cellStyle name="Comma 3 2 5 3 28 2" xfId="15005"/>
    <cellStyle name="Comma 3 2 5 3 29" xfId="7892"/>
    <cellStyle name="Comma 3 2 5 3 29 2" xfId="15155"/>
    <cellStyle name="Comma 3 2 5 3 3" xfId="1193"/>
    <cellStyle name="Comma 3 2 5 3 3 2" xfId="1956"/>
    <cellStyle name="Comma 3 2 5 3 3 2 2" xfId="4543"/>
    <cellStyle name="Comma 3 2 5 3 3 2 2 2" xfId="11833"/>
    <cellStyle name="Comma 3 2 5 3 3 2 3" xfId="9266"/>
    <cellStyle name="Comma 3 2 5 3 3 3" xfId="3782"/>
    <cellStyle name="Comma 3 2 5 3 3 3 2" xfId="11072"/>
    <cellStyle name="Comma 3 2 5 3 3 4" xfId="8505"/>
    <cellStyle name="Comma 3 2 5 3 30" xfId="8041"/>
    <cellStyle name="Comma 3 2 5 3 30 2" xfId="15304"/>
    <cellStyle name="Comma 3 2 5 3 31" xfId="8202"/>
    <cellStyle name="Comma 3 2 5 3 32" xfId="15452"/>
    <cellStyle name="Comma 3 2 5 3 33" xfId="15773"/>
    <cellStyle name="Comma 3 2 5 3 34" xfId="15921"/>
    <cellStyle name="Comma 3 2 5 3 35" xfId="16070"/>
    <cellStyle name="Comma 3 2 5 3 36" xfId="16219"/>
    <cellStyle name="Comma 3 2 5 3 37" xfId="16367"/>
    <cellStyle name="Comma 3 2 5 3 38" xfId="16519"/>
    <cellStyle name="Comma 3 2 5 3 39" xfId="862"/>
    <cellStyle name="Comma 3 2 5 3 4" xfId="1340"/>
    <cellStyle name="Comma 3 2 5 3 4 2" xfId="2103"/>
    <cellStyle name="Comma 3 2 5 3 4 2 2" xfId="4690"/>
    <cellStyle name="Comma 3 2 5 3 4 2 2 2" xfId="11980"/>
    <cellStyle name="Comma 3 2 5 3 4 2 3" xfId="9413"/>
    <cellStyle name="Comma 3 2 5 3 4 3" xfId="3929"/>
    <cellStyle name="Comma 3 2 5 3 4 3 2" xfId="11219"/>
    <cellStyle name="Comma 3 2 5 3 4 4" xfId="8652"/>
    <cellStyle name="Comma 3 2 5 3 40" xfId="509"/>
    <cellStyle name="Comma 3 2 5 3 5" xfId="1542"/>
    <cellStyle name="Comma 3 2 5 3 5 2" xfId="4130"/>
    <cellStyle name="Comma 3 2 5 3 5 2 2" xfId="11420"/>
    <cellStyle name="Comma 3 2 5 3 5 3" xfId="8853"/>
    <cellStyle name="Comma 3 2 5 3 6" xfId="1652"/>
    <cellStyle name="Comma 3 2 5 3 6 2" xfId="4239"/>
    <cellStyle name="Comma 3 2 5 3 6 2 2" xfId="11529"/>
    <cellStyle name="Comma 3 2 5 3 6 3" xfId="8962"/>
    <cellStyle name="Comma 3 2 5 3 7" xfId="2272"/>
    <cellStyle name="Comma 3 2 5 3 7 2" xfId="4859"/>
    <cellStyle name="Comma 3 2 5 3 7 2 2" xfId="12148"/>
    <cellStyle name="Comma 3 2 5 3 7 3" xfId="9581"/>
    <cellStyle name="Comma 3 2 5 3 8" xfId="2422"/>
    <cellStyle name="Comma 3 2 5 3 8 2" xfId="5009"/>
    <cellStyle name="Comma 3 2 5 3 8 2 2" xfId="12297"/>
    <cellStyle name="Comma 3 2 5 3 8 3" xfId="9730"/>
    <cellStyle name="Comma 3 2 5 3 9" xfId="2572"/>
    <cellStyle name="Comma 3 2 5 3 9 2" xfId="5159"/>
    <cellStyle name="Comma 3 2 5 3 9 2 2" xfId="12446"/>
    <cellStyle name="Comma 3 2 5 3 9 3" xfId="9879"/>
    <cellStyle name="Comma 3 2 5 30" xfId="7710"/>
    <cellStyle name="Comma 3 2 5 30 2" xfId="14974"/>
    <cellStyle name="Comma 3 2 5 31" xfId="7890"/>
    <cellStyle name="Comma 3 2 5 31 2" xfId="15153"/>
    <cellStyle name="Comma 3 2 5 32" xfId="8039"/>
    <cellStyle name="Comma 3 2 5 32 2" xfId="15302"/>
    <cellStyle name="Comma 3 2 5 33" xfId="8200"/>
    <cellStyle name="Comma 3 2 5 34" xfId="15421"/>
    <cellStyle name="Comma 3 2 5 35" xfId="15771"/>
    <cellStyle name="Comma 3 2 5 36" xfId="15919"/>
    <cellStyle name="Comma 3 2 5 37" xfId="16068"/>
    <cellStyle name="Comma 3 2 5 38" xfId="16217"/>
    <cellStyle name="Comma 3 2 5 39" xfId="16365"/>
    <cellStyle name="Comma 3 2 5 4" xfId="266"/>
    <cellStyle name="Comma 3 2 5 4 2" xfId="1806"/>
    <cellStyle name="Comma 3 2 5 4 2 2" xfId="4393"/>
    <cellStyle name="Comma 3 2 5 4 2 2 2" xfId="11683"/>
    <cellStyle name="Comma 3 2 5 4 2 3" xfId="9116"/>
    <cellStyle name="Comma 3 2 5 4 3" xfId="3632"/>
    <cellStyle name="Comma 3 2 5 4 3 2" xfId="10922"/>
    <cellStyle name="Comma 3 2 5 4 4" xfId="3279"/>
    <cellStyle name="Comma 3 2 5 4 4 2" xfId="10576"/>
    <cellStyle name="Comma 3 2 5 4 5" xfId="8355"/>
    <cellStyle name="Comma 3 2 5 4 6" xfId="15577"/>
    <cellStyle name="Comma 3 2 5 4 7" xfId="16636"/>
    <cellStyle name="Comma 3 2 5 4 8" xfId="1043"/>
    <cellStyle name="Comma 3 2 5 4 9" xfId="643"/>
    <cellStyle name="Comma 3 2 5 40" xfId="16488"/>
    <cellStyle name="Comma 3 2 5 41" xfId="860"/>
    <cellStyle name="Comma 3 2 5 42" xfId="472"/>
    <cellStyle name="Comma 3 2 5 5" xfId="1191"/>
    <cellStyle name="Comma 3 2 5 5 2" xfId="1954"/>
    <cellStyle name="Comma 3 2 5 5 2 2" xfId="4541"/>
    <cellStyle name="Comma 3 2 5 5 2 2 2" xfId="11831"/>
    <cellStyle name="Comma 3 2 5 5 2 3" xfId="9264"/>
    <cellStyle name="Comma 3 2 5 5 3" xfId="3780"/>
    <cellStyle name="Comma 3 2 5 5 3 2" xfId="11070"/>
    <cellStyle name="Comma 3 2 5 5 4" xfId="8503"/>
    <cellStyle name="Comma 3 2 5 6" xfId="1309"/>
    <cellStyle name="Comma 3 2 5 6 2" xfId="2072"/>
    <cellStyle name="Comma 3 2 5 6 2 2" xfId="4659"/>
    <cellStyle name="Comma 3 2 5 6 2 2 2" xfId="11949"/>
    <cellStyle name="Comma 3 2 5 6 2 3" xfId="9382"/>
    <cellStyle name="Comma 3 2 5 6 3" xfId="3898"/>
    <cellStyle name="Comma 3 2 5 6 3 2" xfId="11188"/>
    <cellStyle name="Comma 3 2 5 6 4" xfId="8621"/>
    <cellStyle name="Comma 3 2 5 7" xfId="1443"/>
    <cellStyle name="Comma 3 2 5 7 2" xfId="4031"/>
    <cellStyle name="Comma 3 2 5 7 2 2" xfId="11321"/>
    <cellStyle name="Comma 3 2 5 7 3" xfId="8754"/>
    <cellStyle name="Comma 3 2 5 8" xfId="1650"/>
    <cellStyle name="Comma 3 2 5 8 2" xfId="4237"/>
    <cellStyle name="Comma 3 2 5 8 2 2" xfId="11527"/>
    <cellStyle name="Comma 3 2 5 8 3" xfId="8960"/>
    <cellStyle name="Comma 3 2 5 9" xfId="2270"/>
    <cellStyle name="Comma 3 2 5 9 2" xfId="4857"/>
    <cellStyle name="Comma 3 2 5 9 2 2" xfId="12146"/>
    <cellStyle name="Comma 3 2 5 9 3" xfId="9579"/>
    <cellStyle name="Comma 3 2 50" xfId="16443"/>
    <cellStyle name="Comma 3 2 51" xfId="774"/>
    <cellStyle name="Comma 3 2 52" xfId="417"/>
    <cellStyle name="Comma 3 2 6" xfId="67"/>
    <cellStyle name="Comma 3 2 6 10" xfId="2423"/>
    <cellStyle name="Comma 3 2 6 10 2" xfId="5010"/>
    <cellStyle name="Comma 3 2 6 10 2 2" xfId="12298"/>
    <cellStyle name="Comma 3 2 6 10 3" xfId="9731"/>
    <cellStyle name="Comma 3 2 6 11" xfId="2573"/>
    <cellStyle name="Comma 3 2 6 11 2" xfId="5160"/>
    <cellStyle name="Comma 3 2 6 11 2 2" xfId="12447"/>
    <cellStyle name="Comma 3 2 6 11 3" xfId="9880"/>
    <cellStyle name="Comma 3 2 6 12" xfId="2722"/>
    <cellStyle name="Comma 3 2 6 12 2" xfId="5309"/>
    <cellStyle name="Comma 3 2 6 12 2 2" xfId="12596"/>
    <cellStyle name="Comma 3 2 6 12 3" xfId="10029"/>
    <cellStyle name="Comma 3 2 6 13" xfId="2873"/>
    <cellStyle name="Comma 3 2 6 13 2" xfId="5460"/>
    <cellStyle name="Comma 3 2 6 13 2 2" xfId="12747"/>
    <cellStyle name="Comma 3 2 6 13 3" xfId="10180"/>
    <cellStyle name="Comma 3 2 6 14" xfId="3023"/>
    <cellStyle name="Comma 3 2 6 14 2" xfId="3477"/>
    <cellStyle name="Comma 3 2 6 14 2 2" xfId="10770"/>
    <cellStyle name="Comma 3 2 6 14 3" xfId="10330"/>
    <cellStyle name="Comma 3 2 6 15" xfId="3121"/>
    <cellStyle name="Comma 3 2 6 15 2" xfId="10428"/>
    <cellStyle name="Comma 3 2 6 16" xfId="5614"/>
    <cellStyle name="Comma 3 2 6 16 2" xfId="12898"/>
    <cellStyle name="Comma 3 2 6 17" xfId="5764"/>
    <cellStyle name="Comma 3 2 6 17 2" xfId="13047"/>
    <cellStyle name="Comma 3 2 6 18" xfId="5926"/>
    <cellStyle name="Comma 3 2 6 18 2" xfId="13207"/>
    <cellStyle name="Comma 3 2 6 19" xfId="6078"/>
    <cellStyle name="Comma 3 2 6 19 2" xfId="13356"/>
    <cellStyle name="Comma 3 2 6 2" xfId="185"/>
    <cellStyle name="Comma 3 2 6 2 10" xfId="2723"/>
    <cellStyle name="Comma 3 2 6 2 10 2" xfId="5310"/>
    <cellStyle name="Comma 3 2 6 2 10 2 2" xfId="12597"/>
    <cellStyle name="Comma 3 2 6 2 10 3" xfId="10030"/>
    <cellStyle name="Comma 3 2 6 2 11" xfId="2874"/>
    <cellStyle name="Comma 3 2 6 2 11 2" xfId="5461"/>
    <cellStyle name="Comma 3 2 6 2 11 2 2" xfId="12748"/>
    <cellStyle name="Comma 3 2 6 2 11 3" xfId="10181"/>
    <cellStyle name="Comma 3 2 6 2 12" xfId="3024"/>
    <cellStyle name="Comma 3 2 6 2 12 2" xfId="3478"/>
    <cellStyle name="Comma 3 2 6 2 12 2 2" xfId="10771"/>
    <cellStyle name="Comma 3 2 6 2 12 3" xfId="10331"/>
    <cellStyle name="Comma 3 2 6 2 13" xfId="3198"/>
    <cellStyle name="Comma 3 2 6 2 13 2" xfId="10495"/>
    <cellStyle name="Comma 3 2 6 2 14" xfId="5615"/>
    <cellStyle name="Comma 3 2 6 2 14 2" xfId="12899"/>
    <cellStyle name="Comma 3 2 6 2 15" xfId="5765"/>
    <cellStyle name="Comma 3 2 6 2 15 2" xfId="13048"/>
    <cellStyle name="Comma 3 2 6 2 16" xfId="5927"/>
    <cellStyle name="Comma 3 2 6 2 16 2" xfId="13208"/>
    <cellStyle name="Comma 3 2 6 2 17" xfId="6079"/>
    <cellStyle name="Comma 3 2 6 2 17 2" xfId="13357"/>
    <cellStyle name="Comma 3 2 6 2 18" xfId="6226"/>
    <cellStyle name="Comma 3 2 6 2 18 2" xfId="13504"/>
    <cellStyle name="Comma 3 2 6 2 19" xfId="6382"/>
    <cellStyle name="Comma 3 2 6 2 19 2" xfId="13660"/>
    <cellStyle name="Comma 3 2 6 2 2" xfId="358"/>
    <cellStyle name="Comma 3 2 6 2 2 2" xfId="1810"/>
    <cellStyle name="Comma 3 2 6 2 2 2 2" xfId="4397"/>
    <cellStyle name="Comma 3 2 6 2 2 2 2 2" xfId="11687"/>
    <cellStyle name="Comma 3 2 6 2 2 2 3" xfId="9120"/>
    <cellStyle name="Comma 3 2 6 2 2 3" xfId="3636"/>
    <cellStyle name="Comma 3 2 6 2 2 3 2" xfId="10926"/>
    <cellStyle name="Comma 3 2 6 2 2 4" xfId="3362"/>
    <cellStyle name="Comma 3 2 6 2 2 4 2" xfId="10657"/>
    <cellStyle name="Comma 3 2 6 2 2 5" xfId="8359"/>
    <cellStyle name="Comma 3 2 6 2 2 6" xfId="15668"/>
    <cellStyle name="Comma 3 2 6 2 2 7" xfId="16717"/>
    <cellStyle name="Comma 3 2 6 2 2 8" xfId="1047"/>
    <cellStyle name="Comma 3 2 6 2 2 9" xfId="735"/>
    <cellStyle name="Comma 3 2 6 2 20" xfId="6581"/>
    <cellStyle name="Comma 3 2 6 2 20 2" xfId="13856"/>
    <cellStyle name="Comma 3 2 6 2 21" xfId="6682"/>
    <cellStyle name="Comma 3 2 6 2 21 2" xfId="13957"/>
    <cellStyle name="Comma 3 2 6 2 22" xfId="6832"/>
    <cellStyle name="Comma 3 2 6 2 22 2" xfId="14107"/>
    <cellStyle name="Comma 3 2 6 2 23" xfId="6987"/>
    <cellStyle name="Comma 3 2 6 2 23 2" xfId="14259"/>
    <cellStyle name="Comma 3 2 6 2 24" xfId="7136"/>
    <cellStyle name="Comma 3 2 6 2 24 2" xfId="14408"/>
    <cellStyle name="Comma 3 2 6 2 25" xfId="7284"/>
    <cellStyle name="Comma 3 2 6 2 25 2" xfId="14556"/>
    <cellStyle name="Comma 3 2 6 2 26" xfId="7438"/>
    <cellStyle name="Comma 3 2 6 2 26 2" xfId="14710"/>
    <cellStyle name="Comma 3 2 6 2 27" xfId="7587"/>
    <cellStyle name="Comma 3 2 6 2 27 2" xfId="14859"/>
    <cellStyle name="Comma 3 2 6 2 28" xfId="7791"/>
    <cellStyle name="Comma 3 2 6 2 28 2" xfId="15055"/>
    <cellStyle name="Comma 3 2 6 2 29" xfId="7894"/>
    <cellStyle name="Comma 3 2 6 2 29 2" xfId="15157"/>
    <cellStyle name="Comma 3 2 6 2 3" xfId="1195"/>
    <cellStyle name="Comma 3 2 6 2 3 2" xfId="1958"/>
    <cellStyle name="Comma 3 2 6 2 3 2 2" xfId="4545"/>
    <cellStyle name="Comma 3 2 6 2 3 2 2 2" xfId="11835"/>
    <cellStyle name="Comma 3 2 6 2 3 2 3" xfId="9268"/>
    <cellStyle name="Comma 3 2 6 2 3 3" xfId="3784"/>
    <cellStyle name="Comma 3 2 6 2 3 3 2" xfId="11074"/>
    <cellStyle name="Comma 3 2 6 2 3 4" xfId="8507"/>
    <cellStyle name="Comma 3 2 6 2 30" xfId="8043"/>
    <cellStyle name="Comma 3 2 6 2 30 2" xfId="15306"/>
    <cellStyle name="Comma 3 2 6 2 31" xfId="8204"/>
    <cellStyle name="Comma 3 2 6 2 32" xfId="15502"/>
    <cellStyle name="Comma 3 2 6 2 33" xfId="15775"/>
    <cellStyle name="Comma 3 2 6 2 34" xfId="15923"/>
    <cellStyle name="Comma 3 2 6 2 35" xfId="16072"/>
    <cellStyle name="Comma 3 2 6 2 36" xfId="16221"/>
    <cellStyle name="Comma 3 2 6 2 37" xfId="16369"/>
    <cellStyle name="Comma 3 2 6 2 38" xfId="16569"/>
    <cellStyle name="Comma 3 2 6 2 39" xfId="864"/>
    <cellStyle name="Comma 3 2 6 2 4" xfId="1390"/>
    <cellStyle name="Comma 3 2 6 2 4 2" xfId="2153"/>
    <cellStyle name="Comma 3 2 6 2 4 2 2" xfId="4740"/>
    <cellStyle name="Comma 3 2 6 2 4 2 2 2" xfId="12030"/>
    <cellStyle name="Comma 3 2 6 2 4 2 3" xfId="9463"/>
    <cellStyle name="Comma 3 2 6 2 4 3" xfId="3979"/>
    <cellStyle name="Comma 3 2 6 2 4 3 2" xfId="11269"/>
    <cellStyle name="Comma 3 2 6 2 4 4" xfId="8702"/>
    <cellStyle name="Comma 3 2 6 2 40" xfId="564"/>
    <cellStyle name="Comma 3 2 6 2 5" xfId="1495"/>
    <cellStyle name="Comma 3 2 6 2 5 2" xfId="4083"/>
    <cellStyle name="Comma 3 2 6 2 5 2 2" xfId="11373"/>
    <cellStyle name="Comma 3 2 6 2 5 3" xfId="8806"/>
    <cellStyle name="Comma 3 2 6 2 6" xfId="1654"/>
    <cellStyle name="Comma 3 2 6 2 6 2" xfId="4241"/>
    <cellStyle name="Comma 3 2 6 2 6 2 2" xfId="11531"/>
    <cellStyle name="Comma 3 2 6 2 6 3" xfId="8964"/>
    <cellStyle name="Comma 3 2 6 2 7" xfId="2274"/>
    <cellStyle name="Comma 3 2 6 2 7 2" xfId="4861"/>
    <cellStyle name="Comma 3 2 6 2 7 2 2" xfId="12150"/>
    <cellStyle name="Comma 3 2 6 2 7 3" xfId="9583"/>
    <cellStyle name="Comma 3 2 6 2 8" xfId="2424"/>
    <cellStyle name="Comma 3 2 6 2 8 2" xfId="5011"/>
    <cellStyle name="Comma 3 2 6 2 8 2 2" xfId="12299"/>
    <cellStyle name="Comma 3 2 6 2 8 3" xfId="9732"/>
    <cellStyle name="Comma 3 2 6 2 9" xfId="2574"/>
    <cellStyle name="Comma 3 2 6 2 9 2" xfId="5161"/>
    <cellStyle name="Comma 3 2 6 2 9 2 2" xfId="12448"/>
    <cellStyle name="Comma 3 2 6 2 9 3" xfId="9881"/>
    <cellStyle name="Comma 3 2 6 20" xfId="6225"/>
    <cellStyle name="Comma 3 2 6 20 2" xfId="13503"/>
    <cellStyle name="Comma 3 2 6 21" xfId="6381"/>
    <cellStyle name="Comma 3 2 6 21 2" xfId="13659"/>
    <cellStyle name="Comma 3 2 6 22" xfId="6484"/>
    <cellStyle name="Comma 3 2 6 22 2" xfId="13759"/>
    <cellStyle name="Comma 3 2 6 23" xfId="6681"/>
    <cellStyle name="Comma 3 2 6 23 2" xfId="13956"/>
    <cellStyle name="Comma 3 2 6 24" xfId="6831"/>
    <cellStyle name="Comma 3 2 6 24 2" xfId="14106"/>
    <cellStyle name="Comma 3 2 6 25" xfId="6986"/>
    <cellStyle name="Comma 3 2 6 25 2" xfId="14258"/>
    <cellStyle name="Comma 3 2 6 26" xfId="7135"/>
    <cellStyle name="Comma 3 2 6 26 2" xfId="14407"/>
    <cellStyle name="Comma 3 2 6 27" xfId="7283"/>
    <cellStyle name="Comma 3 2 6 27 2" xfId="14555"/>
    <cellStyle name="Comma 3 2 6 28" xfId="7437"/>
    <cellStyle name="Comma 3 2 6 28 2" xfId="14709"/>
    <cellStyle name="Comma 3 2 6 29" xfId="7586"/>
    <cellStyle name="Comma 3 2 6 29 2" xfId="14858"/>
    <cellStyle name="Comma 3 2 6 3" xfId="140"/>
    <cellStyle name="Comma 3 2 6 3 10" xfId="2724"/>
    <cellStyle name="Comma 3 2 6 3 10 2" xfId="5311"/>
    <cellStyle name="Comma 3 2 6 3 10 2 2" xfId="12598"/>
    <cellStyle name="Comma 3 2 6 3 10 3" xfId="10031"/>
    <cellStyle name="Comma 3 2 6 3 11" xfId="2875"/>
    <cellStyle name="Comma 3 2 6 3 11 2" xfId="5462"/>
    <cellStyle name="Comma 3 2 6 3 11 2 2" xfId="12749"/>
    <cellStyle name="Comma 3 2 6 3 11 3" xfId="10182"/>
    <cellStyle name="Comma 3 2 6 3 12" xfId="3025"/>
    <cellStyle name="Comma 3 2 6 3 12 2" xfId="3479"/>
    <cellStyle name="Comma 3 2 6 3 12 2 2" xfId="10772"/>
    <cellStyle name="Comma 3 2 6 3 12 3" xfId="10332"/>
    <cellStyle name="Comma 3 2 6 3 13" xfId="3324"/>
    <cellStyle name="Comma 3 2 6 3 13 2" xfId="10620"/>
    <cellStyle name="Comma 3 2 6 3 14" xfId="5616"/>
    <cellStyle name="Comma 3 2 6 3 14 2" xfId="12900"/>
    <cellStyle name="Comma 3 2 6 3 15" xfId="5766"/>
    <cellStyle name="Comma 3 2 6 3 15 2" xfId="13049"/>
    <cellStyle name="Comma 3 2 6 3 16" xfId="5928"/>
    <cellStyle name="Comma 3 2 6 3 16 2" xfId="13209"/>
    <cellStyle name="Comma 3 2 6 3 17" xfId="6080"/>
    <cellStyle name="Comma 3 2 6 3 17 2" xfId="13358"/>
    <cellStyle name="Comma 3 2 6 3 18" xfId="6227"/>
    <cellStyle name="Comma 3 2 6 3 18 2" xfId="13505"/>
    <cellStyle name="Comma 3 2 6 3 19" xfId="6383"/>
    <cellStyle name="Comma 3 2 6 3 19 2" xfId="13661"/>
    <cellStyle name="Comma 3 2 6 3 2" xfId="316"/>
    <cellStyle name="Comma 3 2 6 3 2 2" xfId="1811"/>
    <cellStyle name="Comma 3 2 6 3 2 2 2" xfId="4398"/>
    <cellStyle name="Comma 3 2 6 3 2 2 2 2" xfId="11688"/>
    <cellStyle name="Comma 3 2 6 3 2 2 3" xfId="9121"/>
    <cellStyle name="Comma 3 2 6 3 2 3" xfId="3637"/>
    <cellStyle name="Comma 3 2 6 3 2 3 2" xfId="10927"/>
    <cellStyle name="Comma 3 2 6 3 2 4" xfId="8360"/>
    <cellStyle name="Comma 3 2 6 3 2 5" xfId="15626"/>
    <cellStyle name="Comma 3 2 6 3 2 6" xfId="16680"/>
    <cellStyle name="Comma 3 2 6 3 2 7" xfId="1048"/>
    <cellStyle name="Comma 3 2 6 3 2 8" xfId="693"/>
    <cellStyle name="Comma 3 2 6 3 20" xfId="6544"/>
    <cellStyle name="Comma 3 2 6 3 20 2" xfId="13819"/>
    <cellStyle name="Comma 3 2 6 3 21" xfId="6683"/>
    <cellStyle name="Comma 3 2 6 3 21 2" xfId="13958"/>
    <cellStyle name="Comma 3 2 6 3 22" xfId="6833"/>
    <cellStyle name="Comma 3 2 6 3 22 2" xfId="14108"/>
    <cellStyle name="Comma 3 2 6 3 23" xfId="6988"/>
    <cellStyle name="Comma 3 2 6 3 23 2" xfId="14260"/>
    <cellStyle name="Comma 3 2 6 3 24" xfId="7137"/>
    <cellStyle name="Comma 3 2 6 3 24 2" xfId="14409"/>
    <cellStyle name="Comma 3 2 6 3 25" xfId="7285"/>
    <cellStyle name="Comma 3 2 6 3 25 2" xfId="14557"/>
    <cellStyle name="Comma 3 2 6 3 26" xfId="7439"/>
    <cellStyle name="Comma 3 2 6 3 26 2" xfId="14711"/>
    <cellStyle name="Comma 3 2 6 3 27" xfId="7588"/>
    <cellStyle name="Comma 3 2 6 3 27 2" xfId="14860"/>
    <cellStyle name="Comma 3 2 6 3 28" xfId="7754"/>
    <cellStyle name="Comma 3 2 6 3 28 2" xfId="15018"/>
    <cellStyle name="Comma 3 2 6 3 29" xfId="7895"/>
    <cellStyle name="Comma 3 2 6 3 29 2" xfId="15158"/>
    <cellStyle name="Comma 3 2 6 3 3" xfId="1196"/>
    <cellStyle name="Comma 3 2 6 3 3 2" xfId="1959"/>
    <cellStyle name="Comma 3 2 6 3 3 2 2" xfId="4546"/>
    <cellStyle name="Comma 3 2 6 3 3 2 2 2" xfId="11836"/>
    <cellStyle name="Comma 3 2 6 3 3 2 3" xfId="9269"/>
    <cellStyle name="Comma 3 2 6 3 3 3" xfId="3785"/>
    <cellStyle name="Comma 3 2 6 3 3 3 2" xfId="11075"/>
    <cellStyle name="Comma 3 2 6 3 3 4" xfId="8508"/>
    <cellStyle name="Comma 3 2 6 3 30" xfId="8044"/>
    <cellStyle name="Comma 3 2 6 3 30 2" xfId="15307"/>
    <cellStyle name="Comma 3 2 6 3 31" xfId="8205"/>
    <cellStyle name="Comma 3 2 6 3 32" xfId="15465"/>
    <cellStyle name="Comma 3 2 6 3 33" xfId="15776"/>
    <cellStyle name="Comma 3 2 6 3 34" xfId="15924"/>
    <cellStyle name="Comma 3 2 6 3 35" xfId="16073"/>
    <cellStyle name="Comma 3 2 6 3 36" xfId="16222"/>
    <cellStyle name="Comma 3 2 6 3 37" xfId="16370"/>
    <cellStyle name="Comma 3 2 6 3 38" xfId="16532"/>
    <cellStyle name="Comma 3 2 6 3 39" xfId="865"/>
    <cellStyle name="Comma 3 2 6 3 4" xfId="1353"/>
    <cellStyle name="Comma 3 2 6 3 4 2" xfId="2116"/>
    <cellStyle name="Comma 3 2 6 3 4 2 2" xfId="4703"/>
    <cellStyle name="Comma 3 2 6 3 4 2 2 2" xfId="11993"/>
    <cellStyle name="Comma 3 2 6 3 4 2 3" xfId="9426"/>
    <cellStyle name="Comma 3 2 6 3 4 3" xfId="3942"/>
    <cellStyle name="Comma 3 2 6 3 4 3 2" xfId="11232"/>
    <cellStyle name="Comma 3 2 6 3 4 4" xfId="8665"/>
    <cellStyle name="Comma 3 2 6 3 40" xfId="522"/>
    <cellStyle name="Comma 3 2 6 3 5" xfId="1545"/>
    <cellStyle name="Comma 3 2 6 3 5 2" xfId="4133"/>
    <cellStyle name="Comma 3 2 6 3 5 2 2" xfId="11423"/>
    <cellStyle name="Comma 3 2 6 3 5 3" xfId="8856"/>
    <cellStyle name="Comma 3 2 6 3 6" xfId="1655"/>
    <cellStyle name="Comma 3 2 6 3 6 2" xfId="4242"/>
    <cellStyle name="Comma 3 2 6 3 6 2 2" xfId="11532"/>
    <cellStyle name="Comma 3 2 6 3 6 3" xfId="8965"/>
    <cellStyle name="Comma 3 2 6 3 7" xfId="2275"/>
    <cellStyle name="Comma 3 2 6 3 7 2" xfId="4862"/>
    <cellStyle name="Comma 3 2 6 3 7 2 2" xfId="12151"/>
    <cellStyle name="Comma 3 2 6 3 7 3" xfId="9584"/>
    <cellStyle name="Comma 3 2 6 3 8" xfId="2425"/>
    <cellStyle name="Comma 3 2 6 3 8 2" xfId="5012"/>
    <cellStyle name="Comma 3 2 6 3 8 2 2" xfId="12300"/>
    <cellStyle name="Comma 3 2 6 3 8 3" xfId="9733"/>
    <cellStyle name="Comma 3 2 6 3 9" xfId="2575"/>
    <cellStyle name="Comma 3 2 6 3 9 2" xfId="5162"/>
    <cellStyle name="Comma 3 2 6 3 9 2 2" xfId="12449"/>
    <cellStyle name="Comma 3 2 6 3 9 3" xfId="9882"/>
    <cellStyle name="Comma 3 2 6 30" xfId="7694"/>
    <cellStyle name="Comma 3 2 6 30 2" xfId="14958"/>
    <cellStyle name="Comma 3 2 6 31" xfId="7893"/>
    <cellStyle name="Comma 3 2 6 31 2" xfId="15156"/>
    <cellStyle name="Comma 3 2 6 32" xfId="8042"/>
    <cellStyle name="Comma 3 2 6 32 2" xfId="15305"/>
    <cellStyle name="Comma 3 2 6 33" xfId="8203"/>
    <cellStyle name="Comma 3 2 6 34" xfId="15405"/>
    <cellStyle name="Comma 3 2 6 35" xfId="15774"/>
    <cellStyle name="Comma 3 2 6 36" xfId="15922"/>
    <cellStyle name="Comma 3 2 6 37" xfId="16071"/>
    <cellStyle name="Comma 3 2 6 38" xfId="16220"/>
    <cellStyle name="Comma 3 2 6 39" xfId="16368"/>
    <cellStyle name="Comma 3 2 6 4" xfId="248"/>
    <cellStyle name="Comma 3 2 6 4 2" xfId="1809"/>
    <cellStyle name="Comma 3 2 6 4 2 2" xfId="4396"/>
    <cellStyle name="Comma 3 2 6 4 2 2 2" xfId="11686"/>
    <cellStyle name="Comma 3 2 6 4 2 3" xfId="9119"/>
    <cellStyle name="Comma 3 2 6 4 3" xfId="3635"/>
    <cellStyle name="Comma 3 2 6 4 3 2" xfId="10925"/>
    <cellStyle name="Comma 3 2 6 4 4" xfId="3263"/>
    <cellStyle name="Comma 3 2 6 4 4 2" xfId="10560"/>
    <cellStyle name="Comma 3 2 6 4 5" xfId="8358"/>
    <cellStyle name="Comma 3 2 6 4 6" xfId="15559"/>
    <cellStyle name="Comma 3 2 6 4 7" xfId="16620"/>
    <cellStyle name="Comma 3 2 6 4 8" xfId="1046"/>
    <cellStyle name="Comma 3 2 6 4 9" xfId="625"/>
    <cellStyle name="Comma 3 2 6 40" xfId="16472"/>
    <cellStyle name="Comma 3 2 6 41" xfId="863"/>
    <cellStyle name="Comma 3 2 6 42" xfId="454"/>
    <cellStyle name="Comma 3 2 6 5" xfId="1194"/>
    <cellStyle name="Comma 3 2 6 5 2" xfId="1957"/>
    <cellStyle name="Comma 3 2 6 5 2 2" xfId="4544"/>
    <cellStyle name="Comma 3 2 6 5 2 2 2" xfId="11834"/>
    <cellStyle name="Comma 3 2 6 5 2 3" xfId="9267"/>
    <cellStyle name="Comma 3 2 6 5 3" xfId="3783"/>
    <cellStyle name="Comma 3 2 6 5 3 2" xfId="11073"/>
    <cellStyle name="Comma 3 2 6 5 4" xfId="8506"/>
    <cellStyle name="Comma 3 2 6 6" xfId="1293"/>
    <cellStyle name="Comma 3 2 6 6 2" xfId="2056"/>
    <cellStyle name="Comma 3 2 6 6 2 2" xfId="4643"/>
    <cellStyle name="Comma 3 2 6 6 2 2 2" xfId="11933"/>
    <cellStyle name="Comma 3 2 6 6 2 3" xfId="9366"/>
    <cellStyle name="Comma 3 2 6 6 3" xfId="3882"/>
    <cellStyle name="Comma 3 2 6 6 3 2" xfId="11172"/>
    <cellStyle name="Comma 3 2 6 6 4" xfId="8605"/>
    <cellStyle name="Comma 3 2 6 7" xfId="1456"/>
    <cellStyle name="Comma 3 2 6 7 2" xfId="4044"/>
    <cellStyle name="Comma 3 2 6 7 2 2" xfId="11334"/>
    <cellStyle name="Comma 3 2 6 7 3" xfId="8767"/>
    <cellStyle name="Comma 3 2 6 8" xfId="1653"/>
    <cellStyle name="Comma 3 2 6 8 2" xfId="4240"/>
    <cellStyle name="Comma 3 2 6 8 2 2" xfId="11530"/>
    <cellStyle name="Comma 3 2 6 8 3" xfId="8963"/>
    <cellStyle name="Comma 3 2 6 9" xfId="2273"/>
    <cellStyle name="Comma 3 2 6 9 2" xfId="4860"/>
    <cellStyle name="Comma 3 2 6 9 2 2" xfId="12149"/>
    <cellStyle name="Comma 3 2 6 9 3" xfId="9582"/>
    <cellStyle name="Comma 3 2 7" xfId="151"/>
    <cellStyle name="Comma 3 2 7 10" xfId="2725"/>
    <cellStyle name="Comma 3 2 7 10 2" xfId="5312"/>
    <cellStyle name="Comma 3 2 7 10 2 2" xfId="12599"/>
    <cellStyle name="Comma 3 2 7 10 3" xfId="10032"/>
    <cellStyle name="Comma 3 2 7 11" xfId="2876"/>
    <cellStyle name="Comma 3 2 7 11 2" xfId="5463"/>
    <cellStyle name="Comma 3 2 7 11 2 2" xfId="12750"/>
    <cellStyle name="Comma 3 2 7 11 3" xfId="10183"/>
    <cellStyle name="Comma 3 2 7 12" xfId="3026"/>
    <cellStyle name="Comma 3 2 7 12 2" xfId="3480"/>
    <cellStyle name="Comma 3 2 7 12 2 2" xfId="10773"/>
    <cellStyle name="Comma 3 2 7 12 3" xfId="10333"/>
    <cellStyle name="Comma 3 2 7 13" xfId="3143"/>
    <cellStyle name="Comma 3 2 7 13 2" xfId="10450"/>
    <cellStyle name="Comma 3 2 7 14" xfId="5617"/>
    <cellStyle name="Comma 3 2 7 14 2" xfId="12901"/>
    <cellStyle name="Comma 3 2 7 15" xfId="5767"/>
    <cellStyle name="Comma 3 2 7 15 2" xfId="13050"/>
    <cellStyle name="Comma 3 2 7 16" xfId="5929"/>
    <cellStyle name="Comma 3 2 7 16 2" xfId="13210"/>
    <cellStyle name="Comma 3 2 7 17" xfId="6081"/>
    <cellStyle name="Comma 3 2 7 17 2" xfId="13359"/>
    <cellStyle name="Comma 3 2 7 18" xfId="6228"/>
    <cellStyle name="Comma 3 2 7 18 2" xfId="13506"/>
    <cellStyle name="Comma 3 2 7 19" xfId="6384"/>
    <cellStyle name="Comma 3 2 7 19 2" xfId="13662"/>
    <cellStyle name="Comma 3 2 7 2" xfId="324"/>
    <cellStyle name="Comma 3 2 7 2 2" xfId="1812"/>
    <cellStyle name="Comma 3 2 7 2 2 2" xfId="4399"/>
    <cellStyle name="Comma 3 2 7 2 2 2 2" xfId="11689"/>
    <cellStyle name="Comma 3 2 7 2 2 3" xfId="9122"/>
    <cellStyle name="Comma 3 2 7 2 3" xfId="3638"/>
    <cellStyle name="Comma 3 2 7 2 3 2" xfId="10928"/>
    <cellStyle name="Comma 3 2 7 2 4" xfId="3220"/>
    <cellStyle name="Comma 3 2 7 2 4 2" xfId="10517"/>
    <cellStyle name="Comma 3 2 7 2 5" xfId="8361"/>
    <cellStyle name="Comma 3 2 7 2 6" xfId="15634"/>
    <cellStyle name="Comma 3 2 7 2 7" xfId="16688"/>
    <cellStyle name="Comma 3 2 7 2 8" xfId="1049"/>
    <cellStyle name="Comma 3 2 7 2 9" xfId="701"/>
    <cellStyle name="Comma 3 2 7 20" xfId="6552"/>
    <cellStyle name="Comma 3 2 7 20 2" xfId="13827"/>
    <cellStyle name="Comma 3 2 7 21" xfId="6684"/>
    <cellStyle name="Comma 3 2 7 21 2" xfId="13959"/>
    <cellStyle name="Comma 3 2 7 22" xfId="6834"/>
    <cellStyle name="Comma 3 2 7 22 2" xfId="14109"/>
    <cellStyle name="Comma 3 2 7 23" xfId="6989"/>
    <cellStyle name="Comma 3 2 7 23 2" xfId="14261"/>
    <cellStyle name="Comma 3 2 7 24" xfId="7138"/>
    <cellStyle name="Comma 3 2 7 24 2" xfId="14410"/>
    <cellStyle name="Comma 3 2 7 25" xfId="7286"/>
    <cellStyle name="Comma 3 2 7 25 2" xfId="14558"/>
    <cellStyle name="Comma 3 2 7 26" xfId="7440"/>
    <cellStyle name="Comma 3 2 7 26 2" xfId="14712"/>
    <cellStyle name="Comma 3 2 7 27" xfId="7589"/>
    <cellStyle name="Comma 3 2 7 27 2" xfId="14861"/>
    <cellStyle name="Comma 3 2 7 28" xfId="7762"/>
    <cellStyle name="Comma 3 2 7 28 2" xfId="15026"/>
    <cellStyle name="Comma 3 2 7 29" xfId="7896"/>
    <cellStyle name="Comma 3 2 7 29 2" xfId="15159"/>
    <cellStyle name="Comma 3 2 7 3" xfId="1197"/>
    <cellStyle name="Comma 3 2 7 3 2" xfId="1960"/>
    <cellStyle name="Comma 3 2 7 3 2 2" xfId="4547"/>
    <cellStyle name="Comma 3 2 7 3 2 2 2" xfId="11837"/>
    <cellStyle name="Comma 3 2 7 3 2 3" xfId="9270"/>
    <cellStyle name="Comma 3 2 7 3 3" xfId="3786"/>
    <cellStyle name="Comma 3 2 7 3 3 2" xfId="11076"/>
    <cellStyle name="Comma 3 2 7 3 4" xfId="3333"/>
    <cellStyle name="Comma 3 2 7 3 4 2" xfId="10628"/>
    <cellStyle name="Comma 3 2 7 3 5" xfId="8509"/>
    <cellStyle name="Comma 3 2 7 30" xfId="8045"/>
    <cellStyle name="Comma 3 2 7 30 2" xfId="15308"/>
    <cellStyle name="Comma 3 2 7 31" xfId="8206"/>
    <cellStyle name="Comma 3 2 7 32" xfId="15473"/>
    <cellStyle name="Comma 3 2 7 33" xfId="15777"/>
    <cellStyle name="Comma 3 2 7 34" xfId="15925"/>
    <cellStyle name="Comma 3 2 7 35" xfId="16074"/>
    <cellStyle name="Comma 3 2 7 36" xfId="16223"/>
    <cellStyle name="Comma 3 2 7 37" xfId="16371"/>
    <cellStyle name="Comma 3 2 7 38" xfId="16540"/>
    <cellStyle name="Comma 3 2 7 39" xfId="866"/>
    <cellStyle name="Comma 3 2 7 4" xfId="1361"/>
    <cellStyle name="Comma 3 2 7 4 2" xfId="2124"/>
    <cellStyle name="Comma 3 2 7 4 2 2" xfId="4711"/>
    <cellStyle name="Comma 3 2 7 4 2 2 2" xfId="12001"/>
    <cellStyle name="Comma 3 2 7 4 2 3" xfId="9434"/>
    <cellStyle name="Comma 3 2 7 4 3" xfId="3950"/>
    <cellStyle name="Comma 3 2 7 4 3 2" xfId="11240"/>
    <cellStyle name="Comma 3 2 7 4 4" xfId="8673"/>
    <cellStyle name="Comma 3 2 7 40" xfId="530"/>
    <cellStyle name="Comma 3 2 7 5" xfId="1464"/>
    <cellStyle name="Comma 3 2 7 5 2" xfId="4052"/>
    <cellStyle name="Comma 3 2 7 5 2 2" xfId="11342"/>
    <cellStyle name="Comma 3 2 7 5 3" xfId="8775"/>
    <cellStyle name="Comma 3 2 7 6" xfId="1656"/>
    <cellStyle name="Comma 3 2 7 6 2" xfId="4243"/>
    <cellStyle name="Comma 3 2 7 6 2 2" xfId="11533"/>
    <cellStyle name="Comma 3 2 7 6 3" xfId="8966"/>
    <cellStyle name="Comma 3 2 7 7" xfId="2276"/>
    <cellStyle name="Comma 3 2 7 7 2" xfId="4863"/>
    <cellStyle name="Comma 3 2 7 7 2 2" xfId="12152"/>
    <cellStyle name="Comma 3 2 7 7 3" xfId="9585"/>
    <cellStyle name="Comma 3 2 7 8" xfId="2426"/>
    <cellStyle name="Comma 3 2 7 8 2" xfId="5013"/>
    <cellStyle name="Comma 3 2 7 8 2 2" xfId="12301"/>
    <cellStyle name="Comma 3 2 7 8 3" xfId="9734"/>
    <cellStyle name="Comma 3 2 7 9" xfId="2576"/>
    <cellStyle name="Comma 3 2 7 9 2" xfId="5163"/>
    <cellStyle name="Comma 3 2 7 9 2 2" xfId="12450"/>
    <cellStyle name="Comma 3 2 7 9 3" xfId="9883"/>
    <cellStyle name="Comma 3 2 8" xfId="98"/>
    <cellStyle name="Comma 3 2 8 10" xfId="2726"/>
    <cellStyle name="Comma 3 2 8 10 2" xfId="5313"/>
    <cellStyle name="Comma 3 2 8 10 2 2" xfId="12600"/>
    <cellStyle name="Comma 3 2 8 10 3" xfId="10033"/>
    <cellStyle name="Comma 3 2 8 11" xfId="2877"/>
    <cellStyle name="Comma 3 2 8 11 2" xfId="5464"/>
    <cellStyle name="Comma 3 2 8 11 2 2" xfId="12751"/>
    <cellStyle name="Comma 3 2 8 11 3" xfId="10184"/>
    <cellStyle name="Comma 3 2 8 12" xfId="3027"/>
    <cellStyle name="Comma 3 2 8 12 2" xfId="3481"/>
    <cellStyle name="Comma 3 2 8 12 2 2" xfId="10774"/>
    <cellStyle name="Comma 3 2 8 12 3" xfId="10334"/>
    <cellStyle name="Comma 3 2 8 13" xfId="3169"/>
    <cellStyle name="Comma 3 2 8 13 2" xfId="10466"/>
    <cellStyle name="Comma 3 2 8 14" xfId="5618"/>
    <cellStyle name="Comma 3 2 8 14 2" xfId="12902"/>
    <cellStyle name="Comma 3 2 8 15" xfId="5768"/>
    <cellStyle name="Comma 3 2 8 15 2" xfId="13051"/>
    <cellStyle name="Comma 3 2 8 16" xfId="5930"/>
    <cellStyle name="Comma 3 2 8 16 2" xfId="13211"/>
    <cellStyle name="Comma 3 2 8 17" xfId="6082"/>
    <cellStyle name="Comma 3 2 8 17 2" xfId="13360"/>
    <cellStyle name="Comma 3 2 8 18" xfId="6229"/>
    <cellStyle name="Comma 3 2 8 18 2" xfId="13507"/>
    <cellStyle name="Comma 3 2 8 19" xfId="6385"/>
    <cellStyle name="Comma 3 2 8 19 2" xfId="13663"/>
    <cellStyle name="Comma 3 2 8 2" xfId="275"/>
    <cellStyle name="Comma 3 2 8 2 2" xfId="1813"/>
    <cellStyle name="Comma 3 2 8 2 2 2" xfId="4400"/>
    <cellStyle name="Comma 3 2 8 2 2 2 2" xfId="11690"/>
    <cellStyle name="Comma 3 2 8 2 2 3" xfId="9123"/>
    <cellStyle name="Comma 3 2 8 2 3" xfId="3639"/>
    <cellStyle name="Comma 3 2 8 2 3 2" xfId="10929"/>
    <cellStyle name="Comma 3 2 8 2 4" xfId="3286"/>
    <cellStyle name="Comma 3 2 8 2 4 2" xfId="10582"/>
    <cellStyle name="Comma 3 2 8 2 5" xfId="8362"/>
    <cellStyle name="Comma 3 2 8 2 6" xfId="15585"/>
    <cellStyle name="Comma 3 2 8 2 7" xfId="16642"/>
    <cellStyle name="Comma 3 2 8 2 8" xfId="1050"/>
    <cellStyle name="Comma 3 2 8 2 9" xfId="652"/>
    <cellStyle name="Comma 3 2 8 20" xfId="6506"/>
    <cellStyle name="Comma 3 2 8 20 2" xfId="13781"/>
    <cellStyle name="Comma 3 2 8 21" xfId="6685"/>
    <cellStyle name="Comma 3 2 8 21 2" xfId="13960"/>
    <cellStyle name="Comma 3 2 8 22" xfId="6835"/>
    <cellStyle name="Comma 3 2 8 22 2" xfId="14110"/>
    <cellStyle name="Comma 3 2 8 23" xfId="6990"/>
    <cellStyle name="Comma 3 2 8 23 2" xfId="14262"/>
    <cellStyle name="Comma 3 2 8 24" xfId="7139"/>
    <cellStyle name="Comma 3 2 8 24 2" xfId="14411"/>
    <cellStyle name="Comma 3 2 8 25" xfId="7287"/>
    <cellStyle name="Comma 3 2 8 25 2" xfId="14559"/>
    <cellStyle name="Comma 3 2 8 26" xfId="7441"/>
    <cellStyle name="Comma 3 2 8 26 2" xfId="14713"/>
    <cellStyle name="Comma 3 2 8 27" xfId="7590"/>
    <cellStyle name="Comma 3 2 8 27 2" xfId="14862"/>
    <cellStyle name="Comma 3 2 8 28" xfId="7716"/>
    <cellStyle name="Comma 3 2 8 28 2" xfId="14980"/>
    <cellStyle name="Comma 3 2 8 29" xfId="7897"/>
    <cellStyle name="Comma 3 2 8 29 2" xfId="15160"/>
    <cellStyle name="Comma 3 2 8 3" xfId="1198"/>
    <cellStyle name="Comma 3 2 8 3 2" xfId="1961"/>
    <cellStyle name="Comma 3 2 8 3 2 2" xfId="4548"/>
    <cellStyle name="Comma 3 2 8 3 2 2 2" xfId="11838"/>
    <cellStyle name="Comma 3 2 8 3 2 3" xfId="9271"/>
    <cellStyle name="Comma 3 2 8 3 3" xfId="3787"/>
    <cellStyle name="Comma 3 2 8 3 3 2" xfId="11077"/>
    <cellStyle name="Comma 3 2 8 3 4" xfId="8510"/>
    <cellStyle name="Comma 3 2 8 30" xfId="8046"/>
    <cellStyle name="Comma 3 2 8 30 2" xfId="15309"/>
    <cellStyle name="Comma 3 2 8 31" xfId="8207"/>
    <cellStyle name="Comma 3 2 8 32" xfId="15427"/>
    <cellStyle name="Comma 3 2 8 33" xfId="15778"/>
    <cellStyle name="Comma 3 2 8 34" xfId="15926"/>
    <cellStyle name="Comma 3 2 8 35" xfId="16075"/>
    <cellStyle name="Comma 3 2 8 36" xfId="16224"/>
    <cellStyle name="Comma 3 2 8 37" xfId="16372"/>
    <cellStyle name="Comma 3 2 8 38" xfId="16494"/>
    <cellStyle name="Comma 3 2 8 39" xfId="867"/>
    <cellStyle name="Comma 3 2 8 4" xfId="1315"/>
    <cellStyle name="Comma 3 2 8 4 2" xfId="2078"/>
    <cellStyle name="Comma 3 2 8 4 2 2" xfId="4665"/>
    <cellStyle name="Comma 3 2 8 4 2 2 2" xfId="11955"/>
    <cellStyle name="Comma 3 2 8 4 2 3" xfId="9388"/>
    <cellStyle name="Comma 3 2 8 4 3" xfId="3904"/>
    <cellStyle name="Comma 3 2 8 4 3 2" xfId="11194"/>
    <cellStyle name="Comma 3 2 8 4 4" xfId="8627"/>
    <cellStyle name="Comma 3 2 8 40" xfId="481"/>
    <cellStyle name="Comma 3 2 8 5" xfId="1518"/>
    <cellStyle name="Comma 3 2 8 5 2" xfId="4106"/>
    <cellStyle name="Comma 3 2 8 5 2 2" xfId="11396"/>
    <cellStyle name="Comma 3 2 8 5 3" xfId="8829"/>
    <cellStyle name="Comma 3 2 8 6" xfId="1657"/>
    <cellStyle name="Comma 3 2 8 6 2" xfId="4244"/>
    <cellStyle name="Comma 3 2 8 6 2 2" xfId="11534"/>
    <cellStyle name="Comma 3 2 8 6 3" xfId="8967"/>
    <cellStyle name="Comma 3 2 8 7" xfId="2277"/>
    <cellStyle name="Comma 3 2 8 7 2" xfId="4864"/>
    <cellStyle name="Comma 3 2 8 7 2 2" xfId="12153"/>
    <cellStyle name="Comma 3 2 8 7 3" xfId="9586"/>
    <cellStyle name="Comma 3 2 8 8" xfId="2427"/>
    <cellStyle name="Comma 3 2 8 8 2" xfId="5014"/>
    <cellStyle name="Comma 3 2 8 8 2 2" xfId="12302"/>
    <cellStyle name="Comma 3 2 8 8 3" xfId="9735"/>
    <cellStyle name="Comma 3 2 8 9" xfId="2577"/>
    <cellStyle name="Comma 3 2 8 9 2" xfId="5164"/>
    <cellStyle name="Comma 3 2 8 9 2 2" xfId="12451"/>
    <cellStyle name="Comma 3 2 8 9 3" xfId="9884"/>
    <cellStyle name="Comma 3 2 9" xfId="211"/>
    <cellStyle name="Comma 3 2 9 2" xfId="1627"/>
    <cellStyle name="Comma 3 2 9 2 2" xfId="4214"/>
    <cellStyle name="Comma 3 2 9 2 2 2" xfId="11504"/>
    <cellStyle name="Comma 3 2 9 2 3" xfId="8937"/>
    <cellStyle name="Comma 3 2 9 3" xfId="3451"/>
    <cellStyle name="Comma 3 2 9 3 2" xfId="10744"/>
    <cellStyle name="Comma 3 2 9 4" xfId="3234"/>
    <cellStyle name="Comma 3 2 9 4 2" xfId="10531"/>
    <cellStyle name="Comma 3 2 9 5" xfId="8177"/>
    <cellStyle name="Comma 3 2 9 6" xfId="15524"/>
    <cellStyle name="Comma 3 2 9 7" xfId="16591"/>
    <cellStyle name="Comma 3 2 9 8" xfId="837"/>
    <cellStyle name="Comma 3 2 9 9" xfId="588"/>
    <cellStyle name="Comma 3 20" xfId="2180"/>
    <cellStyle name="Comma 3 20 2" xfId="4766"/>
    <cellStyle name="Comma 3 20 2 2" xfId="12056"/>
    <cellStyle name="Comma 3 20 3" xfId="9489"/>
    <cellStyle name="Comma 3 21" xfId="2184"/>
    <cellStyle name="Comma 3 21 2" xfId="4770"/>
    <cellStyle name="Comma 3 21 2 2" xfId="12060"/>
    <cellStyle name="Comma 3 21 3" xfId="9493"/>
    <cellStyle name="Comma 3 22" xfId="2192"/>
    <cellStyle name="Comma 3 22 2" xfId="4778"/>
    <cellStyle name="Comma 3 22 2 2" xfId="12068"/>
    <cellStyle name="Comma 3 22 3" xfId="9501"/>
    <cellStyle name="Comma 3 23" xfId="2342"/>
    <cellStyle name="Comma 3 23 2" xfId="4929"/>
    <cellStyle name="Comma 3 23 2 2" xfId="12218"/>
    <cellStyle name="Comma 3 23 3" xfId="9651"/>
    <cellStyle name="Comma 3 24" xfId="2492"/>
    <cellStyle name="Comma 3 24 2" xfId="5079"/>
    <cellStyle name="Comma 3 24 2 2" xfId="12367"/>
    <cellStyle name="Comma 3 24 3" xfId="9800"/>
    <cellStyle name="Comma 3 25" xfId="2642"/>
    <cellStyle name="Comma 3 25 2" xfId="5229"/>
    <cellStyle name="Comma 3 25 2 2" xfId="12516"/>
    <cellStyle name="Comma 3 25 3" xfId="9949"/>
    <cellStyle name="Comma 3 26" xfId="2791"/>
    <cellStyle name="Comma 3 26 2" xfId="5378"/>
    <cellStyle name="Comma 3 26 2 2" xfId="12665"/>
    <cellStyle name="Comma 3 26 3" xfId="10098"/>
    <cellStyle name="Comma 3 27" xfId="2941"/>
    <cellStyle name="Comma 3 27 2" xfId="3381"/>
    <cellStyle name="Comma 3 27 2 2" xfId="10675"/>
    <cellStyle name="Comma 3 27 3" xfId="10248"/>
    <cellStyle name="Comma 3 28" xfId="3091"/>
    <cellStyle name="Comma 3 28 2" xfId="10398"/>
    <cellStyle name="Comma 3 29" xfId="5533"/>
    <cellStyle name="Comma 3 29 2" xfId="12817"/>
    <cellStyle name="Comma 3 3" xfId="28"/>
    <cellStyle name="Comma 3 3 10" xfId="1421"/>
    <cellStyle name="Comma 3 3 10 2" xfId="4009"/>
    <cellStyle name="Comma 3 3 10 2 2" xfId="11299"/>
    <cellStyle name="Comma 3 3 10 3" xfId="8732"/>
    <cellStyle name="Comma 3 3 11" xfId="1563"/>
    <cellStyle name="Comma 3 3 11 2" xfId="4151"/>
    <cellStyle name="Comma 3 3 11 2 2" xfId="11441"/>
    <cellStyle name="Comma 3 3 11 3" xfId="8874"/>
    <cellStyle name="Comma 3 3 12" xfId="2278"/>
    <cellStyle name="Comma 3 3 12 2" xfId="4865"/>
    <cellStyle name="Comma 3 3 12 2 2" xfId="12154"/>
    <cellStyle name="Comma 3 3 12 3" xfId="9587"/>
    <cellStyle name="Comma 3 3 13" xfId="2428"/>
    <cellStyle name="Comma 3 3 13 2" xfId="5015"/>
    <cellStyle name="Comma 3 3 13 2 2" xfId="12303"/>
    <cellStyle name="Comma 3 3 13 3" xfId="9736"/>
    <cellStyle name="Comma 3 3 14" xfId="2578"/>
    <cellStyle name="Comma 3 3 14 2" xfId="5165"/>
    <cellStyle name="Comma 3 3 14 2 2" xfId="12452"/>
    <cellStyle name="Comma 3 3 14 3" xfId="9885"/>
    <cellStyle name="Comma 3 3 15" xfId="2727"/>
    <cellStyle name="Comma 3 3 15 2" xfId="5314"/>
    <cellStyle name="Comma 3 3 15 2 2" xfId="12601"/>
    <cellStyle name="Comma 3 3 15 3" xfId="10034"/>
    <cellStyle name="Comma 3 3 16" xfId="2878"/>
    <cellStyle name="Comma 3 3 16 2" xfId="5465"/>
    <cellStyle name="Comma 3 3 16 2 2" xfId="12752"/>
    <cellStyle name="Comma 3 3 16 3" xfId="10185"/>
    <cellStyle name="Comma 3 3 17" xfId="3028"/>
    <cellStyle name="Comma 3 3 17 2" xfId="3387"/>
    <cellStyle name="Comma 3 3 17 2 2" xfId="10681"/>
    <cellStyle name="Comma 3 3 17 3" xfId="10335"/>
    <cellStyle name="Comma 3 3 18" xfId="3098"/>
    <cellStyle name="Comma 3 3 18 2" xfId="10405"/>
    <cellStyle name="Comma 3 3 19" xfId="5619"/>
    <cellStyle name="Comma 3 3 19 2" xfId="12903"/>
    <cellStyle name="Comma 3 3 2" xfId="43"/>
    <cellStyle name="Comma 3 3 2 10" xfId="2429"/>
    <cellStyle name="Comma 3 3 2 10 2" xfId="5016"/>
    <cellStyle name="Comma 3 3 2 10 2 2" xfId="12304"/>
    <cellStyle name="Comma 3 3 2 10 3" xfId="9737"/>
    <cellStyle name="Comma 3 3 2 11" xfId="2579"/>
    <cellStyle name="Comma 3 3 2 11 2" xfId="5166"/>
    <cellStyle name="Comma 3 3 2 11 2 2" xfId="12453"/>
    <cellStyle name="Comma 3 3 2 11 3" xfId="9886"/>
    <cellStyle name="Comma 3 3 2 12" xfId="2728"/>
    <cellStyle name="Comma 3 3 2 12 2" xfId="5315"/>
    <cellStyle name="Comma 3 3 2 12 2 2" xfId="12602"/>
    <cellStyle name="Comma 3 3 2 12 3" xfId="10035"/>
    <cellStyle name="Comma 3 3 2 13" xfId="2879"/>
    <cellStyle name="Comma 3 3 2 13 2" xfId="5466"/>
    <cellStyle name="Comma 3 3 2 13 2 2" xfId="12753"/>
    <cellStyle name="Comma 3 3 2 13 3" xfId="10186"/>
    <cellStyle name="Comma 3 3 2 14" xfId="3029"/>
    <cellStyle name="Comma 3 3 2 14 2" xfId="3483"/>
    <cellStyle name="Comma 3 3 2 14 2 2" xfId="10776"/>
    <cellStyle name="Comma 3 3 2 14 3" xfId="10336"/>
    <cellStyle name="Comma 3 3 2 15" xfId="3111"/>
    <cellStyle name="Comma 3 3 2 15 2" xfId="10418"/>
    <cellStyle name="Comma 3 3 2 16" xfId="5620"/>
    <cellStyle name="Comma 3 3 2 16 2" xfId="12904"/>
    <cellStyle name="Comma 3 3 2 17" xfId="5770"/>
    <cellStyle name="Comma 3 3 2 17 2" xfId="13053"/>
    <cellStyle name="Comma 3 3 2 18" xfId="5931"/>
    <cellStyle name="Comma 3 3 2 18 2" xfId="13212"/>
    <cellStyle name="Comma 3 3 2 19" xfId="6084"/>
    <cellStyle name="Comma 3 3 2 19 2" xfId="13362"/>
    <cellStyle name="Comma 3 3 2 2" xfId="170"/>
    <cellStyle name="Comma 3 3 2 2 10" xfId="2729"/>
    <cellStyle name="Comma 3 3 2 2 10 2" xfId="5316"/>
    <cellStyle name="Comma 3 3 2 2 10 2 2" xfId="12603"/>
    <cellStyle name="Comma 3 3 2 2 10 3" xfId="10036"/>
    <cellStyle name="Comma 3 3 2 2 11" xfId="2880"/>
    <cellStyle name="Comma 3 3 2 2 11 2" xfId="5467"/>
    <cellStyle name="Comma 3 3 2 2 11 2 2" xfId="12754"/>
    <cellStyle name="Comma 3 3 2 2 11 3" xfId="10187"/>
    <cellStyle name="Comma 3 3 2 2 12" xfId="3030"/>
    <cellStyle name="Comma 3 3 2 2 12 2" xfId="3484"/>
    <cellStyle name="Comma 3 3 2 2 12 2 2" xfId="10777"/>
    <cellStyle name="Comma 3 3 2 2 12 3" xfId="10337"/>
    <cellStyle name="Comma 3 3 2 2 13" xfId="3188"/>
    <cellStyle name="Comma 3 3 2 2 13 2" xfId="10485"/>
    <cellStyle name="Comma 3 3 2 2 14" xfId="5621"/>
    <cellStyle name="Comma 3 3 2 2 14 2" xfId="12905"/>
    <cellStyle name="Comma 3 3 2 2 15" xfId="5771"/>
    <cellStyle name="Comma 3 3 2 2 15 2" xfId="13054"/>
    <cellStyle name="Comma 3 3 2 2 16" xfId="5932"/>
    <cellStyle name="Comma 3 3 2 2 16 2" xfId="13213"/>
    <cellStyle name="Comma 3 3 2 2 17" xfId="6085"/>
    <cellStyle name="Comma 3 3 2 2 17 2" xfId="13363"/>
    <cellStyle name="Comma 3 3 2 2 18" xfId="6232"/>
    <cellStyle name="Comma 3 3 2 2 18 2" xfId="13510"/>
    <cellStyle name="Comma 3 3 2 2 19" xfId="6388"/>
    <cellStyle name="Comma 3 3 2 2 19 2" xfId="13666"/>
    <cellStyle name="Comma 3 3 2 2 2" xfId="343"/>
    <cellStyle name="Comma 3 3 2 2 2 2" xfId="1816"/>
    <cellStyle name="Comma 3 3 2 2 2 2 2" xfId="4403"/>
    <cellStyle name="Comma 3 3 2 2 2 2 2 2" xfId="11693"/>
    <cellStyle name="Comma 3 3 2 2 2 2 3" xfId="9126"/>
    <cellStyle name="Comma 3 3 2 2 2 3" xfId="3642"/>
    <cellStyle name="Comma 3 3 2 2 2 3 2" xfId="10932"/>
    <cellStyle name="Comma 3 3 2 2 2 4" xfId="3352"/>
    <cellStyle name="Comma 3 3 2 2 2 4 2" xfId="10647"/>
    <cellStyle name="Comma 3 3 2 2 2 5" xfId="8365"/>
    <cellStyle name="Comma 3 3 2 2 2 6" xfId="15653"/>
    <cellStyle name="Comma 3 3 2 2 2 7" xfId="16707"/>
    <cellStyle name="Comma 3 3 2 2 2 8" xfId="1053"/>
    <cellStyle name="Comma 3 3 2 2 2 9" xfId="720"/>
    <cellStyle name="Comma 3 3 2 2 20" xfId="6571"/>
    <cellStyle name="Comma 3 3 2 2 20 2" xfId="13846"/>
    <cellStyle name="Comma 3 3 2 2 21" xfId="6688"/>
    <cellStyle name="Comma 3 3 2 2 21 2" xfId="13963"/>
    <cellStyle name="Comma 3 3 2 2 22" xfId="6838"/>
    <cellStyle name="Comma 3 3 2 2 22 2" xfId="14113"/>
    <cellStyle name="Comma 3 3 2 2 23" xfId="6993"/>
    <cellStyle name="Comma 3 3 2 2 23 2" xfId="14265"/>
    <cellStyle name="Comma 3 3 2 2 24" xfId="7142"/>
    <cellStyle name="Comma 3 3 2 2 24 2" xfId="14414"/>
    <cellStyle name="Comma 3 3 2 2 25" xfId="7290"/>
    <cellStyle name="Comma 3 3 2 2 25 2" xfId="14562"/>
    <cellStyle name="Comma 3 3 2 2 26" xfId="7444"/>
    <cellStyle name="Comma 3 3 2 2 26 2" xfId="14716"/>
    <cellStyle name="Comma 3 3 2 2 27" xfId="7593"/>
    <cellStyle name="Comma 3 3 2 2 27 2" xfId="14865"/>
    <cellStyle name="Comma 3 3 2 2 28" xfId="7781"/>
    <cellStyle name="Comma 3 3 2 2 28 2" xfId="15045"/>
    <cellStyle name="Comma 3 3 2 2 29" xfId="7900"/>
    <cellStyle name="Comma 3 3 2 2 29 2" xfId="15163"/>
    <cellStyle name="Comma 3 3 2 2 3" xfId="1201"/>
    <cellStyle name="Comma 3 3 2 2 3 2" xfId="1964"/>
    <cellStyle name="Comma 3 3 2 2 3 2 2" xfId="4551"/>
    <cellStyle name="Comma 3 3 2 2 3 2 2 2" xfId="11841"/>
    <cellStyle name="Comma 3 3 2 2 3 2 3" xfId="9274"/>
    <cellStyle name="Comma 3 3 2 2 3 3" xfId="3790"/>
    <cellStyle name="Comma 3 3 2 2 3 3 2" xfId="11080"/>
    <cellStyle name="Comma 3 3 2 2 3 4" xfId="8513"/>
    <cellStyle name="Comma 3 3 2 2 30" xfId="8049"/>
    <cellStyle name="Comma 3 3 2 2 30 2" xfId="15312"/>
    <cellStyle name="Comma 3 3 2 2 31" xfId="8210"/>
    <cellStyle name="Comma 3 3 2 2 32" xfId="15492"/>
    <cellStyle name="Comma 3 3 2 2 33" xfId="15781"/>
    <cellStyle name="Comma 3 3 2 2 34" xfId="15929"/>
    <cellStyle name="Comma 3 3 2 2 35" xfId="16078"/>
    <cellStyle name="Comma 3 3 2 2 36" xfId="16227"/>
    <cellStyle name="Comma 3 3 2 2 37" xfId="16375"/>
    <cellStyle name="Comma 3 3 2 2 38" xfId="16559"/>
    <cellStyle name="Comma 3 3 2 2 39" xfId="870"/>
    <cellStyle name="Comma 3 3 2 2 4" xfId="1380"/>
    <cellStyle name="Comma 3 3 2 2 4 2" xfId="2143"/>
    <cellStyle name="Comma 3 3 2 2 4 2 2" xfId="4730"/>
    <cellStyle name="Comma 3 3 2 2 4 2 2 2" xfId="12020"/>
    <cellStyle name="Comma 3 3 2 2 4 2 3" xfId="9453"/>
    <cellStyle name="Comma 3 3 2 2 4 3" xfId="3969"/>
    <cellStyle name="Comma 3 3 2 2 4 3 2" xfId="11259"/>
    <cellStyle name="Comma 3 3 2 2 4 4" xfId="8692"/>
    <cellStyle name="Comma 3 3 2 2 40" xfId="549"/>
    <cellStyle name="Comma 3 3 2 2 5" xfId="1483"/>
    <cellStyle name="Comma 3 3 2 2 5 2" xfId="4071"/>
    <cellStyle name="Comma 3 3 2 2 5 2 2" xfId="11361"/>
    <cellStyle name="Comma 3 3 2 2 5 3" xfId="8794"/>
    <cellStyle name="Comma 3 3 2 2 6" xfId="1660"/>
    <cellStyle name="Comma 3 3 2 2 6 2" xfId="4247"/>
    <cellStyle name="Comma 3 3 2 2 6 2 2" xfId="11537"/>
    <cellStyle name="Comma 3 3 2 2 6 3" xfId="8970"/>
    <cellStyle name="Comma 3 3 2 2 7" xfId="2280"/>
    <cellStyle name="Comma 3 3 2 2 7 2" xfId="4867"/>
    <cellStyle name="Comma 3 3 2 2 7 2 2" xfId="12156"/>
    <cellStyle name="Comma 3 3 2 2 7 3" xfId="9589"/>
    <cellStyle name="Comma 3 3 2 2 8" xfId="2430"/>
    <cellStyle name="Comma 3 3 2 2 8 2" xfId="5017"/>
    <cellStyle name="Comma 3 3 2 2 8 2 2" xfId="12305"/>
    <cellStyle name="Comma 3 3 2 2 8 3" xfId="9738"/>
    <cellStyle name="Comma 3 3 2 2 9" xfId="2580"/>
    <cellStyle name="Comma 3 3 2 2 9 2" xfId="5167"/>
    <cellStyle name="Comma 3 3 2 2 9 2 2" xfId="12454"/>
    <cellStyle name="Comma 3 3 2 2 9 3" xfId="9887"/>
    <cellStyle name="Comma 3 3 2 20" xfId="6231"/>
    <cellStyle name="Comma 3 3 2 20 2" xfId="13509"/>
    <cellStyle name="Comma 3 3 2 21" xfId="6387"/>
    <cellStyle name="Comma 3 3 2 21 2" xfId="13665"/>
    <cellStyle name="Comma 3 3 2 22" xfId="6474"/>
    <cellStyle name="Comma 3 3 2 22 2" xfId="13749"/>
    <cellStyle name="Comma 3 3 2 23" xfId="6687"/>
    <cellStyle name="Comma 3 3 2 23 2" xfId="13962"/>
    <cellStyle name="Comma 3 3 2 24" xfId="6837"/>
    <cellStyle name="Comma 3 3 2 24 2" xfId="14112"/>
    <cellStyle name="Comma 3 3 2 25" xfId="6992"/>
    <cellStyle name="Comma 3 3 2 25 2" xfId="14264"/>
    <cellStyle name="Comma 3 3 2 26" xfId="7141"/>
    <cellStyle name="Comma 3 3 2 26 2" xfId="14413"/>
    <cellStyle name="Comma 3 3 2 27" xfId="7289"/>
    <cellStyle name="Comma 3 3 2 27 2" xfId="14561"/>
    <cellStyle name="Comma 3 3 2 28" xfId="7443"/>
    <cellStyle name="Comma 3 3 2 28 2" xfId="14715"/>
    <cellStyle name="Comma 3 3 2 29" xfId="7592"/>
    <cellStyle name="Comma 3 3 2 29 2" xfId="14864"/>
    <cellStyle name="Comma 3 3 2 3" xfId="119"/>
    <cellStyle name="Comma 3 3 2 3 10" xfId="2730"/>
    <cellStyle name="Comma 3 3 2 3 10 2" xfId="5317"/>
    <cellStyle name="Comma 3 3 2 3 10 2 2" xfId="12604"/>
    <cellStyle name="Comma 3 3 2 3 10 3" xfId="10037"/>
    <cellStyle name="Comma 3 3 2 3 11" xfId="2881"/>
    <cellStyle name="Comma 3 3 2 3 11 2" xfId="5468"/>
    <cellStyle name="Comma 3 3 2 3 11 2 2" xfId="12755"/>
    <cellStyle name="Comma 3 3 2 3 11 3" xfId="10188"/>
    <cellStyle name="Comma 3 3 2 3 12" xfId="3031"/>
    <cellStyle name="Comma 3 3 2 3 12 2" xfId="3485"/>
    <cellStyle name="Comma 3 3 2 3 12 2 2" xfId="10778"/>
    <cellStyle name="Comma 3 3 2 3 12 3" xfId="10338"/>
    <cellStyle name="Comma 3 3 2 3 13" xfId="3304"/>
    <cellStyle name="Comma 3 3 2 3 13 2" xfId="10600"/>
    <cellStyle name="Comma 3 3 2 3 14" xfId="5622"/>
    <cellStyle name="Comma 3 3 2 3 14 2" xfId="12906"/>
    <cellStyle name="Comma 3 3 2 3 15" xfId="5772"/>
    <cellStyle name="Comma 3 3 2 3 15 2" xfId="13055"/>
    <cellStyle name="Comma 3 3 2 3 16" xfId="5933"/>
    <cellStyle name="Comma 3 3 2 3 16 2" xfId="13214"/>
    <cellStyle name="Comma 3 3 2 3 17" xfId="6086"/>
    <cellStyle name="Comma 3 3 2 3 17 2" xfId="13364"/>
    <cellStyle name="Comma 3 3 2 3 18" xfId="6233"/>
    <cellStyle name="Comma 3 3 2 3 18 2" xfId="13511"/>
    <cellStyle name="Comma 3 3 2 3 19" xfId="6389"/>
    <cellStyle name="Comma 3 3 2 3 19 2" xfId="13667"/>
    <cellStyle name="Comma 3 3 2 3 2" xfId="295"/>
    <cellStyle name="Comma 3 3 2 3 2 2" xfId="1817"/>
    <cellStyle name="Comma 3 3 2 3 2 2 2" xfId="4404"/>
    <cellStyle name="Comma 3 3 2 3 2 2 2 2" xfId="11694"/>
    <cellStyle name="Comma 3 3 2 3 2 2 3" xfId="9127"/>
    <cellStyle name="Comma 3 3 2 3 2 3" xfId="3643"/>
    <cellStyle name="Comma 3 3 2 3 2 3 2" xfId="10933"/>
    <cellStyle name="Comma 3 3 2 3 2 4" xfId="8366"/>
    <cellStyle name="Comma 3 3 2 3 2 5" xfId="15605"/>
    <cellStyle name="Comma 3 3 2 3 2 6" xfId="16660"/>
    <cellStyle name="Comma 3 3 2 3 2 7" xfId="1054"/>
    <cellStyle name="Comma 3 3 2 3 2 8" xfId="672"/>
    <cellStyle name="Comma 3 3 2 3 20" xfId="6524"/>
    <cellStyle name="Comma 3 3 2 3 20 2" xfId="13799"/>
    <cellStyle name="Comma 3 3 2 3 21" xfId="6689"/>
    <cellStyle name="Comma 3 3 2 3 21 2" xfId="13964"/>
    <cellStyle name="Comma 3 3 2 3 22" xfId="6839"/>
    <cellStyle name="Comma 3 3 2 3 22 2" xfId="14114"/>
    <cellStyle name="Comma 3 3 2 3 23" xfId="6994"/>
    <cellStyle name="Comma 3 3 2 3 23 2" xfId="14266"/>
    <cellStyle name="Comma 3 3 2 3 24" xfId="7143"/>
    <cellStyle name="Comma 3 3 2 3 24 2" xfId="14415"/>
    <cellStyle name="Comma 3 3 2 3 25" xfId="7291"/>
    <cellStyle name="Comma 3 3 2 3 25 2" xfId="14563"/>
    <cellStyle name="Comma 3 3 2 3 26" xfId="7445"/>
    <cellStyle name="Comma 3 3 2 3 26 2" xfId="14717"/>
    <cellStyle name="Comma 3 3 2 3 27" xfId="7594"/>
    <cellStyle name="Comma 3 3 2 3 27 2" xfId="14866"/>
    <cellStyle name="Comma 3 3 2 3 28" xfId="7734"/>
    <cellStyle name="Comma 3 3 2 3 28 2" xfId="14998"/>
    <cellStyle name="Comma 3 3 2 3 29" xfId="7901"/>
    <cellStyle name="Comma 3 3 2 3 29 2" xfId="15164"/>
    <cellStyle name="Comma 3 3 2 3 3" xfId="1202"/>
    <cellStyle name="Comma 3 3 2 3 3 2" xfId="1965"/>
    <cellStyle name="Comma 3 3 2 3 3 2 2" xfId="4552"/>
    <cellStyle name="Comma 3 3 2 3 3 2 2 2" xfId="11842"/>
    <cellStyle name="Comma 3 3 2 3 3 2 3" xfId="9275"/>
    <cellStyle name="Comma 3 3 2 3 3 3" xfId="3791"/>
    <cellStyle name="Comma 3 3 2 3 3 3 2" xfId="11081"/>
    <cellStyle name="Comma 3 3 2 3 3 4" xfId="8514"/>
    <cellStyle name="Comma 3 3 2 3 30" xfId="8050"/>
    <cellStyle name="Comma 3 3 2 3 30 2" xfId="15313"/>
    <cellStyle name="Comma 3 3 2 3 31" xfId="8211"/>
    <cellStyle name="Comma 3 3 2 3 32" xfId="15445"/>
    <cellStyle name="Comma 3 3 2 3 33" xfId="15782"/>
    <cellStyle name="Comma 3 3 2 3 34" xfId="15930"/>
    <cellStyle name="Comma 3 3 2 3 35" xfId="16079"/>
    <cellStyle name="Comma 3 3 2 3 36" xfId="16228"/>
    <cellStyle name="Comma 3 3 2 3 37" xfId="16376"/>
    <cellStyle name="Comma 3 3 2 3 38" xfId="16512"/>
    <cellStyle name="Comma 3 3 2 3 39" xfId="871"/>
    <cellStyle name="Comma 3 3 2 3 4" xfId="1333"/>
    <cellStyle name="Comma 3 3 2 3 4 2" xfId="2096"/>
    <cellStyle name="Comma 3 3 2 3 4 2 2" xfId="4683"/>
    <cellStyle name="Comma 3 3 2 3 4 2 2 2" xfId="11973"/>
    <cellStyle name="Comma 3 3 2 3 4 2 3" xfId="9406"/>
    <cellStyle name="Comma 3 3 2 3 4 3" xfId="3922"/>
    <cellStyle name="Comma 3 3 2 3 4 3 2" xfId="11212"/>
    <cellStyle name="Comma 3 3 2 3 4 4" xfId="8645"/>
    <cellStyle name="Comma 3 3 2 3 40" xfId="501"/>
    <cellStyle name="Comma 3 3 2 3 5" xfId="1519"/>
    <cellStyle name="Comma 3 3 2 3 5 2" xfId="4107"/>
    <cellStyle name="Comma 3 3 2 3 5 2 2" xfId="11397"/>
    <cellStyle name="Comma 3 3 2 3 5 3" xfId="8830"/>
    <cellStyle name="Comma 3 3 2 3 6" xfId="1661"/>
    <cellStyle name="Comma 3 3 2 3 6 2" xfId="4248"/>
    <cellStyle name="Comma 3 3 2 3 6 2 2" xfId="11538"/>
    <cellStyle name="Comma 3 3 2 3 6 3" xfId="8971"/>
    <cellStyle name="Comma 3 3 2 3 7" xfId="2281"/>
    <cellStyle name="Comma 3 3 2 3 7 2" xfId="4868"/>
    <cellStyle name="Comma 3 3 2 3 7 2 2" xfId="12157"/>
    <cellStyle name="Comma 3 3 2 3 7 3" xfId="9590"/>
    <cellStyle name="Comma 3 3 2 3 8" xfId="2431"/>
    <cellStyle name="Comma 3 3 2 3 8 2" xfId="5018"/>
    <cellStyle name="Comma 3 3 2 3 8 2 2" xfId="12306"/>
    <cellStyle name="Comma 3 3 2 3 8 3" xfId="9739"/>
    <cellStyle name="Comma 3 3 2 3 9" xfId="2581"/>
    <cellStyle name="Comma 3 3 2 3 9 2" xfId="5168"/>
    <cellStyle name="Comma 3 3 2 3 9 2 2" xfId="12455"/>
    <cellStyle name="Comma 3 3 2 3 9 3" xfId="9888"/>
    <cellStyle name="Comma 3 3 2 30" xfId="7684"/>
    <cellStyle name="Comma 3 3 2 30 2" xfId="14948"/>
    <cellStyle name="Comma 3 3 2 31" xfId="7899"/>
    <cellStyle name="Comma 3 3 2 31 2" xfId="15162"/>
    <cellStyle name="Comma 3 3 2 32" xfId="8048"/>
    <cellStyle name="Comma 3 3 2 32 2" xfId="15311"/>
    <cellStyle name="Comma 3 3 2 33" xfId="8209"/>
    <cellStyle name="Comma 3 3 2 34" xfId="15395"/>
    <cellStyle name="Comma 3 3 2 35" xfId="15780"/>
    <cellStyle name="Comma 3 3 2 36" xfId="15928"/>
    <cellStyle name="Comma 3 3 2 37" xfId="16077"/>
    <cellStyle name="Comma 3 3 2 38" xfId="16226"/>
    <cellStyle name="Comma 3 3 2 39" xfId="16374"/>
    <cellStyle name="Comma 3 3 2 4" xfId="233"/>
    <cellStyle name="Comma 3 3 2 4 2" xfId="1815"/>
    <cellStyle name="Comma 3 3 2 4 2 2" xfId="4402"/>
    <cellStyle name="Comma 3 3 2 4 2 2 2" xfId="11692"/>
    <cellStyle name="Comma 3 3 2 4 2 3" xfId="9125"/>
    <cellStyle name="Comma 3 3 2 4 3" xfId="3641"/>
    <cellStyle name="Comma 3 3 2 4 3 2" xfId="10931"/>
    <cellStyle name="Comma 3 3 2 4 4" xfId="3253"/>
    <cellStyle name="Comma 3 3 2 4 4 2" xfId="10550"/>
    <cellStyle name="Comma 3 3 2 4 5" xfId="8364"/>
    <cellStyle name="Comma 3 3 2 4 6" xfId="15545"/>
    <cellStyle name="Comma 3 3 2 4 7" xfId="16610"/>
    <cellStyle name="Comma 3 3 2 4 8" xfId="1052"/>
    <cellStyle name="Comma 3 3 2 4 9" xfId="610"/>
    <cellStyle name="Comma 3 3 2 40" xfId="16462"/>
    <cellStyle name="Comma 3 3 2 41" xfId="869"/>
    <cellStyle name="Comma 3 3 2 42" xfId="439"/>
    <cellStyle name="Comma 3 3 2 5" xfId="1200"/>
    <cellStyle name="Comma 3 3 2 5 2" xfId="1963"/>
    <cellStyle name="Comma 3 3 2 5 2 2" xfId="4550"/>
    <cellStyle name="Comma 3 3 2 5 2 2 2" xfId="11840"/>
    <cellStyle name="Comma 3 3 2 5 2 3" xfId="9273"/>
    <cellStyle name="Comma 3 3 2 5 3" xfId="3789"/>
    <cellStyle name="Comma 3 3 2 5 3 2" xfId="11079"/>
    <cellStyle name="Comma 3 3 2 5 4" xfId="8512"/>
    <cellStyle name="Comma 3 3 2 6" xfId="1283"/>
    <cellStyle name="Comma 3 3 2 6 2" xfId="2046"/>
    <cellStyle name="Comma 3 3 2 6 2 2" xfId="4633"/>
    <cellStyle name="Comma 3 3 2 6 2 2 2" xfId="11923"/>
    <cellStyle name="Comma 3 3 2 6 2 3" xfId="9356"/>
    <cellStyle name="Comma 3 3 2 6 3" xfId="3872"/>
    <cellStyle name="Comma 3 3 2 6 3 2" xfId="11162"/>
    <cellStyle name="Comma 3 3 2 6 4" xfId="8595"/>
    <cellStyle name="Comma 3 3 2 7" xfId="1436"/>
    <cellStyle name="Comma 3 3 2 7 2" xfId="4024"/>
    <cellStyle name="Comma 3 3 2 7 2 2" xfId="11314"/>
    <cellStyle name="Comma 3 3 2 7 3" xfId="8747"/>
    <cellStyle name="Comma 3 3 2 8" xfId="1659"/>
    <cellStyle name="Comma 3 3 2 8 2" xfId="4246"/>
    <cellStyle name="Comma 3 3 2 8 2 2" xfId="11536"/>
    <cellStyle name="Comma 3 3 2 8 3" xfId="8969"/>
    <cellStyle name="Comma 3 3 2 9" xfId="2279"/>
    <cellStyle name="Comma 3 3 2 9 2" xfId="4866"/>
    <cellStyle name="Comma 3 3 2 9 2 2" xfId="12155"/>
    <cellStyle name="Comma 3 3 2 9 3" xfId="9588"/>
    <cellStyle name="Comma 3 3 20" xfId="5769"/>
    <cellStyle name="Comma 3 3 20 2" xfId="13052"/>
    <cellStyle name="Comma 3 3 21" xfId="5845"/>
    <cellStyle name="Comma 3 3 21 2" xfId="13126"/>
    <cellStyle name="Comma 3 3 22" xfId="6083"/>
    <cellStyle name="Comma 3 3 22 2" xfId="13361"/>
    <cellStyle name="Comma 3 3 23" xfId="6230"/>
    <cellStyle name="Comma 3 3 23 2" xfId="13508"/>
    <cellStyle name="Comma 3 3 24" xfId="6386"/>
    <cellStyle name="Comma 3 3 24 2" xfId="13664"/>
    <cellStyle name="Comma 3 3 25" xfId="6461"/>
    <cellStyle name="Comma 3 3 25 2" xfId="13736"/>
    <cellStyle name="Comma 3 3 26" xfId="6686"/>
    <cellStyle name="Comma 3 3 26 2" xfId="13961"/>
    <cellStyle name="Comma 3 3 27" xfId="6836"/>
    <cellStyle name="Comma 3 3 27 2" xfId="14111"/>
    <cellStyle name="Comma 3 3 28" xfId="6991"/>
    <cellStyle name="Comma 3 3 28 2" xfId="14263"/>
    <cellStyle name="Comma 3 3 29" xfId="7140"/>
    <cellStyle name="Comma 3 3 29 2" xfId="14412"/>
    <cellStyle name="Comma 3 3 3" xfId="62"/>
    <cellStyle name="Comma 3 3 3 10" xfId="2432"/>
    <cellStyle name="Comma 3 3 3 10 2" xfId="5019"/>
    <cellStyle name="Comma 3 3 3 10 2 2" xfId="12307"/>
    <cellStyle name="Comma 3 3 3 10 3" xfId="9740"/>
    <cellStyle name="Comma 3 3 3 11" xfId="2582"/>
    <cellStyle name="Comma 3 3 3 11 2" xfId="5169"/>
    <cellStyle name="Comma 3 3 3 11 2 2" xfId="12456"/>
    <cellStyle name="Comma 3 3 3 11 3" xfId="9889"/>
    <cellStyle name="Comma 3 3 3 12" xfId="2731"/>
    <cellStyle name="Comma 3 3 3 12 2" xfId="5318"/>
    <cellStyle name="Comma 3 3 3 12 2 2" xfId="12605"/>
    <cellStyle name="Comma 3 3 3 12 3" xfId="10038"/>
    <cellStyle name="Comma 3 3 3 13" xfId="2882"/>
    <cellStyle name="Comma 3 3 3 13 2" xfId="5469"/>
    <cellStyle name="Comma 3 3 3 13 2 2" xfId="12756"/>
    <cellStyle name="Comma 3 3 3 13 3" xfId="10189"/>
    <cellStyle name="Comma 3 3 3 14" xfId="3032"/>
    <cellStyle name="Comma 3 3 3 14 2" xfId="3486"/>
    <cellStyle name="Comma 3 3 3 14 2 2" xfId="10779"/>
    <cellStyle name="Comma 3 3 3 14 3" xfId="10339"/>
    <cellStyle name="Comma 3 3 3 15" xfId="3117"/>
    <cellStyle name="Comma 3 3 3 15 2" xfId="10424"/>
    <cellStyle name="Comma 3 3 3 16" xfId="5623"/>
    <cellStyle name="Comma 3 3 3 16 2" xfId="12907"/>
    <cellStyle name="Comma 3 3 3 17" xfId="5773"/>
    <cellStyle name="Comma 3 3 3 17 2" xfId="13056"/>
    <cellStyle name="Comma 3 3 3 18" xfId="5934"/>
    <cellStyle name="Comma 3 3 3 18 2" xfId="13215"/>
    <cellStyle name="Comma 3 3 3 19" xfId="6087"/>
    <cellStyle name="Comma 3 3 3 19 2" xfId="13365"/>
    <cellStyle name="Comma 3 3 3 2" xfId="181"/>
    <cellStyle name="Comma 3 3 3 2 10" xfId="2732"/>
    <cellStyle name="Comma 3 3 3 2 10 2" xfId="5319"/>
    <cellStyle name="Comma 3 3 3 2 10 2 2" xfId="12606"/>
    <cellStyle name="Comma 3 3 3 2 10 3" xfId="10039"/>
    <cellStyle name="Comma 3 3 3 2 11" xfId="2883"/>
    <cellStyle name="Comma 3 3 3 2 11 2" xfId="5470"/>
    <cellStyle name="Comma 3 3 3 2 11 2 2" xfId="12757"/>
    <cellStyle name="Comma 3 3 3 2 11 3" xfId="10190"/>
    <cellStyle name="Comma 3 3 3 2 12" xfId="3033"/>
    <cellStyle name="Comma 3 3 3 2 12 2" xfId="3487"/>
    <cellStyle name="Comma 3 3 3 2 12 2 2" xfId="10780"/>
    <cellStyle name="Comma 3 3 3 2 12 3" xfId="10340"/>
    <cellStyle name="Comma 3 3 3 2 13" xfId="3194"/>
    <cellStyle name="Comma 3 3 3 2 13 2" xfId="10491"/>
    <cellStyle name="Comma 3 3 3 2 14" xfId="5624"/>
    <cellStyle name="Comma 3 3 3 2 14 2" xfId="12908"/>
    <cellStyle name="Comma 3 3 3 2 15" xfId="5774"/>
    <cellStyle name="Comma 3 3 3 2 15 2" xfId="13057"/>
    <cellStyle name="Comma 3 3 3 2 16" xfId="5935"/>
    <cellStyle name="Comma 3 3 3 2 16 2" xfId="13216"/>
    <cellStyle name="Comma 3 3 3 2 17" xfId="6088"/>
    <cellStyle name="Comma 3 3 3 2 17 2" xfId="13366"/>
    <cellStyle name="Comma 3 3 3 2 18" xfId="6235"/>
    <cellStyle name="Comma 3 3 3 2 18 2" xfId="13513"/>
    <cellStyle name="Comma 3 3 3 2 19" xfId="6391"/>
    <cellStyle name="Comma 3 3 3 2 19 2" xfId="13669"/>
    <cellStyle name="Comma 3 3 3 2 2" xfId="354"/>
    <cellStyle name="Comma 3 3 3 2 2 2" xfId="1819"/>
    <cellStyle name="Comma 3 3 3 2 2 2 2" xfId="4406"/>
    <cellStyle name="Comma 3 3 3 2 2 2 2 2" xfId="11696"/>
    <cellStyle name="Comma 3 3 3 2 2 2 3" xfId="9129"/>
    <cellStyle name="Comma 3 3 3 2 2 3" xfId="3645"/>
    <cellStyle name="Comma 3 3 3 2 2 3 2" xfId="10935"/>
    <cellStyle name="Comma 3 3 3 2 2 4" xfId="3358"/>
    <cellStyle name="Comma 3 3 3 2 2 4 2" xfId="10653"/>
    <cellStyle name="Comma 3 3 3 2 2 5" xfId="8368"/>
    <cellStyle name="Comma 3 3 3 2 2 6" xfId="15664"/>
    <cellStyle name="Comma 3 3 3 2 2 7" xfId="16713"/>
    <cellStyle name="Comma 3 3 3 2 2 8" xfId="1056"/>
    <cellStyle name="Comma 3 3 3 2 2 9" xfId="731"/>
    <cellStyle name="Comma 3 3 3 2 20" xfId="6577"/>
    <cellStyle name="Comma 3 3 3 2 20 2" xfId="13852"/>
    <cellStyle name="Comma 3 3 3 2 21" xfId="6691"/>
    <cellStyle name="Comma 3 3 3 2 21 2" xfId="13966"/>
    <cellStyle name="Comma 3 3 3 2 22" xfId="6841"/>
    <cellStyle name="Comma 3 3 3 2 22 2" xfId="14116"/>
    <cellStyle name="Comma 3 3 3 2 23" xfId="6996"/>
    <cellStyle name="Comma 3 3 3 2 23 2" xfId="14268"/>
    <cellStyle name="Comma 3 3 3 2 24" xfId="7145"/>
    <cellStyle name="Comma 3 3 3 2 24 2" xfId="14417"/>
    <cellStyle name="Comma 3 3 3 2 25" xfId="7293"/>
    <cellStyle name="Comma 3 3 3 2 25 2" xfId="14565"/>
    <cellStyle name="Comma 3 3 3 2 26" xfId="7447"/>
    <cellStyle name="Comma 3 3 3 2 26 2" xfId="14719"/>
    <cellStyle name="Comma 3 3 3 2 27" xfId="7596"/>
    <cellStyle name="Comma 3 3 3 2 27 2" xfId="14868"/>
    <cellStyle name="Comma 3 3 3 2 28" xfId="7787"/>
    <cellStyle name="Comma 3 3 3 2 28 2" xfId="15051"/>
    <cellStyle name="Comma 3 3 3 2 29" xfId="7903"/>
    <cellStyle name="Comma 3 3 3 2 29 2" xfId="15166"/>
    <cellStyle name="Comma 3 3 3 2 3" xfId="1204"/>
    <cellStyle name="Comma 3 3 3 2 3 2" xfId="1967"/>
    <cellStyle name="Comma 3 3 3 2 3 2 2" xfId="4554"/>
    <cellStyle name="Comma 3 3 3 2 3 2 2 2" xfId="11844"/>
    <cellStyle name="Comma 3 3 3 2 3 2 3" xfId="9277"/>
    <cellStyle name="Comma 3 3 3 2 3 3" xfId="3793"/>
    <cellStyle name="Comma 3 3 3 2 3 3 2" xfId="11083"/>
    <cellStyle name="Comma 3 3 3 2 3 4" xfId="8516"/>
    <cellStyle name="Comma 3 3 3 2 30" xfId="8052"/>
    <cellStyle name="Comma 3 3 3 2 30 2" xfId="15315"/>
    <cellStyle name="Comma 3 3 3 2 31" xfId="8213"/>
    <cellStyle name="Comma 3 3 3 2 32" xfId="15498"/>
    <cellStyle name="Comma 3 3 3 2 33" xfId="15784"/>
    <cellStyle name="Comma 3 3 3 2 34" xfId="15932"/>
    <cellStyle name="Comma 3 3 3 2 35" xfId="16081"/>
    <cellStyle name="Comma 3 3 3 2 36" xfId="16230"/>
    <cellStyle name="Comma 3 3 3 2 37" xfId="16378"/>
    <cellStyle name="Comma 3 3 3 2 38" xfId="16565"/>
    <cellStyle name="Comma 3 3 3 2 39" xfId="873"/>
    <cellStyle name="Comma 3 3 3 2 4" xfId="1386"/>
    <cellStyle name="Comma 3 3 3 2 4 2" xfId="2149"/>
    <cellStyle name="Comma 3 3 3 2 4 2 2" xfId="4736"/>
    <cellStyle name="Comma 3 3 3 2 4 2 2 2" xfId="12026"/>
    <cellStyle name="Comma 3 3 3 2 4 2 3" xfId="9459"/>
    <cellStyle name="Comma 3 3 3 2 4 3" xfId="3975"/>
    <cellStyle name="Comma 3 3 3 2 4 3 2" xfId="11265"/>
    <cellStyle name="Comma 3 3 3 2 4 4" xfId="8698"/>
    <cellStyle name="Comma 3 3 3 2 40" xfId="560"/>
    <cellStyle name="Comma 3 3 3 2 5" xfId="1490"/>
    <cellStyle name="Comma 3 3 3 2 5 2" xfId="4078"/>
    <cellStyle name="Comma 3 3 3 2 5 2 2" xfId="11368"/>
    <cellStyle name="Comma 3 3 3 2 5 3" xfId="8801"/>
    <cellStyle name="Comma 3 3 3 2 6" xfId="1663"/>
    <cellStyle name="Comma 3 3 3 2 6 2" xfId="4250"/>
    <cellStyle name="Comma 3 3 3 2 6 2 2" xfId="11540"/>
    <cellStyle name="Comma 3 3 3 2 6 3" xfId="8973"/>
    <cellStyle name="Comma 3 3 3 2 7" xfId="2283"/>
    <cellStyle name="Comma 3 3 3 2 7 2" xfId="4870"/>
    <cellStyle name="Comma 3 3 3 2 7 2 2" xfId="12159"/>
    <cellStyle name="Comma 3 3 3 2 7 3" xfId="9592"/>
    <cellStyle name="Comma 3 3 3 2 8" xfId="2433"/>
    <cellStyle name="Comma 3 3 3 2 8 2" xfId="5020"/>
    <cellStyle name="Comma 3 3 3 2 8 2 2" xfId="12308"/>
    <cellStyle name="Comma 3 3 3 2 8 3" xfId="9741"/>
    <cellStyle name="Comma 3 3 3 2 9" xfId="2583"/>
    <cellStyle name="Comma 3 3 3 2 9 2" xfId="5170"/>
    <cellStyle name="Comma 3 3 3 2 9 2 2" xfId="12457"/>
    <cellStyle name="Comma 3 3 3 2 9 3" xfId="9890"/>
    <cellStyle name="Comma 3 3 3 20" xfId="6234"/>
    <cellStyle name="Comma 3 3 3 20 2" xfId="13512"/>
    <cellStyle name="Comma 3 3 3 21" xfId="6390"/>
    <cellStyle name="Comma 3 3 3 21 2" xfId="13668"/>
    <cellStyle name="Comma 3 3 3 22" xfId="6480"/>
    <cellStyle name="Comma 3 3 3 22 2" xfId="13755"/>
    <cellStyle name="Comma 3 3 3 23" xfId="6690"/>
    <cellStyle name="Comma 3 3 3 23 2" xfId="13965"/>
    <cellStyle name="Comma 3 3 3 24" xfId="6840"/>
    <cellStyle name="Comma 3 3 3 24 2" xfId="14115"/>
    <cellStyle name="Comma 3 3 3 25" xfId="6995"/>
    <cellStyle name="Comma 3 3 3 25 2" xfId="14267"/>
    <cellStyle name="Comma 3 3 3 26" xfId="7144"/>
    <cellStyle name="Comma 3 3 3 26 2" xfId="14416"/>
    <cellStyle name="Comma 3 3 3 27" xfId="7292"/>
    <cellStyle name="Comma 3 3 3 27 2" xfId="14564"/>
    <cellStyle name="Comma 3 3 3 28" xfId="7446"/>
    <cellStyle name="Comma 3 3 3 28 2" xfId="14718"/>
    <cellStyle name="Comma 3 3 3 29" xfId="7595"/>
    <cellStyle name="Comma 3 3 3 29 2" xfId="14867"/>
    <cellStyle name="Comma 3 3 3 3" xfId="133"/>
    <cellStyle name="Comma 3 3 3 3 10" xfId="2733"/>
    <cellStyle name="Comma 3 3 3 3 10 2" xfId="5320"/>
    <cellStyle name="Comma 3 3 3 3 10 2 2" xfId="12607"/>
    <cellStyle name="Comma 3 3 3 3 10 3" xfId="10040"/>
    <cellStyle name="Comma 3 3 3 3 11" xfId="2884"/>
    <cellStyle name="Comma 3 3 3 3 11 2" xfId="5471"/>
    <cellStyle name="Comma 3 3 3 3 11 2 2" xfId="12758"/>
    <cellStyle name="Comma 3 3 3 3 11 3" xfId="10191"/>
    <cellStyle name="Comma 3 3 3 3 12" xfId="3034"/>
    <cellStyle name="Comma 3 3 3 3 12 2" xfId="3488"/>
    <cellStyle name="Comma 3 3 3 3 12 2 2" xfId="10781"/>
    <cellStyle name="Comma 3 3 3 3 12 3" xfId="10341"/>
    <cellStyle name="Comma 3 3 3 3 13" xfId="3317"/>
    <cellStyle name="Comma 3 3 3 3 13 2" xfId="10613"/>
    <cellStyle name="Comma 3 3 3 3 14" xfId="5625"/>
    <cellStyle name="Comma 3 3 3 3 14 2" xfId="12909"/>
    <cellStyle name="Comma 3 3 3 3 15" xfId="5775"/>
    <cellStyle name="Comma 3 3 3 3 15 2" xfId="13058"/>
    <cellStyle name="Comma 3 3 3 3 16" xfId="5936"/>
    <cellStyle name="Comma 3 3 3 3 16 2" xfId="13217"/>
    <cellStyle name="Comma 3 3 3 3 17" xfId="6089"/>
    <cellStyle name="Comma 3 3 3 3 17 2" xfId="13367"/>
    <cellStyle name="Comma 3 3 3 3 18" xfId="6236"/>
    <cellStyle name="Comma 3 3 3 3 18 2" xfId="13514"/>
    <cellStyle name="Comma 3 3 3 3 19" xfId="6392"/>
    <cellStyle name="Comma 3 3 3 3 19 2" xfId="13670"/>
    <cellStyle name="Comma 3 3 3 3 2" xfId="309"/>
    <cellStyle name="Comma 3 3 3 3 2 2" xfId="1820"/>
    <cellStyle name="Comma 3 3 3 3 2 2 2" xfId="4407"/>
    <cellStyle name="Comma 3 3 3 3 2 2 2 2" xfId="11697"/>
    <cellStyle name="Comma 3 3 3 3 2 2 3" xfId="9130"/>
    <cellStyle name="Comma 3 3 3 3 2 3" xfId="3646"/>
    <cellStyle name="Comma 3 3 3 3 2 3 2" xfId="10936"/>
    <cellStyle name="Comma 3 3 3 3 2 4" xfId="8369"/>
    <cellStyle name="Comma 3 3 3 3 2 5" xfId="15619"/>
    <cellStyle name="Comma 3 3 3 3 2 6" xfId="16673"/>
    <cellStyle name="Comma 3 3 3 3 2 7" xfId="1057"/>
    <cellStyle name="Comma 3 3 3 3 2 8" xfId="686"/>
    <cellStyle name="Comma 3 3 3 3 20" xfId="6537"/>
    <cellStyle name="Comma 3 3 3 3 20 2" xfId="13812"/>
    <cellStyle name="Comma 3 3 3 3 21" xfId="6692"/>
    <cellStyle name="Comma 3 3 3 3 21 2" xfId="13967"/>
    <cellStyle name="Comma 3 3 3 3 22" xfId="6842"/>
    <cellStyle name="Comma 3 3 3 3 22 2" xfId="14117"/>
    <cellStyle name="Comma 3 3 3 3 23" xfId="6997"/>
    <cellStyle name="Comma 3 3 3 3 23 2" xfId="14269"/>
    <cellStyle name="Comma 3 3 3 3 24" xfId="7146"/>
    <cellStyle name="Comma 3 3 3 3 24 2" xfId="14418"/>
    <cellStyle name="Comma 3 3 3 3 25" xfId="7294"/>
    <cellStyle name="Comma 3 3 3 3 25 2" xfId="14566"/>
    <cellStyle name="Comma 3 3 3 3 26" xfId="7448"/>
    <cellStyle name="Comma 3 3 3 3 26 2" xfId="14720"/>
    <cellStyle name="Comma 3 3 3 3 27" xfId="7597"/>
    <cellStyle name="Comma 3 3 3 3 27 2" xfId="14869"/>
    <cellStyle name="Comma 3 3 3 3 28" xfId="7747"/>
    <cellStyle name="Comma 3 3 3 3 28 2" xfId="15011"/>
    <cellStyle name="Comma 3 3 3 3 29" xfId="7904"/>
    <cellStyle name="Comma 3 3 3 3 29 2" xfId="15167"/>
    <cellStyle name="Comma 3 3 3 3 3" xfId="1205"/>
    <cellStyle name="Comma 3 3 3 3 3 2" xfId="1968"/>
    <cellStyle name="Comma 3 3 3 3 3 2 2" xfId="4555"/>
    <cellStyle name="Comma 3 3 3 3 3 2 2 2" xfId="11845"/>
    <cellStyle name="Comma 3 3 3 3 3 2 3" xfId="9278"/>
    <cellStyle name="Comma 3 3 3 3 3 3" xfId="3794"/>
    <cellStyle name="Comma 3 3 3 3 3 3 2" xfId="11084"/>
    <cellStyle name="Comma 3 3 3 3 3 4" xfId="8517"/>
    <cellStyle name="Comma 3 3 3 3 30" xfId="8053"/>
    <cellStyle name="Comma 3 3 3 3 30 2" xfId="15316"/>
    <cellStyle name="Comma 3 3 3 3 31" xfId="8214"/>
    <cellStyle name="Comma 3 3 3 3 32" xfId="15458"/>
    <cellStyle name="Comma 3 3 3 3 33" xfId="15785"/>
    <cellStyle name="Comma 3 3 3 3 34" xfId="15933"/>
    <cellStyle name="Comma 3 3 3 3 35" xfId="16082"/>
    <cellStyle name="Comma 3 3 3 3 36" xfId="16231"/>
    <cellStyle name="Comma 3 3 3 3 37" xfId="16379"/>
    <cellStyle name="Comma 3 3 3 3 38" xfId="16525"/>
    <cellStyle name="Comma 3 3 3 3 39" xfId="874"/>
    <cellStyle name="Comma 3 3 3 3 4" xfId="1346"/>
    <cellStyle name="Comma 3 3 3 3 4 2" xfId="2109"/>
    <cellStyle name="Comma 3 3 3 3 4 2 2" xfId="4696"/>
    <cellStyle name="Comma 3 3 3 3 4 2 2 2" xfId="11986"/>
    <cellStyle name="Comma 3 3 3 3 4 2 3" xfId="9419"/>
    <cellStyle name="Comma 3 3 3 3 4 3" xfId="3935"/>
    <cellStyle name="Comma 3 3 3 3 4 3 2" xfId="11225"/>
    <cellStyle name="Comma 3 3 3 3 4 4" xfId="8658"/>
    <cellStyle name="Comma 3 3 3 3 40" xfId="515"/>
    <cellStyle name="Comma 3 3 3 3 5" xfId="1527"/>
    <cellStyle name="Comma 3 3 3 3 5 2" xfId="4115"/>
    <cellStyle name="Comma 3 3 3 3 5 2 2" xfId="11405"/>
    <cellStyle name="Comma 3 3 3 3 5 3" xfId="8838"/>
    <cellStyle name="Comma 3 3 3 3 6" xfId="1664"/>
    <cellStyle name="Comma 3 3 3 3 6 2" xfId="4251"/>
    <cellStyle name="Comma 3 3 3 3 6 2 2" xfId="11541"/>
    <cellStyle name="Comma 3 3 3 3 6 3" xfId="8974"/>
    <cellStyle name="Comma 3 3 3 3 7" xfId="2284"/>
    <cellStyle name="Comma 3 3 3 3 7 2" xfId="4871"/>
    <cellStyle name="Comma 3 3 3 3 7 2 2" xfId="12160"/>
    <cellStyle name="Comma 3 3 3 3 7 3" xfId="9593"/>
    <cellStyle name="Comma 3 3 3 3 8" xfId="2434"/>
    <cellStyle name="Comma 3 3 3 3 8 2" xfId="5021"/>
    <cellStyle name="Comma 3 3 3 3 8 2 2" xfId="12309"/>
    <cellStyle name="Comma 3 3 3 3 8 3" xfId="9742"/>
    <cellStyle name="Comma 3 3 3 3 9" xfId="2584"/>
    <cellStyle name="Comma 3 3 3 3 9 2" xfId="5171"/>
    <cellStyle name="Comma 3 3 3 3 9 2 2" xfId="12458"/>
    <cellStyle name="Comma 3 3 3 3 9 3" xfId="9891"/>
    <cellStyle name="Comma 3 3 3 30" xfId="7690"/>
    <cellStyle name="Comma 3 3 3 30 2" xfId="14954"/>
    <cellStyle name="Comma 3 3 3 31" xfId="7902"/>
    <cellStyle name="Comma 3 3 3 31 2" xfId="15165"/>
    <cellStyle name="Comma 3 3 3 32" xfId="8051"/>
    <cellStyle name="Comma 3 3 3 32 2" xfId="15314"/>
    <cellStyle name="Comma 3 3 3 33" xfId="8212"/>
    <cellStyle name="Comma 3 3 3 34" xfId="15401"/>
    <cellStyle name="Comma 3 3 3 35" xfId="15783"/>
    <cellStyle name="Comma 3 3 3 36" xfId="15931"/>
    <cellStyle name="Comma 3 3 3 37" xfId="16080"/>
    <cellStyle name="Comma 3 3 3 38" xfId="16229"/>
    <cellStyle name="Comma 3 3 3 39" xfId="16377"/>
    <cellStyle name="Comma 3 3 3 4" xfId="244"/>
    <cellStyle name="Comma 3 3 3 4 2" xfId="1818"/>
    <cellStyle name="Comma 3 3 3 4 2 2" xfId="4405"/>
    <cellStyle name="Comma 3 3 3 4 2 2 2" xfId="11695"/>
    <cellStyle name="Comma 3 3 3 4 2 3" xfId="9128"/>
    <cellStyle name="Comma 3 3 3 4 3" xfId="3644"/>
    <cellStyle name="Comma 3 3 3 4 3 2" xfId="10934"/>
    <cellStyle name="Comma 3 3 3 4 4" xfId="3259"/>
    <cellStyle name="Comma 3 3 3 4 4 2" xfId="10556"/>
    <cellStyle name="Comma 3 3 3 4 5" xfId="8367"/>
    <cellStyle name="Comma 3 3 3 4 6" xfId="15555"/>
    <cellStyle name="Comma 3 3 3 4 7" xfId="16616"/>
    <cellStyle name="Comma 3 3 3 4 8" xfId="1055"/>
    <cellStyle name="Comma 3 3 3 4 9" xfId="621"/>
    <cellStyle name="Comma 3 3 3 40" xfId="16468"/>
    <cellStyle name="Comma 3 3 3 41" xfId="872"/>
    <cellStyle name="Comma 3 3 3 42" xfId="450"/>
    <cellStyle name="Comma 3 3 3 5" xfId="1203"/>
    <cellStyle name="Comma 3 3 3 5 2" xfId="1966"/>
    <cellStyle name="Comma 3 3 3 5 2 2" xfId="4553"/>
    <cellStyle name="Comma 3 3 3 5 2 2 2" xfId="11843"/>
    <cellStyle name="Comma 3 3 3 5 2 3" xfId="9276"/>
    <cellStyle name="Comma 3 3 3 5 3" xfId="3792"/>
    <cellStyle name="Comma 3 3 3 5 3 2" xfId="11082"/>
    <cellStyle name="Comma 3 3 3 5 4" xfId="8515"/>
    <cellStyle name="Comma 3 3 3 6" xfId="1289"/>
    <cellStyle name="Comma 3 3 3 6 2" xfId="2052"/>
    <cellStyle name="Comma 3 3 3 6 2 2" xfId="4639"/>
    <cellStyle name="Comma 3 3 3 6 2 2 2" xfId="11929"/>
    <cellStyle name="Comma 3 3 3 6 2 3" xfId="9362"/>
    <cellStyle name="Comma 3 3 3 6 3" xfId="3878"/>
    <cellStyle name="Comma 3 3 3 6 3 2" xfId="11168"/>
    <cellStyle name="Comma 3 3 3 6 4" xfId="8601"/>
    <cellStyle name="Comma 3 3 3 7" xfId="1449"/>
    <cellStyle name="Comma 3 3 3 7 2" xfId="4037"/>
    <cellStyle name="Comma 3 3 3 7 2 2" xfId="11327"/>
    <cellStyle name="Comma 3 3 3 7 3" xfId="8760"/>
    <cellStyle name="Comma 3 3 3 8" xfId="1662"/>
    <cellStyle name="Comma 3 3 3 8 2" xfId="4249"/>
    <cellStyle name="Comma 3 3 3 8 2 2" xfId="11539"/>
    <cellStyle name="Comma 3 3 3 8 3" xfId="8972"/>
    <cellStyle name="Comma 3 3 3 9" xfId="2282"/>
    <cellStyle name="Comma 3 3 3 9 2" xfId="4869"/>
    <cellStyle name="Comma 3 3 3 9 2 2" xfId="12158"/>
    <cellStyle name="Comma 3 3 3 9 3" xfId="9591"/>
    <cellStyle name="Comma 3 3 30" xfId="7288"/>
    <cellStyle name="Comma 3 3 30 2" xfId="14560"/>
    <cellStyle name="Comma 3 3 31" xfId="7442"/>
    <cellStyle name="Comma 3 3 31 2" xfId="14714"/>
    <cellStyle name="Comma 3 3 32" xfId="7591"/>
    <cellStyle name="Comma 3 3 32 2" xfId="14863"/>
    <cellStyle name="Comma 3 3 33" xfId="7671"/>
    <cellStyle name="Comma 3 3 33 2" xfId="14935"/>
    <cellStyle name="Comma 3 3 34" xfId="7898"/>
    <cellStyle name="Comma 3 3 34 2" xfId="15161"/>
    <cellStyle name="Comma 3 3 35" xfId="8047"/>
    <cellStyle name="Comma 3 3 35 2" xfId="15310"/>
    <cellStyle name="Comma 3 3 36" xfId="8114"/>
    <cellStyle name="Comma 3 3 37" xfId="15382"/>
    <cellStyle name="Comma 3 3 38" xfId="15779"/>
    <cellStyle name="Comma 3 3 39" xfId="15927"/>
    <cellStyle name="Comma 3 3 4" xfId="157"/>
    <cellStyle name="Comma 3 3 4 10" xfId="2734"/>
    <cellStyle name="Comma 3 3 4 10 2" xfId="5321"/>
    <cellStyle name="Comma 3 3 4 10 2 2" xfId="12608"/>
    <cellStyle name="Comma 3 3 4 10 3" xfId="10041"/>
    <cellStyle name="Comma 3 3 4 11" xfId="2885"/>
    <cellStyle name="Comma 3 3 4 11 2" xfId="5472"/>
    <cellStyle name="Comma 3 3 4 11 2 2" xfId="12759"/>
    <cellStyle name="Comma 3 3 4 11 3" xfId="10192"/>
    <cellStyle name="Comma 3 3 4 12" xfId="3035"/>
    <cellStyle name="Comma 3 3 4 12 2" xfId="3489"/>
    <cellStyle name="Comma 3 3 4 12 2 2" xfId="10782"/>
    <cellStyle name="Comma 3 3 4 12 3" xfId="10342"/>
    <cellStyle name="Comma 3 3 4 13" xfId="3149"/>
    <cellStyle name="Comma 3 3 4 13 2" xfId="10456"/>
    <cellStyle name="Comma 3 3 4 14" xfId="5626"/>
    <cellStyle name="Comma 3 3 4 14 2" xfId="12910"/>
    <cellStyle name="Comma 3 3 4 15" xfId="5776"/>
    <cellStyle name="Comma 3 3 4 15 2" xfId="13059"/>
    <cellStyle name="Comma 3 3 4 16" xfId="5937"/>
    <cellStyle name="Comma 3 3 4 16 2" xfId="13218"/>
    <cellStyle name="Comma 3 3 4 17" xfId="6090"/>
    <cellStyle name="Comma 3 3 4 17 2" xfId="13368"/>
    <cellStyle name="Comma 3 3 4 18" xfId="6237"/>
    <cellStyle name="Comma 3 3 4 18 2" xfId="13515"/>
    <cellStyle name="Comma 3 3 4 19" xfId="6393"/>
    <cellStyle name="Comma 3 3 4 19 2" xfId="13671"/>
    <cellStyle name="Comma 3 3 4 2" xfId="330"/>
    <cellStyle name="Comma 3 3 4 2 2" xfId="1821"/>
    <cellStyle name="Comma 3 3 4 2 2 2" xfId="4408"/>
    <cellStyle name="Comma 3 3 4 2 2 2 2" xfId="11698"/>
    <cellStyle name="Comma 3 3 4 2 2 3" xfId="9131"/>
    <cellStyle name="Comma 3 3 4 2 3" xfId="3647"/>
    <cellStyle name="Comma 3 3 4 2 3 2" xfId="10937"/>
    <cellStyle name="Comma 3 3 4 2 4" xfId="3226"/>
    <cellStyle name="Comma 3 3 4 2 4 2" xfId="10523"/>
    <cellStyle name="Comma 3 3 4 2 5" xfId="8370"/>
    <cellStyle name="Comma 3 3 4 2 6" xfId="15640"/>
    <cellStyle name="Comma 3 3 4 2 7" xfId="16694"/>
    <cellStyle name="Comma 3 3 4 2 8" xfId="1058"/>
    <cellStyle name="Comma 3 3 4 2 9" xfId="707"/>
    <cellStyle name="Comma 3 3 4 20" xfId="6558"/>
    <cellStyle name="Comma 3 3 4 20 2" xfId="13833"/>
    <cellStyle name="Comma 3 3 4 21" xfId="6693"/>
    <cellStyle name="Comma 3 3 4 21 2" xfId="13968"/>
    <cellStyle name="Comma 3 3 4 22" xfId="6843"/>
    <cellStyle name="Comma 3 3 4 22 2" xfId="14118"/>
    <cellStyle name="Comma 3 3 4 23" xfId="6998"/>
    <cellStyle name="Comma 3 3 4 23 2" xfId="14270"/>
    <cellStyle name="Comma 3 3 4 24" xfId="7147"/>
    <cellStyle name="Comma 3 3 4 24 2" xfId="14419"/>
    <cellStyle name="Comma 3 3 4 25" xfId="7295"/>
    <cellStyle name="Comma 3 3 4 25 2" xfId="14567"/>
    <cellStyle name="Comma 3 3 4 26" xfId="7449"/>
    <cellStyle name="Comma 3 3 4 26 2" xfId="14721"/>
    <cellStyle name="Comma 3 3 4 27" xfId="7598"/>
    <cellStyle name="Comma 3 3 4 27 2" xfId="14870"/>
    <cellStyle name="Comma 3 3 4 28" xfId="7768"/>
    <cellStyle name="Comma 3 3 4 28 2" xfId="15032"/>
    <cellStyle name="Comma 3 3 4 29" xfId="7905"/>
    <cellStyle name="Comma 3 3 4 29 2" xfId="15168"/>
    <cellStyle name="Comma 3 3 4 3" xfId="1206"/>
    <cellStyle name="Comma 3 3 4 3 2" xfId="1969"/>
    <cellStyle name="Comma 3 3 4 3 2 2" xfId="4556"/>
    <cellStyle name="Comma 3 3 4 3 2 2 2" xfId="11846"/>
    <cellStyle name="Comma 3 3 4 3 2 3" xfId="9279"/>
    <cellStyle name="Comma 3 3 4 3 3" xfId="3795"/>
    <cellStyle name="Comma 3 3 4 3 3 2" xfId="11085"/>
    <cellStyle name="Comma 3 3 4 3 4" xfId="3339"/>
    <cellStyle name="Comma 3 3 4 3 4 2" xfId="10634"/>
    <cellStyle name="Comma 3 3 4 3 5" xfId="8518"/>
    <cellStyle name="Comma 3 3 4 30" xfId="8054"/>
    <cellStyle name="Comma 3 3 4 30 2" xfId="15317"/>
    <cellStyle name="Comma 3 3 4 31" xfId="8215"/>
    <cellStyle name="Comma 3 3 4 32" xfId="15479"/>
    <cellStyle name="Comma 3 3 4 33" xfId="15786"/>
    <cellStyle name="Comma 3 3 4 34" xfId="15934"/>
    <cellStyle name="Comma 3 3 4 35" xfId="16083"/>
    <cellStyle name="Comma 3 3 4 36" xfId="16232"/>
    <cellStyle name="Comma 3 3 4 37" xfId="16380"/>
    <cellStyle name="Comma 3 3 4 38" xfId="16546"/>
    <cellStyle name="Comma 3 3 4 39" xfId="875"/>
    <cellStyle name="Comma 3 3 4 4" xfId="1367"/>
    <cellStyle name="Comma 3 3 4 4 2" xfId="2130"/>
    <cellStyle name="Comma 3 3 4 4 2 2" xfId="4717"/>
    <cellStyle name="Comma 3 3 4 4 2 2 2" xfId="12007"/>
    <cellStyle name="Comma 3 3 4 4 2 3" xfId="9440"/>
    <cellStyle name="Comma 3 3 4 4 3" xfId="3956"/>
    <cellStyle name="Comma 3 3 4 4 3 2" xfId="11246"/>
    <cellStyle name="Comma 3 3 4 4 4" xfId="8679"/>
    <cellStyle name="Comma 3 3 4 40" xfId="536"/>
    <cellStyle name="Comma 3 3 4 5" xfId="1470"/>
    <cellStyle name="Comma 3 3 4 5 2" xfId="4058"/>
    <cellStyle name="Comma 3 3 4 5 2 2" xfId="11348"/>
    <cellStyle name="Comma 3 3 4 5 3" xfId="8781"/>
    <cellStyle name="Comma 3 3 4 6" xfId="1665"/>
    <cellStyle name="Comma 3 3 4 6 2" xfId="4252"/>
    <cellStyle name="Comma 3 3 4 6 2 2" xfId="11542"/>
    <cellStyle name="Comma 3 3 4 6 3" xfId="8975"/>
    <cellStyle name="Comma 3 3 4 7" xfId="2285"/>
    <cellStyle name="Comma 3 3 4 7 2" xfId="4872"/>
    <cellStyle name="Comma 3 3 4 7 2 2" xfId="12161"/>
    <cellStyle name="Comma 3 3 4 7 3" xfId="9594"/>
    <cellStyle name="Comma 3 3 4 8" xfId="2435"/>
    <cellStyle name="Comma 3 3 4 8 2" xfId="5022"/>
    <cellStyle name="Comma 3 3 4 8 2 2" xfId="12310"/>
    <cellStyle name="Comma 3 3 4 8 3" xfId="9743"/>
    <cellStyle name="Comma 3 3 4 9" xfId="2585"/>
    <cellStyle name="Comma 3 3 4 9 2" xfId="5172"/>
    <cellStyle name="Comma 3 3 4 9 2 2" xfId="12459"/>
    <cellStyle name="Comma 3 3 4 9 3" xfId="9892"/>
    <cellStyle name="Comma 3 3 40" xfId="16076"/>
    <cellStyle name="Comma 3 3 41" xfId="16225"/>
    <cellStyle name="Comma 3 3 42" xfId="16373"/>
    <cellStyle name="Comma 3 3 43" xfId="16449"/>
    <cellStyle name="Comma 3 3 44" xfId="773"/>
    <cellStyle name="Comma 3 3 45" xfId="424"/>
    <cellStyle name="Comma 3 3 5" xfId="104"/>
    <cellStyle name="Comma 3 3 5 10" xfId="2735"/>
    <cellStyle name="Comma 3 3 5 10 2" xfId="5322"/>
    <cellStyle name="Comma 3 3 5 10 2 2" xfId="12609"/>
    <cellStyle name="Comma 3 3 5 10 3" xfId="10042"/>
    <cellStyle name="Comma 3 3 5 11" xfId="2886"/>
    <cellStyle name="Comma 3 3 5 11 2" xfId="5473"/>
    <cellStyle name="Comma 3 3 5 11 2 2" xfId="12760"/>
    <cellStyle name="Comma 3 3 5 11 3" xfId="10193"/>
    <cellStyle name="Comma 3 3 5 12" xfId="3036"/>
    <cellStyle name="Comma 3 3 5 12 2" xfId="3490"/>
    <cellStyle name="Comma 3 3 5 12 2 2" xfId="10783"/>
    <cellStyle name="Comma 3 3 5 12 3" xfId="10343"/>
    <cellStyle name="Comma 3 3 5 13" xfId="3175"/>
    <cellStyle name="Comma 3 3 5 13 2" xfId="10472"/>
    <cellStyle name="Comma 3 3 5 14" xfId="5627"/>
    <cellStyle name="Comma 3 3 5 14 2" xfId="12911"/>
    <cellStyle name="Comma 3 3 5 15" xfId="5777"/>
    <cellStyle name="Comma 3 3 5 15 2" xfId="13060"/>
    <cellStyle name="Comma 3 3 5 16" xfId="5938"/>
    <cellStyle name="Comma 3 3 5 16 2" xfId="13219"/>
    <cellStyle name="Comma 3 3 5 17" xfId="6091"/>
    <cellStyle name="Comma 3 3 5 17 2" xfId="13369"/>
    <cellStyle name="Comma 3 3 5 18" xfId="6238"/>
    <cellStyle name="Comma 3 3 5 18 2" xfId="13516"/>
    <cellStyle name="Comma 3 3 5 19" xfId="6394"/>
    <cellStyle name="Comma 3 3 5 19 2" xfId="13672"/>
    <cellStyle name="Comma 3 3 5 2" xfId="281"/>
    <cellStyle name="Comma 3 3 5 2 2" xfId="1822"/>
    <cellStyle name="Comma 3 3 5 2 2 2" xfId="4409"/>
    <cellStyle name="Comma 3 3 5 2 2 2 2" xfId="11699"/>
    <cellStyle name="Comma 3 3 5 2 2 3" xfId="9132"/>
    <cellStyle name="Comma 3 3 5 2 3" xfId="3648"/>
    <cellStyle name="Comma 3 3 5 2 3 2" xfId="10938"/>
    <cellStyle name="Comma 3 3 5 2 4" xfId="3291"/>
    <cellStyle name="Comma 3 3 5 2 4 2" xfId="10587"/>
    <cellStyle name="Comma 3 3 5 2 5" xfId="8371"/>
    <cellStyle name="Comma 3 3 5 2 6" xfId="15591"/>
    <cellStyle name="Comma 3 3 5 2 7" xfId="16647"/>
    <cellStyle name="Comma 3 3 5 2 8" xfId="1059"/>
    <cellStyle name="Comma 3 3 5 2 9" xfId="658"/>
    <cellStyle name="Comma 3 3 5 20" xfId="6511"/>
    <cellStyle name="Comma 3 3 5 20 2" xfId="13786"/>
    <cellStyle name="Comma 3 3 5 21" xfId="6694"/>
    <cellStyle name="Comma 3 3 5 21 2" xfId="13969"/>
    <cellStyle name="Comma 3 3 5 22" xfId="6844"/>
    <cellStyle name="Comma 3 3 5 22 2" xfId="14119"/>
    <cellStyle name="Comma 3 3 5 23" xfId="6999"/>
    <cellStyle name="Comma 3 3 5 23 2" xfId="14271"/>
    <cellStyle name="Comma 3 3 5 24" xfId="7148"/>
    <cellStyle name="Comma 3 3 5 24 2" xfId="14420"/>
    <cellStyle name="Comma 3 3 5 25" xfId="7296"/>
    <cellStyle name="Comma 3 3 5 25 2" xfId="14568"/>
    <cellStyle name="Comma 3 3 5 26" xfId="7450"/>
    <cellStyle name="Comma 3 3 5 26 2" xfId="14722"/>
    <cellStyle name="Comma 3 3 5 27" xfId="7599"/>
    <cellStyle name="Comma 3 3 5 27 2" xfId="14871"/>
    <cellStyle name="Comma 3 3 5 28" xfId="7721"/>
    <cellStyle name="Comma 3 3 5 28 2" xfId="14985"/>
    <cellStyle name="Comma 3 3 5 29" xfId="7906"/>
    <cellStyle name="Comma 3 3 5 29 2" xfId="15169"/>
    <cellStyle name="Comma 3 3 5 3" xfId="1207"/>
    <cellStyle name="Comma 3 3 5 3 2" xfId="1970"/>
    <cellStyle name="Comma 3 3 5 3 2 2" xfId="4557"/>
    <cellStyle name="Comma 3 3 5 3 2 2 2" xfId="11847"/>
    <cellStyle name="Comma 3 3 5 3 2 3" xfId="9280"/>
    <cellStyle name="Comma 3 3 5 3 3" xfId="3796"/>
    <cellStyle name="Comma 3 3 5 3 3 2" xfId="11086"/>
    <cellStyle name="Comma 3 3 5 3 4" xfId="8519"/>
    <cellStyle name="Comma 3 3 5 30" xfId="8055"/>
    <cellStyle name="Comma 3 3 5 30 2" xfId="15318"/>
    <cellStyle name="Comma 3 3 5 31" xfId="8216"/>
    <cellStyle name="Comma 3 3 5 32" xfId="15432"/>
    <cellStyle name="Comma 3 3 5 33" xfId="15787"/>
    <cellStyle name="Comma 3 3 5 34" xfId="15935"/>
    <cellStyle name="Comma 3 3 5 35" xfId="16084"/>
    <cellStyle name="Comma 3 3 5 36" xfId="16233"/>
    <cellStyle name="Comma 3 3 5 37" xfId="16381"/>
    <cellStyle name="Comma 3 3 5 38" xfId="16499"/>
    <cellStyle name="Comma 3 3 5 39" xfId="876"/>
    <cellStyle name="Comma 3 3 5 4" xfId="1320"/>
    <cellStyle name="Comma 3 3 5 4 2" xfId="2083"/>
    <cellStyle name="Comma 3 3 5 4 2 2" xfId="4670"/>
    <cellStyle name="Comma 3 3 5 4 2 2 2" xfId="11960"/>
    <cellStyle name="Comma 3 3 5 4 2 3" xfId="9393"/>
    <cellStyle name="Comma 3 3 5 4 3" xfId="3909"/>
    <cellStyle name="Comma 3 3 5 4 3 2" xfId="11199"/>
    <cellStyle name="Comma 3 3 5 4 4" xfId="8632"/>
    <cellStyle name="Comma 3 3 5 40" xfId="487"/>
    <cellStyle name="Comma 3 3 5 5" xfId="1525"/>
    <cellStyle name="Comma 3 3 5 5 2" xfId="4113"/>
    <cellStyle name="Comma 3 3 5 5 2 2" xfId="11403"/>
    <cellStyle name="Comma 3 3 5 5 3" xfId="8836"/>
    <cellStyle name="Comma 3 3 5 6" xfId="1666"/>
    <cellStyle name="Comma 3 3 5 6 2" xfId="4253"/>
    <cellStyle name="Comma 3 3 5 6 2 2" xfId="11543"/>
    <cellStyle name="Comma 3 3 5 6 3" xfId="8976"/>
    <cellStyle name="Comma 3 3 5 7" xfId="2286"/>
    <cellStyle name="Comma 3 3 5 7 2" xfId="4873"/>
    <cellStyle name="Comma 3 3 5 7 2 2" xfId="12162"/>
    <cellStyle name="Comma 3 3 5 7 3" xfId="9595"/>
    <cellStyle name="Comma 3 3 5 8" xfId="2436"/>
    <cellStyle name="Comma 3 3 5 8 2" xfId="5023"/>
    <cellStyle name="Comma 3 3 5 8 2 2" xfId="12311"/>
    <cellStyle name="Comma 3 3 5 8 3" xfId="9744"/>
    <cellStyle name="Comma 3 3 5 9" xfId="2586"/>
    <cellStyle name="Comma 3 3 5 9 2" xfId="5173"/>
    <cellStyle name="Comma 3 3 5 9 2 2" xfId="12460"/>
    <cellStyle name="Comma 3 3 5 9 3" xfId="9893"/>
    <cellStyle name="Comma 3 3 6" xfId="218"/>
    <cellStyle name="Comma 3 3 6 2" xfId="1658"/>
    <cellStyle name="Comma 3 3 6 2 2" xfId="4245"/>
    <cellStyle name="Comma 3 3 6 2 2 2" xfId="11535"/>
    <cellStyle name="Comma 3 3 6 2 3" xfId="8968"/>
    <cellStyle name="Comma 3 3 6 3" xfId="3482"/>
    <cellStyle name="Comma 3 3 6 3 2" xfId="10775"/>
    <cellStyle name="Comma 3 3 6 4" xfId="3240"/>
    <cellStyle name="Comma 3 3 6 4 2" xfId="10537"/>
    <cellStyle name="Comma 3 3 6 5" xfId="8208"/>
    <cellStyle name="Comma 3 3 6 6" xfId="15530"/>
    <cellStyle name="Comma 3 3 6 7" xfId="16597"/>
    <cellStyle name="Comma 3 3 6 8" xfId="868"/>
    <cellStyle name="Comma 3 3 6 9" xfId="595"/>
    <cellStyle name="Comma 3 3 7" xfId="1051"/>
    <cellStyle name="Comma 3 3 7 2" xfId="1814"/>
    <cellStyle name="Comma 3 3 7 2 2" xfId="4401"/>
    <cellStyle name="Comma 3 3 7 2 2 2" xfId="11691"/>
    <cellStyle name="Comma 3 3 7 2 3" xfId="9124"/>
    <cellStyle name="Comma 3 3 7 3" xfId="3640"/>
    <cellStyle name="Comma 3 3 7 3 2" xfId="10930"/>
    <cellStyle name="Comma 3 3 7 4" xfId="8363"/>
    <cellStyle name="Comma 3 3 8" xfId="1199"/>
    <cellStyle name="Comma 3 3 8 2" xfId="1962"/>
    <cellStyle name="Comma 3 3 8 2 2" xfId="4549"/>
    <cellStyle name="Comma 3 3 8 2 2 2" xfId="11839"/>
    <cellStyle name="Comma 3 3 8 2 3" xfId="9272"/>
    <cellStyle name="Comma 3 3 8 3" xfId="3788"/>
    <cellStyle name="Comma 3 3 8 3 2" xfId="11078"/>
    <cellStyle name="Comma 3 3 8 4" xfId="8511"/>
    <cellStyle name="Comma 3 3 9" xfId="1270"/>
    <cellStyle name="Comma 3 3 9 2" xfId="2033"/>
    <cellStyle name="Comma 3 3 9 2 2" xfId="4620"/>
    <cellStyle name="Comma 3 3 9 2 2 2" xfId="11910"/>
    <cellStyle name="Comma 3 3 9 2 3" xfId="9343"/>
    <cellStyle name="Comma 3 3 9 3" xfId="3859"/>
    <cellStyle name="Comma 3 3 9 3 2" xfId="11149"/>
    <cellStyle name="Comma 3 3 9 4" xfId="8582"/>
    <cellStyle name="Comma 3 30" xfId="5682"/>
    <cellStyle name="Comma 3 30 2" xfId="12966"/>
    <cellStyle name="Comma 3 31" xfId="5833"/>
    <cellStyle name="Comma 3 31 2" xfId="13115"/>
    <cellStyle name="Comma 3 32" xfId="5996"/>
    <cellStyle name="Comma 3 32 2" xfId="13274"/>
    <cellStyle name="Comma 3 33" xfId="6196"/>
    <cellStyle name="Comma 3 33 2" xfId="13474"/>
    <cellStyle name="Comma 3 34" xfId="6294"/>
    <cellStyle name="Comma 3 34 2" xfId="13572"/>
    <cellStyle name="Comma 3 35" xfId="6352"/>
    <cellStyle name="Comma 3 35 2" xfId="13630"/>
    <cellStyle name="Comma 3 36" xfId="6454"/>
    <cellStyle name="Comma 3 36 2" xfId="13729"/>
    <cellStyle name="Comma 3 37" xfId="6652"/>
    <cellStyle name="Comma 3 37 2" xfId="13927"/>
    <cellStyle name="Comma 3 38" xfId="6802"/>
    <cellStyle name="Comma 3 38 2" xfId="14077"/>
    <cellStyle name="Comma 3 39" xfId="6957"/>
    <cellStyle name="Comma 3 39 2" xfId="14229"/>
    <cellStyle name="Comma 3 4" xfId="35"/>
    <cellStyle name="Comma 3 4 10" xfId="2287"/>
    <cellStyle name="Comma 3 4 10 2" xfId="4874"/>
    <cellStyle name="Comma 3 4 10 2 2" xfId="12163"/>
    <cellStyle name="Comma 3 4 10 3" xfId="9596"/>
    <cellStyle name="Comma 3 4 11" xfId="2437"/>
    <cellStyle name="Comma 3 4 11 2" xfId="5024"/>
    <cellStyle name="Comma 3 4 11 2 2" xfId="12312"/>
    <cellStyle name="Comma 3 4 11 3" xfId="9745"/>
    <cellStyle name="Comma 3 4 12" xfId="2587"/>
    <cellStyle name="Comma 3 4 12 2" xfId="5174"/>
    <cellStyle name="Comma 3 4 12 2 2" xfId="12461"/>
    <cellStyle name="Comma 3 4 12 3" xfId="9894"/>
    <cellStyle name="Comma 3 4 13" xfId="2736"/>
    <cellStyle name="Comma 3 4 13 2" xfId="5323"/>
    <cellStyle name="Comma 3 4 13 2 2" xfId="12610"/>
    <cellStyle name="Comma 3 4 13 3" xfId="10043"/>
    <cellStyle name="Comma 3 4 14" xfId="2887"/>
    <cellStyle name="Comma 3 4 14 2" xfId="5474"/>
    <cellStyle name="Comma 3 4 14 2 2" xfId="12761"/>
    <cellStyle name="Comma 3 4 14 3" xfId="10194"/>
    <cellStyle name="Comma 3 4 15" xfId="3037"/>
    <cellStyle name="Comma 3 4 15 2" xfId="3491"/>
    <cellStyle name="Comma 3 4 15 2 2" xfId="10784"/>
    <cellStyle name="Comma 3 4 15 3" xfId="10344"/>
    <cellStyle name="Comma 3 4 16" xfId="3104"/>
    <cellStyle name="Comma 3 4 16 2" xfId="10411"/>
    <cellStyle name="Comma 3 4 17" xfId="5628"/>
    <cellStyle name="Comma 3 4 17 2" xfId="12912"/>
    <cellStyle name="Comma 3 4 18" xfId="5778"/>
    <cellStyle name="Comma 3 4 18 2" xfId="13061"/>
    <cellStyle name="Comma 3 4 19" xfId="5939"/>
    <cellStyle name="Comma 3 4 19 2" xfId="13220"/>
    <cellStyle name="Comma 3 4 2" xfId="66"/>
    <cellStyle name="Comma 3 4 2 10" xfId="2588"/>
    <cellStyle name="Comma 3 4 2 10 2" xfId="5175"/>
    <cellStyle name="Comma 3 4 2 10 2 2" xfId="12462"/>
    <cellStyle name="Comma 3 4 2 10 3" xfId="9895"/>
    <cellStyle name="Comma 3 4 2 11" xfId="2737"/>
    <cellStyle name="Comma 3 4 2 11 2" xfId="5324"/>
    <cellStyle name="Comma 3 4 2 11 2 2" xfId="12611"/>
    <cellStyle name="Comma 3 4 2 11 3" xfId="10044"/>
    <cellStyle name="Comma 3 4 2 12" xfId="2888"/>
    <cellStyle name="Comma 3 4 2 12 2" xfId="5475"/>
    <cellStyle name="Comma 3 4 2 12 2 2" xfId="12762"/>
    <cellStyle name="Comma 3 4 2 12 3" xfId="10195"/>
    <cellStyle name="Comma 3 4 2 13" xfId="3038"/>
    <cellStyle name="Comma 3 4 2 13 2" xfId="3492"/>
    <cellStyle name="Comma 3 4 2 13 2 2" xfId="10785"/>
    <cellStyle name="Comma 3 4 2 13 3" xfId="10345"/>
    <cellStyle name="Comma 3 4 2 14" xfId="3120"/>
    <cellStyle name="Comma 3 4 2 14 2" xfId="10427"/>
    <cellStyle name="Comma 3 4 2 15" xfId="5629"/>
    <cellStyle name="Comma 3 4 2 15 2" xfId="12913"/>
    <cellStyle name="Comma 3 4 2 16" xfId="5779"/>
    <cellStyle name="Comma 3 4 2 16 2" xfId="13062"/>
    <cellStyle name="Comma 3 4 2 17" xfId="5940"/>
    <cellStyle name="Comma 3 4 2 17 2" xfId="13221"/>
    <cellStyle name="Comma 3 4 2 18" xfId="6093"/>
    <cellStyle name="Comma 3 4 2 18 2" xfId="13371"/>
    <cellStyle name="Comma 3 4 2 19" xfId="6240"/>
    <cellStyle name="Comma 3 4 2 19 2" xfId="13518"/>
    <cellStyle name="Comma 3 4 2 2" xfId="184"/>
    <cellStyle name="Comma 3 4 2 2 10" xfId="2738"/>
    <cellStyle name="Comma 3 4 2 2 10 2" xfId="5325"/>
    <cellStyle name="Comma 3 4 2 2 10 2 2" xfId="12612"/>
    <cellStyle name="Comma 3 4 2 2 10 3" xfId="10045"/>
    <cellStyle name="Comma 3 4 2 2 11" xfId="2889"/>
    <cellStyle name="Comma 3 4 2 2 11 2" xfId="5476"/>
    <cellStyle name="Comma 3 4 2 2 11 2 2" xfId="12763"/>
    <cellStyle name="Comma 3 4 2 2 11 3" xfId="10196"/>
    <cellStyle name="Comma 3 4 2 2 12" xfId="3039"/>
    <cellStyle name="Comma 3 4 2 2 12 2" xfId="3493"/>
    <cellStyle name="Comma 3 4 2 2 12 2 2" xfId="10786"/>
    <cellStyle name="Comma 3 4 2 2 12 3" xfId="10346"/>
    <cellStyle name="Comma 3 4 2 2 13" xfId="3197"/>
    <cellStyle name="Comma 3 4 2 2 13 2" xfId="10494"/>
    <cellStyle name="Comma 3 4 2 2 14" xfId="5630"/>
    <cellStyle name="Comma 3 4 2 2 14 2" xfId="12914"/>
    <cellStyle name="Comma 3 4 2 2 15" xfId="5780"/>
    <cellStyle name="Comma 3 4 2 2 15 2" xfId="13063"/>
    <cellStyle name="Comma 3 4 2 2 16" xfId="5941"/>
    <cellStyle name="Comma 3 4 2 2 16 2" xfId="13222"/>
    <cellStyle name="Comma 3 4 2 2 17" xfId="6094"/>
    <cellStyle name="Comma 3 4 2 2 17 2" xfId="13372"/>
    <cellStyle name="Comma 3 4 2 2 18" xfId="6241"/>
    <cellStyle name="Comma 3 4 2 2 18 2" xfId="13519"/>
    <cellStyle name="Comma 3 4 2 2 19" xfId="6397"/>
    <cellStyle name="Comma 3 4 2 2 19 2" xfId="13675"/>
    <cellStyle name="Comma 3 4 2 2 2" xfId="357"/>
    <cellStyle name="Comma 3 4 2 2 2 2" xfId="1825"/>
    <cellStyle name="Comma 3 4 2 2 2 2 2" xfId="4412"/>
    <cellStyle name="Comma 3 4 2 2 2 2 2 2" xfId="11702"/>
    <cellStyle name="Comma 3 4 2 2 2 2 3" xfId="9135"/>
    <cellStyle name="Comma 3 4 2 2 2 3" xfId="3651"/>
    <cellStyle name="Comma 3 4 2 2 2 3 2" xfId="10941"/>
    <cellStyle name="Comma 3 4 2 2 2 4" xfId="3361"/>
    <cellStyle name="Comma 3 4 2 2 2 4 2" xfId="10656"/>
    <cellStyle name="Comma 3 4 2 2 2 5" xfId="8374"/>
    <cellStyle name="Comma 3 4 2 2 2 6" xfId="15667"/>
    <cellStyle name="Comma 3 4 2 2 2 7" xfId="16716"/>
    <cellStyle name="Comma 3 4 2 2 2 8" xfId="1062"/>
    <cellStyle name="Comma 3 4 2 2 2 9" xfId="734"/>
    <cellStyle name="Comma 3 4 2 2 20" xfId="6580"/>
    <cellStyle name="Comma 3 4 2 2 20 2" xfId="13855"/>
    <cellStyle name="Comma 3 4 2 2 21" xfId="6697"/>
    <cellStyle name="Comma 3 4 2 2 21 2" xfId="13972"/>
    <cellStyle name="Comma 3 4 2 2 22" xfId="6847"/>
    <cellStyle name="Comma 3 4 2 2 22 2" xfId="14122"/>
    <cellStyle name="Comma 3 4 2 2 23" xfId="7002"/>
    <cellStyle name="Comma 3 4 2 2 23 2" xfId="14274"/>
    <cellStyle name="Comma 3 4 2 2 24" xfId="7151"/>
    <cellStyle name="Comma 3 4 2 2 24 2" xfId="14423"/>
    <cellStyle name="Comma 3 4 2 2 25" xfId="7299"/>
    <cellStyle name="Comma 3 4 2 2 25 2" xfId="14571"/>
    <cellStyle name="Comma 3 4 2 2 26" xfId="7453"/>
    <cellStyle name="Comma 3 4 2 2 26 2" xfId="14725"/>
    <cellStyle name="Comma 3 4 2 2 27" xfId="7602"/>
    <cellStyle name="Comma 3 4 2 2 27 2" xfId="14874"/>
    <cellStyle name="Comma 3 4 2 2 28" xfId="7790"/>
    <cellStyle name="Comma 3 4 2 2 28 2" xfId="15054"/>
    <cellStyle name="Comma 3 4 2 2 29" xfId="7909"/>
    <cellStyle name="Comma 3 4 2 2 29 2" xfId="15172"/>
    <cellStyle name="Comma 3 4 2 2 3" xfId="1210"/>
    <cellStyle name="Comma 3 4 2 2 3 2" xfId="1973"/>
    <cellStyle name="Comma 3 4 2 2 3 2 2" xfId="4560"/>
    <cellStyle name="Comma 3 4 2 2 3 2 2 2" xfId="11850"/>
    <cellStyle name="Comma 3 4 2 2 3 2 3" xfId="9283"/>
    <cellStyle name="Comma 3 4 2 2 3 3" xfId="3799"/>
    <cellStyle name="Comma 3 4 2 2 3 3 2" xfId="11089"/>
    <cellStyle name="Comma 3 4 2 2 3 4" xfId="8522"/>
    <cellStyle name="Comma 3 4 2 2 30" xfId="8058"/>
    <cellStyle name="Comma 3 4 2 2 30 2" xfId="15321"/>
    <cellStyle name="Comma 3 4 2 2 31" xfId="8219"/>
    <cellStyle name="Comma 3 4 2 2 32" xfId="15501"/>
    <cellStyle name="Comma 3 4 2 2 33" xfId="15790"/>
    <cellStyle name="Comma 3 4 2 2 34" xfId="15938"/>
    <cellStyle name="Comma 3 4 2 2 35" xfId="16087"/>
    <cellStyle name="Comma 3 4 2 2 36" xfId="16236"/>
    <cellStyle name="Comma 3 4 2 2 37" xfId="16384"/>
    <cellStyle name="Comma 3 4 2 2 38" xfId="16568"/>
    <cellStyle name="Comma 3 4 2 2 39" xfId="879"/>
    <cellStyle name="Comma 3 4 2 2 4" xfId="1389"/>
    <cellStyle name="Comma 3 4 2 2 4 2" xfId="2152"/>
    <cellStyle name="Comma 3 4 2 2 4 2 2" xfId="4739"/>
    <cellStyle name="Comma 3 4 2 2 4 2 2 2" xfId="12029"/>
    <cellStyle name="Comma 3 4 2 2 4 2 3" xfId="9462"/>
    <cellStyle name="Comma 3 4 2 2 4 3" xfId="3978"/>
    <cellStyle name="Comma 3 4 2 2 4 3 2" xfId="11268"/>
    <cellStyle name="Comma 3 4 2 2 4 4" xfId="8701"/>
    <cellStyle name="Comma 3 4 2 2 40" xfId="563"/>
    <cellStyle name="Comma 3 4 2 2 5" xfId="1549"/>
    <cellStyle name="Comma 3 4 2 2 5 2" xfId="4137"/>
    <cellStyle name="Comma 3 4 2 2 5 2 2" xfId="11427"/>
    <cellStyle name="Comma 3 4 2 2 5 3" xfId="8860"/>
    <cellStyle name="Comma 3 4 2 2 6" xfId="1669"/>
    <cellStyle name="Comma 3 4 2 2 6 2" xfId="4256"/>
    <cellStyle name="Comma 3 4 2 2 6 2 2" xfId="11546"/>
    <cellStyle name="Comma 3 4 2 2 6 3" xfId="8979"/>
    <cellStyle name="Comma 3 4 2 2 7" xfId="2289"/>
    <cellStyle name="Comma 3 4 2 2 7 2" xfId="4876"/>
    <cellStyle name="Comma 3 4 2 2 7 2 2" xfId="12165"/>
    <cellStyle name="Comma 3 4 2 2 7 3" xfId="9598"/>
    <cellStyle name="Comma 3 4 2 2 8" xfId="2439"/>
    <cellStyle name="Comma 3 4 2 2 8 2" xfId="5026"/>
    <cellStyle name="Comma 3 4 2 2 8 2 2" xfId="12314"/>
    <cellStyle name="Comma 3 4 2 2 8 3" xfId="9747"/>
    <cellStyle name="Comma 3 4 2 2 9" xfId="2589"/>
    <cellStyle name="Comma 3 4 2 2 9 2" xfId="5176"/>
    <cellStyle name="Comma 3 4 2 2 9 2 2" xfId="12463"/>
    <cellStyle name="Comma 3 4 2 2 9 3" xfId="9896"/>
    <cellStyle name="Comma 3 4 2 20" xfId="6396"/>
    <cellStyle name="Comma 3 4 2 20 2" xfId="13674"/>
    <cellStyle name="Comma 3 4 2 21" xfId="6483"/>
    <cellStyle name="Comma 3 4 2 21 2" xfId="13758"/>
    <cellStyle name="Comma 3 4 2 22" xfId="6696"/>
    <cellStyle name="Comma 3 4 2 22 2" xfId="13971"/>
    <cellStyle name="Comma 3 4 2 23" xfId="6846"/>
    <cellStyle name="Comma 3 4 2 23 2" xfId="14121"/>
    <cellStyle name="Comma 3 4 2 24" xfId="7001"/>
    <cellStyle name="Comma 3 4 2 24 2" xfId="14273"/>
    <cellStyle name="Comma 3 4 2 25" xfId="7150"/>
    <cellStyle name="Comma 3 4 2 25 2" xfId="14422"/>
    <cellStyle name="Comma 3 4 2 26" xfId="7298"/>
    <cellStyle name="Comma 3 4 2 26 2" xfId="14570"/>
    <cellStyle name="Comma 3 4 2 27" xfId="7452"/>
    <cellStyle name="Comma 3 4 2 27 2" xfId="14724"/>
    <cellStyle name="Comma 3 4 2 28" xfId="7601"/>
    <cellStyle name="Comma 3 4 2 28 2" xfId="14873"/>
    <cellStyle name="Comma 3 4 2 29" xfId="7693"/>
    <cellStyle name="Comma 3 4 2 29 2" xfId="14957"/>
    <cellStyle name="Comma 3 4 2 3" xfId="247"/>
    <cellStyle name="Comma 3 4 2 3 2" xfId="1824"/>
    <cellStyle name="Comma 3 4 2 3 2 2" xfId="4411"/>
    <cellStyle name="Comma 3 4 2 3 2 2 2" xfId="11701"/>
    <cellStyle name="Comma 3 4 2 3 2 3" xfId="9134"/>
    <cellStyle name="Comma 3 4 2 3 3" xfId="3650"/>
    <cellStyle name="Comma 3 4 2 3 3 2" xfId="10940"/>
    <cellStyle name="Comma 3 4 2 3 4" xfId="3262"/>
    <cellStyle name="Comma 3 4 2 3 4 2" xfId="10559"/>
    <cellStyle name="Comma 3 4 2 3 5" xfId="8373"/>
    <cellStyle name="Comma 3 4 2 3 6" xfId="15558"/>
    <cellStyle name="Comma 3 4 2 3 7" xfId="16619"/>
    <cellStyle name="Comma 3 4 2 3 8" xfId="1061"/>
    <cellStyle name="Comma 3 4 2 3 9" xfId="624"/>
    <cellStyle name="Comma 3 4 2 30" xfId="7908"/>
    <cellStyle name="Comma 3 4 2 30 2" xfId="15171"/>
    <cellStyle name="Comma 3 4 2 31" xfId="8057"/>
    <cellStyle name="Comma 3 4 2 31 2" xfId="15320"/>
    <cellStyle name="Comma 3 4 2 32" xfId="8218"/>
    <cellStyle name="Comma 3 4 2 33" xfId="15404"/>
    <cellStyle name="Comma 3 4 2 34" xfId="15789"/>
    <cellStyle name="Comma 3 4 2 35" xfId="15937"/>
    <cellStyle name="Comma 3 4 2 36" xfId="16086"/>
    <cellStyle name="Comma 3 4 2 37" xfId="16235"/>
    <cellStyle name="Comma 3 4 2 38" xfId="16383"/>
    <cellStyle name="Comma 3 4 2 39" xfId="16471"/>
    <cellStyle name="Comma 3 4 2 4" xfId="1209"/>
    <cellStyle name="Comma 3 4 2 4 2" xfId="1972"/>
    <cellStyle name="Comma 3 4 2 4 2 2" xfId="4559"/>
    <cellStyle name="Comma 3 4 2 4 2 2 2" xfId="11849"/>
    <cellStyle name="Comma 3 4 2 4 2 3" xfId="9282"/>
    <cellStyle name="Comma 3 4 2 4 3" xfId="3798"/>
    <cellStyle name="Comma 3 4 2 4 3 2" xfId="11088"/>
    <cellStyle name="Comma 3 4 2 4 4" xfId="8521"/>
    <cellStyle name="Comma 3 4 2 40" xfId="878"/>
    <cellStyle name="Comma 3 4 2 41" xfId="453"/>
    <cellStyle name="Comma 3 4 2 5" xfId="1292"/>
    <cellStyle name="Comma 3 4 2 5 2" xfId="2055"/>
    <cellStyle name="Comma 3 4 2 5 2 2" xfId="4642"/>
    <cellStyle name="Comma 3 4 2 5 2 2 2" xfId="11932"/>
    <cellStyle name="Comma 3 4 2 5 2 3" xfId="9365"/>
    <cellStyle name="Comma 3 4 2 5 3" xfId="3881"/>
    <cellStyle name="Comma 3 4 2 5 3 2" xfId="11171"/>
    <cellStyle name="Comma 3 4 2 5 4" xfId="8604"/>
    <cellStyle name="Comma 3 4 2 6" xfId="1494"/>
    <cellStyle name="Comma 3 4 2 6 2" xfId="4082"/>
    <cellStyle name="Comma 3 4 2 6 2 2" xfId="11372"/>
    <cellStyle name="Comma 3 4 2 6 3" xfId="8805"/>
    <cellStyle name="Comma 3 4 2 7" xfId="1668"/>
    <cellStyle name="Comma 3 4 2 7 2" xfId="4255"/>
    <cellStyle name="Comma 3 4 2 7 2 2" xfId="11545"/>
    <cellStyle name="Comma 3 4 2 7 3" xfId="8978"/>
    <cellStyle name="Comma 3 4 2 8" xfId="2288"/>
    <cellStyle name="Comma 3 4 2 8 2" xfId="4875"/>
    <cellStyle name="Comma 3 4 2 8 2 2" xfId="12164"/>
    <cellStyle name="Comma 3 4 2 8 3" xfId="9597"/>
    <cellStyle name="Comma 3 4 2 9" xfId="2438"/>
    <cellStyle name="Comma 3 4 2 9 2" xfId="5025"/>
    <cellStyle name="Comma 3 4 2 9 2 2" xfId="12313"/>
    <cellStyle name="Comma 3 4 2 9 3" xfId="9746"/>
    <cellStyle name="Comma 3 4 20" xfId="6092"/>
    <cellStyle name="Comma 3 4 20 2" xfId="13370"/>
    <cellStyle name="Comma 3 4 21" xfId="6239"/>
    <cellStyle name="Comma 3 4 21 2" xfId="13517"/>
    <cellStyle name="Comma 3 4 22" xfId="6395"/>
    <cellStyle name="Comma 3 4 22 2" xfId="13673"/>
    <cellStyle name="Comma 3 4 23" xfId="6467"/>
    <cellStyle name="Comma 3 4 23 2" xfId="13742"/>
    <cellStyle name="Comma 3 4 24" xfId="6695"/>
    <cellStyle name="Comma 3 4 24 2" xfId="13970"/>
    <cellStyle name="Comma 3 4 25" xfId="6845"/>
    <cellStyle name="Comma 3 4 25 2" xfId="14120"/>
    <cellStyle name="Comma 3 4 26" xfId="7000"/>
    <cellStyle name="Comma 3 4 26 2" xfId="14272"/>
    <cellStyle name="Comma 3 4 27" xfId="7149"/>
    <cellStyle name="Comma 3 4 27 2" xfId="14421"/>
    <cellStyle name="Comma 3 4 28" xfId="7297"/>
    <cellStyle name="Comma 3 4 28 2" xfId="14569"/>
    <cellStyle name="Comma 3 4 29" xfId="7451"/>
    <cellStyle name="Comma 3 4 29 2" xfId="14723"/>
    <cellStyle name="Comma 3 4 3" xfId="163"/>
    <cellStyle name="Comma 3 4 3 10" xfId="2739"/>
    <cellStyle name="Comma 3 4 3 10 2" xfId="5326"/>
    <cellStyle name="Comma 3 4 3 10 2 2" xfId="12613"/>
    <cellStyle name="Comma 3 4 3 10 3" xfId="10046"/>
    <cellStyle name="Comma 3 4 3 11" xfId="2890"/>
    <cellStyle name="Comma 3 4 3 11 2" xfId="5477"/>
    <cellStyle name="Comma 3 4 3 11 2 2" xfId="12764"/>
    <cellStyle name="Comma 3 4 3 11 3" xfId="10197"/>
    <cellStyle name="Comma 3 4 3 12" xfId="3040"/>
    <cellStyle name="Comma 3 4 3 12 2" xfId="3494"/>
    <cellStyle name="Comma 3 4 3 12 2 2" xfId="10787"/>
    <cellStyle name="Comma 3 4 3 12 3" xfId="10347"/>
    <cellStyle name="Comma 3 4 3 13" xfId="3181"/>
    <cellStyle name="Comma 3 4 3 13 2" xfId="10478"/>
    <cellStyle name="Comma 3 4 3 14" xfId="5631"/>
    <cellStyle name="Comma 3 4 3 14 2" xfId="12915"/>
    <cellStyle name="Comma 3 4 3 15" xfId="5781"/>
    <cellStyle name="Comma 3 4 3 15 2" xfId="13064"/>
    <cellStyle name="Comma 3 4 3 16" xfId="5942"/>
    <cellStyle name="Comma 3 4 3 16 2" xfId="13223"/>
    <cellStyle name="Comma 3 4 3 17" xfId="6095"/>
    <cellStyle name="Comma 3 4 3 17 2" xfId="13373"/>
    <cellStyle name="Comma 3 4 3 18" xfId="6242"/>
    <cellStyle name="Comma 3 4 3 18 2" xfId="13520"/>
    <cellStyle name="Comma 3 4 3 19" xfId="6398"/>
    <cellStyle name="Comma 3 4 3 19 2" xfId="13676"/>
    <cellStyle name="Comma 3 4 3 2" xfId="336"/>
    <cellStyle name="Comma 3 4 3 2 2" xfId="1826"/>
    <cellStyle name="Comma 3 4 3 2 2 2" xfId="4413"/>
    <cellStyle name="Comma 3 4 3 2 2 2 2" xfId="11703"/>
    <cellStyle name="Comma 3 4 3 2 2 3" xfId="9136"/>
    <cellStyle name="Comma 3 4 3 2 3" xfId="3652"/>
    <cellStyle name="Comma 3 4 3 2 3 2" xfId="10942"/>
    <cellStyle name="Comma 3 4 3 2 4" xfId="3345"/>
    <cellStyle name="Comma 3 4 3 2 4 2" xfId="10640"/>
    <cellStyle name="Comma 3 4 3 2 5" xfId="8375"/>
    <cellStyle name="Comma 3 4 3 2 6" xfId="15646"/>
    <cellStyle name="Comma 3 4 3 2 7" xfId="16700"/>
    <cellStyle name="Comma 3 4 3 2 8" xfId="1063"/>
    <cellStyle name="Comma 3 4 3 2 9" xfId="713"/>
    <cellStyle name="Comma 3 4 3 20" xfId="6564"/>
    <cellStyle name="Comma 3 4 3 20 2" xfId="13839"/>
    <cellStyle name="Comma 3 4 3 21" xfId="6698"/>
    <cellStyle name="Comma 3 4 3 21 2" xfId="13973"/>
    <cellStyle name="Comma 3 4 3 22" xfId="6848"/>
    <cellStyle name="Comma 3 4 3 22 2" xfId="14123"/>
    <cellStyle name="Comma 3 4 3 23" xfId="7003"/>
    <cellStyle name="Comma 3 4 3 23 2" xfId="14275"/>
    <cellStyle name="Comma 3 4 3 24" xfId="7152"/>
    <cellStyle name="Comma 3 4 3 24 2" xfId="14424"/>
    <cellStyle name="Comma 3 4 3 25" xfId="7300"/>
    <cellStyle name="Comma 3 4 3 25 2" xfId="14572"/>
    <cellStyle name="Comma 3 4 3 26" xfId="7454"/>
    <cellStyle name="Comma 3 4 3 26 2" xfId="14726"/>
    <cellStyle name="Comma 3 4 3 27" xfId="7603"/>
    <cellStyle name="Comma 3 4 3 27 2" xfId="14875"/>
    <cellStyle name="Comma 3 4 3 28" xfId="7774"/>
    <cellStyle name="Comma 3 4 3 28 2" xfId="15038"/>
    <cellStyle name="Comma 3 4 3 29" xfId="7910"/>
    <cellStyle name="Comma 3 4 3 29 2" xfId="15173"/>
    <cellStyle name="Comma 3 4 3 3" xfId="1211"/>
    <cellStyle name="Comma 3 4 3 3 2" xfId="1974"/>
    <cellStyle name="Comma 3 4 3 3 2 2" xfId="4561"/>
    <cellStyle name="Comma 3 4 3 3 2 2 2" xfId="11851"/>
    <cellStyle name="Comma 3 4 3 3 2 3" xfId="9284"/>
    <cellStyle name="Comma 3 4 3 3 3" xfId="3800"/>
    <cellStyle name="Comma 3 4 3 3 3 2" xfId="11090"/>
    <cellStyle name="Comma 3 4 3 3 4" xfId="8523"/>
    <cellStyle name="Comma 3 4 3 30" xfId="8059"/>
    <cellStyle name="Comma 3 4 3 30 2" xfId="15322"/>
    <cellStyle name="Comma 3 4 3 31" xfId="8220"/>
    <cellStyle name="Comma 3 4 3 32" xfId="15485"/>
    <cellStyle name="Comma 3 4 3 33" xfId="15791"/>
    <cellStyle name="Comma 3 4 3 34" xfId="15939"/>
    <cellStyle name="Comma 3 4 3 35" xfId="16088"/>
    <cellStyle name="Comma 3 4 3 36" xfId="16237"/>
    <cellStyle name="Comma 3 4 3 37" xfId="16385"/>
    <cellStyle name="Comma 3 4 3 38" xfId="16552"/>
    <cellStyle name="Comma 3 4 3 39" xfId="880"/>
    <cellStyle name="Comma 3 4 3 4" xfId="1373"/>
    <cellStyle name="Comma 3 4 3 4 2" xfId="2136"/>
    <cellStyle name="Comma 3 4 3 4 2 2" xfId="4723"/>
    <cellStyle name="Comma 3 4 3 4 2 2 2" xfId="12013"/>
    <cellStyle name="Comma 3 4 3 4 2 3" xfId="9446"/>
    <cellStyle name="Comma 3 4 3 4 3" xfId="3962"/>
    <cellStyle name="Comma 3 4 3 4 3 2" xfId="11252"/>
    <cellStyle name="Comma 3 4 3 4 4" xfId="8685"/>
    <cellStyle name="Comma 3 4 3 40" xfId="542"/>
    <cellStyle name="Comma 3 4 3 5" xfId="1476"/>
    <cellStyle name="Comma 3 4 3 5 2" xfId="4064"/>
    <cellStyle name="Comma 3 4 3 5 2 2" xfId="11354"/>
    <cellStyle name="Comma 3 4 3 5 3" xfId="8787"/>
    <cellStyle name="Comma 3 4 3 6" xfId="1670"/>
    <cellStyle name="Comma 3 4 3 6 2" xfId="4257"/>
    <cellStyle name="Comma 3 4 3 6 2 2" xfId="11547"/>
    <cellStyle name="Comma 3 4 3 6 3" xfId="8980"/>
    <cellStyle name="Comma 3 4 3 7" xfId="2290"/>
    <cellStyle name="Comma 3 4 3 7 2" xfId="4877"/>
    <cellStyle name="Comma 3 4 3 7 2 2" xfId="12166"/>
    <cellStyle name="Comma 3 4 3 7 3" xfId="9599"/>
    <cellStyle name="Comma 3 4 3 8" xfId="2440"/>
    <cellStyle name="Comma 3 4 3 8 2" xfId="5027"/>
    <cellStyle name="Comma 3 4 3 8 2 2" xfId="12315"/>
    <cellStyle name="Comma 3 4 3 8 3" xfId="9748"/>
    <cellStyle name="Comma 3 4 3 9" xfId="2590"/>
    <cellStyle name="Comma 3 4 3 9 2" xfId="5177"/>
    <cellStyle name="Comma 3 4 3 9 2 2" xfId="12464"/>
    <cellStyle name="Comma 3 4 3 9 3" xfId="9897"/>
    <cellStyle name="Comma 3 4 30" xfId="7600"/>
    <cellStyle name="Comma 3 4 30 2" xfId="14872"/>
    <cellStyle name="Comma 3 4 31" xfId="7677"/>
    <cellStyle name="Comma 3 4 31 2" xfId="14941"/>
    <cellStyle name="Comma 3 4 32" xfId="7907"/>
    <cellStyle name="Comma 3 4 32 2" xfId="15170"/>
    <cellStyle name="Comma 3 4 33" xfId="8056"/>
    <cellStyle name="Comma 3 4 33 2" xfId="15319"/>
    <cellStyle name="Comma 3 4 34" xfId="8217"/>
    <cellStyle name="Comma 3 4 35" xfId="15388"/>
    <cellStyle name="Comma 3 4 36" xfId="15788"/>
    <cellStyle name="Comma 3 4 37" xfId="15936"/>
    <cellStyle name="Comma 3 4 38" xfId="16085"/>
    <cellStyle name="Comma 3 4 39" xfId="16234"/>
    <cellStyle name="Comma 3 4 4" xfId="111"/>
    <cellStyle name="Comma 3 4 4 10" xfId="2740"/>
    <cellStyle name="Comma 3 4 4 10 2" xfId="5327"/>
    <cellStyle name="Comma 3 4 4 10 2 2" xfId="12614"/>
    <cellStyle name="Comma 3 4 4 10 3" xfId="10047"/>
    <cellStyle name="Comma 3 4 4 11" xfId="2891"/>
    <cellStyle name="Comma 3 4 4 11 2" xfId="5478"/>
    <cellStyle name="Comma 3 4 4 11 2 2" xfId="12765"/>
    <cellStyle name="Comma 3 4 4 11 3" xfId="10198"/>
    <cellStyle name="Comma 3 4 4 12" xfId="3041"/>
    <cellStyle name="Comma 3 4 4 12 2" xfId="3495"/>
    <cellStyle name="Comma 3 4 4 12 2 2" xfId="10788"/>
    <cellStyle name="Comma 3 4 4 12 3" xfId="10348"/>
    <cellStyle name="Comma 3 4 4 13" xfId="3297"/>
    <cellStyle name="Comma 3 4 4 13 2" xfId="10593"/>
    <cellStyle name="Comma 3 4 4 14" xfId="5632"/>
    <cellStyle name="Comma 3 4 4 14 2" xfId="12916"/>
    <cellStyle name="Comma 3 4 4 15" xfId="5782"/>
    <cellStyle name="Comma 3 4 4 15 2" xfId="13065"/>
    <cellStyle name="Comma 3 4 4 16" xfId="5943"/>
    <cellStyle name="Comma 3 4 4 16 2" xfId="13224"/>
    <cellStyle name="Comma 3 4 4 17" xfId="6096"/>
    <cellStyle name="Comma 3 4 4 17 2" xfId="13374"/>
    <cellStyle name="Comma 3 4 4 18" xfId="6243"/>
    <cellStyle name="Comma 3 4 4 18 2" xfId="13521"/>
    <cellStyle name="Comma 3 4 4 19" xfId="6399"/>
    <cellStyle name="Comma 3 4 4 19 2" xfId="13677"/>
    <cellStyle name="Comma 3 4 4 2" xfId="287"/>
    <cellStyle name="Comma 3 4 4 2 2" xfId="1827"/>
    <cellStyle name="Comma 3 4 4 2 2 2" xfId="4414"/>
    <cellStyle name="Comma 3 4 4 2 2 2 2" xfId="11704"/>
    <cellStyle name="Comma 3 4 4 2 2 3" xfId="9137"/>
    <cellStyle name="Comma 3 4 4 2 3" xfId="3653"/>
    <cellStyle name="Comma 3 4 4 2 3 2" xfId="10943"/>
    <cellStyle name="Comma 3 4 4 2 4" xfId="8376"/>
    <cellStyle name="Comma 3 4 4 2 5" xfId="15597"/>
    <cellStyle name="Comma 3 4 4 2 6" xfId="16653"/>
    <cellStyle name="Comma 3 4 4 2 7" xfId="1064"/>
    <cellStyle name="Comma 3 4 4 2 8" xfId="664"/>
    <cellStyle name="Comma 3 4 4 20" xfId="6517"/>
    <cellStyle name="Comma 3 4 4 20 2" xfId="13792"/>
    <cellStyle name="Comma 3 4 4 21" xfId="6699"/>
    <cellStyle name="Comma 3 4 4 21 2" xfId="13974"/>
    <cellStyle name="Comma 3 4 4 22" xfId="6849"/>
    <cellStyle name="Comma 3 4 4 22 2" xfId="14124"/>
    <cellStyle name="Comma 3 4 4 23" xfId="7004"/>
    <cellStyle name="Comma 3 4 4 23 2" xfId="14276"/>
    <cellStyle name="Comma 3 4 4 24" xfId="7153"/>
    <cellStyle name="Comma 3 4 4 24 2" xfId="14425"/>
    <cellStyle name="Comma 3 4 4 25" xfId="7301"/>
    <cellStyle name="Comma 3 4 4 25 2" xfId="14573"/>
    <cellStyle name="Comma 3 4 4 26" xfId="7455"/>
    <cellStyle name="Comma 3 4 4 26 2" xfId="14727"/>
    <cellStyle name="Comma 3 4 4 27" xfId="7604"/>
    <cellStyle name="Comma 3 4 4 27 2" xfId="14876"/>
    <cellStyle name="Comma 3 4 4 28" xfId="7727"/>
    <cellStyle name="Comma 3 4 4 28 2" xfId="14991"/>
    <cellStyle name="Comma 3 4 4 29" xfId="7911"/>
    <cellStyle name="Comma 3 4 4 29 2" xfId="15174"/>
    <cellStyle name="Comma 3 4 4 3" xfId="1212"/>
    <cellStyle name="Comma 3 4 4 3 2" xfId="1975"/>
    <cellStyle name="Comma 3 4 4 3 2 2" xfId="4562"/>
    <cellStyle name="Comma 3 4 4 3 2 2 2" xfId="11852"/>
    <cellStyle name="Comma 3 4 4 3 2 3" xfId="9285"/>
    <cellStyle name="Comma 3 4 4 3 3" xfId="3801"/>
    <cellStyle name="Comma 3 4 4 3 3 2" xfId="11091"/>
    <cellStyle name="Comma 3 4 4 3 4" xfId="8524"/>
    <cellStyle name="Comma 3 4 4 30" xfId="8060"/>
    <cellStyle name="Comma 3 4 4 30 2" xfId="15323"/>
    <cellStyle name="Comma 3 4 4 31" xfId="8221"/>
    <cellStyle name="Comma 3 4 4 32" xfId="15438"/>
    <cellStyle name="Comma 3 4 4 33" xfId="15792"/>
    <cellStyle name="Comma 3 4 4 34" xfId="15940"/>
    <cellStyle name="Comma 3 4 4 35" xfId="16089"/>
    <cellStyle name="Comma 3 4 4 36" xfId="16238"/>
    <cellStyle name="Comma 3 4 4 37" xfId="16386"/>
    <cellStyle name="Comma 3 4 4 38" xfId="16505"/>
    <cellStyle name="Comma 3 4 4 39" xfId="881"/>
    <cellStyle name="Comma 3 4 4 4" xfId="1326"/>
    <cellStyle name="Comma 3 4 4 4 2" xfId="2089"/>
    <cellStyle name="Comma 3 4 4 4 2 2" xfId="4676"/>
    <cellStyle name="Comma 3 4 4 4 2 2 2" xfId="11966"/>
    <cellStyle name="Comma 3 4 4 4 2 3" xfId="9399"/>
    <cellStyle name="Comma 3 4 4 4 3" xfId="3915"/>
    <cellStyle name="Comma 3 4 4 4 3 2" xfId="11205"/>
    <cellStyle name="Comma 3 4 4 4 4" xfId="8638"/>
    <cellStyle name="Comma 3 4 4 40" xfId="493"/>
    <cellStyle name="Comma 3 4 4 5" xfId="1522"/>
    <cellStyle name="Comma 3 4 4 5 2" xfId="4110"/>
    <cellStyle name="Comma 3 4 4 5 2 2" xfId="11400"/>
    <cellStyle name="Comma 3 4 4 5 3" xfId="8833"/>
    <cellStyle name="Comma 3 4 4 6" xfId="1671"/>
    <cellStyle name="Comma 3 4 4 6 2" xfId="4258"/>
    <cellStyle name="Comma 3 4 4 6 2 2" xfId="11548"/>
    <cellStyle name="Comma 3 4 4 6 3" xfId="8981"/>
    <cellStyle name="Comma 3 4 4 7" xfId="2291"/>
    <cellStyle name="Comma 3 4 4 7 2" xfId="4878"/>
    <cellStyle name="Comma 3 4 4 7 2 2" xfId="12167"/>
    <cellStyle name="Comma 3 4 4 7 3" xfId="9600"/>
    <cellStyle name="Comma 3 4 4 8" xfId="2441"/>
    <cellStyle name="Comma 3 4 4 8 2" xfId="5028"/>
    <cellStyle name="Comma 3 4 4 8 2 2" xfId="12316"/>
    <cellStyle name="Comma 3 4 4 8 3" xfId="9749"/>
    <cellStyle name="Comma 3 4 4 9" xfId="2591"/>
    <cellStyle name="Comma 3 4 4 9 2" xfId="5178"/>
    <cellStyle name="Comma 3 4 4 9 2 2" xfId="12465"/>
    <cellStyle name="Comma 3 4 4 9 3" xfId="9898"/>
    <cellStyle name="Comma 3 4 40" xfId="16382"/>
    <cellStyle name="Comma 3 4 41" xfId="16455"/>
    <cellStyle name="Comma 3 4 42" xfId="877"/>
    <cellStyle name="Comma 3 4 43" xfId="431"/>
    <cellStyle name="Comma 3 4 5" xfId="225"/>
    <cellStyle name="Comma 3 4 5 2" xfId="1823"/>
    <cellStyle name="Comma 3 4 5 2 2" xfId="4410"/>
    <cellStyle name="Comma 3 4 5 2 2 2" xfId="11700"/>
    <cellStyle name="Comma 3 4 5 2 3" xfId="9133"/>
    <cellStyle name="Comma 3 4 5 3" xfId="3649"/>
    <cellStyle name="Comma 3 4 5 3 2" xfId="10939"/>
    <cellStyle name="Comma 3 4 5 4" xfId="3246"/>
    <cellStyle name="Comma 3 4 5 4 2" xfId="10543"/>
    <cellStyle name="Comma 3 4 5 5" xfId="8372"/>
    <cellStyle name="Comma 3 4 5 6" xfId="15537"/>
    <cellStyle name="Comma 3 4 5 7" xfId="16603"/>
    <cellStyle name="Comma 3 4 5 8" xfId="1060"/>
    <cellStyle name="Comma 3 4 5 9" xfId="602"/>
    <cellStyle name="Comma 3 4 6" xfId="1208"/>
    <cellStyle name="Comma 3 4 6 2" xfId="1971"/>
    <cellStyle name="Comma 3 4 6 2 2" xfId="4558"/>
    <cellStyle name="Comma 3 4 6 2 2 2" xfId="11848"/>
    <cellStyle name="Comma 3 4 6 2 3" xfId="9281"/>
    <cellStyle name="Comma 3 4 6 3" xfId="3797"/>
    <cellStyle name="Comma 3 4 6 3 2" xfId="11087"/>
    <cellStyle name="Comma 3 4 6 4" xfId="8520"/>
    <cellStyle name="Comma 3 4 7" xfId="1276"/>
    <cellStyle name="Comma 3 4 7 2" xfId="2039"/>
    <cellStyle name="Comma 3 4 7 2 2" xfId="4626"/>
    <cellStyle name="Comma 3 4 7 2 2 2" xfId="11916"/>
    <cellStyle name="Comma 3 4 7 2 3" xfId="9349"/>
    <cellStyle name="Comma 3 4 7 3" xfId="3865"/>
    <cellStyle name="Comma 3 4 7 3 2" xfId="11155"/>
    <cellStyle name="Comma 3 4 7 4" xfId="8588"/>
    <cellStyle name="Comma 3 4 8" xfId="1427"/>
    <cellStyle name="Comma 3 4 8 2" xfId="4015"/>
    <cellStyle name="Comma 3 4 8 2 2" xfId="11305"/>
    <cellStyle name="Comma 3 4 8 3" xfId="8738"/>
    <cellStyle name="Comma 3 4 9" xfId="1667"/>
    <cellStyle name="Comma 3 4 9 2" xfId="4254"/>
    <cellStyle name="Comma 3 4 9 2 2" xfId="11544"/>
    <cellStyle name="Comma 3 4 9 3" xfId="8977"/>
    <cellStyle name="Comma 3 40" xfId="7106"/>
    <cellStyle name="Comma 3 40 2" xfId="14378"/>
    <cellStyle name="Comma 3 41" xfId="7254"/>
    <cellStyle name="Comma 3 41 2" xfId="14526"/>
    <cellStyle name="Comma 3 42" xfId="7408"/>
    <cellStyle name="Comma 3 42 2" xfId="14680"/>
    <cellStyle name="Comma 3 43" xfId="7557"/>
    <cellStyle name="Comma 3 43 2" xfId="14829"/>
    <cellStyle name="Comma 3 44" xfId="7664"/>
    <cellStyle name="Comma 3 44 2" xfId="14928"/>
    <cellStyle name="Comma 3 45" xfId="7864"/>
    <cellStyle name="Comma 3 45 2" xfId="15127"/>
    <cellStyle name="Comma 3 46" xfId="8013"/>
    <cellStyle name="Comma 3 46 2" xfId="15276"/>
    <cellStyle name="Comma 3 47" xfId="8108"/>
    <cellStyle name="Comma 3 48" xfId="15375"/>
    <cellStyle name="Comma 3 49" xfId="15745"/>
    <cellStyle name="Comma 3 5" xfId="75"/>
    <cellStyle name="Comma 3 5 10" xfId="2442"/>
    <cellStyle name="Comma 3 5 10 2" xfId="5029"/>
    <cellStyle name="Comma 3 5 10 2 2" xfId="12317"/>
    <cellStyle name="Comma 3 5 10 3" xfId="9750"/>
    <cellStyle name="Comma 3 5 11" xfId="2592"/>
    <cellStyle name="Comma 3 5 11 2" xfId="5179"/>
    <cellStyle name="Comma 3 5 11 2 2" xfId="12466"/>
    <cellStyle name="Comma 3 5 11 3" xfId="9899"/>
    <cellStyle name="Comma 3 5 12" xfId="2741"/>
    <cellStyle name="Comma 3 5 12 2" xfId="5328"/>
    <cellStyle name="Comma 3 5 12 2 2" xfId="12615"/>
    <cellStyle name="Comma 3 5 12 3" xfId="10048"/>
    <cellStyle name="Comma 3 5 13" xfId="2892"/>
    <cellStyle name="Comma 3 5 13 2" xfId="5479"/>
    <cellStyle name="Comma 3 5 13 2 2" xfId="12766"/>
    <cellStyle name="Comma 3 5 13 3" xfId="10199"/>
    <cellStyle name="Comma 3 5 14" xfId="3042"/>
    <cellStyle name="Comma 3 5 14 2" xfId="3496"/>
    <cellStyle name="Comma 3 5 14 2 2" xfId="10789"/>
    <cellStyle name="Comma 3 5 14 3" xfId="10349"/>
    <cellStyle name="Comma 3 5 15" xfId="3124"/>
    <cellStyle name="Comma 3 5 15 2" xfId="10431"/>
    <cellStyle name="Comma 3 5 16" xfId="5633"/>
    <cellStyle name="Comma 3 5 16 2" xfId="12917"/>
    <cellStyle name="Comma 3 5 17" xfId="5783"/>
    <cellStyle name="Comma 3 5 17 2" xfId="13066"/>
    <cellStyle name="Comma 3 5 18" xfId="5944"/>
    <cellStyle name="Comma 3 5 18 2" xfId="13225"/>
    <cellStyle name="Comma 3 5 19" xfId="6097"/>
    <cellStyle name="Comma 3 5 19 2" xfId="13375"/>
    <cellStyle name="Comma 3 5 2" xfId="190"/>
    <cellStyle name="Comma 3 5 2 10" xfId="2742"/>
    <cellStyle name="Comma 3 5 2 10 2" xfId="5329"/>
    <cellStyle name="Comma 3 5 2 10 2 2" xfId="12616"/>
    <cellStyle name="Comma 3 5 2 10 3" xfId="10049"/>
    <cellStyle name="Comma 3 5 2 11" xfId="2893"/>
    <cellStyle name="Comma 3 5 2 11 2" xfId="5480"/>
    <cellStyle name="Comma 3 5 2 11 2 2" xfId="12767"/>
    <cellStyle name="Comma 3 5 2 11 3" xfId="10200"/>
    <cellStyle name="Comma 3 5 2 12" xfId="3043"/>
    <cellStyle name="Comma 3 5 2 12 2" xfId="3497"/>
    <cellStyle name="Comma 3 5 2 12 2 2" xfId="10790"/>
    <cellStyle name="Comma 3 5 2 12 3" xfId="10350"/>
    <cellStyle name="Comma 3 5 2 13" xfId="3201"/>
    <cellStyle name="Comma 3 5 2 13 2" xfId="10498"/>
    <cellStyle name="Comma 3 5 2 14" xfId="5634"/>
    <cellStyle name="Comma 3 5 2 14 2" xfId="12918"/>
    <cellStyle name="Comma 3 5 2 15" xfId="5784"/>
    <cellStyle name="Comma 3 5 2 15 2" xfId="13067"/>
    <cellStyle name="Comma 3 5 2 16" xfId="5945"/>
    <cellStyle name="Comma 3 5 2 16 2" xfId="13226"/>
    <cellStyle name="Comma 3 5 2 17" xfId="6098"/>
    <cellStyle name="Comma 3 5 2 17 2" xfId="13376"/>
    <cellStyle name="Comma 3 5 2 18" xfId="6245"/>
    <cellStyle name="Comma 3 5 2 18 2" xfId="13523"/>
    <cellStyle name="Comma 3 5 2 19" xfId="6401"/>
    <cellStyle name="Comma 3 5 2 19 2" xfId="13679"/>
    <cellStyle name="Comma 3 5 2 2" xfId="363"/>
    <cellStyle name="Comma 3 5 2 2 2" xfId="1829"/>
    <cellStyle name="Comma 3 5 2 2 2 2" xfId="4416"/>
    <cellStyle name="Comma 3 5 2 2 2 2 2" xfId="11706"/>
    <cellStyle name="Comma 3 5 2 2 2 3" xfId="9139"/>
    <cellStyle name="Comma 3 5 2 2 3" xfId="3655"/>
    <cellStyle name="Comma 3 5 2 2 3 2" xfId="10945"/>
    <cellStyle name="Comma 3 5 2 2 4" xfId="3365"/>
    <cellStyle name="Comma 3 5 2 2 4 2" xfId="10660"/>
    <cellStyle name="Comma 3 5 2 2 5" xfId="8378"/>
    <cellStyle name="Comma 3 5 2 2 6" xfId="15673"/>
    <cellStyle name="Comma 3 5 2 2 7" xfId="16720"/>
    <cellStyle name="Comma 3 5 2 2 8" xfId="1066"/>
    <cellStyle name="Comma 3 5 2 2 9" xfId="740"/>
    <cellStyle name="Comma 3 5 2 20" xfId="6584"/>
    <cellStyle name="Comma 3 5 2 20 2" xfId="13859"/>
    <cellStyle name="Comma 3 5 2 21" xfId="6701"/>
    <cellStyle name="Comma 3 5 2 21 2" xfId="13976"/>
    <cellStyle name="Comma 3 5 2 22" xfId="6851"/>
    <cellStyle name="Comma 3 5 2 22 2" xfId="14126"/>
    <cellStyle name="Comma 3 5 2 23" xfId="7006"/>
    <cellStyle name="Comma 3 5 2 23 2" xfId="14278"/>
    <cellStyle name="Comma 3 5 2 24" xfId="7155"/>
    <cellStyle name="Comma 3 5 2 24 2" xfId="14427"/>
    <cellStyle name="Comma 3 5 2 25" xfId="7303"/>
    <cellStyle name="Comma 3 5 2 25 2" xfId="14575"/>
    <cellStyle name="Comma 3 5 2 26" xfId="7457"/>
    <cellStyle name="Comma 3 5 2 26 2" xfId="14729"/>
    <cellStyle name="Comma 3 5 2 27" xfId="7606"/>
    <cellStyle name="Comma 3 5 2 27 2" xfId="14878"/>
    <cellStyle name="Comma 3 5 2 28" xfId="7794"/>
    <cellStyle name="Comma 3 5 2 28 2" xfId="15058"/>
    <cellStyle name="Comma 3 5 2 29" xfId="7913"/>
    <cellStyle name="Comma 3 5 2 29 2" xfId="15176"/>
    <cellStyle name="Comma 3 5 2 3" xfId="1214"/>
    <cellStyle name="Comma 3 5 2 3 2" xfId="1977"/>
    <cellStyle name="Comma 3 5 2 3 2 2" xfId="4564"/>
    <cellStyle name="Comma 3 5 2 3 2 2 2" xfId="11854"/>
    <cellStyle name="Comma 3 5 2 3 2 3" xfId="9287"/>
    <cellStyle name="Comma 3 5 2 3 3" xfId="3803"/>
    <cellStyle name="Comma 3 5 2 3 3 2" xfId="11093"/>
    <cellStyle name="Comma 3 5 2 3 4" xfId="8526"/>
    <cellStyle name="Comma 3 5 2 30" xfId="8062"/>
    <cellStyle name="Comma 3 5 2 30 2" xfId="15325"/>
    <cellStyle name="Comma 3 5 2 31" xfId="8223"/>
    <cellStyle name="Comma 3 5 2 32" xfId="15505"/>
    <cellStyle name="Comma 3 5 2 33" xfId="15794"/>
    <cellStyle name="Comma 3 5 2 34" xfId="15942"/>
    <cellStyle name="Comma 3 5 2 35" xfId="16091"/>
    <cellStyle name="Comma 3 5 2 36" xfId="16240"/>
    <cellStyle name="Comma 3 5 2 37" xfId="16388"/>
    <cellStyle name="Comma 3 5 2 38" xfId="16572"/>
    <cellStyle name="Comma 3 5 2 39" xfId="883"/>
    <cellStyle name="Comma 3 5 2 4" xfId="1393"/>
    <cellStyle name="Comma 3 5 2 4 2" xfId="2156"/>
    <cellStyle name="Comma 3 5 2 4 2 2" xfId="4743"/>
    <cellStyle name="Comma 3 5 2 4 2 2 2" xfId="12033"/>
    <cellStyle name="Comma 3 5 2 4 2 3" xfId="9466"/>
    <cellStyle name="Comma 3 5 2 4 3" xfId="3982"/>
    <cellStyle name="Comma 3 5 2 4 3 2" xfId="11272"/>
    <cellStyle name="Comma 3 5 2 4 4" xfId="8705"/>
    <cellStyle name="Comma 3 5 2 40" xfId="569"/>
    <cellStyle name="Comma 3 5 2 5" xfId="1499"/>
    <cellStyle name="Comma 3 5 2 5 2" xfId="4087"/>
    <cellStyle name="Comma 3 5 2 5 2 2" xfId="11377"/>
    <cellStyle name="Comma 3 5 2 5 3" xfId="8810"/>
    <cellStyle name="Comma 3 5 2 6" xfId="1673"/>
    <cellStyle name="Comma 3 5 2 6 2" xfId="4260"/>
    <cellStyle name="Comma 3 5 2 6 2 2" xfId="11550"/>
    <cellStyle name="Comma 3 5 2 6 3" xfId="8983"/>
    <cellStyle name="Comma 3 5 2 7" xfId="2293"/>
    <cellStyle name="Comma 3 5 2 7 2" xfId="4880"/>
    <cellStyle name="Comma 3 5 2 7 2 2" xfId="12169"/>
    <cellStyle name="Comma 3 5 2 7 3" xfId="9602"/>
    <cellStyle name="Comma 3 5 2 8" xfId="2443"/>
    <cellStyle name="Comma 3 5 2 8 2" xfId="5030"/>
    <cellStyle name="Comma 3 5 2 8 2 2" xfId="12318"/>
    <cellStyle name="Comma 3 5 2 8 3" xfId="9751"/>
    <cellStyle name="Comma 3 5 2 9" xfId="2593"/>
    <cellStyle name="Comma 3 5 2 9 2" xfId="5180"/>
    <cellStyle name="Comma 3 5 2 9 2 2" xfId="12467"/>
    <cellStyle name="Comma 3 5 2 9 3" xfId="9900"/>
    <cellStyle name="Comma 3 5 20" xfId="6244"/>
    <cellStyle name="Comma 3 5 20 2" xfId="13522"/>
    <cellStyle name="Comma 3 5 21" xfId="6400"/>
    <cellStyle name="Comma 3 5 21 2" xfId="13678"/>
    <cellStyle name="Comma 3 5 22" xfId="6487"/>
    <cellStyle name="Comma 3 5 22 2" xfId="13762"/>
    <cellStyle name="Comma 3 5 23" xfId="6700"/>
    <cellStyle name="Comma 3 5 23 2" xfId="13975"/>
    <cellStyle name="Comma 3 5 24" xfId="6850"/>
    <cellStyle name="Comma 3 5 24 2" xfId="14125"/>
    <cellStyle name="Comma 3 5 25" xfId="7005"/>
    <cellStyle name="Comma 3 5 25 2" xfId="14277"/>
    <cellStyle name="Comma 3 5 26" xfId="7154"/>
    <cellStyle name="Comma 3 5 26 2" xfId="14426"/>
    <cellStyle name="Comma 3 5 27" xfId="7302"/>
    <cellStyle name="Comma 3 5 27 2" xfId="14574"/>
    <cellStyle name="Comma 3 5 28" xfId="7456"/>
    <cellStyle name="Comma 3 5 28 2" xfId="14728"/>
    <cellStyle name="Comma 3 5 29" xfId="7605"/>
    <cellStyle name="Comma 3 5 29 2" xfId="14877"/>
    <cellStyle name="Comma 3 5 3" xfId="126"/>
    <cellStyle name="Comma 3 5 3 10" xfId="2743"/>
    <cellStyle name="Comma 3 5 3 10 2" xfId="5330"/>
    <cellStyle name="Comma 3 5 3 10 2 2" xfId="12617"/>
    <cellStyle name="Comma 3 5 3 10 3" xfId="10050"/>
    <cellStyle name="Comma 3 5 3 11" xfId="2894"/>
    <cellStyle name="Comma 3 5 3 11 2" xfId="5481"/>
    <cellStyle name="Comma 3 5 3 11 2 2" xfId="12768"/>
    <cellStyle name="Comma 3 5 3 11 3" xfId="10201"/>
    <cellStyle name="Comma 3 5 3 12" xfId="3044"/>
    <cellStyle name="Comma 3 5 3 12 2" xfId="3498"/>
    <cellStyle name="Comma 3 5 3 12 2 2" xfId="10791"/>
    <cellStyle name="Comma 3 5 3 12 3" xfId="10351"/>
    <cellStyle name="Comma 3 5 3 13" xfId="3310"/>
    <cellStyle name="Comma 3 5 3 13 2" xfId="10606"/>
    <cellStyle name="Comma 3 5 3 14" xfId="5635"/>
    <cellStyle name="Comma 3 5 3 14 2" xfId="12919"/>
    <cellStyle name="Comma 3 5 3 15" xfId="5785"/>
    <cellStyle name="Comma 3 5 3 15 2" xfId="13068"/>
    <cellStyle name="Comma 3 5 3 16" xfId="5946"/>
    <cellStyle name="Comma 3 5 3 16 2" xfId="13227"/>
    <cellStyle name="Comma 3 5 3 17" xfId="6099"/>
    <cellStyle name="Comma 3 5 3 17 2" xfId="13377"/>
    <cellStyle name="Comma 3 5 3 18" xfId="6246"/>
    <cellStyle name="Comma 3 5 3 18 2" xfId="13524"/>
    <cellStyle name="Comma 3 5 3 19" xfId="6402"/>
    <cellStyle name="Comma 3 5 3 19 2" xfId="13680"/>
    <cellStyle name="Comma 3 5 3 2" xfId="302"/>
    <cellStyle name="Comma 3 5 3 2 2" xfId="1830"/>
    <cellStyle name="Comma 3 5 3 2 2 2" xfId="4417"/>
    <cellStyle name="Comma 3 5 3 2 2 2 2" xfId="11707"/>
    <cellStyle name="Comma 3 5 3 2 2 3" xfId="9140"/>
    <cellStyle name="Comma 3 5 3 2 3" xfId="3656"/>
    <cellStyle name="Comma 3 5 3 2 3 2" xfId="10946"/>
    <cellStyle name="Comma 3 5 3 2 4" xfId="8379"/>
    <cellStyle name="Comma 3 5 3 2 5" xfId="15612"/>
    <cellStyle name="Comma 3 5 3 2 6" xfId="16666"/>
    <cellStyle name="Comma 3 5 3 2 7" xfId="1067"/>
    <cellStyle name="Comma 3 5 3 2 8" xfId="679"/>
    <cellStyle name="Comma 3 5 3 20" xfId="6530"/>
    <cellStyle name="Comma 3 5 3 20 2" xfId="13805"/>
    <cellStyle name="Comma 3 5 3 21" xfId="6702"/>
    <cellStyle name="Comma 3 5 3 21 2" xfId="13977"/>
    <cellStyle name="Comma 3 5 3 22" xfId="6852"/>
    <cellStyle name="Comma 3 5 3 22 2" xfId="14127"/>
    <cellStyle name="Comma 3 5 3 23" xfId="7007"/>
    <cellStyle name="Comma 3 5 3 23 2" xfId="14279"/>
    <cellStyle name="Comma 3 5 3 24" xfId="7156"/>
    <cellStyle name="Comma 3 5 3 24 2" xfId="14428"/>
    <cellStyle name="Comma 3 5 3 25" xfId="7304"/>
    <cellStyle name="Comma 3 5 3 25 2" xfId="14576"/>
    <cellStyle name="Comma 3 5 3 26" xfId="7458"/>
    <cellStyle name="Comma 3 5 3 26 2" xfId="14730"/>
    <cellStyle name="Comma 3 5 3 27" xfId="7607"/>
    <cellStyle name="Comma 3 5 3 27 2" xfId="14879"/>
    <cellStyle name="Comma 3 5 3 28" xfId="7740"/>
    <cellStyle name="Comma 3 5 3 28 2" xfId="15004"/>
    <cellStyle name="Comma 3 5 3 29" xfId="7914"/>
    <cellStyle name="Comma 3 5 3 29 2" xfId="15177"/>
    <cellStyle name="Comma 3 5 3 3" xfId="1215"/>
    <cellStyle name="Comma 3 5 3 3 2" xfId="1978"/>
    <cellStyle name="Comma 3 5 3 3 2 2" xfId="4565"/>
    <cellStyle name="Comma 3 5 3 3 2 2 2" xfId="11855"/>
    <cellStyle name="Comma 3 5 3 3 2 3" xfId="9288"/>
    <cellStyle name="Comma 3 5 3 3 3" xfId="3804"/>
    <cellStyle name="Comma 3 5 3 3 3 2" xfId="11094"/>
    <cellStyle name="Comma 3 5 3 3 4" xfId="8527"/>
    <cellStyle name="Comma 3 5 3 30" xfId="8063"/>
    <cellStyle name="Comma 3 5 3 30 2" xfId="15326"/>
    <cellStyle name="Comma 3 5 3 31" xfId="8224"/>
    <cellStyle name="Comma 3 5 3 32" xfId="15451"/>
    <cellStyle name="Comma 3 5 3 33" xfId="15795"/>
    <cellStyle name="Comma 3 5 3 34" xfId="15943"/>
    <cellStyle name="Comma 3 5 3 35" xfId="16092"/>
    <cellStyle name="Comma 3 5 3 36" xfId="16241"/>
    <cellStyle name="Comma 3 5 3 37" xfId="16389"/>
    <cellStyle name="Comma 3 5 3 38" xfId="16518"/>
    <cellStyle name="Comma 3 5 3 39" xfId="884"/>
    <cellStyle name="Comma 3 5 3 4" xfId="1339"/>
    <cellStyle name="Comma 3 5 3 4 2" xfId="2102"/>
    <cellStyle name="Comma 3 5 3 4 2 2" xfId="4689"/>
    <cellStyle name="Comma 3 5 3 4 2 2 2" xfId="11979"/>
    <cellStyle name="Comma 3 5 3 4 2 3" xfId="9412"/>
    <cellStyle name="Comma 3 5 3 4 3" xfId="3928"/>
    <cellStyle name="Comma 3 5 3 4 3 2" xfId="11218"/>
    <cellStyle name="Comma 3 5 3 4 4" xfId="8651"/>
    <cellStyle name="Comma 3 5 3 40" xfId="508"/>
    <cellStyle name="Comma 3 5 3 5" xfId="1430"/>
    <cellStyle name="Comma 3 5 3 5 2" xfId="4018"/>
    <cellStyle name="Comma 3 5 3 5 2 2" xfId="11308"/>
    <cellStyle name="Comma 3 5 3 5 3" xfId="8741"/>
    <cellStyle name="Comma 3 5 3 6" xfId="1674"/>
    <cellStyle name="Comma 3 5 3 6 2" xfId="4261"/>
    <cellStyle name="Comma 3 5 3 6 2 2" xfId="11551"/>
    <cellStyle name="Comma 3 5 3 6 3" xfId="8984"/>
    <cellStyle name="Comma 3 5 3 7" xfId="2294"/>
    <cellStyle name="Comma 3 5 3 7 2" xfId="4881"/>
    <cellStyle name="Comma 3 5 3 7 2 2" xfId="12170"/>
    <cellStyle name="Comma 3 5 3 7 3" xfId="9603"/>
    <cellStyle name="Comma 3 5 3 8" xfId="2444"/>
    <cellStyle name="Comma 3 5 3 8 2" xfId="5031"/>
    <cellStyle name="Comma 3 5 3 8 2 2" xfId="12319"/>
    <cellStyle name="Comma 3 5 3 8 3" xfId="9752"/>
    <cellStyle name="Comma 3 5 3 9" xfId="2594"/>
    <cellStyle name="Comma 3 5 3 9 2" xfId="5181"/>
    <cellStyle name="Comma 3 5 3 9 2 2" xfId="12468"/>
    <cellStyle name="Comma 3 5 3 9 3" xfId="9901"/>
    <cellStyle name="Comma 3 5 30" xfId="7697"/>
    <cellStyle name="Comma 3 5 30 2" xfId="14961"/>
    <cellStyle name="Comma 3 5 31" xfId="7912"/>
    <cellStyle name="Comma 3 5 31 2" xfId="15175"/>
    <cellStyle name="Comma 3 5 32" xfId="8061"/>
    <cellStyle name="Comma 3 5 32 2" xfId="15324"/>
    <cellStyle name="Comma 3 5 33" xfId="8222"/>
    <cellStyle name="Comma 3 5 34" xfId="15408"/>
    <cellStyle name="Comma 3 5 35" xfId="15793"/>
    <cellStyle name="Comma 3 5 36" xfId="15941"/>
    <cellStyle name="Comma 3 5 37" xfId="16090"/>
    <cellStyle name="Comma 3 5 38" xfId="16239"/>
    <cellStyle name="Comma 3 5 39" xfId="16387"/>
    <cellStyle name="Comma 3 5 4" xfId="253"/>
    <cellStyle name="Comma 3 5 4 2" xfId="1828"/>
    <cellStyle name="Comma 3 5 4 2 2" xfId="4415"/>
    <cellStyle name="Comma 3 5 4 2 2 2" xfId="11705"/>
    <cellStyle name="Comma 3 5 4 2 3" xfId="9138"/>
    <cellStyle name="Comma 3 5 4 3" xfId="3654"/>
    <cellStyle name="Comma 3 5 4 3 2" xfId="10944"/>
    <cellStyle name="Comma 3 5 4 4" xfId="3266"/>
    <cellStyle name="Comma 3 5 4 4 2" xfId="10563"/>
    <cellStyle name="Comma 3 5 4 5" xfId="8377"/>
    <cellStyle name="Comma 3 5 4 6" xfId="15564"/>
    <cellStyle name="Comma 3 5 4 7" xfId="16623"/>
    <cellStyle name="Comma 3 5 4 8" xfId="1065"/>
    <cellStyle name="Comma 3 5 4 9" xfId="630"/>
    <cellStyle name="Comma 3 5 40" xfId="16475"/>
    <cellStyle name="Comma 3 5 41" xfId="882"/>
    <cellStyle name="Comma 3 5 42" xfId="459"/>
    <cellStyle name="Comma 3 5 5" xfId="1213"/>
    <cellStyle name="Comma 3 5 5 2" xfId="1976"/>
    <cellStyle name="Comma 3 5 5 2 2" xfId="4563"/>
    <cellStyle name="Comma 3 5 5 2 2 2" xfId="11853"/>
    <cellStyle name="Comma 3 5 5 2 3" xfId="9286"/>
    <cellStyle name="Comma 3 5 5 3" xfId="3802"/>
    <cellStyle name="Comma 3 5 5 3 2" xfId="11092"/>
    <cellStyle name="Comma 3 5 5 4" xfId="8525"/>
    <cellStyle name="Comma 3 5 6" xfId="1296"/>
    <cellStyle name="Comma 3 5 6 2" xfId="2059"/>
    <cellStyle name="Comma 3 5 6 2 2" xfId="4646"/>
    <cellStyle name="Comma 3 5 6 2 2 2" xfId="11936"/>
    <cellStyle name="Comma 3 5 6 2 3" xfId="9369"/>
    <cellStyle name="Comma 3 5 6 3" xfId="3885"/>
    <cellStyle name="Comma 3 5 6 3 2" xfId="11175"/>
    <cellStyle name="Comma 3 5 6 4" xfId="8608"/>
    <cellStyle name="Comma 3 5 7" xfId="1442"/>
    <cellStyle name="Comma 3 5 7 2" xfId="4030"/>
    <cellStyle name="Comma 3 5 7 2 2" xfId="11320"/>
    <cellStyle name="Comma 3 5 7 3" xfId="8753"/>
    <cellStyle name="Comma 3 5 8" xfId="1672"/>
    <cellStyle name="Comma 3 5 8 2" xfId="4259"/>
    <cellStyle name="Comma 3 5 8 2 2" xfId="11549"/>
    <cellStyle name="Comma 3 5 8 3" xfId="8982"/>
    <cellStyle name="Comma 3 5 9" xfId="2292"/>
    <cellStyle name="Comma 3 5 9 2" xfId="4879"/>
    <cellStyle name="Comma 3 5 9 2 2" xfId="12168"/>
    <cellStyle name="Comma 3 5 9 3" xfId="9601"/>
    <cellStyle name="Comma 3 50" xfId="15893"/>
    <cellStyle name="Comma 3 51" xfId="16042"/>
    <cellStyle name="Comma 3 52" xfId="16191"/>
    <cellStyle name="Comma 3 53" xfId="16339"/>
    <cellStyle name="Comma 3 54" xfId="16442"/>
    <cellStyle name="Comma 3 55" xfId="767"/>
    <cellStyle name="Comma 3 56" xfId="416"/>
    <cellStyle name="Comma 3 6" xfId="79"/>
    <cellStyle name="Comma 3 6 10" xfId="2445"/>
    <cellStyle name="Comma 3 6 10 2" xfId="5032"/>
    <cellStyle name="Comma 3 6 10 2 2" xfId="12320"/>
    <cellStyle name="Comma 3 6 10 3" xfId="9753"/>
    <cellStyle name="Comma 3 6 11" xfId="2595"/>
    <cellStyle name="Comma 3 6 11 2" xfId="5182"/>
    <cellStyle name="Comma 3 6 11 2 2" xfId="12469"/>
    <cellStyle name="Comma 3 6 11 3" xfId="9902"/>
    <cellStyle name="Comma 3 6 12" xfId="2744"/>
    <cellStyle name="Comma 3 6 12 2" xfId="5331"/>
    <cellStyle name="Comma 3 6 12 2 2" xfId="12618"/>
    <cellStyle name="Comma 3 6 12 3" xfId="10051"/>
    <cellStyle name="Comma 3 6 13" xfId="2895"/>
    <cellStyle name="Comma 3 6 13 2" xfId="5482"/>
    <cellStyle name="Comma 3 6 13 2 2" xfId="12769"/>
    <cellStyle name="Comma 3 6 13 3" xfId="10202"/>
    <cellStyle name="Comma 3 6 14" xfId="3045"/>
    <cellStyle name="Comma 3 6 14 2" xfId="3499"/>
    <cellStyle name="Comma 3 6 14 2 2" xfId="10792"/>
    <cellStyle name="Comma 3 6 14 3" xfId="10352"/>
    <cellStyle name="Comma 3 6 15" xfId="3128"/>
    <cellStyle name="Comma 3 6 15 2" xfId="10435"/>
    <cellStyle name="Comma 3 6 16" xfId="5636"/>
    <cellStyle name="Comma 3 6 16 2" xfId="12920"/>
    <cellStyle name="Comma 3 6 17" xfId="5786"/>
    <cellStyle name="Comma 3 6 17 2" xfId="13069"/>
    <cellStyle name="Comma 3 6 18" xfId="5947"/>
    <cellStyle name="Comma 3 6 18 2" xfId="13228"/>
    <cellStyle name="Comma 3 6 19" xfId="6100"/>
    <cellStyle name="Comma 3 6 19 2" xfId="13378"/>
    <cellStyle name="Comma 3 6 2" xfId="194"/>
    <cellStyle name="Comma 3 6 2 10" xfId="2745"/>
    <cellStyle name="Comma 3 6 2 10 2" xfId="5332"/>
    <cellStyle name="Comma 3 6 2 10 2 2" xfId="12619"/>
    <cellStyle name="Comma 3 6 2 10 3" xfId="10052"/>
    <cellStyle name="Comma 3 6 2 11" xfId="2896"/>
    <cellStyle name="Comma 3 6 2 11 2" xfId="5483"/>
    <cellStyle name="Comma 3 6 2 11 2 2" xfId="12770"/>
    <cellStyle name="Comma 3 6 2 11 3" xfId="10203"/>
    <cellStyle name="Comma 3 6 2 12" xfId="3046"/>
    <cellStyle name="Comma 3 6 2 12 2" xfId="3500"/>
    <cellStyle name="Comma 3 6 2 12 2 2" xfId="10793"/>
    <cellStyle name="Comma 3 6 2 12 3" xfId="10353"/>
    <cellStyle name="Comma 3 6 2 13" xfId="3205"/>
    <cellStyle name="Comma 3 6 2 13 2" xfId="10502"/>
    <cellStyle name="Comma 3 6 2 14" xfId="5637"/>
    <cellStyle name="Comma 3 6 2 14 2" xfId="12921"/>
    <cellStyle name="Comma 3 6 2 15" xfId="5787"/>
    <cellStyle name="Comma 3 6 2 15 2" xfId="13070"/>
    <cellStyle name="Comma 3 6 2 16" xfId="5948"/>
    <cellStyle name="Comma 3 6 2 16 2" xfId="13229"/>
    <cellStyle name="Comma 3 6 2 17" xfId="6101"/>
    <cellStyle name="Comma 3 6 2 17 2" xfId="13379"/>
    <cellStyle name="Comma 3 6 2 18" xfId="6248"/>
    <cellStyle name="Comma 3 6 2 18 2" xfId="13526"/>
    <cellStyle name="Comma 3 6 2 19" xfId="6404"/>
    <cellStyle name="Comma 3 6 2 19 2" xfId="13682"/>
    <cellStyle name="Comma 3 6 2 2" xfId="367"/>
    <cellStyle name="Comma 3 6 2 2 2" xfId="1832"/>
    <cellStyle name="Comma 3 6 2 2 2 2" xfId="4419"/>
    <cellStyle name="Comma 3 6 2 2 2 2 2" xfId="11709"/>
    <cellStyle name="Comma 3 6 2 2 2 3" xfId="9142"/>
    <cellStyle name="Comma 3 6 2 2 3" xfId="3658"/>
    <cellStyle name="Comma 3 6 2 2 3 2" xfId="10948"/>
    <cellStyle name="Comma 3 6 2 2 4" xfId="3369"/>
    <cellStyle name="Comma 3 6 2 2 4 2" xfId="10664"/>
    <cellStyle name="Comma 3 6 2 2 5" xfId="8381"/>
    <cellStyle name="Comma 3 6 2 2 6" xfId="15677"/>
    <cellStyle name="Comma 3 6 2 2 7" xfId="16724"/>
    <cellStyle name="Comma 3 6 2 2 8" xfId="1069"/>
    <cellStyle name="Comma 3 6 2 2 9" xfId="744"/>
    <cellStyle name="Comma 3 6 2 20" xfId="6588"/>
    <cellStyle name="Comma 3 6 2 20 2" xfId="13863"/>
    <cellStyle name="Comma 3 6 2 21" xfId="6704"/>
    <cellStyle name="Comma 3 6 2 21 2" xfId="13979"/>
    <cellStyle name="Comma 3 6 2 22" xfId="6854"/>
    <cellStyle name="Comma 3 6 2 22 2" xfId="14129"/>
    <cellStyle name="Comma 3 6 2 23" xfId="7009"/>
    <cellStyle name="Comma 3 6 2 23 2" xfId="14281"/>
    <cellStyle name="Comma 3 6 2 24" xfId="7158"/>
    <cellStyle name="Comma 3 6 2 24 2" xfId="14430"/>
    <cellStyle name="Comma 3 6 2 25" xfId="7306"/>
    <cellStyle name="Comma 3 6 2 25 2" xfId="14578"/>
    <cellStyle name="Comma 3 6 2 26" xfId="7460"/>
    <cellStyle name="Comma 3 6 2 26 2" xfId="14732"/>
    <cellStyle name="Comma 3 6 2 27" xfId="7609"/>
    <cellStyle name="Comma 3 6 2 27 2" xfId="14881"/>
    <cellStyle name="Comma 3 6 2 28" xfId="7798"/>
    <cellStyle name="Comma 3 6 2 28 2" xfId="15062"/>
    <cellStyle name="Comma 3 6 2 29" xfId="7916"/>
    <cellStyle name="Comma 3 6 2 29 2" xfId="15179"/>
    <cellStyle name="Comma 3 6 2 3" xfId="1217"/>
    <cellStyle name="Comma 3 6 2 3 2" xfId="1980"/>
    <cellStyle name="Comma 3 6 2 3 2 2" xfId="4567"/>
    <cellStyle name="Comma 3 6 2 3 2 2 2" xfId="11857"/>
    <cellStyle name="Comma 3 6 2 3 2 3" xfId="9290"/>
    <cellStyle name="Comma 3 6 2 3 3" xfId="3806"/>
    <cellStyle name="Comma 3 6 2 3 3 2" xfId="11096"/>
    <cellStyle name="Comma 3 6 2 3 4" xfId="8529"/>
    <cellStyle name="Comma 3 6 2 30" xfId="8065"/>
    <cellStyle name="Comma 3 6 2 30 2" xfId="15328"/>
    <cellStyle name="Comma 3 6 2 31" xfId="8226"/>
    <cellStyle name="Comma 3 6 2 32" xfId="15509"/>
    <cellStyle name="Comma 3 6 2 33" xfId="15797"/>
    <cellStyle name="Comma 3 6 2 34" xfId="15945"/>
    <cellStyle name="Comma 3 6 2 35" xfId="16094"/>
    <cellStyle name="Comma 3 6 2 36" xfId="16243"/>
    <cellStyle name="Comma 3 6 2 37" xfId="16391"/>
    <cellStyle name="Comma 3 6 2 38" xfId="16576"/>
    <cellStyle name="Comma 3 6 2 39" xfId="886"/>
    <cellStyle name="Comma 3 6 2 4" xfId="1397"/>
    <cellStyle name="Comma 3 6 2 4 2" xfId="2160"/>
    <cellStyle name="Comma 3 6 2 4 2 2" xfId="4747"/>
    <cellStyle name="Comma 3 6 2 4 2 2 2" xfId="12037"/>
    <cellStyle name="Comma 3 6 2 4 2 3" xfId="9470"/>
    <cellStyle name="Comma 3 6 2 4 3" xfId="3986"/>
    <cellStyle name="Comma 3 6 2 4 3 2" xfId="11276"/>
    <cellStyle name="Comma 3 6 2 4 4" xfId="8709"/>
    <cellStyle name="Comma 3 6 2 40" xfId="573"/>
    <cellStyle name="Comma 3 6 2 5" xfId="1503"/>
    <cellStyle name="Comma 3 6 2 5 2" xfId="4091"/>
    <cellStyle name="Comma 3 6 2 5 2 2" xfId="11381"/>
    <cellStyle name="Comma 3 6 2 5 3" xfId="8814"/>
    <cellStyle name="Comma 3 6 2 6" xfId="1676"/>
    <cellStyle name="Comma 3 6 2 6 2" xfId="4263"/>
    <cellStyle name="Comma 3 6 2 6 2 2" xfId="11553"/>
    <cellStyle name="Comma 3 6 2 6 3" xfId="8986"/>
    <cellStyle name="Comma 3 6 2 7" xfId="2296"/>
    <cellStyle name="Comma 3 6 2 7 2" xfId="4883"/>
    <cellStyle name="Comma 3 6 2 7 2 2" xfId="12172"/>
    <cellStyle name="Comma 3 6 2 7 3" xfId="9605"/>
    <cellStyle name="Comma 3 6 2 8" xfId="2446"/>
    <cellStyle name="Comma 3 6 2 8 2" xfId="5033"/>
    <cellStyle name="Comma 3 6 2 8 2 2" xfId="12321"/>
    <cellStyle name="Comma 3 6 2 8 3" xfId="9754"/>
    <cellStyle name="Comma 3 6 2 9" xfId="2596"/>
    <cellStyle name="Comma 3 6 2 9 2" xfId="5183"/>
    <cellStyle name="Comma 3 6 2 9 2 2" xfId="12470"/>
    <cellStyle name="Comma 3 6 2 9 3" xfId="9903"/>
    <cellStyle name="Comma 3 6 20" xfId="6247"/>
    <cellStyle name="Comma 3 6 20 2" xfId="13525"/>
    <cellStyle name="Comma 3 6 21" xfId="6403"/>
    <cellStyle name="Comma 3 6 21 2" xfId="13681"/>
    <cellStyle name="Comma 3 6 22" xfId="6491"/>
    <cellStyle name="Comma 3 6 22 2" xfId="13766"/>
    <cellStyle name="Comma 3 6 23" xfId="6703"/>
    <cellStyle name="Comma 3 6 23 2" xfId="13978"/>
    <cellStyle name="Comma 3 6 24" xfId="6853"/>
    <cellStyle name="Comma 3 6 24 2" xfId="14128"/>
    <cellStyle name="Comma 3 6 25" xfId="7008"/>
    <cellStyle name="Comma 3 6 25 2" xfId="14280"/>
    <cellStyle name="Comma 3 6 26" xfId="7157"/>
    <cellStyle name="Comma 3 6 26 2" xfId="14429"/>
    <cellStyle name="Comma 3 6 27" xfId="7305"/>
    <cellStyle name="Comma 3 6 27 2" xfId="14577"/>
    <cellStyle name="Comma 3 6 28" xfId="7459"/>
    <cellStyle name="Comma 3 6 28 2" xfId="14731"/>
    <cellStyle name="Comma 3 6 29" xfId="7608"/>
    <cellStyle name="Comma 3 6 29 2" xfId="14880"/>
    <cellStyle name="Comma 3 6 3" xfId="139"/>
    <cellStyle name="Comma 3 6 3 10" xfId="2746"/>
    <cellStyle name="Comma 3 6 3 10 2" xfId="5333"/>
    <cellStyle name="Comma 3 6 3 10 2 2" xfId="12620"/>
    <cellStyle name="Comma 3 6 3 10 3" xfId="10053"/>
    <cellStyle name="Comma 3 6 3 11" xfId="2897"/>
    <cellStyle name="Comma 3 6 3 11 2" xfId="5484"/>
    <cellStyle name="Comma 3 6 3 11 2 2" xfId="12771"/>
    <cellStyle name="Comma 3 6 3 11 3" xfId="10204"/>
    <cellStyle name="Comma 3 6 3 12" xfId="3047"/>
    <cellStyle name="Comma 3 6 3 12 2" xfId="3501"/>
    <cellStyle name="Comma 3 6 3 12 2 2" xfId="10794"/>
    <cellStyle name="Comma 3 6 3 12 3" xfId="10354"/>
    <cellStyle name="Comma 3 6 3 13" xfId="3323"/>
    <cellStyle name="Comma 3 6 3 13 2" xfId="10619"/>
    <cellStyle name="Comma 3 6 3 14" xfId="5638"/>
    <cellStyle name="Comma 3 6 3 14 2" xfId="12922"/>
    <cellStyle name="Comma 3 6 3 15" xfId="5788"/>
    <cellStyle name="Comma 3 6 3 15 2" xfId="13071"/>
    <cellStyle name="Comma 3 6 3 16" xfId="5949"/>
    <cellStyle name="Comma 3 6 3 16 2" xfId="13230"/>
    <cellStyle name="Comma 3 6 3 17" xfId="6102"/>
    <cellStyle name="Comma 3 6 3 17 2" xfId="13380"/>
    <cellStyle name="Comma 3 6 3 18" xfId="6249"/>
    <cellStyle name="Comma 3 6 3 18 2" xfId="13527"/>
    <cellStyle name="Comma 3 6 3 19" xfId="6405"/>
    <cellStyle name="Comma 3 6 3 19 2" xfId="13683"/>
    <cellStyle name="Comma 3 6 3 2" xfId="315"/>
    <cellStyle name="Comma 3 6 3 2 2" xfId="1833"/>
    <cellStyle name="Comma 3 6 3 2 2 2" xfId="4420"/>
    <cellStyle name="Comma 3 6 3 2 2 2 2" xfId="11710"/>
    <cellStyle name="Comma 3 6 3 2 2 3" xfId="9143"/>
    <cellStyle name="Comma 3 6 3 2 3" xfId="3659"/>
    <cellStyle name="Comma 3 6 3 2 3 2" xfId="10949"/>
    <cellStyle name="Comma 3 6 3 2 4" xfId="8382"/>
    <cellStyle name="Comma 3 6 3 2 5" xfId="15625"/>
    <cellStyle name="Comma 3 6 3 2 6" xfId="16679"/>
    <cellStyle name="Comma 3 6 3 2 7" xfId="1070"/>
    <cellStyle name="Comma 3 6 3 2 8" xfId="692"/>
    <cellStyle name="Comma 3 6 3 20" xfId="6543"/>
    <cellStyle name="Comma 3 6 3 20 2" xfId="13818"/>
    <cellStyle name="Comma 3 6 3 21" xfId="6705"/>
    <cellStyle name="Comma 3 6 3 21 2" xfId="13980"/>
    <cellStyle name="Comma 3 6 3 22" xfId="6855"/>
    <cellStyle name="Comma 3 6 3 22 2" xfId="14130"/>
    <cellStyle name="Comma 3 6 3 23" xfId="7010"/>
    <cellStyle name="Comma 3 6 3 23 2" xfId="14282"/>
    <cellStyle name="Comma 3 6 3 24" xfId="7159"/>
    <cellStyle name="Comma 3 6 3 24 2" xfId="14431"/>
    <cellStyle name="Comma 3 6 3 25" xfId="7307"/>
    <cellStyle name="Comma 3 6 3 25 2" xfId="14579"/>
    <cellStyle name="Comma 3 6 3 26" xfId="7461"/>
    <cellStyle name="Comma 3 6 3 26 2" xfId="14733"/>
    <cellStyle name="Comma 3 6 3 27" xfId="7610"/>
    <cellStyle name="Comma 3 6 3 27 2" xfId="14882"/>
    <cellStyle name="Comma 3 6 3 28" xfId="7753"/>
    <cellStyle name="Comma 3 6 3 28 2" xfId="15017"/>
    <cellStyle name="Comma 3 6 3 29" xfId="7917"/>
    <cellStyle name="Comma 3 6 3 29 2" xfId="15180"/>
    <cellStyle name="Comma 3 6 3 3" xfId="1218"/>
    <cellStyle name="Comma 3 6 3 3 2" xfId="1981"/>
    <cellStyle name="Comma 3 6 3 3 2 2" xfId="4568"/>
    <cellStyle name="Comma 3 6 3 3 2 2 2" xfId="11858"/>
    <cellStyle name="Comma 3 6 3 3 2 3" xfId="9291"/>
    <cellStyle name="Comma 3 6 3 3 3" xfId="3807"/>
    <cellStyle name="Comma 3 6 3 3 3 2" xfId="11097"/>
    <cellStyle name="Comma 3 6 3 3 4" xfId="8530"/>
    <cellStyle name="Comma 3 6 3 30" xfId="8066"/>
    <cellStyle name="Comma 3 6 3 30 2" xfId="15329"/>
    <cellStyle name="Comma 3 6 3 31" xfId="8227"/>
    <cellStyle name="Comma 3 6 3 32" xfId="15464"/>
    <cellStyle name="Comma 3 6 3 33" xfId="15798"/>
    <cellStyle name="Comma 3 6 3 34" xfId="15946"/>
    <cellStyle name="Comma 3 6 3 35" xfId="16095"/>
    <cellStyle name="Comma 3 6 3 36" xfId="16244"/>
    <cellStyle name="Comma 3 6 3 37" xfId="16392"/>
    <cellStyle name="Comma 3 6 3 38" xfId="16531"/>
    <cellStyle name="Comma 3 6 3 39" xfId="887"/>
    <cellStyle name="Comma 3 6 3 4" xfId="1352"/>
    <cellStyle name="Comma 3 6 3 4 2" xfId="2115"/>
    <cellStyle name="Comma 3 6 3 4 2 2" xfId="4702"/>
    <cellStyle name="Comma 3 6 3 4 2 2 2" xfId="11992"/>
    <cellStyle name="Comma 3 6 3 4 2 3" xfId="9425"/>
    <cellStyle name="Comma 3 6 3 4 3" xfId="3941"/>
    <cellStyle name="Comma 3 6 3 4 3 2" xfId="11231"/>
    <cellStyle name="Comma 3 6 3 4 4" xfId="8664"/>
    <cellStyle name="Comma 3 6 3 40" xfId="521"/>
    <cellStyle name="Comma 3 6 3 5" xfId="1524"/>
    <cellStyle name="Comma 3 6 3 5 2" xfId="4112"/>
    <cellStyle name="Comma 3 6 3 5 2 2" xfId="11402"/>
    <cellStyle name="Comma 3 6 3 5 3" xfId="8835"/>
    <cellStyle name="Comma 3 6 3 6" xfId="1677"/>
    <cellStyle name="Comma 3 6 3 6 2" xfId="4264"/>
    <cellStyle name="Comma 3 6 3 6 2 2" xfId="11554"/>
    <cellStyle name="Comma 3 6 3 6 3" xfId="8987"/>
    <cellStyle name="Comma 3 6 3 7" xfId="2297"/>
    <cellStyle name="Comma 3 6 3 7 2" xfId="4884"/>
    <cellStyle name="Comma 3 6 3 7 2 2" xfId="12173"/>
    <cellStyle name="Comma 3 6 3 7 3" xfId="9606"/>
    <cellStyle name="Comma 3 6 3 8" xfId="2447"/>
    <cellStyle name="Comma 3 6 3 8 2" xfId="5034"/>
    <cellStyle name="Comma 3 6 3 8 2 2" xfId="12322"/>
    <cellStyle name="Comma 3 6 3 8 3" xfId="9755"/>
    <cellStyle name="Comma 3 6 3 9" xfId="2597"/>
    <cellStyle name="Comma 3 6 3 9 2" xfId="5184"/>
    <cellStyle name="Comma 3 6 3 9 2 2" xfId="12471"/>
    <cellStyle name="Comma 3 6 3 9 3" xfId="9904"/>
    <cellStyle name="Comma 3 6 30" xfId="7701"/>
    <cellStyle name="Comma 3 6 30 2" xfId="14965"/>
    <cellStyle name="Comma 3 6 31" xfId="7915"/>
    <cellStyle name="Comma 3 6 31 2" xfId="15178"/>
    <cellStyle name="Comma 3 6 32" xfId="8064"/>
    <cellStyle name="Comma 3 6 32 2" xfId="15327"/>
    <cellStyle name="Comma 3 6 33" xfId="8225"/>
    <cellStyle name="Comma 3 6 34" xfId="15412"/>
    <cellStyle name="Comma 3 6 35" xfId="15796"/>
    <cellStyle name="Comma 3 6 36" xfId="15944"/>
    <cellStyle name="Comma 3 6 37" xfId="16093"/>
    <cellStyle name="Comma 3 6 38" xfId="16242"/>
    <cellStyle name="Comma 3 6 39" xfId="16390"/>
    <cellStyle name="Comma 3 6 4" xfId="257"/>
    <cellStyle name="Comma 3 6 4 2" xfId="1831"/>
    <cellStyle name="Comma 3 6 4 2 2" xfId="4418"/>
    <cellStyle name="Comma 3 6 4 2 2 2" xfId="11708"/>
    <cellStyle name="Comma 3 6 4 2 3" xfId="9141"/>
    <cellStyle name="Comma 3 6 4 3" xfId="3657"/>
    <cellStyle name="Comma 3 6 4 3 2" xfId="10947"/>
    <cellStyle name="Comma 3 6 4 4" xfId="3270"/>
    <cellStyle name="Comma 3 6 4 4 2" xfId="10567"/>
    <cellStyle name="Comma 3 6 4 5" xfId="8380"/>
    <cellStyle name="Comma 3 6 4 6" xfId="15568"/>
    <cellStyle name="Comma 3 6 4 7" xfId="16627"/>
    <cellStyle name="Comma 3 6 4 8" xfId="1068"/>
    <cellStyle name="Comma 3 6 4 9" xfId="634"/>
    <cellStyle name="Comma 3 6 40" xfId="16479"/>
    <cellStyle name="Comma 3 6 41" xfId="885"/>
    <cellStyle name="Comma 3 6 42" xfId="463"/>
    <cellStyle name="Comma 3 6 5" xfId="1216"/>
    <cellStyle name="Comma 3 6 5 2" xfId="1979"/>
    <cellStyle name="Comma 3 6 5 2 2" xfId="4566"/>
    <cellStyle name="Comma 3 6 5 2 2 2" xfId="11856"/>
    <cellStyle name="Comma 3 6 5 2 3" xfId="9289"/>
    <cellStyle name="Comma 3 6 5 3" xfId="3805"/>
    <cellStyle name="Comma 3 6 5 3 2" xfId="11095"/>
    <cellStyle name="Comma 3 6 5 4" xfId="8528"/>
    <cellStyle name="Comma 3 6 6" xfId="1300"/>
    <cellStyle name="Comma 3 6 6 2" xfId="2063"/>
    <cellStyle name="Comma 3 6 6 2 2" xfId="4650"/>
    <cellStyle name="Comma 3 6 6 2 2 2" xfId="11940"/>
    <cellStyle name="Comma 3 6 6 2 3" xfId="9373"/>
    <cellStyle name="Comma 3 6 6 3" xfId="3889"/>
    <cellStyle name="Comma 3 6 6 3 2" xfId="11179"/>
    <cellStyle name="Comma 3 6 6 4" xfId="8612"/>
    <cellStyle name="Comma 3 6 7" xfId="1455"/>
    <cellStyle name="Comma 3 6 7 2" xfId="4043"/>
    <cellStyle name="Comma 3 6 7 2 2" xfId="11333"/>
    <cellStyle name="Comma 3 6 7 3" xfId="8766"/>
    <cellStyle name="Comma 3 6 8" xfId="1675"/>
    <cellStyle name="Comma 3 6 8 2" xfId="4262"/>
    <cellStyle name="Comma 3 6 8 2 2" xfId="11552"/>
    <cellStyle name="Comma 3 6 8 3" xfId="8985"/>
    <cellStyle name="Comma 3 6 9" xfId="2295"/>
    <cellStyle name="Comma 3 6 9 2" xfId="4882"/>
    <cellStyle name="Comma 3 6 9 2 2" xfId="12171"/>
    <cellStyle name="Comma 3 6 9 3" xfId="9604"/>
    <cellStyle name="Comma 3 7" xfId="84"/>
    <cellStyle name="Comma 3 7 10" xfId="2598"/>
    <cellStyle name="Comma 3 7 10 2" xfId="5185"/>
    <cellStyle name="Comma 3 7 10 2 2" xfId="12472"/>
    <cellStyle name="Comma 3 7 10 3" xfId="9905"/>
    <cellStyle name="Comma 3 7 11" xfId="2747"/>
    <cellStyle name="Comma 3 7 11 2" xfId="5334"/>
    <cellStyle name="Comma 3 7 11 2 2" xfId="12621"/>
    <cellStyle name="Comma 3 7 11 3" xfId="10054"/>
    <cellStyle name="Comma 3 7 12" xfId="2898"/>
    <cellStyle name="Comma 3 7 12 2" xfId="5485"/>
    <cellStyle name="Comma 3 7 12 2 2" xfId="12772"/>
    <cellStyle name="Comma 3 7 12 3" xfId="10205"/>
    <cellStyle name="Comma 3 7 13" xfId="3048"/>
    <cellStyle name="Comma 3 7 13 2" xfId="3502"/>
    <cellStyle name="Comma 3 7 13 2 2" xfId="10795"/>
    <cellStyle name="Comma 3 7 13 3" xfId="10355"/>
    <cellStyle name="Comma 3 7 14" xfId="3132"/>
    <cellStyle name="Comma 3 7 14 2" xfId="10439"/>
    <cellStyle name="Comma 3 7 15" xfId="5639"/>
    <cellStyle name="Comma 3 7 15 2" xfId="12923"/>
    <cellStyle name="Comma 3 7 16" xfId="5789"/>
    <cellStyle name="Comma 3 7 16 2" xfId="13072"/>
    <cellStyle name="Comma 3 7 17" xfId="5950"/>
    <cellStyle name="Comma 3 7 17 2" xfId="13231"/>
    <cellStyle name="Comma 3 7 18" xfId="6103"/>
    <cellStyle name="Comma 3 7 18 2" xfId="13381"/>
    <cellStyle name="Comma 3 7 19" xfId="6250"/>
    <cellStyle name="Comma 3 7 19 2" xfId="13528"/>
    <cellStyle name="Comma 3 7 2" xfId="198"/>
    <cellStyle name="Comma 3 7 2 10" xfId="2748"/>
    <cellStyle name="Comma 3 7 2 10 2" xfId="5335"/>
    <cellStyle name="Comma 3 7 2 10 2 2" xfId="12622"/>
    <cellStyle name="Comma 3 7 2 10 3" xfId="10055"/>
    <cellStyle name="Comma 3 7 2 11" xfId="2899"/>
    <cellStyle name="Comma 3 7 2 11 2" xfId="5486"/>
    <cellStyle name="Comma 3 7 2 11 2 2" xfId="12773"/>
    <cellStyle name="Comma 3 7 2 11 3" xfId="10206"/>
    <cellStyle name="Comma 3 7 2 12" xfId="3049"/>
    <cellStyle name="Comma 3 7 2 12 2" xfId="3503"/>
    <cellStyle name="Comma 3 7 2 12 2 2" xfId="10796"/>
    <cellStyle name="Comma 3 7 2 12 3" xfId="10356"/>
    <cellStyle name="Comma 3 7 2 13" xfId="3209"/>
    <cellStyle name="Comma 3 7 2 13 2" xfId="10506"/>
    <cellStyle name="Comma 3 7 2 14" xfId="5640"/>
    <cellStyle name="Comma 3 7 2 14 2" xfId="12924"/>
    <cellStyle name="Comma 3 7 2 15" xfId="5790"/>
    <cellStyle name="Comma 3 7 2 15 2" xfId="13073"/>
    <cellStyle name="Comma 3 7 2 16" xfId="5951"/>
    <cellStyle name="Comma 3 7 2 16 2" xfId="13232"/>
    <cellStyle name="Comma 3 7 2 17" xfId="6104"/>
    <cellStyle name="Comma 3 7 2 17 2" xfId="13382"/>
    <cellStyle name="Comma 3 7 2 18" xfId="6251"/>
    <cellStyle name="Comma 3 7 2 18 2" xfId="13529"/>
    <cellStyle name="Comma 3 7 2 19" xfId="6407"/>
    <cellStyle name="Comma 3 7 2 19 2" xfId="13685"/>
    <cellStyle name="Comma 3 7 2 2" xfId="371"/>
    <cellStyle name="Comma 3 7 2 2 2" xfId="1835"/>
    <cellStyle name="Comma 3 7 2 2 2 2" xfId="4422"/>
    <cellStyle name="Comma 3 7 2 2 2 2 2" xfId="11712"/>
    <cellStyle name="Comma 3 7 2 2 2 3" xfId="9145"/>
    <cellStyle name="Comma 3 7 2 2 3" xfId="3661"/>
    <cellStyle name="Comma 3 7 2 2 3 2" xfId="10951"/>
    <cellStyle name="Comma 3 7 2 2 4" xfId="3373"/>
    <cellStyle name="Comma 3 7 2 2 4 2" xfId="10668"/>
    <cellStyle name="Comma 3 7 2 2 5" xfId="8384"/>
    <cellStyle name="Comma 3 7 2 2 6" xfId="15681"/>
    <cellStyle name="Comma 3 7 2 2 7" xfId="16728"/>
    <cellStyle name="Comma 3 7 2 2 8" xfId="1072"/>
    <cellStyle name="Comma 3 7 2 2 9" xfId="748"/>
    <cellStyle name="Comma 3 7 2 20" xfId="6592"/>
    <cellStyle name="Comma 3 7 2 20 2" xfId="13867"/>
    <cellStyle name="Comma 3 7 2 21" xfId="6707"/>
    <cellStyle name="Comma 3 7 2 21 2" xfId="13982"/>
    <cellStyle name="Comma 3 7 2 22" xfId="6857"/>
    <cellStyle name="Comma 3 7 2 22 2" xfId="14132"/>
    <cellStyle name="Comma 3 7 2 23" xfId="7012"/>
    <cellStyle name="Comma 3 7 2 23 2" xfId="14284"/>
    <cellStyle name="Comma 3 7 2 24" xfId="7161"/>
    <cellStyle name="Comma 3 7 2 24 2" xfId="14433"/>
    <cellStyle name="Comma 3 7 2 25" xfId="7309"/>
    <cellStyle name="Comma 3 7 2 25 2" xfId="14581"/>
    <cellStyle name="Comma 3 7 2 26" xfId="7463"/>
    <cellStyle name="Comma 3 7 2 26 2" xfId="14735"/>
    <cellStyle name="Comma 3 7 2 27" xfId="7612"/>
    <cellStyle name="Comma 3 7 2 27 2" xfId="14884"/>
    <cellStyle name="Comma 3 7 2 28" xfId="7802"/>
    <cellStyle name="Comma 3 7 2 28 2" xfId="15066"/>
    <cellStyle name="Comma 3 7 2 29" xfId="7919"/>
    <cellStyle name="Comma 3 7 2 29 2" xfId="15182"/>
    <cellStyle name="Comma 3 7 2 3" xfId="1220"/>
    <cellStyle name="Comma 3 7 2 3 2" xfId="1983"/>
    <cellStyle name="Comma 3 7 2 3 2 2" xfId="4570"/>
    <cellStyle name="Comma 3 7 2 3 2 2 2" xfId="11860"/>
    <cellStyle name="Comma 3 7 2 3 2 3" xfId="9293"/>
    <cellStyle name="Comma 3 7 2 3 3" xfId="3809"/>
    <cellStyle name="Comma 3 7 2 3 3 2" xfId="11099"/>
    <cellStyle name="Comma 3 7 2 3 4" xfId="8532"/>
    <cellStyle name="Comma 3 7 2 30" xfId="8068"/>
    <cellStyle name="Comma 3 7 2 30 2" xfId="15331"/>
    <cellStyle name="Comma 3 7 2 31" xfId="8229"/>
    <cellStyle name="Comma 3 7 2 32" xfId="15513"/>
    <cellStyle name="Comma 3 7 2 33" xfId="15800"/>
    <cellStyle name="Comma 3 7 2 34" xfId="15948"/>
    <cellStyle name="Comma 3 7 2 35" xfId="16097"/>
    <cellStyle name="Comma 3 7 2 36" xfId="16246"/>
    <cellStyle name="Comma 3 7 2 37" xfId="16394"/>
    <cellStyle name="Comma 3 7 2 38" xfId="16580"/>
    <cellStyle name="Comma 3 7 2 39" xfId="889"/>
    <cellStyle name="Comma 3 7 2 4" xfId="1401"/>
    <cellStyle name="Comma 3 7 2 4 2" xfId="2164"/>
    <cellStyle name="Comma 3 7 2 4 2 2" xfId="4751"/>
    <cellStyle name="Comma 3 7 2 4 2 2 2" xfId="12041"/>
    <cellStyle name="Comma 3 7 2 4 2 3" xfId="9474"/>
    <cellStyle name="Comma 3 7 2 4 3" xfId="3990"/>
    <cellStyle name="Comma 3 7 2 4 3 2" xfId="11280"/>
    <cellStyle name="Comma 3 7 2 4 4" xfId="8713"/>
    <cellStyle name="Comma 3 7 2 40" xfId="577"/>
    <cellStyle name="Comma 3 7 2 5" xfId="1553"/>
    <cellStyle name="Comma 3 7 2 5 2" xfId="4141"/>
    <cellStyle name="Comma 3 7 2 5 2 2" xfId="11431"/>
    <cellStyle name="Comma 3 7 2 5 3" xfId="8864"/>
    <cellStyle name="Comma 3 7 2 6" xfId="1679"/>
    <cellStyle name="Comma 3 7 2 6 2" xfId="4266"/>
    <cellStyle name="Comma 3 7 2 6 2 2" xfId="11556"/>
    <cellStyle name="Comma 3 7 2 6 3" xfId="8989"/>
    <cellStyle name="Comma 3 7 2 7" xfId="2299"/>
    <cellStyle name="Comma 3 7 2 7 2" xfId="4886"/>
    <cellStyle name="Comma 3 7 2 7 2 2" xfId="12175"/>
    <cellStyle name="Comma 3 7 2 7 3" xfId="9608"/>
    <cellStyle name="Comma 3 7 2 8" xfId="2449"/>
    <cellStyle name="Comma 3 7 2 8 2" xfId="5036"/>
    <cellStyle name="Comma 3 7 2 8 2 2" xfId="12324"/>
    <cellStyle name="Comma 3 7 2 8 3" xfId="9757"/>
    <cellStyle name="Comma 3 7 2 9" xfId="2599"/>
    <cellStyle name="Comma 3 7 2 9 2" xfId="5186"/>
    <cellStyle name="Comma 3 7 2 9 2 2" xfId="12473"/>
    <cellStyle name="Comma 3 7 2 9 3" xfId="9906"/>
    <cellStyle name="Comma 3 7 20" xfId="6406"/>
    <cellStyle name="Comma 3 7 20 2" xfId="13684"/>
    <cellStyle name="Comma 3 7 21" xfId="6495"/>
    <cellStyle name="Comma 3 7 21 2" xfId="13770"/>
    <cellStyle name="Comma 3 7 22" xfId="6706"/>
    <cellStyle name="Comma 3 7 22 2" xfId="13981"/>
    <cellStyle name="Comma 3 7 23" xfId="6856"/>
    <cellStyle name="Comma 3 7 23 2" xfId="14131"/>
    <cellStyle name="Comma 3 7 24" xfId="7011"/>
    <cellStyle name="Comma 3 7 24 2" xfId="14283"/>
    <cellStyle name="Comma 3 7 25" xfId="7160"/>
    <cellStyle name="Comma 3 7 25 2" xfId="14432"/>
    <cellStyle name="Comma 3 7 26" xfId="7308"/>
    <cellStyle name="Comma 3 7 26 2" xfId="14580"/>
    <cellStyle name="Comma 3 7 27" xfId="7462"/>
    <cellStyle name="Comma 3 7 27 2" xfId="14734"/>
    <cellStyle name="Comma 3 7 28" xfId="7611"/>
    <cellStyle name="Comma 3 7 28 2" xfId="14883"/>
    <cellStyle name="Comma 3 7 29" xfId="7705"/>
    <cellStyle name="Comma 3 7 29 2" xfId="14969"/>
    <cellStyle name="Comma 3 7 3" xfId="261"/>
    <cellStyle name="Comma 3 7 3 2" xfId="1834"/>
    <cellStyle name="Comma 3 7 3 2 2" xfId="4421"/>
    <cellStyle name="Comma 3 7 3 2 2 2" xfId="11711"/>
    <cellStyle name="Comma 3 7 3 2 3" xfId="9144"/>
    <cellStyle name="Comma 3 7 3 3" xfId="3660"/>
    <cellStyle name="Comma 3 7 3 3 2" xfId="10950"/>
    <cellStyle name="Comma 3 7 3 4" xfId="3274"/>
    <cellStyle name="Comma 3 7 3 4 2" xfId="10571"/>
    <cellStyle name="Comma 3 7 3 5" xfId="8383"/>
    <cellStyle name="Comma 3 7 3 6" xfId="15572"/>
    <cellStyle name="Comma 3 7 3 7" xfId="16631"/>
    <cellStyle name="Comma 3 7 3 8" xfId="1071"/>
    <cellStyle name="Comma 3 7 3 9" xfId="638"/>
    <cellStyle name="Comma 3 7 30" xfId="7918"/>
    <cellStyle name="Comma 3 7 30 2" xfId="15181"/>
    <cellStyle name="Comma 3 7 31" xfId="8067"/>
    <cellStyle name="Comma 3 7 31 2" xfId="15330"/>
    <cellStyle name="Comma 3 7 32" xfId="8228"/>
    <cellStyle name="Comma 3 7 33" xfId="15416"/>
    <cellStyle name="Comma 3 7 34" xfId="15799"/>
    <cellStyle name="Comma 3 7 35" xfId="15947"/>
    <cellStyle name="Comma 3 7 36" xfId="16096"/>
    <cellStyle name="Comma 3 7 37" xfId="16245"/>
    <cellStyle name="Comma 3 7 38" xfId="16393"/>
    <cellStyle name="Comma 3 7 39" xfId="16483"/>
    <cellStyle name="Comma 3 7 4" xfId="1219"/>
    <cellStyle name="Comma 3 7 4 2" xfId="1982"/>
    <cellStyle name="Comma 3 7 4 2 2" xfId="4569"/>
    <cellStyle name="Comma 3 7 4 2 2 2" xfId="11859"/>
    <cellStyle name="Comma 3 7 4 2 3" xfId="9292"/>
    <cellStyle name="Comma 3 7 4 3" xfId="3808"/>
    <cellStyle name="Comma 3 7 4 3 2" xfId="11098"/>
    <cellStyle name="Comma 3 7 4 4" xfId="8531"/>
    <cellStyle name="Comma 3 7 40" xfId="888"/>
    <cellStyle name="Comma 3 7 41" xfId="467"/>
    <cellStyle name="Comma 3 7 5" xfId="1304"/>
    <cellStyle name="Comma 3 7 5 2" xfId="2067"/>
    <cellStyle name="Comma 3 7 5 2 2" xfId="4654"/>
    <cellStyle name="Comma 3 7 5 2 2 2" xfId="11944"/>
    <cellStyle name="Comma 3 7 5 2 3" xfId="9377"/>
    <cellStyle name="Comma 3 7 5 3" xfId="3893"/>
    <cellStyle name="Comma 3 7 5 3 2" xfId="11183"/>
    <cellStyle name="Comma 3 7 5 4" xfId="8616"/>
    <cellStyle name="Comma 3 7 6" xfId="1508"/>
    <cellStyle name="Comma 3 7 6 2" xfId="4096"/>
    <cellStyle name="Comma 3 7 6 2 2" xfId="11386"/>
    <cellStyle name="Comma 3 7 6 3" xfId="8819"/>
    <cellStyle name="Comma 3 7 7" xfId="1678"/>
    <cellStyle name="Comma 3 7 7 2" xfId="4265"/>
    <cellStyle name="Comma 3 7 7 2 2" xfId="11555"/>
    <cellStyle name="Comma 3 7 7 3" xfId="8988"/>
    <cellStyle name="Comma 3 7 8" xfId="2298"/>
    <cellStyle name="Comma 3 7 8 2" xfId="4885"/>
    <cellStyle name="Comma 3 7 8 2 2" xfId="12174"/>
    <cellStyle name="Comma 3 7 8 3" xfId="9607"/>
    <cellStyle name="Comma 3 7 9" xfId="2448"/>
    <cellStyle name="Comma 3 7 9 2" xfId="5035"/>
    <cellStyle name="Comma 3 7 9 2 2" xfId="12323"/>
    <cellStyle name="Comma 3 7 9 3" xfId="9756"/>
    <cellStyle name="Comma 3 8" xfId="88"/>
    <cellStyle name="Comma 3 8 10" xfId="2600"/>
    <cellStyle name="Comma 3 8 10 2" xfId="5187"/>
    <cellStyle name="Comma 3 8 10 2 2" xfId="12474"/>
    <cellStyle name="Comma 3 8 10 3" xfId="9907"/>
    <cellStyle name="Comma 3 8 11" xfId="2749"/>
    <cellStyle name="Comma 3 8 11 2" xfId="5336"/>
    <cellStyle name="Comma 3 8 11 2 2" xfId="12623"/>
    <cellStyle name="Comma 3 8 11 3" xfId="10056"/>
    <cellStyle name="Comma 3 8 12" xfId="2900"/>
    <cellStyle name="Comma 3 8 12 2" xfId="5487"/>
    <cellStyle name="Comma 3 8 12 2 2" xfId="12774"/>
    <cellStyle name="Comma 3 8 12 3" xfId="10207"/>
    <cellStyle name="Comma 3 8 13" xfId="3050"/>
    <cellStyle name="Comma 3 8 13 2" xfId="3504"/>
    <cellStyle name="Comma 3 8 13 2 2" xfId="10797"/>
    <cellStyle name="Comma 3 8 13 3" xfId="10357"/>
    <cellStyle name="Comma 3 8 14" xfId="3136"/>
    <cellStyle name="Comma 3 8 14 2" xfId="10443"/>
    <cellStyle name="Comma 3 8 15" xfId="5641"/>
    <cellStyle name="Comma 3 8 15 2" xfId="12925"/>
    <cellStyle name="Comma 3 8 16" xfId="5791"/>
    <cellStyle name="Comma 3 8 16 2" xfId="13074"/>
    <cellStyle name="Comma 3 8 17" xfId="5952"/>
    <cellStyle name="Comma 3 8 17 2" xfId="13233"/>
    <cellStyle name="Comma 3 8 18" xfId="6105"/>
    <cellStyle name="Comma 3 8 18 2" xfId="13383"/>
    <cellStyle name="Comma 3 8 19" xfId="6252"/>
    <cellStyle name="Comma 3 8 19 2" xfId="13530"/>
    <cellStyle name="Comma 3 8 2" xfId="202"/>
    <cellStyle name="Comma 3 8 2 10" xfId="2750"/>
    <cellStyle name="Comma 3 8 2 10 2" xfId="5337"/>
    <cellStyle name="Comma 3 8 2 10 2 2" xfId="12624"/>
    <cellStyle name="Comma 3 8 2 10 3" xfId="10057"/>
    <cellStyle name="Comma 3 8 2 11" xfId="2901"/>
    <cellStyle name="Comma 3 8 2 11 2" xfId="5488"/>
    <cellStyle name="Comma 3 8 2 11 2 2" xfId="12775"/>
    <cellStyle name="Comma 3 8 2 11 3" xfId="10208"/>
    <cellStyle name="Comma 3 8 2 12" xfId="3051"/>
    <cellStyle name="Comma 3 8 2 12 2" xfId="3505"/>
    <cellStyle name="Comma 3 8 2 12 2 2" xfId="10798"/>
    <cellStyle name="Comma 3 8 2 12 3" xfId="10358"/>
    <cellStyle name="Comma 3 8 2 13" xfId="3213"/>
    <cellStyle name="Comma 3 8 2 13 2" xfId="10510"/>
    <cellStyle name="Comma 3 8 2 14" xfId="5642"/>
    <cellStyle name="Comma 3 8 2 14 2" xfId="12926"/>
    <cellStyle name="Comma 3 8 2 15" xfId="5792"/>
    <cellStyle name="Comma 3 8 2 15 2" xfId="13075"/>
    <cellStyle name="Comma 3 8 2 16" xfId="5953"/>
    <cellStyle name="Comma 3 8 2 16 2" xfId="13234"/>
    <cellStyle name="Comma 3 8 2 17" xfId="6106"/>
    <cellStyle name="Comma 3 8 2 17 2" xfId="13384"/>
    <cellStyle name="Comma 3 8 2 18" xfId="6253"/>
    <cellStyle name="Comma 3 8 2 18 2" xfId="13531"/>
    <cellStyle name="Comma 3 8 2 19" xfId="6409"/>
    <cellStyle name="Comma 3 8 2 19 2" xfId="13687"/>
    <cellStyle name="Comma 3 8 2 2" xfId="375"/>
    <cellStyle name="Comma 3 8 2 2 2" xfId="1837"/>
    <cellStyle name="Comma 3 8 2 2 2 2" xfId="4424"/>
    <cellStyle name="Comma 3 8 2 2 2 2 2" xfId="11714"/>
    <cellStyle name="Comma 3 8 2 2 2 3" xfId="9147"/>
    <cellStyle name="Comma 3 8 2 2 3" xfId="3663"/>
    <cellStyle name="Comma 3 8 2 2 3 2" xfId="10953"/>
    <cellStyle name="Comma 3 8 2 2 4" xfId="3377"/>
    <cellStyle name="Comma 3 8 2 2 4 2" xfId="10672"/>
    <cellStyle name="Comma 3 8 2 2 5" xfId="8386"/>
    <cellStyle name="Comma 3 8 2 2 6" xfId="15685"/>
    <cellStyle name="Comma 3 8 2 2 7" xfId="16732"/>
    <cellStyle name="Comma 3 8 2 2 8" xfId="1074"/>
    <cellStyle name="Comma 3 8 2 2 9" xfId="752"/>
    <cellStyle name="Comma 3 8 2 20" xfId="6596"/>
    <cellStyle name="Comma 3 8 2 20 2" xfId="13871"/>
    <cellStyle name="Comma 3 8 2 21" xfId="6709"/>
    <cellStyle name="Comma 3 8 2 21 2" xfId="13984"/>
    <cellStyle name="Comma 3 8 2 22" xfId="6859"/>
    <cellStyle name="Comma 3 8 2 22 2" xfId="14134"/>
    <cellStyle name="Comma 3 8 2 23" xfId="7014"/>
    <cellStyle name="Comma 3 8 2 23 2" xfId="14286"/>
    <cellStyle name="Comma 3 8 2 24" xfId="7163"/>
    <cellStyle name="Comma 3 8 2 24 2" xfId="14435"/>
    <cellStyle name="Comma 3 8 2 25" xfId="7311"/>
    <cellStyle name="Comma 3 8 2 25 2" xfId="14583"/>
    <cellStyle name="Comma 3 8 2 26" xfId="7465"/>
    <cellStyle name="Comma 3 8 2 26 2" xfId="14737"/>
    <cellStyle name="Comma 3 8 2 27" xfId="7614"/>
    <cellStyle name="Comma 3 8 2 27 2" xfId="14886"/>
    <cellStyle name="Comma 3 8 2 28" xfId="7806"/>
    <cellStyle name="Comma 3 8 2 28 2" xfId="15070"/>
    <cellStyle name="Comma 3 8 2 29" xfId="7921"/>
    <cellStyle name="Comma 3 8 2 29 2" xfId="15184"/>
    <cellStyle name="Comma 3 8 2 3" xfId="1222"/>
    <cellStyle name="Comma 3 8 2 3 2" xfId="1985"/>
    <cellStyle name="Comma 3 8 2 3 2 2" xfId="4572"/>
    <cellStyle name="Comma 3 8 2 3 2 2 2" xfId="11862"/>
    <cellStyle name="Comma 3 8 2 3 2 3" xfId="9295"/>
    <cellStyle name="Comma 3 8 2 3 3" xfId="3811"/>
    <cellStyle name="Comma 3 8 2 3 3 2" xfId="11101"/>
    <cellStyle name="Comma 3 8 2 3 4" xfId="8534"/>
    <cellStyle name="Comma 3 8 2 30" xfId="8070"/>
    <cellStyle name="Comma 3 8 2 30 2" xfId="15333"/>
    <cellStyle name="Comma 3 8 2 31" xfId="8231"/>
    <cellStyle name="Comma 3 8 2 32" xfId="15517"/>
    <cellStyle name="Comma 3 8 2 33" xfId="15802"/>
    <cellStyle name="Comma 3 8 2 34" xfId="15950"/>
    <cellStyle name="Comma 3 8 2 35" xfId="16099"/>
    <cellStyle name="Comma 3 8 2 36" xfId="16248"/>
    <cellStyle name="Comma 3 8 2 37" xfId="16396"/>
    <cellStyle name="Comma 3 8 2 38" xfId="16584"/>
    <cellStyle name="Comma 3 8 2 39" xfId="891"/>
    <cellStyle name="Comma 3 8 2 4" xfId="1405"/>
    <cellStyle name="Comma 3 8 2 4 2" xfId="2168"/>
    <cellStyle name="Comma 3 8 2 4 2 2" xfId="4755"/>
    <cellStyle name="Comma 3 8 2 4 2 2 2" xfId="12045"/>
    <cellStyle name="Comma 3 8 2 4 2 3" xfId="9478"/>
    <cellStyle name="Comma 3 8 2 4 3" xfId="3994"/>
    <cellStyle name="Comma 3 8 2 4 3 2" xfId="11284"/>
    <cellStyle name="Comma 3 8 2 4 4" xfId="8717"/>
    <cellStyle name="Comma 3 8 2 40" xfId="581"/>
    <cellStyle name="Comma 3 8 2 5" xfId="1556"/>
    <cellStyle name="Comma 3 8 2 5 2" xfId="4144"/>
    <cellStyle name="Comma 3 8 2 5 2 2" xfId="11434"/>
    <cellStyle name="Comma 3 8 2 5 3" xfId="8867"/>
    <cellStyle name="Comma 3 8 2 6" xfId="1681"/>
    <cellStyle name="Comma 3 8 2 6 2" xfId="4268"/>
    <cellStyle name="Comma 3 8 2 6 2 2" xfId="11558"/>
    <cellStyle name="Comma 3 8 2 6 3" xfId="8991"/>
    <cellStyle name="Comma 3 8 2 7" xfId="2301"/>
    <cellStyle name="Comma 3 8 2 7 2" xfId="4888"/>
    <cellStyle name="Comma 3 8 2 7 2 2" xfId="12177"/>
    <cellStyle name="Comma 3 8 2 7 3" xfId="9610"/>
    <cellStyle name="Comma 3 8 2 8" xfId="2451"/>
    <cellStyle name="Comma 3 8 2 8 2" xfId="5038"/>
    <cellStyle name="Comma 3 8 2 8 2 2" xfId="12326"/>
    <cellStyle name="Comma 3 8 2 8 3" xfId="9759"/>
    <cellStyle name="Comma 3 8 2 9" xfId="2601"/>
    <cellStyle name="Comma 3 8 2 9 2" xfId="5188"/>
    <cellStyle name="Comma 3 8 2 9 2 2" xfId="12475"/>
    <cellStyle name="Comma 3 8 2 9 3" xfId="9908"/>
    <cellStyle name="Comma 3 8 20" xfId="6408"/>
    <cellStyle name="Comma 3 8 20 2" xfId="13686"/>
    <cellStyle name="Comma 3 8 21" xfId="6499"/>
    <cellStyle name="Comma 3 8 21 2" xfId="13774"/>
    <cellStyle name="Comma 3 8 22" xfId="6708"/>
    <cellStyle name="Comma 3 8 22 2" xfId="13983"/>
    <cellStyle name="Comma 3 8 23" xfId="6858"/>
    <cellStyle name="Comma 3 8 23 2" xfId="14133"/>
    <cellStyle name="Comma 3 8 24" xfId="7013"/>
    <cellStyle name="Comma 3 8 24 2" xfId="14285"/>
    <cellStyle name="Comma 3 8 25" xfId="7162"/>
    <cellStyle name="Comma 3 8 25 2" xfId="14434"/>
    <cellStyle name="Comma 3 8 26" xfId="7310"/>
    <cellStyle name="Comma 3 8 26 2" xfId="14582"/>
    <cellStyle name="Comma 3 8 27" xfId="7464"/>
    <cellStyle name="Comma 3 8 27 2" xfId="14736"/>
    <cellStyle name="Comma 3 8 28" xfId="7613"/>
    <cellStyle name="Comma 3 8 28 2" xfId="14885"/>
    <cellStyle name="Comma 3 8 29" xfId="7709"/>
    <cellStyle name="Comma 3 8 29 2" xfId="14973"/>
    <cellStyle name="Comma 3 8 3" xfId="265"/>
    <cellStyle name="Comma 3 8 3 2" xfId="1836"/>
    <cellStyle name="Comma 3 8 3 2 2" xfId="4423"/>
    <cellStyle name="Comma 3 8 3 2 2 2" xfId="11713"/>
    <cellStyle name="Comma 3 8 3 2 3" xfId="9146"/>
    <cellStyle name="Comma 3 8 3 3" xfId="3662"/>
    <cellStyle name="Comma 3 8 3 3 2" xfId="10952"/>
    <cellStyle name="Comma 3 8 3 4" xfId="3278"/>
    <cellStyle name="Comma 3 8 3 4 2" xfId="10575"/>
    <cellStyle name="Comma 3 8 3 5" xfId="8385"/>
    <cellStyle name="Comma 3 8 3 6" xfId="15576"/>
    <cellStyle name="Comma 3 8 3 7" xfId="16635"/>
    <cellStyle name="Comma 3 8 3 8" xfId="1073"/>
    <cellStyle name="Comma 3 8 3 9" xfId="642"/>
    <cellStyle name="Comma 3 8 30" xfId="7920"/>
    <cellStyle name="Comma 3 8 30 2" xfId="15183"/>
    <cellStyle name="Comma 3 8 31" xfId="8069"/>
    <cellStyle name="Comma 3 8 31 2" xfId="15332"/>
    <cellStyle name="Comma 3 8 32" xfId="8230"/>
    <cellStyle name="Comma 3 8 33" xfId="15420"/>
    <cellStyle name="Comma 3 8 34" xfId="15801"/>
    <cellStyle name="Comma 3 8 35" xfId="15949"/>
    <cellStyle name="Comma 3 8 36" xfId="16098"/>
    <cellStyle name="Comma 3 8 37" xfId="16247"/>
    <cellStyle name="Comma 3 8 38" xfId="16395"/>
    <cellStyle name="Comma 3 8 39" xfId="16487"/>
    <cellStyle name="Comma 3 8 4" xfId="1221"/>
    <cellStyle name="Comma 3 8 4 2" xfId="1984"/>
    <cellStyle name="Comma 3 8 4 2 2" xfId="4571"/>
    <cellStyle name="Comma 3 8 4 2 2 2" xfId="11861"/>
    <cellStyle name="Comma 3 8 4 2 3" xfId="9294"/>
    <cellStyle name="Comma 3 8 4 3" xfId="3810"/>
    <cellStyle name="Comma 3 8 4 3 2" xfId="11100"/>
    <cellStyle name="Comma 3 8 4 4" xfId="8533"/>
    <cellStyle name="Comma 3 8 40" xfId="890"/>
    <cellStyle name="Comma 3 8 41" xfId="471"/>
    <cellStyle name="Comma 3 8 5" xfId="1308"/>
    <cellStyle name="Comma 3 8 5 2" xfId="2071"/>
    <cellStyle name="Comma 3 8 5 2 2" xfId="4658"/>
    <cellStyle name="Comma 3 8 5 2 2 2" xfId="11948"/>
    <cellStyle name="Comma 3 8 5 2 3" xfId="9381"/>
    <cellStyle name="Comma 3 8 5 3" xfId="3897"/>
    <cellStyle name="Comma 3 8 5 3 2" xfId="11187"/>
    <cellStyle name="Comma 3 8 5 4" xfId="8620"/>
    <cellStyle name="Comma 3 8 6" xfId="1512"/>
    <cellStyle name="Comma 3 8 6 2" xfId="4100"/>
    <cellStyle name="Comma 3 8 6 2 2" xfId="11390"/>
    <cellStyle name="Comma 3 8 6 3" xfId="8823"/>
    <cellStyle name="Comma 3 8 7" xfId="1680"/>
    <cellStyle name="Comma 3 8 7 2" xfId="4267"/>
    <cellStyle name="Comma 3 8 7 2 2" xfId="11557"/>
    <cellStyle name="Comma 3 8 7 3" xfId="8990"/>
    <cellStyle name="Comma 3 8 8" xfId="2300"/>
    <cellStyle name="Comma 3 8 8 2" xfId="4887"/>
    <cellStyle name="Comma 3 8 8 2 2" xfId="12176"/>
    <cellStyle name="Comma 3 8 8 3" xfId="9609"/>
    <cellStyle name="Comma 3 8 9" xfId="2450"/>
    <cellStyle name="Comma 3 8 9 2" xfId="5037"/>
    <cellStyle name="Comma 3 8 9 2 2" xfId="12325"/>
    <cellStyle name="Comma 3 8 9 3" xfId="9758"/>
    <cellStyle name="Comma 3 9" xfId="61"/>
    <cellStyle name="Comma 3 9 10" xfId="2602"/>
    <cellStyle name="Comma 3 9 10 2" xfId="5189"/>
    <cellStyle name="Comma 3 9 10 2 2" xfId="12476"/>
    <cellStyle name="Comma 3 9 10 3" xfId="9909"/>
    <cellStyle name="Comma 3 9 11" xfId="2751"/>
    <cellStyle name="Comma 3 9 11 2" xfId="5338"/>
    <cellStyle name="Comma 3 9 11 2 2" xfId="12625"/>
    <cellStyle name="Comma 3 9 11 3" xfId="10058"/>
    <cellStyle name="Comma 3 9 12" xfId="2902"/>
    <cellStyle name="Comma 3 9 12 2" xfId="5489"/>
    <cellStyle name="Comma 3 9 12 2 2" xfId="12776"/>
    <cellStyle name="Comma 3 9 12 3" xfId="10209"/>
    <cellStyle name="Comma 3 9 13" xfId="3052"/>
    <cellStyle name="Comma 3 9 13 2" xfId="3506"/>
    <cellStyle name="Comma 3 9 13 2 2" xfId="10799"/>
    <cellStyle name="Comma 3 9 13 3" xfId="10359"/>
    <cellStyle name="Comma 3 9 14" xfId="3116"/>
    <cellStyle name="Comma 3 9 14 2" xfId="10423"/>
    <cellStyle name="Comma 3 9 15" xfId="5643"/>
    <cellStyle name="Comma 3 9 15 2" xfId="12927"/>
    <cellStyle name="Comma 3 9 16" xfId="5793"/>
    <cellStyle name="Comma 3 9 16 2" xfId="13076"/>
    <cellStyle name="Comma 3 9 17" xfId="5954"/>
    <cellStyle name="Comma 3 9 17 2" xfId="13235"/>
    <cellStyle name="Comma 3 9 18" xfId="6107"/>
    <cellStyle name="Comma 3 9 18 2" xfId="13385"/>
    <cellStyle name="Comma 3 9 19" xfId="6254"/>
    <cellStyle name="Comma 3 9 19 2" xfId="13532"/>
    <cellStyle name="Comma 3 9 2" xfId="180"/>
    <cellStyle name="Comma 3 9 2 10" xfId="2752"/>
    <cellStyle name="Comma 3 9 2 10 2" xfId="5339"/>
    <cellStyle name="Comma 3 9 2 10 2 2" xfId="12626"/>
    <cellStyle name="Comma 3 9 2 10 3" xfId="10059"/>
    <cellStyle name="Comma 3 9 2 11" xfId="2903"/>
    <cellStyle name="Comma 3 9 2 11 2" xfId="5490"/>
    <cellStyle name="Comma 3 9 2 11 2 2" xfId="12777"/>
    <cellStyle name="Comma 3 9 2 11 3" xfId="10210"/>
    <cellStyle name="Comma 3 9 2 12" xfId="3053"/>
    <cellStyle name="Comma 3 9 2 12 2" xfId="3507"/>
    <cellStyle name="Comma 3 9 2 12 2 2" xfId="10800"/>
    <cellStyle name="Comma 3 9 2 12 3" xfId="10360"/>
    <cellStyle name="Comma 3 9 2 13" xfId="3193"/>
    <cellStyle name="Comma 3 9 2 13 2" xfId="10490"/>
    <cellStyle name="Comma 3 9 2 14" xfId="5644"/>
    <cellStyle name="Comma 3 9 2 14 2" xfId="12928"/>
    <cellStyle name="Comma 3 9 2 15" xfId="5794"/>
    <cellStyle name="Comma 3 9 2 15 2" xfId="13077"/>
    <cellStyle name="Comma 3 9 2 16" xfId="5955"/>
    <cellStyle name="Comma 3 9 2 16 2" xfId="13236"/>
    <cellStyle name="Comma 3 9 2 17" xfId="6108"/>
    <cellStyle name="Comma 3 9 2 17 2" xfId="13386"/>
    <cellStyle name="Comma 3 9 2 18" xfId="6255"/>
    <cellStyle name="Comma 3 9 2 18 2" xfId="13533"/>
    <cellStyle name="Comma 3 9 2 19" xfId="6411"/>
    <cellStyle name="Comma 3 9 2 19 2" xfId="13689"/>
    <cellStyle name="Comma 3 9 2 2" xfId="353"/>
    <cellStyle name="Comma 3 9 2 2 2" xfId="1839"/>
    <cellStyle name="Comma 3 9 2 2 2 2" xfId="4426"/>
    <cellStyle name="Comma 3 9 2 2 2 2 2" xfId="11716"/>
    <cellStyle name="Comma 3 9 2 2 2 3" xfId="9149"/>
    <cellStyle name="Comma 3 9 2 2 3" xfId="3665"/>
    <cellStyle name="Comma 3 9 2 2 3 2" xfId="10955"/>
    <cellStyle name="Comma 3 9 2 2 4" xfId="3357"/>
    <cellStyle name="Comma 3 9 2 2 4 2" xfId="10652"/>
    <cellStyle name="Comma 3 9 2 2 5" xfId="8388"/>
    <cellStyle name="Comma 3 9 2 2 6" xfId="15663"/>
    <cellStyle name="Comma 3 9 2 2 7" xfId="16712"/>
    <cellStyle name="Comma 3 9 2 2 8" xfId="1076"/>
    <cellStyle name="Comma 3 9 2 2 9" xfId="730"/>
    <cellStyle name="Comma 3 9 2 20" xfId="6576"/>
    <cellStyle name="Comma 3 9 2 20 2" xfId="13851"/>
    <cellStyle name="Comma 3 9 2 21" xfId="6711"/>
    <cellStyle name="Comma 3 9 2 21 2" xfId="13986"/>
    <cellStyle name="Comma 3 9 2 22" xfId="6861"/>
    <cellStyle name="Comma 3 9 2 22 2" xfId="14136"/>
    <cellStyle name="Comma 3 9 2 23" xfId="7016"/>
    <cellStyle name="Comma 3 9 2 23 2" xfId="14288"/>
    <cellStyle name="Comma 3 9 2 24" xfId="7165"/>
    <cellStyle name="Comma 3 9 2 24 2" xfId="14437"/>
    <cellStyle name="Comma 3 9 2 25" xfId="7313"/>
    <cellStyle name="Comma 3 9 2 25 2" xfId="14585"/>
    <cellStyle name="Comma 3 9 2 26" xfId="7467"/>
    <cellStyle name="Comma 3 9 2 26 2" xfId="14739"/>
    <cellStyle name="Comma 3 9 2 27" xfId="7616"/>
    <cellStyle name="Comma 3 9 2 27 2" xfId="14888"/>
    <cellStyle name="Comma 3 9 2 28" xfId="7786"/>
    <cellStyle name="Comma 3 9 2 28 2" xfId="15050"/>
    <cellStyle name="Comma 3 9 2 29" xfId="7923"/>
    <cellStyle name="Comma 3 9 2 29 2" xfId="15186"/>
    <cellStyle name="Comma 3 9 2 3" xfId="1224"/>
    <cellStyle name="Comma 3 9 2 3 2" xfId="1987"/>
    <cellStyle name="Comma 3 9 2 3 2 2" xfId="4574"/>
    <cellStyle name="Comma 3 9 2 3 2 2 2" xfId="11864"/>
    <cellStyle name="Comma 3 9 2 3 2 3" xfId="9297"/>
    <cellStyle name="Comma 3 9 2 3 3" xfId="3813"/>
    <cellStyle name="Comma 3 9 2 3 3 2" xfId="11103"/>
    <cellStyle name="Comma 3 9 2 3 4" xfId="8536"/>
    <cellStyle name="Comma 3 9 2 30" xfId="8072"/>
    <cellStyle name="Comma 3 9 2 30 2" xfId="15335"/>
    <cellStyle name="Comma 3 9 2 31" xfId="8233"/>
    <cellStyle name="Comma 3 9 2 32" xfId="15497"/>
    <cellStyle name="Comma 3 9 2 33" xfId="15804"/>
    <cellStyle name="Comma 3 9 2 34" xfId="15952"/>
    <cellStyle name="Comma 3 9 2 35" xfId="16101"/>
    <cellStyle name="Comma 3 9 2 36" xfId="16250"/>
    <cellStyle name="Comma 3 9 2 37" xfId="16398"/>
    <cellStyle name="Comma 3 9 2 38" xfId="16564"/>
    <cellStyle name="Comma 3 9 2 39" xfId="893"/>
    <cellStyle name="Comma 3 9 2 4" xfId="1385"/>
    <cellStyle name="Comma 3 9 2 4 2" xfId="2148"/>
    <cellStyle name="Comma 3 9 2 4 2 2" xfId="4735"/>
    <cellStyle name="Comma 3 9 2 4 2 2 2" xfId="12025"/>
    <cellStyle name="Comma 3 9 2 4 2 3" xfId="9458"/>
    <cellStyle name="Comma 3 9 2 4 3" xfId="3974"/>
    <cellStyle name="Comma 3 9 2 4 3 2" xfId="11264"/>
    <cellStyle name="Comma 3 9 2 4 4" xfId="8697"/>
    <cellStyle name="Comma 3 9 2 40" xfId="559"/>
    <cellStyle name="Comma 3 9 2 5" xfId="1547"/>
    <cellStyle name="Comma 3 9 2 5 2" xfId="4135"/>
    <cellStyle name="Comma 3 9 2 5 2 2" xfId="11425"/>
    <cellStyle name="Comma 3 9 2 5 3" xfId="8858"/>
    <cellStyle name="Comma 3 9 2 6" xfId="1683"/>
    <cellStyle name="Comma 3 9 2 6 2" xfId="4270"/>
    <cellStyle name="Comma 3 9 2 6 2 2" xfId="11560"/>
    <cellStyle name="Comma 3 9 2 6 3" xfId="8993"/>
    <cellStyle name="Comma 3 9 2 7" xfId="2303"/>
    <cellStyle name="Comma 3 9 2 7 2" xfId="4890"/>
    <cellStyle name="Comma 3 9 2 7 2 2" xfId="12179"/>
    <cellStyle name="Comma 3 9 2 7 3" xfId="9612"/>
    <cellStyle name="Comma 3 9 2 8" xfId="2453"/>
    <cellStyle name="Comma 3 9 2 8 2" xfId="5040"/>
    <cellStyle name="Comma 3 9 2 8 2 2" xfId="12328"/>
    <cellStyle name="Comma 3 9 2 8 3" xfId="9761"/>
    <cellStyle name="Comma 3 9 2 9" xfId="2603"/>
    <cellStyle name="Comma 3 9 2 9 2" xfId="5190"/>
    <cellStyle name="Comma 3 9 2 9 2 2" xfId="12477"/>
    <cellStyle name="Comma 3 9 2 9 3" xfId="9910"/>
    <cellStyle name="Comma 3 9 20" xfId="6410"/>
    <cellStyle name="Comma 3 9 20 2" xfId="13688"/>
    <cellStyle name="Comma 3 9 21" xfId="6479"/>
    <cellStyle name="Comma 3 9 21 2" xfId="13754"/>
    <cellStyle name="Comma 3 9 22" xfId="6710"/>
    <cellStyle name="Comma 3 9 22 2" xfId="13985"/>
    <cellStyle name="Comma 3 9 23" xfId="6860"/>
    <cellStyle name="Comma 3 9 23 2" xfId="14135"/>
    <cellStyle name="Comma 3 9 24" xfId="7015"/>
    <cellStyle name="Comma 3 9 24 2" xfId="14287"/>
    <cellStyle name="Comma 3 9 25" xfId="7164"/>
    <cellStyle name="Comma 3 9 25 2" xfId="14436"/>
    <cellStyle name="Comma 3 9 26" xfId="7312"/>
    <cellStyle name="Comma 3 9 26 2" xfId="14584"/>
    <cellStyle name="Comma 3 9 27" xfId="7466"/>
    <cellStyle name="Comma 3 9 27 2" xfId="14738"/>
    <cellStyle name="Comma 3 9 28" xfId="7615"/>
    <cellStyle name="Comma 3 9 28 2" xfId="14887"/>
    <cellStyle name="Comma 3 9 29" xfId="7689"/>
    <cellStyle name="Comma 3 9 29 2" xfId="14953"/>
    <cellStyle name="Comma 3 9 3" xfId="243"/>
    <cellStyle name="Comma 3 9 3 2" xfId="1838"/>
    <cellStyle name="Comma 3 9 3 2 2" xfId="4425"/>
    <cellStyle name="Comma 3 9 3 2 2 2" xfId="11715"/>
    <cellStyle name="Comma 3 9 3 2 3" xfId="9148"/>
    <cellStyle name="Comma 3 9 3 3" xfId="3664"/>
    <cellStyle name="Comma 3 9 3 3 2" xfId="10954"/>
    <cellStyle name="Comma 3 9 3 4" xfId="3258"/>
    <cellStyle name="Comma 3 9 3 4 2" xfId="10555"/>
    <cellStyle name="Comma 3 9 3 5" xfId="8387"/>
    <cellStyle name="Comma 3 9 3 6" xfId="15554"/>
    <cellStyle name="Comma 3 9 3 7" xfId="16615"/>
    <cellStyle name="Comma 3 9 3 8" xfId="1075"/>
    <cellStyle name="Comma 3 9 3 9" xfId="620"/>
    <cellStyle name="Comma 3 9 30" xfId="7922"/>
    <cellStyle name="Comma 3 9 30 2" xfId="15185"/>
    <cellStyle name="Comma 3 9 31" xfId="8071"/>
    <cellStyle name="Comma 3 9 31 2" xfId="15334"/>
    <cellStyle name="Comma 3 9 32" xfId="8232"/>
    <cellStyle name="Comma 3 9 33" xfId="15400"/>
    <cellStyle name="Comma 3 9 34" xfId="15803"/>
    <cellStyle name="Comma 3 9 35" xfId="15951"/>
    <cellStyle name="Comma 3 9 36" xfId="16100"/>
    <cellStyle name="Comma 3 9 37" xfId="16249"/>
    <cellStyle name="Comma 3 9 38" xfId="16397"/>
    <cellStyle name="Comma 3 9 39" xfId="16467"/>
    <cellStyle name="Comma 3 9 4" xfId="1223"/>
    <cellStyle name="Comma 3 9 4 2" xfId="1986"/>
    <cellStyle name="Comma 3 9 4 2 2" xfId="4573"/>
    <cellStyle name="Comma 3 9 4 2 2 2" xfId="11863"/>
    <cellStyle name="Comma 3 9 4 2 3" xfId="9296"/>
    <cellStyle name="Comma 3 9 4 3" xfId="3812"/>
    <cellStyle name="Comma 3 9 4 3 2" xfId="11102"/>
    <cellStyle name="Comma 3 9 4 4" xfId="8535"/>
    <cellStyle name="Comma 3 9 40" xfId="892"/>
    <cellStyle name="Comma 3 9 41" xfId="449"/>
    <cellStyle name="Comma 3 9 5" xfId="1288"/>
    <cellStyle name="Comma 3 9 5 2" xfId="2051"/>
    <cellStyle name="Comma 3 9 5 2 2" xfId="4638"/>
    <cellStyle name="Comma 3 9 5 2 2 2" xfId="11928"/>
    <cellStyle name="Comma 3 9 5 2 3" xfId="9361"/>
    <cellStyle name="Comma 3 9 5 3" xfId="3877"/>
    <cellStyle name="Comma 3 9 5 3 2" xfId="11167"/>
    <cellStyle name="Comma 3 9 5 4" xfId="8600"/>
    <cellStyle name="Comma 3 9 6" xfId="1489"/>
    <cellStyle name="Comma 3 9 6 2" xfId="4077"/>
    <cellStyle name="Comma 3 9 6 2 2" xfId="11367"/>
    <cellStyle name="Comma 3 9 6 3" xfId="8800"/>
    <cellStyle name="Comma 3 9 7" xfId="1682"/>
    <cellStyle name="Comma 3 9 7 2" xfId="4269"/>
    <cellStyle name="Comma 3 9 7 2 2" xfId="11559"/>
    <cellStyle name="Comma 3 9 7 3" xfId="8992"/>
    <cellStyle name="Comma 3 9 8" xfId="2302"/>
    <cellStyle name="Comma 3 9 8 2" xfId="4889"/>
    <cellStyle name="Comma 3 9 8 2 2" xfId="12178"/>
    <cellStyle name="Comma 3 9 8 3" xfId="9611"/>
    <cellStyle name="Comma 3 9 9" xfId="2452"/>
    <cellStyle name="Comma 3 9 9 2" xfId="5039"/>
    <cellStyle name="Comma 3 9 9 2 2" xfId="12327"/>
    <cellStyle name="Comma 3 9 9 3" xfId="9760"/>
    <cellStyle name="Comma 30" xfId="6899"/>
    <cellStyle name="Comma 30 2" xfId="14174"/>
    <cellStyle name="Comma 31" xfId="7349"/>
    <cellStyle name="Comma 31 2" xfId="14621"/>
    <cellStyle name="Comma 32" xfId="7352"/>
    <cellStyle name="Comma 32 2" xfId="14624"/>
    <cellStyle name="Comma 33" xfId="7661"/>
    <cellStyle name="Comma 33 2" xfId="14925"/>
    <cellStyle name="Comma 34" xfId="10093"/>
    <cellStyle name="Comma 35" xfId="15372"/>
    <cellStyle name="Comma 36" xfId="15690"/>
    <cellStyle name="Comma 37" xfId="16439"/>
    <cellStyle name="Comma 38" xfId="2786"/>
    <cellStyle name="Comma 39" xfId="413"/>
    <cellStyle name="Comma 4" xfId="6"/>
    <cellStyle name="Comma 4 10" xfId="1077"/>
    <cellStyle name="Comma 4 10 2" xfId="1840"/>
    <cellStyle name="Comma 4 10 2 2" xfId="4427"/>
    <cellStyle name="Comma 4 10 2 2 2" xfId="11717"/>
    <cellStyle name="Comma 4 10 2 3" xfId="9150"/>
    <cellStyle name="Comma 4 10 3" xfId="3666"/>
    <cellStyle name="Comma 4 10 3 2" xfId="10956"/>
    <cellStyle name="Comma 4 10 4" xfId="8389"/>
    <cellStyle name="Comma 4 11" xfId="1225"/>
    <cellStyle name="Comma 4 11 2" xfId="1988"/>
    <cellStyle name="Comma 4 11 2 2" xfId="4575"/>
    <cellStyle name="Comma 4 11 2 2 2" xfId="11865"/>
    <cellStyle name="Comma 4 11 2 3" xfId="9298"/>
    <cellStyle name="Comma 4 11 3" xfId="3814"/>
    <cellStyle name="Comma 4 11 3 2" xfId="11104"/>
    <cellStyle name="Comma 4 11 4" xfId="8537"/>
    <cellStyle name="Comma 4 12" xfId="1265"/>
    <cellStyle name="Comma 4 12 2" xfId="2028"/>
    <cellStyle name="Comma 4 12 2 2" xfId="4615"/>
    <cellStyle name="Comma 4 12 2 2 2" xfId="11905"/>
    <cellStyle name="Comma 4 12 2 3" xfId="9338"/>
    <cellStyle name="Comma 4 12 3" xfId="3854"/>
    <cellStyle name="Comma 4 12 3 2" xfId="11144"/>
    <cellStyle name="Comma 4 12 4" xfId="8577"/>
    <cellStyle name="Comma 4 13" xfId="1415"/>
    <cellStyle name="Comma 4 13 2" xfId="4003"/>
    <cellStyle name="Comma 4 13 2 2" xfId="11293"/>
    <cellStyle name="Comma 4 13 3" xfId="8726"/>
    <cellStyle name="Comma 4 14" xfId="1565"/>
    <cellStyle name="Comma 4 14 2" xfId="4153"/>
    <cellStyle name="Comma 4 14 2 2" xfId="11443"/>
    <cellStyle name="Comma 4 14 3" xfId="8876"/>
    <cellStyle name="Comma 4 15" xfId="2177"/>
    <cellStyle name="Comma 4 15 2" xfId="4764"/>
    <cellStyle name="Comma 4 15 2 2" xfId="12054"/>
    <cellStyle name="Comma 4 15 3" xfId="9487"/>
    <cellStyle name="Comma 4 16" xfId="2186"/>
    <cellStyle name="Comma 4 16 2" xfId="4772"/>
    <cellStyle name="Comma 4 16 2 2" xfId="12062"/>
    <cellStyle name="Comma 4 16 3" xfId="9495"/>
    <cellStyle name="Comma 4 17" xfId="2194"/>
    <cellStyle name="Comma 4 17 2" xfId="4780"/>
    <cellStyle name="Comma 4 17 2 2" xfId="12070"/>
    <cellStyle name="Comma 4 17 3" xfId="9503"/>
    <cellStyle name="Comma 4 18" xfId="2344"/>
    <cellStyle name="Comma 4 18 2" xfId="4931"/>
    <cellStyle name="Comma 4 18 2 2" xfId="12220"/>
    <cellStyle name="Comma 4 18 3" xfId="9653"/>
    <cellStyle name="Comma 4 19" xfId="2494"/>
    <cellStyle name="Comma 4 19 2" xfId="5081"/>
    <cellStyle name="Comma 4 19 2 2" xfId="12369"/>
    <cellStyle name="Comma 4 19 3" xfId="9802"/>
    <cellStyle name="Comma 4 2" xfId="30"/>
    <cellStyle name="Comma 4 2 10" xfId="1685"/>
    <cellStyle name="Comma 4 2 10 2" xfId="4272"/>
    <cellStyle name="Comma 4 2 10 2 2" xfId="11562"/>
    <cellStyle name="Comma 4 2 10 3" xfId="8995"/>
    <cellStyle name="Comma 4 2 11" xfId="2304"/>
    <cellStyle name="Comma 4 2 11 2" xfId="4891"/>
    <cellStyle name="Comma 4 2 11 2 2" xfId="12180"/>
    <cellStyle name="Comma 4 2 11 3" xfId="9613"/>
    <cellStyle name="Comma 4 2 12" xfId="2454"/>
    <cellStyle name="Comma 4 2 12 2" xfId="5041"/>
    <cellStyle name="Comma 4 2 12 2 2" xfId="12329"/>
    <cellStyle name="Comma 4 2 12 3" xfId="9762"/>
    <cellStyle name="Comma 4 2 13" xfId="2604"/>
    <cellStyle name="Comma 4 2 13 2" xfId="5191"/>
    <cellStyle name="Comma 4 2 13 2 2" xfId="12478"/>
    <cellStyle name="Comma 4 2 13 3" xfId="9911"/>
    <cellStyle name="Comma 4 2 14" xfId="2753"/>
    <cellStyle name="Comma 4 2 14 2" xfId="5340"/>
    <cellStyle name="Comma 4 2 14 2 2" xfId="12627"/>
    <cellStyle name="Comma 4 2 14 3" xfId="10060"/>
    <cellStyle name="Comma 4 2 15" xfId="2904"/>
    <cellStyle name="Comma 4 2 15 2" xfId="5491"/>
    <cellStyle name="Comma 4 2 15 2 2" xfId="12778"/>
    <cellStyle name="Comma 4 2 15 3" xfId="10211"/>
    <cellStyle name="Comma 4 2 16" xfId="3054"/>
    <cellStyle name="Comma 4 2 16 2" xfId="3509"/>
    <cellStyle name="Comma 4 2 16 2 2" xfId="10802"/>
    <cellStyle name="Comma 4 2 16 3" xfId="10361"/>
    <cellStyle name="Comma 4 2 17" xfId="3100"/>
    <cellStyle name="Comma 4 2 17 2" xfId="10407"/>
    <cellStyle name="Comma 4 2 18" xfId="5645"/>
    <cellStyle name="Comma 4 2 18 2" xfId="12929"/>
    <cellStyle name="Comma 4 2 19" xfId="5795"/>
    <cellStyle name="Comma 4 2 19 2" xfId="13078"/>
    <cellStyle name="Comma 4 2 2" xfId="45"/>
    <cellStyle name="Comma 4 2 2 10" xfId="2455"/>
    <cellStyle name="Comma 4 2 2 10 2" xfId="5042"/>
    <cellStyle name="Comma 4 2 2 10 2 2" xfId="12330"/>
    <cellStyle name="Comma 4 2 2 10 3" xfId="9763"/>
    <cellStyle name="Comma 4 2 2 11" xfId="2605"/>
    <cellStyle name="Comma 4 2 2 11 2" xfId="5192"/>
    <cellStyle name="Comma 4 2 2 11 2 2" xfId="12479"/>
    <cellStyle name="Comma 4 2 2 11 3" xfId="9912"/>
    <cellStyle name="Comma 4 2 2 12" xfId="2754"/>
    <cellStyle name="Comma 4 2 2 12 2" xfId="5341"/>
    <cellStyle name="Comma 4 2 2 12 2 2" xfId="12628"/>
    <cellStyle name="Comma 4 2 2 12 3" xfId="10061"/>
    <cellStyle name="Comma 4 2 2 13" xfId="2905"/>
    <cellStyle name="Comma 4 2 2 13 2" xfId="5492"/>
    <cellStyle name="Comma 4 2 2 13 2 2" xfId="12779"/>
    <cellStyle name="Comma 4 2 2 13 3" xfId="10212"/>
    <cellStyle name="Comma 4 2 2 14" xfId="3055"/>
    <cellStyle name="Comma 4 2 2 14 2" xfId="3510"/>
    <cellStyle name="Comma 4 2 2 14 2 2" xfId="10803"/>
    <cellStyle name="Comma 4 2 2 14 3" xfId="10362"/>
    <cellStyle name="Comma 4 2 2 15" xfId="3113"/>
    <cellStyle name="Comma 4 2 2 15 2" xfId="10420"/>
    <cellStyle name="Comma 4 2 2 16" xfId="5646"/>
    <cellStyle name="Comma 4 2 2 16 2" xfId="12930"/>
    <cellStyle name="Comma 4 2 2 17" xfId="5796"/>
    <cellStyle name="Comma 4 2 2 17 2" xfId="13079"/>
    <cellStyle name="Comma 4 2 2 18" xfId="5957"/>
    <cellStyle name="Comma 4 2 2 18 2" xfId="13238"/>
    <cellStyle name="Comma 4 2 2 19" xfId="6110"/>
    <cellStyle name="Comma 4 2 2 19 2" xfId="13388"/>
    <cellStyle name="Comma 4 2 2 2" xfId="172"/>
    <cellStyle name="Comma 4 2 2 2 10" xfId="2755"/>
    <cellStyle name="Comma 4 2 2 2 10 2" xfId="5342"/>
    <cellStyle name="Comma 4 2 2 2 10 2 2" xfId="12629"/>
    <cellStyle name="Comma 4 2 2 2 10 3" xfId="10062"/>
    <cellStyle name="Comma 4 2 2 2 11" xfId="2906"/>
    <cellStyle name="Comma 4 2 2 2 11 2" xfId="5493"/>
    <cellStyle name="Comma 4 2 2 2 11 2 2" xfId="12780"/>
    <cellStyle name="Comma 4 2 2 2 11 3" xfId="10213"/>
    <cellStyle name="Comma 4 2 2 2 12" xfId="3056"/>
    <cellStyle name="Comma 4 2 2 2 12 2" xfId="3511"/>
    <cellStyle name="Comma 4 2 2 2 12 2 2" xfId="10804"/>
    <cellStyle name="Comma 4 2 2 2 12 3" xfId="10363"/>
    <cellStyle name="Comma 4 2 2 2 13" xfId="3190"/>
    <cellStyle name="Comma 4 2 2 2 13 2" xfId="10487"/>
    <cellStyle name="Comma 4 2 2 2 14" xfId="5647"/>
    <cellStyle name="Comma 4 2 2 2 14 2" xfId="12931"/>
    <cellStyle name="Comma 4 2 2 2 15" xfId="5797"/>
    <cellStyle name="Comma 4 2 2 2 15 2" xfId="13080"/>
    <cellStyle name="Comma 4 2 2 2 16" xfId="5958"/>
    <cellStyle name="Comma 4 2 2 2 16 2" xfId="13239"/>
    <cellStyle name="Comma 4 2 2 2 17" xfId="6111"/>
    <cellStyle name="Comma 4 2 2 2 17 2" xfId="13389"/>
    <cellStyle name="Comma 4 2 2 2 18" xfId="6259"/>
    <cellStyle name="Comma 4 2 2 2 18 2" xfId="13537"/>
    <cellStyle name="Comma 4 2 2 2 19" xfId="6415"/>
    <cellStyle name="Comma 4 2 2 2 19 2" xfId="13693"/>
    <cellStyle name="Comma 4 2 2 2 2" xfId="345"/>
    <cellStyle name="Comma 4 2 2 2 2 2" xfId="1843"/>
    <cellStyle name="Comma 4 2 2 2 2 2 2" xfId="4430"/>
    <cellStyle name="Comma 4 2 2 2 2 2 2 2" xfId="11720"/>
    <cellStyle name="Comma 4 2 2 2 2 2 3" xfId="9153"/>
    <cellStyle name="Comma 4 2 2 2 2 3" xfId="3669"/>
    <cellStyle name="Comma 4 2 2 2 2 3 2" xfId="10959"/>
    <cellStyle name="Comma 4 2 2 2 2 4" xfId="3354"/>
    <cellStyle name="Comma 4 2 2 2 2 4 2" xfId="10649"/>
    <cellStyle name="Comma 4 2 2 2 2 5" xfId="8392"/>
    <cellStyle name="Comma 4 2 2 2 2 6" xfId="15655"/>
    <cellStyle name="Comma 4 2 2 2 2 7" xfId="16709"/>
    <cellStyle name="Comma 4 2 2 2 2 8" xfId="1080"/>
    <cellStyle name="Comma 4 2 2 2 2 9" xfId="722"/>
    <cellStyle name="Comma 4 2 2 2 20" xfId="6573"/>
    <cellStyle name="Comma 4 2 2 2 20 2" xfId="13848"/>
    <cellStyle name="Comma 4 2 2 2 21" xfId="6715"/>
    <cellStyle name="Comma 4 2 2 2 21 2" xfId="13990"/>
    <cellStyle name="Comma 4 2 2 2 22" xfId="6865"/>
    <cellStyle name="Comma 4 2 2 2 22 2" xfId="14140"/>
    <cellStyle name="Comma 4 2 2 2 23" xfId="7020"/>
    <cellStyle name="Comma 4 2 2 2 23 2" xfId="14292"/>
    <cellStyle name="Comma 4 2 2 2 24" xfId="7169"/>
    <cellStyle name="Comma 4 2 2 2 24 2" xfId="14441"/>
    <cellStyle name="Comma 4 2 2 2 25" xfId="7317"/>
    <cellStyle name="Comma 4 2 2 2 25 2" xfId="14589"/>
    <cellStyle name="Comma 4 2 2 2 26" xfId="7471"/>
    <cellStyle name="Comma 4 2 2 2 26 2" xfId="14743"/>
    <cellStyle name="Comma 4 2 2 2 27" xfId="7620"/>
    <cellStyle name="Comma 4 2 2 2 27 2" xfId="14892"/>
    <cellStyle name="Comma 4 2 2 2 28" xfId="7783"/>
    <cellStyle name="Comma 4 2 2 2 28 2" xfId="15047"/>
    <cellStyle name="Comma 4 2 2 2 29" xfId="7927"/>
    <cellStyle name="Comma 4 2 2 2 29 2" xfId="15190"/>
    <cellStyle name="Comma 4 2 2 2 3" xfId="1228"/>
    <cellStyle name="Comma 4 2 2 2 3 2" xfId="1991"/>
    <cellStyle name="Comma 4 2 2 2 3 2 2" xfId="4578"/>
    <cellStyle name="Comma 4 2 2 2 3 2 2 2" xfId="11868"/>
    <cellStyle name="Comma 4 2 2 2 3 2 3" xfId="9301"/>
    <cellStyle name="Comma 4 2 2 2 3 3" xfId="3817"/>
    <cellStyle name="Comma 4 2 2 2 3 3 2" xfId="11107"/>
    <cellStyle name="Comma 4 2 2 2 3 4" xfId="8540"/>
    <cellStyle name="Comma 4 2 2 2 30" xfId="8076"/>
    <cellStyle name="Comma 4 2 2 2 30 2" xfId="15339"/>
    <cellStyle name="Comma 4 2 2 2 31" xfId="8237"/>
    <cellStyle name="Comma 4 2 2 2 32" xfId="15494"/>
    <cellStyle name="Comma 4 2 2 2 33" xfId="15808"/>
    <cellStyle name="Comma 4 2 2 2 34" xfId="15956"/>
    <cellStyle name="Comma 4 2 2 2 35" xfId="16105"/>
    <cellStyle name="Comma 4 2 2 2 36" xfId="16254"/>
    <cellStyle name="Comma 4 2 2 2 37" xfId="16402"/>
    <cellStyle name="Comma 4 2 2 2 38" xfId="16561"/>
    <cellStyle name="Comma 4 2 2 2 39" xfId="897"/>
    <cellStyle name="Comma 4 2 2 2 4" xfId="1382"/>
    <cellStyle name="Comma 4 2 2 2 4 2" xfId="2145"/>
    <cellStyle name="Comma 4 2 2 2 4 2 2" xfId="4732"/>
    <cellStyle name="Comma 4 2 2 2 4 2 2 2" xfId="12022"/>
    <cellStyle name="Comma 4 2 2 2 4 2 3" xfId="9455"/>
    <cellStyle name="Comma 4 2 2 2 4 3" xfId="3971"/>
    <cellStyle name="Comma 4 2 2 2 4 3 2" xfId="11261"/>
    <cellStyle name="Comma 4 2 2 2 4 4" xfId="8694"/>
    <cellStyle name="Comma 4 2 2 2 40" xfId="551"/>
    <cellStyle name="Comma 4 2 2 2 5" xfId="1485"/>
    <cellStyle name="Comma 4 2 2 2 5 2" xfId="4073"/>
    <cellStyle name="Comma 4 2 2 2 5 2 2" xfId="11363"/>
    <cellStyle name="Comma 4 2 2 2 5 3" xfId="8796"/>
    <cellStyle name="Comma 4 2 2 2 6" xfId="1687"/>
    <cellStyle name="Comma 4 2 2 2 6 2" xfId="4274"/>
    <cellStyle name="Comma 4 2 2 2 6 2 2" xfId="11564"/>
    <cellStyle name="Comma 4 2 2 2 6 3" xfId="8997"/>
    <cellStyle name="Comma 4 2 2 2 7" xfId="2306"/>
    <cellStyle name="Comma 4 2 2 2 7 2" xfId="4893"/>
    <cellStyle name="Comma 4 2 2 2 7 2 2" xfId="12182"/>
    <cellStyle name="Comma 4 2 2 2 7 3" xfId="9615"/>
    <cellStyle name="Comma 4 2 2 2 8" xfId="2456"/>
    <cellStyle name="Comma 4 2 2 2 8 2" xfId="5043"/>
    <cellStyle name="Comma 4 2 2 2 8 2 2" xfId="12331"/>
    <cellStyle name="Comma 4 2 2 2 8 3" xfId="9764"/>
    <cellStyle name="Comma 4 2 2 2 9" xfId="2606"/>
    <cellStyle name="Comma 4 2 2 2 9 2" xfId="5193"/>
    <cellStyle name="Comma 4 2 2 2 9 2 2" xfId="12480"/>
    <cellStyle name="Comma 4 2 2 2 9 3" xfId="9913"/>
    <cellStyle name="Comma 4 2 2 20" xfId="6258"/>
    <cellStyle name="Comma 4 2 2 20 2" xfId="13536"/>
    <cellStyle name="Comma 4 2 2 21" xfId="6414"/>
    <cellStyle name="Comma 4 2 2 21 2" xfId="13692"/>
    <cellStyle name="Comma 4 2 2 22" xfId="6476"/>
    <cellStyle name="Comma 4 2 2 22 2" xfId="13751"/>
    <cellStyle name="Comma 4 2 2 23" xfId="6714"/>
    <cellStyle name="Comma 4 2 2 23 2" xfId="13989"/>
    <cellStyle name="Comma 4 2 2 24" xfId="6864"/>
    <cellStyle name="Comma 4 2 2 24 2" xfId="14139"/>
    <cellStyle name="Comma 4 2 2 25" xfId="7019"/>
    <cellStyle name="Comma 4 2 2 25 2" xfId="14291"/>
    <cellStyle name="Comma 4 2 2 26" xfId="7168"/>
    <cellStyle name="Comma 4 2 2 26 2" xfId="14440"/>
    <cellStyle name="Comma 4 2 2 27" xfId="7316"/>
    <cellStyle name="Comma 4 2 2 27 2" xfId="14588"/>
    <cellStyle name="Comma 4 2 2 28" xfId="7470"/>
    <cellStyle name="Comma 4 2 2 28 2" xfId="14742"/>
    <cellStyle name="Comma 4 2 2 29" xfId="7619"/>
    <cellStyle name="Comma 4 2 2 29 2" xfId="14891"/>
    <cellStyle name="Comma 4 2 2 3" xfId="121"/>
    <cellStyle name="Comma 4 2 2 3 10" xfId="2756"/>
    <cellStyle name="Comma 4 2 2 3 10 2" xfId="5343"/>
    <cellStyle name="Comma 4 2 2 3 10 2 2" xfId="12630"/>
    <cellStyle name="Comma 4 2 2 3 10 3" xfId="10063"/>
    <cellStyle name="Comma 4 2 2 3 11" xfId="2907"/>
    <cellStyle name="Comma 4 2 2 3 11 2" xfId="5494"/>
    <cellStyle name="Comma 4 2 2 3 11 2 2" xfId="12781"/>
    <cellStyle name="Comma 4 2 2 3 11 3" xfId="10214"/>
    <cellStyle name="Comma 4 2 2 3 12" xfId="3057"/>
    <cellStyle name="Comma 4 2 2 3 12 2" xfId="3512"/>
    <cellStyle name="Comma 4 2 2 3 12 2 2" xfId="10805"/>
    <cellStyle name="Comma 4 2 2 3 12 3" xfId="10364"/>
    <cellStyle name="Comma 4 2 2 3 13" xfId="3306"/>
    <cellStyle name="Comma 4 2 2 3 13 2" xfId="10602"/>
    <cellStyle name="Comma 4 2 2 3 14" xfId="5648"/>
    <cellStyle name="Comma 4 2 2 3 14 2" xfId="12932"/>
    <cellStyle name="Comma 4 2 2 3 15" xfId="5798"/>
    <cellStyle name="Comma 4 2 2 3 15 2" xfId="13081"/>
    <cellStyle name="Comma 4 2 2 3 16" xfId="5959"/>
    <cellStyle name="Comma 4 2 2 3 16 2" xfId="13240"/>
    <cellStyle name="Comma 4 2 2 3 17" xfId="6112"/>
    <cellStyle name="Comma 4 2 2 3 17 2" xfId="13390"/>
    <cellStyle name="Comma 4 2 2 3 18" xfId="6260"/>
    <cellStyle name="Comma 4 2 2 3 18 2" xfId="13538"/>
    <cellStyle name="Comma 4 2 2 3 19" xfId="6416"/>
    <cellStyle name="Comma 4 2 2 3 19 2" xfId="13694"/>
    <cellStyle name="Comma 4 2 2 3 2" xfId="297"/>
    <cellStyle name="Comma 4 2 2 3 2 2" xfId="1844"/>
    <cellStyle name="Comma 4 2 2 3 2 2 2" xfId="4431"/>
    <cellStyle name="Comma 4 2 2 3 2 2 2 2" xfId="11721"/>
    <cellStyle name="Comma 4 2 2 3 2 2 3" xfId="9154"/>
    <cellStyle name="Comma 4 2 2 3 2 3" xfId="3670"/>
    <cellStyle name="Comma 4 2 2 3 2 3 2" xfId="10960"/>
    <cellStyle name="Comma 4 2 2 3 2 4" xfId="8393"/>
    <cellStyle name="Comma 4 2 2 3 2 5" xfId="15607"/>
    <cellStyle name="Comma 4 2 2 3 2 6" xfId="16662"/>
    <cellStyle name="Comma 4 2 2 3 2 7" xfId="1081"/>
    <cellStyle name="Comma 4 2 2 3 2 8" xfId="674"/>
    <cellStyle name="Comma 4 2 2 3 20" xfId="6526"/>
    <cellStyle name="Comma 4 2 2 3 20 2" xfId="13801"/>
    <cellStyle name="Comma 4 2 2 3 21" xfId="6716"/>
    <cellStyle name="Comma 4 2 2 3 21 2" xfId="13991"/>
    <cellStyle name="Comma 4 2 2 3 22" xfId="6866"/>
    <cellStyle name="Comma 4 2 2 3 22 2" xfId="14141"/>
    <cellStyle name="Comma 4 2 2 3 23" xfId="7021"/>
    <cellStyle name="Comma 4 2 2 3 23 2" xfId="14293"/>
    <cellStyle name="Comma 4 2 2 3 24" xfId="7170"/>
    <cellStyle name="Comma 4 2 2 3 24 2" xfId="14442"/>
    <cellStyle name="Comma 4 2 2 3 25" xfId="7318"/>
    <cellStyle name="Comma 4 2 2 3 25 2" xfId="14590"/>
    <cellStyle name="Comma 4 2 2 3 26" xfId="7472"/>
    <cellStyle name="Comma 4 2 2 3 26 2" xfId="14744"/>
    <cellStyle name="Comma 4 2 2 3 27" xfId="7621"/>
    <cellStyle name="Comma 4 2 2 3 27 2" xfId="14893"/>
    <cellStyle name="Comma 4 2 2 3 28" xfId="7736"/>
    <cellStyle name="Comma 4 2 2 3 28 2" xfId="15000"/>
    <cellStyle name="Comma 4 2 2 3 29" xfId="7928"/>
    <cellStyle name="Comma 4 2 2 3 29 2" xfId="15191"/>
    <cellStyle name="Comma 4 2 2 3 3" xfId="1229"/>
    <cellStyle name="Comma 4 2 2 3 3 2" xfId="1992"/>
    <cellStyle name="Comma 4 2 2 3 3 2 2" xfId="4579"/>
    <cellStyle name="Comma 4 2 2 3 3 2 2 2" xfId="11869"/>
    <cellStyle name="Comma 4 2 2 3 3 2 3" xfId="9302"/>
    <cellStyle name="Comma 4 2 2 3 3 3" xfId="3818"/>
    <cellStyle name="Comma 4 2 2 3 3 3 2" xfId="11108"/>
    <cellStyle name="Comma 4 2 2 3 3 4" xfId="8541"/>
    <cellStyle name="Comma 4 2 2 3 30" xfId="8077"/>
    <cellStyle name="Comma 4 2 2 3 30 2" xfId="15340"/>
    <cellStyle name="Comma 4 2 2 3 31" xfId="8238"/>
    <cellStyle name="Comma 4 2 2 3 32" xfId="15447"/>
    <cellStyle name="Comma 4 2 2 3 33" xfId="15809"/>
    <cellStyle name="Comma 4 2 2 3 34" xfId="15957"/>
    <cellStyle name="Comma 4 2 2 3 35" xfId="16106"/>
    <cellStyle name="Comma 4 2 2 3 36" xfId="16255"/>
    <cellStyle name="Comma 4 2 2 3 37" xfId="16403"/>
    <cellStyle name="Comma 4 2 2 3 38" xfId="16514"/>
    <cellStyle name="Comma 4 2 2 3 39" xfId="898"/>
    <cellStyle name="Comma 4 2 2 3 4" xfId="1335"/>
    <cellStyle name="Comma 4 2 2 3 4 2" xfId="2098"/>
    <cellStyle name="Comma 4 2 2 3 4 2 2" xfId="4685"/>
    <cellStyle name="Comma 4 2 2 3 4 2 2 2" xfId="11975"/>
    <cellStyle name="Comma 4 2 2 3 4 2 3" xfId="9408"/>
    <cellStyle name="Comma 4 2 2 3 4 3" xfId="3924"/>
    <cellStyle name="Comma 4 2 2 3 4 3 2" xfId="11214"/>
    <cellStyle name="Comma 4 2 2 3 4 4" xfId="8647"/>
    <cellStyle name="Comma 4 2 2 3 40" xfId="503"/>
    <cellStyle name="Comma 4 2 2 3 5" xfId="1526"/>
    <cellStyle name="Comma 4 2 2 3 5 2" xfId="4114"/>
    <cellStyle name="Comma 4 2 2 3 5 2 2" xfId="11404"/>
    <cellStyle name="Comma 4 2 2 3 5 3" xfId="8837"/>
    <cellStyle name="Comma 4 2 2 3 6" xfId="1688"/>
    <cellStyle name="Comma 4 2 2 3 6 2" xfId="4275"/>
    <cellStyle name="Comma 4 2 2 3 6 2 2" xfId="11565"/>
    <cellStyle name="Comma 4 2 2 3 6 3" xfId="8998"/>
    <cellStyle name="Comma 4 2 2 3 7" xfId="2307"/>
    <cellStyle name="Comma 4 2 2 3 7 2" xfId="4894"/>
    <cellStyle name="Comma 4 2 2 3 7 2 2" xfId="12183"/>
    <cellStyle name="Comma 4 2 2 3 7 3" xfId="9616"/>
    <cellStyle name="Comma 4 2 2 3 8" xfId="2457"/>
    <cellStyle name="Comma 4 2 2 3 8 2" xfId="5044"/>
    <cellStyle name="Comma 4 2 2 3 8 2 2" xfId="12332"/>
    <cellStyle name="Comma 4 2 2 3 8 3" xfId="9765"/>
    <cellStyle name="Comma 4 2 2 3 9" xfId="2607"/>
    <cellStyle name="Comma 4 2 2 3 9 2" xfId="5194"/>
    <cellStyle name="Comma 4 2 2 3 9 2 2" xfId="12481"/>
    <cellStyle name="Comma 4 2 2 3 9 3" xfId="9914"/>
    <cellStyle name="Comma 4 2 2 30" xfId="7686"/>
    <cellStyle name="Comma 4 2 2 30 2" xfId="14950"/>
    <cellStyle name="Comma 4 2 2 31" xfId="7926"/>
    <cellStyle name="Comma 4 2 2 31 2" xfId="15189"/>
    <cellStyle name="Comma 4 2 2 32" xfId="8075"/>
    <cellStyle name="Comma 4 2 2 32 2" xfId="15338"/>
    <cellStyle name="Comma 4 2 2 33" xfId="8236"/>
    <cellStyle name="Comma 4 2 2 34" xfId="15397"/>
    <cellStyle name="Comma 4 2 2 35" xfId="15807"/>
    <cellStyle name="Comma 4 2 2 36" xfId="15955"/>
    <cellStyle name="Comma 4 2 2 37" xfId="16104"/>
    <cellStyle name="Comma 4 2 2 38" xfId="16253"/>
    <cellStyle name="Comma 4 2 2 39" xfId="16401"/>
    <cellStyle name="Comma 4 2 2 4" xfId="235"/>
    <cellStyle name="Comma 4 2 2 4 2" xfId="1842"/>
    <cellStyle name="Comma 4 2 2 4 2 2" xfId="4429"/>
    <cellStyle name="Comma 4 2 2 4 2 2 2" xfId="11719"/>
    <cellStyle name="Comma 4 2 2 4 2 3" xfId="9152"/>
    <cellStyle name="Comma 4 2 2 4 3" xfId="3668"/>
    <cellStyle name="Comma 4 2 2 4 3 2" xfId="10958"/>
    <cellStyle name="Comma 4 2 2 4 4" xfId="3255"/>
    <cellStyle name="Comma 4 2 2 4 4 2" xfId="10552"/>
    <cellStyle name="Comma 4 2 2 4 5" xfId="8391"/>
    <cellStyle name="Comma 4 2 2 4 6" xfId="15547"/>
    <cellStyle name="Comma 4 2 2 4 7" xfId="16612"/>
    <cellStyle name="Comma 4 2 2 4 8" xfId="1079"/>
    <cellStyle name="Comma 4 2 2 4 9" xfId="612"/>
    <cellStyle name="Comma 4 2 2 40" xfId="16464"/>
    <cellStyle name="Comma 4 2 2 41" xfId="896"/>
    <cellStyle name="Comma 4 2 2 42" xfId="441"/>
    <cellStyle name="Comma 4 2 2 5" xfId="1227"/>
    <cellStyle name="Comma 4 2 2 5 2" xfId="1990"/>
    <cellStyle name="Comma 4 2 2 5 2 2" xfId="4577"/>
    <cellStyle name="Comma 4 2 2 5 2 2 2" xfId="11867"/>
    <cellStyle name="Comma 4 2 2 5 2 3" xfId="9300"/>
    <cellStyle name="Comma 4 2 2 5 3" xfId="3816"/>
    <cellStyle name="Comma 4 2 2 5 3 2" xfId="11106"/>
    <cellStyle name="Comma 4 2 2 5 4" xfId="8539"/>
    <cellStyle name="Comma 4 2 2 6" xfId="1285"/>
    <cellStyle name="Comma 4 2 2 6 2" xfId="2048"/>
    <cellStyle name="Comma 4 2 2 6 2 2" xfId="4635"/>
    <cellStyle name="Comma 4 2 2 6 2 2 2" xfId="11925"/>
    <cellStyle name="Comma 4 2 2 6 2 3" xfId="9358"/>
    <cellStyle name="Comma 4 2 2 6 3" xfId="3874"/>
    <cellStyle name="Comma 4 2 2 6 3 2" xfId="11164"/>
    <cellStyle name="Comma 4 2 2 6 4" xfId="8597"/>
    <cellStyle name="Comma 4 2 2 7" xfId="1438"/>
    <cellStyle name="Comma 4 2 2 7 2" xfId="4026"/>
    <cellStyle name="Comma 4 2 2 7 2 2" xfId="11316"/>
    <cellStyle name="Comma 4 2 2 7 3" xfId="8749"/>
    <cellStyle name="Comma 4 2 2 8" xfId="1686"/>
    <cellStyle name="Comma 4 2 2 8 2" xfId="4273"/>
    <cellStyle name="Comma 4 2 2 8 2 2" xfId="11563"/>
    <cellStyle name="Comma 4 2 2 8 3" xfId="8996"/>
    <cellStyle name="Comma 4 2 2 9" xfId="2305"/>
    <cellStyle name="Comma 4 2 2 9 2" xfId="4892"/>
    <cellStyle name="Comma 4 2 2 9 2 2" xfId="12181"/>
    <cellStyle name="Comma 4 2 2 9 3" xfId="9614"/>
    <cellStyle name="Comma 4 2 20" xfId="5956"/>
    <cellStyle name="Comma 4 2 20 2" xfId="13237"/>
    <cellStyle name="Comma 4 2 21" xfId="6109"/>
    <cellStyle name="Comma 4 2 21 2" xfId="13387"/>
    <cellStyle name="Comma 4 2 22" xfId="6257"/>
    <cellStyle name="Comma 4 2 22 2" xfId="13535"/>
    <cellStyle name="Comma 4 2 23" xfId="6413"/>
    <cellStyle name="Comma 4 2 23 2" xfId="13691"/>
    <cellStyle name="Comma 4 2 24" xfId="6463"/>
    <cellStyle name="Comma 4 2 24 2" xfId="13738"/>
    <cellStyle name="Comma 4 2 25" xfId="6713"/>
    <cellStyle name="Comma 4 2 25 2" xfId="13988"/>
    <cellStyle name="Comma 4 2 26" xfId="6863"/>
    <cellStyle name="Comma 4 2 26 2" xfId="14138"/>
    <cellStyle name="Comma 4 2 27" xfId="7018"/>
    <cellStyle name="Comma 4 2 27 2" xfId="14290"/>
    <cellStyle name="Comma 4 2 28" xfId="7167"/>
    <cellStyle name="Comma 4 2 28 2" xfId="14439"/>
    <cellStyle name="Comma 4 2 29" xfId="7315"/>
    <cellStyle name="Comma 4 2 29 2" xfId="14587"/>
    <cellStyle name="Comma 4 2 3" xfId="135"/>
    <cellStyle name="Comma 4 2 3 10" xfId="2757"/>
    <cellStyle name="Comma 4 2 3 10 2" xfId="5344"/>
    <cellStyle name="Comma 4 2 3 10 2 2" xfId="12631"/>
    <cellStyle name="Comma 4 2 3 10 3" xfId="10064"/>
    <cellStyle name="Comma 4 2 3 11" xfId="2908"/>
    <cellStyle name="Comma 4 2 3 11 2" xfId="5495"/>
    <cellStyle name="Comma 4 2 3 11 2 2" xfId="12782"/>
    <cellStyle name="Comma 4 2 3 11 3" xfId="10215"/>
    <cellStyle name="Comma 4 2 3 12" xfId="3058"/>
    <cellStyle name="Comma 4 2 3 12 2" xfId="3513"/>
    <cellStyle name="Comma 4 2 3 12 2 2" xfId="10806"/>
    <cellStyle name="Comma 4 2 3 12 3" xfId="10365"/>
    <cellStyle name="Comma 4 2 3 13" xfId="3151"/>
    <cellStyle name="Comma 4 2 3 13 2" xfId="10458"/>
    <cellStyle name="Comma 4 2 3 14" xfId="5649"/>
    <cellStyle name="Comma 4 2 3 14 2" xfId="12933"/>
    <cellStyle name="Comma 4 2 3 15" xfId="5799"/>
    <cellStyle name="Comma 4 2 3 15 2" xfId="13082"/>
    <cellStyle name="Comma 4 2 3 16" xfId="5960"/>
    <cellStyle name="Comma 4 2 3 16 2" xfId="13241"/>
    <cellStyle name="Comma 4 2 3 17" xfId="6113"/>
    <cellStyle name="Comma 4 2 3 17 2" xfId="13391"/>
    <cellStyle name="Comma 4 2 3 18" xfId="6261"/>
    <cellStyle name="Comma 4 2 3 18 2" xfId="13539"/>
    <cellStyle name="Comma 4 2 3 19" xfId="6417"/>
    <cellStyle name="Comma 4 2 3 19 2" xfId="13695"/>
    <cellStyle name="Comma 4 2 3 2" xfId="311"/>
    <cellStyle name="Comma 4 2 3 2 2" xfId="1845"/>
    <cellStyle name="Comma 4 2 3 2 2 2" xfId="4432"/>
    <cellStyle name="Comma 4 2 3 2 2 2 2" xfId="11722"/>
    <cellStyle name="Comma 4 2 3 2 2 3" xfId="9155"/>
    <cellStyle name="Comma 4 2 3 2 3" xfId="3671"/>
    <cellStyle name="Comma 4 2 3 2 3 2" xfId="10961"/>
    <cellStyle name="Comma 4 2 3 2 4" xfId="3228"/>
    <cellStyle name="Comma 4 2 3 2 4 2" xfId="10525"/>
    <cellStyle name="Comma 4 2 3 2 5" xfId="8394"/>
    <cellStyle name="Comma 4 2 3 2 6" xfId="15621"/>
    <cellStyle name="Comma 4 2 3 2 7" xfId="16675"/>
    <cellStyle name="Comma 4 2 3 2 8" xfId="1082"/>
    <cellStyle name="Comma 4 2 3 2 9" xfId="688"/>
    <cellStyle name="Comma 4 2 3 20" xfId="6539"/>
    <cellStyle name="Comma 4 2 3 20 2" xfId="13814"/>
    <cellStyle name="Comma 4 2 3 21" xfId="6717"/>
    <cellStyle name="Comma 4 2 3 21 2" xfId="13992"/>
    <cellStyle name="Comma 4 2 3 22" xfId="6867"/>
    <cellStyle name="Comma 4 2 3 22 2" xfId="14142"/>
    <cellStyle name="Comma 4 2 3 23" xfId="7022"/>
    <cellStyle name="Comma 4 2 3 23 2" xfId="14294"/>
    <cellStyle name="Comma 4 2 3 24" xfId="7171"/>
    <cellStyle name="Comma 4 2 3 24 2" xfId="14443"/>
    <cellStyle name="Comma 4 2 3 25" xfId="7319"/>
    <cellStyle name="Comma 4 2 3 25 2" xfId="14591"/>
    <cellStyle name="Comma 4 2 3 26" xfId="7473"/>
    <cellStyle name="Comma 4 2 3 26 2" xfId="14745"/>
    <cellStyle name="Comma 4 2 3 27" xfId="7622"/>
    <cellStyle name="Comma 4 2 3 27 2" xfId="14894"/>
    <cellStyle name="Comma 4 2 3 28" xfId="7749"/>
    <cellStyle name="Comma 4 2 3 28 2" xfId="15013"/>
    <cellStyle name="Comma 4 2 3 29" xfId="7929"/>
    <cellStyle name="Comma 4 2 3 29 2" xfId="15192"/>
    <cellStyle name="Comma 4 2 3 3" xfId="1230"/>
    <cellStyle name="Comma 4 2 3 3 2" xfId="1993"/>
    <cellStyle name="Comma 4 2 3 3 2 2" xfId="4580"/>
    <cellStyle name="Comma 4 2 3 3 2 2 2" xfId="11870"/>
    <cellStyle name="Comma 4 2 3 3 2 3" xfId="9303"/>
    <cellStyle name="Comma 4 2 3 3 3" xfId="3819"/>
    <cellStyle name="Comma 4 2 3 3 3 2" xfId="11109"/>
    <cellStyle name="Comma 4 2 3 3 4" xfId="3319"/>
    <cellStyle name="Comma 4 2 3 3 4 2" xfId="10615"/>
    <cellStyle name="Comma 4 2 3 3 5" xfId="8542"/>
    <cellStyle name="Comma 4 2 3 30" xfId="8078"/>
    <cellStyle name="Comma 4 2 3 30 2" xfId="15341"/>
    <cellStyle name="Comma 4 2 3 31" xfId="8239"/>
    <cellStyle name="Comma 4 2 3 32" xfId="15460"/>
    <cellStyle name="Comma 4 2 3 33" xfId="15810"/>
    <cellStyle name="Comma 4 2 3 34" xfId="15958"/>
    <cellStyle name="Comma 4 2 3 35" xfId="16107"/>
    <cellStyle name="Comma 4 2 3 36" xfId="16256"/>
    <cellStyle name="Comma 4 2 3 37" xfId="16404"/>
    <cellStyle name="Comma 4 2 3 38" xfId="16527"/>
    <cellStyle name="Comma 4 2 3 39" xfId="899"/>
    <cellStyle name="Comma 4 2 3 4" xfId="1348"/>
    <cellStyle name="Comma 4 2 3 4 2" xfId="2111"/>
    <cellStyle name="Comma 4 2 3 4 2 2" xfId="4698"/>
    <cellStyle name="Comma 4 2 3 4 2 2 2" xfId="11988"/>
    <cellStyle name="Comma 4 2 3 4 2 3" xfId="9421"/>
    <cellStyle name="Comma 4 2 3 4 3" xfId="3937"/>
    <cellStyle name="Comma 4 2 3 4 3 2" xfId="11227"/>
    <cellStyle name="Comma 4 2 3 4 4" xfId="8660"/>
    <cellStyle name="Comma 4 2 3 40" xfId="517"/>
    <cellStyle name="Comma 4 2 3 5" xfId="1451"/>
    <cellStyle name="Comma 4 2 3 5 2" xfId="4039"/>
    <cellStyle name="Comma 4 2 3 5 2 2" xfId="11329"/>
    <cellStyle name="Comma 4 2 3 5 3" xfId="8762"/>
    <cellStyle name="Comma 4 2 3 6" xfId="1689"/>
    <cellStyle name="Comma 4 2 3 6 2" xfId="4276"/>
    <cellStyle name="Comma 4 2 3 6 2 2" xfId="11566"/>
    <cellStyle name="Comma 4 2 3 6 3" xfId="8999"/>
    <cellStyle name="Comma 4 2 3 7" xfId="2308"/>
    <cellStyle name="Comma 4 2 3 7 2" xfId="4895"/>
    <cellStyle name="Comma 4 2 3 7 2 2" xfId="12184"/>
    <cellStyle name="Comma 4 2 3 7 3" xfId="9617"/>
    <cellStyle name="Comma 4 2 3 8" xfId="2458"/>
    <cellStyle name="Comma 4 2 3 8 2" xfId="5045"/>
    <cellStyle name="Comma 4 2 3 8 2 2" xfId="12333"/>
    <cellStyle name="Comma 4 2 3 8 3" xfId="9766"/>
    <cellStyle name="Comma 4 2 3 9" xfId="2608"/>
    <cellStyle name="Comma 4 2 3 9 2" xfId="5195"/>
    <cellStyle name="Comma 4 2 3 9 2 2" xfId="12482"/>
    <cellStyle name="Comma 4 2 3 9 3" xfId="9915"/>
    <cellStyle name="Comma 4 2 30" xfId="7469"/>
    <cellStyle name="Comma 4 2 30 2" xfId="14741"/>
    <cellStyle name="Comma 4 2 31" xfId="7618"/>
    <cellStyle name="Comma 4 2 31 2" xfId="14890"/>
    <cellStyle name="Comma 4 2 32" xfId="7673"/>
    <cellStyle name="Comma 4 2 32 2" xfId="14937"/>
    <cellStyle name="Comma 4 2 33" xfId="7925"/>
    <cellStyle name="Comma 4 2 33 2" xfId="15188"/>
    <cellStyle name="Comma 4 2 34" xfId="8074"/>
    <cellStyle name="Comma 4 2 34 2" xfId="15337"/>
    <cellStyle name="Comma 4 2 35" xfId="8235"/>
    <cellStyle name="Comma 4 2 36" xfId="15384"/>
    <cellStyle name="Comma 4 2 37" xfId="15806"/>
    <cellStyle name="Comma 4 2 38" xfId="15954"/>
    <cellStyle name="Comma 4 2 39" xfId="16103"/>
    <cellStyle name="Comma 4 2 4" xfId="159"/>
    <cellStyle name="Comma 4 2 4 10" xfId="2758"/>
    <cellStyle name="Comma 4 2 4 10 2" xfId="5345"/>
    <cellStyle name="Comma 4 2 4 10 2 2" xfId="12632"/>
    <cellStyle name="Comma 4 2 4 10 3" xfId="10065"/>
    <cellStyle name="Comma 4 2 4 11" xfId="2909"/>
    <cellStyle name="Comma 4 2 4 11 2" xfId="5496"/>
    <cellStyle name="Comma 4 2 4 11 2 2" xfId="12783"/>
    <cellStyle name="Comma 4 2 4 11 3" xfId="10216"/>
    <cellStyle name="Comma 4 2 4 12" xfId="3059"/>
    <cellStyle name="Comma 4 2 4 12 2" xfId="3514"/>
    <cellStyle name="Comma 4 2 4 12 2 2" xfId="10807"/>
    <cellStyle name="Comma 4 2 4 12 3" xfId="10366"/>
    <cellStyle name="Comma 4 2 4 13" xfId="3177"/>
    <cellStyle name="Comma 4 2 4 13 2" xfId="10474"/>
    <cellStyle name="Comma 4 2 4 14" xfId="5650"/>
    <cellStyle name="Comma 4 2 4 14 2" xfId="12934"/>
    <cellStyle name="Comma 4 2 4 15" xfId="5800"/>
    <cellStyle name="Comma 4 2 4 15 2" xfId="13083"/>
    <cellStyle name="Comma 4 2 4 16" xfId="5961"/>
    <cellStyle name="Comma 4 2 4 16 2" xfId="13242"/>
    <cellStyle name="Comma 4 2 4 17" xfId="6114"/>
    <cellStyle name="Comma 4 2 4 17 2" xfId="13392"/>
    <cellStyle name="Comma 4 2 4 18" xfId="6262"/>
    <cellStyle name="Comma 4 2 4 18 2" xfId="13540"/>
    <cellStyle name="Comma 4 2 4 19" xfId="6418"/>
    <cellStyle name="Comma 4 2 4 19 2" xfId="13696"/>
    <cellStyle name="Comma 4 2 4 2" xfId="332"/>
    <cellStyle name="Comma 4 2 4 2 2" xfId="1846"/>
    <cellStyle name="Comma 4 2 4 2 2 2" xfId="4433"/>
    <cellStyle name="Comma 4 2 4 2 2 2 2" xfId="11723"/>
    <cellStyle name="Comma 4 2 4 2 2 3" xfId="9156"/>
    <cellStyle name="Comma 4 2 4 2 3" xfId="3672"/>
    <cellStyle name="Comma 4 2 4 2 3 2" xfId="10962"/>
    <cellStyle name="Comma 4 2 4 2 4" xfId="3341"/>
    <cellStyle name="Comma 4 2 4 2 4 2" xfId="10636"/>
    <cellStyle name="Comma 4 2 4 2 5" xfId="8395"/>
    <cellStyle name="Comma 4 2 4 2 6" xfId="15642"/>
    <cellStyle name="Comma 4 2 4 2 7" xfId="16696"/>
    <cellStyle name="Comma 4 2 4 2 8" xfId="1083"/>
    <cellStyle name="Comma 4 2 4 2 9" xfId="709"/>
    <cellStyle name="Comma 4 2 4 20" xfId="6560"/>
    <cellStyle name="Comma 4 2 4 20 2" xfId="13835"/>
    <cellStyle name="Comma 4 2 4 21" xfId="6718"/>
    <cellStyle name="Comma 4 2 4 21 2" xfId="13993"/>
    <cellStyle name="Comma 4 2 4 22" xfId="6868"/>
    <cellStyle name="Comma 4 2 4 22 2" xfId="14143"/>
    <cellStyle name="Comma 4 2 4 23" xfId="7023"/>
    <cellStyle name="Comma 4 2 4 23 2" xfId="14295"/>
    <cellStyle name="Comma 4 2 4 24" xfId="7172"/>
    <cellStyle name="Comma 4 2 4 24 2" xfId="14444"/>
    <cellStyle name="Comma 4 2 4 25" xfId="7320"/>
    <cellStyle name="Comma 4 2 4 25 2" xfId="14592"/>
    <cellStyle name="Comma 4 2 4 26" xfId="7474"/>
    <cellStyle name="Comma 4 2 4 26 2" xfId="14746"/>
    <cellStyle name="Comma 4 2 4 27" xfId="7623"/>
    <cellStyle name="Comma 4 2 4 27 2" xfId="14895"/>
    <cellStyle name="Comma 4 2 4 28" xfId="7770"/>
    <cellStyle name="Comma 4 2 4 28 2" xfId="15034"/>
    <cellStyle name="Comma 4 2 4 29" xfId="7930"/>
    <cellStyle name="Comma 4 2 4 29 2" xfId="15193"/>
    <cellStyle name="Comma 4 2 4 3" xfId="1231"/>
    <cellStyle name="Comma 4 2 4 3 2" xfId="1994"/>
    <cellStyle name="Comma 4 2 4 3 2 2" xfId="4581"/>
    <cellStyle name="Comma 4 2 4 3 2 2 2" xfId="11871"/>
    <cellStyle name="Comma 4 2 4 3 2 3" xfId="9304"/>
    <cellStyle name="Comma 4 2 4 3 3" xfId="3820"/>
    <cellStyle name="Comma 4 2 4 3 3 2" xfId="11110"/>
    <cellStyle name="Comma 4 2 4 3 4" xfId="8543"/>
    <cellStyle name="Comma 4 2 4 30" xfId="8079"/>
    <cellStyle name="Comma 4 2 4 30 2" xfId="15342"/>
    <cellStyle name="Comma 4 2 4 31" xfId="8240"/>
    <cellStyle name="Comma 4 2 4 32" xfId="15481"/>
    <cellStyle name="Comma 4 2 4 33" xfId="15811"/>
    <cellStyle name="Comma 4 2 4 34" xfId="15959"/>
    <cellStyle name="Comma 4 2 4 35" xfId="16108"/>
    <cellStyle name="Comma 4 2 4 36" xfId="16257"/>
    <cellStyle name="Comma 4 2 4 37" xfId="16405"/>
    <cellStyle name="Comma 4 2 4 38" xfId="16548"/>
    <cellStyle name="Comma 4 2 4 39" xfId="900"/>
    <cellStyle name="Comma 4 2 4 4" xfId="1369"/>
    <cellStyle name="Comma 4 2 4 4 2" xfId="2132"/>
    <cellStyle name="Comma 4 2 4 4 2 2" xfId="4719"/>
    <cellStyle name="Comma 4 2 4 4 2 2 2" xfId="12009"/>
    <cellStyle name="Comma 4 2 4 4 2 3" xfId="9442"/>
    <cellStyle name="Comma 4 2 4 4 3" xfId="3958"/>
    <cellStyle name="Comma 4 2 4 4 3 2" xfId="11248"/>
    <cellStyle name="Comma 4 2 4 4 4" xfId="8681"/>
    <cellStyle name="Comma 4 2 4 40" xfId="538"/>
    <cellStyle name="Comma 4 2 4 5" xfId="1472"/>
    <cellStyle name="Comma 4 2 4 5 2" xfId="4060"/>
    <cellStyle name="Comma 4 2 4 5 2 2" xfId="11350"/>
    <cellStyle name="Comma 4 2 4 5 3" xfId="8783"/>
    <cellStyle name="Comma 4 2 4 6" xfId="1690"/>
    <cellStyle name="Comma 4 2 4 6 2" xfId="4277"/>
    <cellStyle name="Comma 4 2 4 6 2 2" xfId="11567"/>
    <cellStyle name="Comma 4 2 4 6 3" xfId="9000"/>
    <cellStyle name="Comma 4 2 4 7" xfId="2309"/>
    <cellStyle name="Comma 4 2 4 7 2" xfId="4896"/>
    <cellStyle name="Comma 4 2 4 7 2 2" xfId="12185"/>
    <cellStyle name="Comma 4 2 4 7 3" xfId="9618"/>
    <cellStyle name="Comma 4 2 4 8" xfId="2459"/>
    <cellStyle name="Comma 4 2 4 8 2" xfId="5046"/>
    <cellStyle name="Comma 4 2 4 8 2 2" xfId="12334"/>
    <cellStyle name="Comma 4 2 4 8 3" xfId="9767"/>
    <cellStyle name="Comma 4 2 4 9" xfId="2609"/>
    <cellStyle name="Comma 4 2 4 9 2" xfId="5196"/>
    <cellStyle name="Comma 4 2 4 9 2 2" xfId="12483"/>
    <cellStyle name="Comma 4 2 4 9 3" xfId="9916"/>
    <cellStyle name="Comma 4 2 40" xfId="16252"/>
    <cellStyle name="Comma 4 2 41" xfId="16400"/>
    <cellStyle name="Comma 4 2 42" xfId="16451"/>
    <cellStyle name="Comma 4 2 43" xfId="895"/>
    <cellStyle name="Comma 4 2 44" xfId="426"/>
    <cellStyle name="Comma 4 2 5" xfId="106"/>
    <cellStyle name="Comma 4 2 5 10" xfId="2759"/>
    <cellStyle name="Comma 4 2 5 10 2" xfId="5346"/>
    <cellStyle name="Comma 4 2 5 10 2 2" xfId="12633"/>
    <cellStyle name="Comma 4 2 5 10 3" xfId="10066"/>
    <cellStyle name="Comma 4 2 5 11" xfId="2910"/>
    <cellStyle name="Comma 4 2 5 11 2" xfId="5497"/>
    <cellStyle name="Comma 4 2 5 11 2 2" xfId="12784"/>
    <cellStyle name="Comma 4 2 5 11 3" xfId="10217"/>
    <cellStyle name="Comma 4 2 5 12" xfId="3060"/>
    <cellStyle name="Comma 4 2 5 12 2" xfId="3515"/>
    <cellStyle name="Comma 4 2 5 12 2 2" xfId="10808"/>
    <cellStyle name="Comma 4 2 5 12 3" xfId="10367"/>
    <cellStyle name="Comma 4 2 5 13" xfId="3293"/>
    <cellStyle name="Comma 4 2 5 13 2" xfId="10589"/>
    <cellStyle name="Comma 4 2 5 14" xfId="5651"/>
    <cellStyle name="Comma 4 2 5 14 2" xfId="12935"/>
    <cellStyle name="Comma 4 2 5 15" xfId="5801"/>
    <cellStyle name="Comma 4 2 5 15 2" xfId="13084"/>
    <cellStyle name="Comma 4 2 5 16" xfId="5962"/>
    <cellStyle name="Comma 4 2 5 16 2" xfId="13243"/>
    <cellStyle name="Comma 4 2 5 17" xfId="6115"/>
    <cellStyle name="Comma 4 2 5 17 2" xfId="13393"/>
    <cellStyle name="Comma 4 2 5 18" xfId="6263"/>
    <cellStyle name="Comma 4 2 5 18 2" xfId="13541"/>
    <cellStyle name="Comma 4 2 5 19" xfId="6419"/>
    <cellStyle name="Comma 4 2 5 19 2" xfId="13697"/>
    <cellStyle name="Comma 4 2 5 2" xfId="283"/>
    <cellStyle name="Comma 4 2 5 2 2" xfId="1847"/>
    <cellStyle name="Comma 4 2 5 2 2 2" xfId="4434"/>
    <cellStyle name="Comma 4 2 5 2 2 2 2" xfId="11724"/>
    <cellStyle name="Comma 4 2 5 2 2 3" xfId="9157"/>
    <cellStyle name="Comma 4 2 5 2 3" xfId="3673"/>
    <cellStyle name="Comma 4 2 5 2 3 2" xfId="10963"/>
    <cellStyle name="Comma 4 2 5 2 4" xfId="8396"/>
    <cellStyle name="Comma 4 2 5 2 5" xfId="15593"/>
    <cellStyle name="Comma 4 2 5 2 6" xfId="16649"/>
    <cellStyle name="Comma 4 2 5 2 7" xfId="1084"/>
    <cellStyle name="Comma 4 2 5 2 8" xfId="660"/>
    <cellStyle name="Comma 4 2 5 20" xfId="6513"/>
    <cellStyle name="Comma 4 2 5 20 2" xfId="13788"/>
    <cellStyle name="Comma 4 2 5 21" xfId="6719"/>
    <cellStyle name="Comma 4 2 5 21 2" xfId="13994"/>
    <cellStyle name="Comma 4 2 5 22" xfId="6869"/>
    <cellStyle name="Comma 4 2 5 22 2" xfId="14144"/>
    <cellStyle name="Comma 4 2 5 23" xfId="7024"/>
    <cellStyle name="Comma 4 2 5 23 2" xfId="14296"/>
    <cellStyle name="Comma 4 2 5 24" xfId="7173"/>
    <cellStyle name="Comma 4 2 5 24 2" xfId="14445"/>
    <cellStyle name="Comma 4 2 5 25" xfId="7321"/>
    <cellStyle name="Comma 4 2 5 25 2" xfId="14593"/>
    <cellStyle name="Comma 4 2 5 26" xfId="7475"/>
    <cellStyle name="Comma 4 2 5 26 2" xfId="14747"/>
    <cellStyle name="Comma 4 2 5 27" xfId="7624"/>
    <cellStyle name="Comma 4 2 5 27 2" xfId="14896"/>
    <cellStyle name="Comma 4 2 5 28" xfId="7723"/>
    <cellStyle name="Comma 4 2 5 28 2" xfId="14987"/>
    <cellStyle name="Comma 4 2 5 29" xfId="7931"/>
    <cellStyle name="Comma 4 2 5 29 2" xfId="15194"/>
    <cellStyle name="Comma 4 2 5 3" xfId="1232"/>
    <cellStyle name="Comma 4 2 5 3 2" xfId="1995"/>
    <cellStyle name="Comma 4 2 5 3 2 2" xfId="4582"/>
    <cellStyle name="Comma 4 2 5 3 2 2 2" xfId="11872"/>
    <cellStyle name="Comma 4 2 5 3 2 3" xfId="9305"/>
    <cellStyle name="Comma 4 2 5 3 3" xfId="3821"/>
    <cellStyle name="Comma 4 2 5 3 3 2" xfId="11111"/>
    <cellStyle name="Comma 4 2 5 3 4" xfId="8544"/>
    <cellStyle name="Comma 4 2 5 30" xfId="8080"/>
    <cellStyle name="Comma 4 2 5 30 2" xfId="15343"/>
    <cellStyle name="Comma 4 2 5 31" xfId="8241"/>
    <cellStyle name="Comma 4 2 5 32" xfId="15434"/>
    <cellStyle name="Comma 4 2 5 33" xfId="15812"/>
    <cellStyle name="Comma 4 2 5 34" xfId="15960"/>
    <cellStyle name="Comma 4 2 5 35" xfId="16109"/>
    <cellStyle name="Comma 4 2 5 36" xfId="16258"/>
    <cellStyle name="Comma 4 2 5 37" xfId="16406"/>
    <cellStyle name="Comma 4 2 5 38" xfId="16501"/>
    <cellStyle name="Comma 4 2 5 39" xfId="901"/>
    <cellStyle name="Comma 4 2 5 4" xfId="1322"/>
    <cellStyle name="Comma 4 2 5 4 2" xfId="2085"/>
    <cellStyle name="Comma 4 2 5 4 2 2" xfId="4672"/>
    <cellStyle name="Comma 4 2 5 4 2 2 2" xfId="11962"/>
    <cellStyle name="Comma 4 2 5 4 2 3" xfId="9395"/>
    <cellStyle name="Comma 4 2 5 4 3" xfId="3911"/>
    <cellStyle name="Comma 4 2 5 4 3 2" xfId="11201"/>
    <cellStyle name="Comma 4 2 5 4 4" xfId="8634"/>
    <cellStyle name="Comma 4 2 5 40" xfId="489"/>
    <cellStyle name="Comma 4 2 5 5" xfId="1516"/>
    <cellStyle name="Comma 4 2 5 5 2" xfId="4104"/>
    <cellStyle name="Comma 4 2 5 5 2 2" xfId="11394"/>
    <cellStyle name="Comma 4 2 5 5 3" xfId="8827"/>
    <cellStyle name="Comma 4 2 5 6" xfId="1691"/>
    <cellStyle name="Comma 4 2 5 6 2" xfId="4278"/>
    <cellStyle name="Comma 4 2 5 6 2 2" xfId="11568"/>
    <cellStyle name="Comma 4 2 5 6 3" xfId="9001"/>
    <cellStyle name="Comma 4 2 5 7" xfId="2310"/>
    <cellStyle name="Comma 4 2 5 7 2" xfId="4897"/>
    <cellStyle name="Comma 4 2 5 7 2 2" xfId="12186"/>
    <cellStyle name="Comma 4 2 5 7 3" xfId="9619"/>
    <cellStyle name="Comma 4 2 5 8" xfId="2460"/>
    <cellStyle name="Comma 4 2 5 8 2" xfId="5047"/>
    <cellStyle name="Comma 4 2 5 8 2 2" xfId="12335"/>
    <cellStyle name="Comma 4 2 5 8 3" xfId="9768"/>
    <cellStyle name="Comma 4 2 5 9" xfId="2610"/>
    <cellStyle name="Comma 4 2 5 9 2" xfId="5197"/>
    <cellStyle name="Comma 4 2 5 9 2 2" xfId="12484"/>
    <cellStyle name="Comma 4 2 5 9 3" xfId="9917"/>
    <cellStyle name="Comma 4 2 6" xfId="220"/>
    <cellStyle name="Comma 4 2 6 2" xfId="1841"/>
    <cellStyle name="Comma 4 2 6 2 2" xfId="4428"/>
    <cellStyle name="Comma 4 2 6 2 2 2" xfId="11718"/>
    <cellStyle name="Comma 4 2 6 2 3" xfId="9151"/>
    <cellStyle name="Comma 4 2 6 3" xfId="3667"/>
    <cellStyle name="Comma 4 2 6 3 2" xfId="10957"/>
    <cellStyle name="Comma 4 2 6 4" xfId="3242"/>
    <cellStyle name="Comma 4 2 6 4 2" xfId="10539"/>
    <cellStyle name="Comma 4 2 6 5" xfId="8390"/>
    <cellStyle name="Comma 4 2 6 6" xfId="15532"/>
    <cellStyle name="Comma 4 2 6 7" xfId="16599"/>
    <cellStyle name="Comma 4 2 6 8" xfId="1078"/>
    <cellStyle name="Comma 4 2 6 9" xfId="597"/>
    <cellStyle name="Comma 4 2 7" xfId="1226"/>
    <cellStyle name="Comma 4 2 7 2" xfId="1989"/>
    <cellStyle name="Comma 4 2 7 2 2" xfId="4576"/>
    <cellStyle name="Comma 4 2 7 2 2 2" xfId="11866"/>
    <cellStyle name="Comma 4 2 7 2 3" xfId="9299"/>
    <cellStyle name="Comma 4 2 7 3" xfId="3815"/>
    <cellStyle name="Comma 4 2 7 3 2" xfId="11105"/>
    <cellStyle name="Comma 4 2 7 4" xfId="8538"/>
    <cellStyle name="Comma 4 2 8" xfId="1272"/>
    <cellStyle name="Comma 4 2 8 2" xfId="2035"/>
    <cellStyle name="Comma 4 2 8 2 2" xfId="4622"/>
    <cellStyle name="Comma 4 2 8 2 2 2" xfId="11912"/>
    <cellStyle name="Comma 4 2 8 2 3" xfId="9345"/>
    <cellStyle name="Comma 4 2 8 3" xfId="3861"/>
    <cellStyle name="Comma 4 2 8 3 2" xfId="11151"/>
    <cellStyle name="Comma 4 2 8 4" xfId="8584"/>
    <cellStyle name="Comma 4 2 9" xfId="1423"/>
    <cellStyle name="Comma 4 2 9 2" xfId="4011"/>
    <cellStyle name="Comma 4 2 9 2 2" xfId="11301"/>
    <cellStyle name="Comma 4 2 9 3" xfId="8734"/>
    <cellStyle name="Comma 4 20" xfId="2644"/>
    <cellStyle name="Comma 4 20 2" xfId="5231"/>
    <cellStyle name="Comma 4 20 2 2" xfId="12518"/>
    <cellStyle name="Comma 4 20 3" xfId="9951"/>
    <cellStyle name="Comma 4 21" xfId="2793"/>
    <cellStyle name="Comma 4 21 2" xfId="5380"/>
    <cellStyle name="Comma 4 21 2 2" xfId="12667"/>
    <cellStyle name="Comma 4 21 3" xfId="10100"/>
    <cellStyle name="Comma 4 22" xfId="2943"/>
    <cellStyle name="Comma 4 22 2" xfId="3389"/>
    <cellStyle name="Comma 4 22 2 2" xfId="10683"/>
    <cellStyle name="Comma 4 22 3" xfId="10250"/>
    <cellStyle name="Comma 4 23" xfId="3093"/>
    <cellStyle name="Comma 4 23 2" xfId="10400"/>
    <cellStyle name="Comma 4 24" xfId="5535"/>
    <cellStyle name="Comma 4 24 2" xfId="12819"/>
    <cellStyle name="Comma 4 25" xfId="5684"/>
    <cellStyle name="Comma 4 25 2" xfId="12968"/>
    <cellStyle name="Comma 4 26" xfId="5847"/>
    <cellStyle name="Comma 4 26 2" xfId="13128"/>
    <cellStyle name="Comma 4 27" xfId="5998"/>
    <cellStyle name="Comma 4 27 2" xfId="13276"/>
    <cellStyle name="Comma 4 28" xfId="6256"/>
    <cellStyle name="Comma 4 28 2" xfId="13534"/>
    <cellStyle name="Comma 4 29" xfId="6296"/>
    <cellStyle name="Comma 4 29 2" xfId="13574"/>
    <cellStyle name="Comma 4 3" xfId="37"/>
    <cellStyle name="Comma 4 3 10" xfId="2461"/>
    <cellStyle name="Comma 4 3 10 2" xfId="5048"/>
    <cellStyle name="Comma 4 3 10 2 2" xfId="12336"/>
    <cellStyle name="Comma 4 3 10 3" xfId="9769"/>
    <cellStyle name="Comma 4 3 11" xfId="2611"/>
    <cellStyle name="Comma 4 3 11 2" xfId="5198"/>
    <cellStyle name="Comma 4 3 11 2 2" xfId="12485"/>
    <cellStyle name="Comma 4 3 11 3" xfId="9918"/>
    <cellStyle name="Comma 4 3 12" xfId="2760"/>
    <cellStyle name="Comma 4 3 12 2" xfId="5347"/>
    <cellStyle name="Comma 4 3 12 2 2" xfId="12634"/>
    <cellStyle name="Comma 4 3 12 3" xfId="10067"/>
    <cellStyle name="Comma 4 3 13" xfId="2911"/>
    <cellStyle name="Comma 4 3 13 2" xfId="5498"/>
    <cellStyle name="Comma 4 3 13 2 2" xfId="12785"/>
    <cellStyle name="Comma 4 3 13 3" xfId="10218"/>
    <cellStyle name="Comma 4 3 14" xfId="3061"/>
    <cellStyle name="Comma 4 3 14 2" xfId="3516"/>
    <cellStyle name="Comma 4 3 14 2 2" xfId="10809"/>
    <cellStyle name="Comma 4 3 14 3" xfId="10368"/>
    <cellStyle name="Comma 4 3 15" xfId="3106"/>
    <cellStyle name="Comma 4 3 15 2" xfId="10413"/>
    <cellStyle name="Comma 4 3 16" xfId="5652"/>
    <cellStyle name="Comma 4 3 16 2" xfId="12936"/>
    <cellStyle name="Comma 4 3 17" xfId="5802"/>
    <cellStyle name="Comma 4 3 17 2" xfId="13085"/>
    <cellStyle name="Comma 4 3 18" xfId="5963"/>
    <cellStyle name="Comma 4 3 18 2" xfId="13244"/>
    <cellStyle name="Comma 4 3 19" xfId="6116"/>
    <cellStyle name="Comma 4 3 19 2" xfId="13394"/>
    <cellStyle name="Comma 4 3 2" xfId="165"/>
    <cellStyle name="Comma 4 3 2 10" xfId="2761"/>
    <cellStyle name="Comma 4 3 2 10 2" xfId="5348"/>
    <cellStyle name="Comma 4 3 2 10 2 2" xfId="12635"/>
    <cellStyle name="Comma 4 3 2 10 3" xfId="10068"/>
    <cellStyle name="Comma 4 3 2 11" xfId="2912"/>
    <cellStyle name="Comma 4 3 2 11 2" xfId="5499"/>
    <cellStyle name="Comma 4 3 2 11 2 2" xfId="12786"/>
    <cellStyle name="Comma 4 3 2 11 3" xfId="10219"/>
    <cellStyle name="Comma 4 3 2 12" xfId="3062"/>
    <cellStyle name="Comma 4 3 2 12 2" xfId="3517"/>
    <cellStyle name="Comma 4 3 2 12 2 2" xfId="10810"/>
    <cellStyle name="Comma 4 3 2 12 3" xfId="10369"/>
    <cellStyle name="Comma 4 3 2 13" xfId="3183"/>
    <cellStyle name="Comma 4 3 2 13 2" xfId="10480"/>
    <cellStyle name="Comma 4 3 2 14" xfId="5653"/>
    <cellStyle name="Comma 4 3 2 14 2" xfId="12937"/>
    <cellStyle name="Comma 4 3 2 15" xfId="5803"/>
    <cellStyle name="Comma 4 3 2 15 2" xfId="13086"/>
    <cellStyle name="Comma 4 3 2 16" xfId="5964"/>
    <cellStyle name="Comma 4 3 2 16 2" xfId="13245"/>
    <cellStyle name="Comma 4 3 2 17" xfId="6117"/>
    <cellStyle name="Comma 4 3 2 17 2" xfId="13395"/>
    <cellStyle name="Comma 4 3 2 18" xfId="6265"/>
    <cellStyle name="Comma 4 3 2 18 2" xfId="13543"/>
    <cellStyle name="Comma 4 3 2 19" xfId="6421"/>
    <cellStyle name="Comma 4 3 2 19 2" xfId="13699"/>
    <cellStyle name="Comma 4 3 2 2" xfId="338"/>
    <cellStyle name="Comma 4 3 2 2 2" xfId="1849"/>
    <cellStyle name="Comma 4 3 2 2 2 2" xfId="4436"/>
    <cellStyle name="Comma 4 3 2 2 2 2 2" xfId="11726"/>
    <cellStyle name="Comma 4 3 2 2 2 3" xfId="9159"/>
    <cellStyle name="Comma 4 3 2 2 3" xfId="3675"/>
    <cellStyle name="Comma 4 3 2 2 3 2" xfId="10965"/>
    <cellStyle name="Comma 4 3 2 2 4" xfId="3347"/>
    <cellStyle name="Comma 4 3 2 2 4 2" xfId="10642"/>
    <cellStyle name="Comma 4 3 2 2 5" xfId="8398"/>
    <cellStyle name="Comma 4 3 2 2 6" xfId="15648"/>
    <cellStyle name="Comma 4 3 2 2 7" xfId="16702"/>
    <cellStyle name="Comma 4 3 2 2 8" xfId="1086"/>
    <cellStyle name="Comma 4 3 2 2 9" xfId="715"/>
    <cellStyle name="Comma 4 3 2 20" xfId="6566"/>
    <cellStyle name="Comma 4 3 2 20 2" xfId="13841"/>
    <cellStyle name="Comma 4 3 2 21" xfId="6721"/>
    <cellStyle name="Comma 4 3 2 21 2" xfId="13996"/>
    <cellStyle name="Comma 4 3 2 22" xfId="6871"/>
    <cellStyle name="Comma 4 3 2 22 2" xfId="14146"/>
    <cellStyle name="Comma 4 3 2 23" xfId="7026"/>
    <cellStyle name="Comma 4 3 2 23 2" xfId="14298"/>
    <cellStyle name="Comma 4 3 2 24" xfId="7175"/>
    <cellStyle name="Comma 4 3 2 24 2" xfId="14447"/>
    <cellStyle name="Comma 4 3 2 25" xfId="7323"/>
    <cellStyle name="Comma 4 3 2 25 2" xfId="14595"/>
    <cellStyle name="Comma 4 3 2 26" xfId="7477"/>
    <cellStyle name="Comma 4 3 2 26 2" xfId="14749"/>
    <cellStyle name="Comma 4 3 2 27" xfId="7626"/>
    <cellStyle name="Comma 4 3 2 27 2" xfId="14898"/>
    <cellStyle name="Comma 4 3 2 28" xfId="7776"/>
    <cellStyle name="Comma 4 3 2 28 2" xfId="15040"/>
    <cellStyle name="Comma 4 3 2 29" xfId="7933"/>
    <cellStyle name="Comma 4 3 2 29 2" xfId="15196"/>
    <cellStyle name="Comma 4 3 2 3" xfId="1234"/>
    <cellStyle name="Comma 4 3 2 3 2" xfId="1997"/>
    <cellStyle name="Comma 4 3 2 3 2 2" xfId="4584"/>
    <cellStyle name="Comma 4 3 2 3 2 2 2" xfId="11874"/>
    <cellStyle name="Comma 4 3 2 3 2 3" xfId="9307"/>
    <cellStyle name="Comma 4 3 2 3 3" xfId="3823"/>
    <cellStyle name="Comma 4 3 2 3 3 2" xfId="11113"/>
    <cellStyle name="Comma 4 3 2 3 4" xfId="8546"/>
    <cellStyle name="Comma 4 3 2 30" xfId="8082"/>
    <cellStyle name="Comma 4 3 2 30 2" xfId="15345"/>
    <cellStyle name="Comma 4 3 2 31" xfId="8243"/>
    <cellStyle name="Comma 4 3 2 32" xfId="15487"/>
    <cellStyle name="Comma 4 3 2 33" xfId="15814"/>
    <cellStyle name="Comma 4 3 2 34" xfId="15962"/>
    <cellStyle name="Comma 4 3 2 35" xfId="16111"/>
    <cellStyle name="Comma 4 3 2 36" xfId="16260"/>
    <cellStyle name="Comma 4 3 2 37" xfId="16408"/>
    <cellStyle name="Comma 4 3 2 38" xfId="16554"/>
    <cellStyle name="Comma 4 3 2 39" xfId="903"/>
    <cellStyle name="Comma 4 3 2 4" xfId="1375"/>
    <cellStyle name="Comma 4 3 2 4 2" xfId="2138"/>
    <cellStyle name="Comma 4 3 2 4 2 2" xfId="4725"/>
    <cellStyle name="Comma 4 3 2 4 2 2 2" xfId="12015"/>
    <cellStyle name="Comma 4 3 2 4 2 3" xfId="9448"/>
    <cellStyle name="Comma 4 3 2 4 3" xfId="3964"/>
    <cellStyle name="Comma 4 3 2 4 3 2" xfId="11254"/>
    <cellStyle name="Comma 4 3 2 4 4" xfId="8687"/>
    <cellStyle name="Comma 4 3 2 40" xfId="544"/>
    <cellStyle name="Comma 4 3 2 5" xfId="1478"/>
    <cellStyle name="Comma 4 3 2 5 2" xfId="4066"/>
    <cellStyle name="Comma 4 3 2 5 2 2" xfId="11356"/>
    <cellStyle name="Comma 4 3 2 5 3" xfId="8789"/>
    <cellStyle name="Comma 4 3 2 6" xfId="1693"/>
    <cellStyle name="Comma 4 3 2 6 2" xfId="4280"/>
    <cellStyle name="Comma 4 3 2 6 2 2" xfId="11570"/>
    <cellStyle name="Comma 4 3 2 6 3" xfId="9003"/>
    <cellStyle name="Comma 4 3 2 7" xfId="2312"/>
    <cellStyle name="Comma 4 3 2 7 2" xfId="4899"/>
    <cellStyle name="Comma 4 3 2 7 2 2" xfId="12188"/>
    <cellStyle name="Comma 4 3 2 7 3" xfId="9621"/>
    <cellStyle name="Comma 4 3 2 8" xfId="2462"/>
    <cellStyle name="Comma 4 3 2 8 2" xfId="5049"/>
    <cellStyle name="Comma 4 3 2 8 2 2" xfId="12337"/>
    <cellStyle name="Comma 4 3 2 8 3" xfId="9770"/>
    <cellStyle name="Comma 4 3 2 9" xfId="2612"/>
    <cellStyle name="Comma 4 3 2 9 2" xfId="5199"/>
    <cellStyle name="Comma 4 3 2 9 2 2" xfId="12486"/>
    <cellStyle name="Comma 4 3 2 9 3" xfId="9919"/>
    <cellStyle name="Comma 4 3 20" xfId="6264"/>
    <cellStyle name="Comma 4 3 20 2" xfId="13542"/>
    <cellStyle name="Comma 4 3 21" xfId="6420"/>
    <cellStyle name="Comma 4 3 21 2" xfId="13698"/>
    <cellStyle name="Comma 4 3 22" xfId="6469"/>
    <cellStyle name="Comma 4 3 22 2" xfId="13744"/>
    <cellStyle name="Comma 4 3 23" xfId="6720"/>
    <cellStyle name="Comma 4 3 23 2" xfId="13995"/>
    <cellStyle name="Comma 4 3 24" xfId="6870"/>
    <cellStyle name="Comma 4 3 24 2" xfId="14145"/>
    <cellStyle name="Comma 4 3 25" xfId="7025"/>
    <cellStyle name="Comma 4 3 25 2" xfId="14297"/>
    <cellStyle name="Comma 4 3 26" xfId="7174"/>
    <cellStyle name="Comma 4 3 26 2" xfId="14446"/>
    <cellStyle name="Comma 4 3 27" xfId="7322"/>
    <cellStyle name="Comma 4 3 27 2" xfId="14594"/>
    <cellStyle name="Comma 4 3 28" xfId="7476"/>
    <cellStyle name="Comma 4 3 28 2" xfId="14748"/>
    <cellStyle name="Comma 4 3 29" xfId="7625"/>
    <cellStyle name="Comma 4 3 29 2" xfId="14897"/>
    <cellStyle name="Comma 4 3 3" xfId="113"/>
    <cellStyle name="Comma 4 3 3 10" xfId="2762"/>
    <cellStyle name="Comma 4 3 3 10 2" xfId="5349"/>
    <cellStyle name="Comma 4 3 3 10 2 2" xfId="12636"/>
    <cellStyle name="Comma 4 3 3 10 3" xfId="10069"/>
    <cellStyle name="Comma 4 3 3 11" xfId="2913"/>
    <cellStyle name="Comma 4 3 3 11 2" xfId="5500"/>
    <cellStyle name="Comma 4 3 3 11 2 2" xfId="12787"/>
    <cellStyle name="Comma 4 3 3 11 3" xfId="10220"/>
    <cellStyle name="Comma 4 3 3 12" xfId="3063"/>
    <cellStyle name="Comma 4 3 3 12 2" xfId="3518"/>
    <cellStyle name="Comma 4 3 3 12 2 2" xfId="10811"/>
    <cellStyle name="Comma 4 3 3 12 3" xfId="10370"/>
    <cellStyle name="Comma 4 3 3 13" xfId="3299"/>
    <cellStyle name="Comma 4 3 3 13 2" xfId="10595"/>
    <cellStyle name="Comma 4 3 3 14" xfId="5654"/>
    <cellStyle name="Comma 4 3 3 14 2" xfId="12938"/>
    <cellStyle name="Comma 4 3 3 15" xfId="5804"/>
    <cellStyle name="Comma 4 3 3 15 2" xfId="13087"/>
    <cellStyle name="Comma 4 3 3 16" xfId="5965"/>
    <cellStyle name="Comma 4 3 3 16 2" xfId="13246"/>
    <cellStyle name="Comma 4 3 3 17" xfId="6118"/>
    <cellStyle name="Comma 4 3 3 17 2" xfId="13396"/>
    <cellStyle name="Comma 4 3 3 18" xfId="6266"/>
    <cellStyle name="Comma 4 3 3 18 2" xfId="13544"/>
    <cellStyle name="Comma 4 3 3 19" xfId="6422"/>
    <cellStyle name="Comma 4 3 3 19 2" xfId="13700"/>
    <cellStyle name="Comma 4 3 3 2" xfId="289"/>
    <cellStyle name="Comma 4 3 3 2 2" xfId="1850"/>
    <cellStyle name="Comma 4 3 3 2 2 2" xfId="4437"/>
    <cellStyle name="Comma 4 3 3 2 2 2 2" xfId="11727"/>
    <cellStyle name="Comma 4 3 3 2 2 3" xfId="9160"/>
    <cellStyle name="Comma 4 3 3 2 3" xfId="3676"/>
    <cellStyle name="Comma 4 3 3 2 3 2" xfId="10966"/>
    <cellStyle name="Comma 4 3 3 2 4" xfId="8399"/>
    <cellStyle name="Comma 4 3 3 2 5" xfId="15599"/>
    <cellStyle name="Comma 4 3 3 2 6" xfId="16655"/>
    <cellStyle name="Comma 4 3 3 2 7" xfId="1087"/>
    <cellStyle name="Comma 4 3 3 2 8" xfId="666"/>
    <cellStyle name="Comma 4 3 3 20" xfId="6519"/>
    <cellStyle name="Comma 4 3 3 20 2" xfId="13794"/>
    <cellStyle name="Comma 4 3 3 21" xfId="6722"/>
    <cellStyle name="Comma 4 3 3 21 2" xfId="13997"/>
    <cellStyle name="Comma 4 3 3 22" xfId="6872"/>
    <cellStyle name="Comma 4 3 3 22 2" xfId="14147"/>
    <cellStyle name="Comma 4 3 3 23" xfId="7027"/>
    <cellStyle name="Comma 4 3 3 23 2" xfId="14299"/>
    <cellStyle name="Comma 4 3 3 24" xfId="7176"/>
    <cellStyle name="Comma 4 3 3 24 2" xfId="14448"/>
    <cellStyle name="Comma 4 3 3 25" xfId="7324"/>
    <cellStyle name="Comma 4 3 3 25 2" xfId="14596"/>
    <cellStyle name="Comma 4 3 3 26" xfId="7478"/>
    <cellStyle name="Comma 4 3 3 26 2" xfId="14750"/>
    <cellStyle name="Comma 4 3 3 27" xfId="7627"/>
    <cellStyle name="Comma 4 3 3 27 2" xfId="14899"/>
    <cellStyle name="Comma 4 3 3 28" xfId="7729"/>
    <cellStyle name="Comma 4 3 3 28 2" xfId="14993"/>
    <cellStyle name="Comma 4 3 3 29" xfId="7934"/>
    <cellStyle name="Comma 4 3 3 29 2" xfId="15197"/>
    <cellStyle name="Comma 4 3 3 3" xfId="1235"/>
    <cellStyle name="Comma 4 3 3 3 2" xfId="1998"/>
    <cellStyle name="Comma 4 3 3 3 2 2" xfId="4585"/>
    <cellStyle name="Comma 4 3 3 3 2 2 2" xfId="11875"/>
    <cellStyle name="Comma 4 3 3 3 2 3" xfId="9308"/>
    <cellStyle name="Comma 4 3 3 3 3" xfId="3824"/>
    <cellStyle name="Comma 4 3 3 3 3 2" xfId="11114"/>
    <cellStyle name="Comma 4 3 3 3 4" xfId="8547"/>
    <cellStyle name="Comma 4 3 3 30" xfId="8083"/>
    <cellStyle name="Comma 4 3 3 30 2" xfId="15346"/>
    <cellStyle name="Comma 4 3 3 31" xfId="8244"/>
    <cellStyle name="Comma 4 3 3 32" xfId="15440"/>
    <cellStyle name="Comma 4 3 3 33" xfId="15815"/>
    <cellStyle name="Comma 4 3 3 34" xfId="15963"/>
    <cellStyle name="Comma 4 3 3 35" xfId="16112"/>
    <cellStyle name="Comma 4 3 3 36" xfId="16261"/>
    <cellStyle name="Comma 4 3 3 37" xfId="16409"/>
    <cellStyle name="Comma 4 3 3 38" xfId="16507"/>
    <cellStyle name="Comma 4 3 3 39" xfId="904"/>
    <cellStyle name="Comma 4 3 3 4" xfId="1328"/>
    <cellStyle name="Comma 4 3 3 4 2" xfId="2091"/>
    <cellStyle name="Comma 4 3 3 4 2 2" xfId="4678"/>
    <cellStyle name="Comma 4 3 3 4 2 2 2" xfId="11968"/>
    <cellStyle name="Comma 4 3 3 4 2 3" xfId="9401"/>
    <cellStyle name="Comma 4 3 3 4 3" xfId="3917"/>
    <cellStyle name="Comma 4 3 3 4 3 2" xfId="11207"/>
    <cellStyle name="Comma 4 3 3 4 4" xfId="8640"/>
    <cellStyle name="Comma 4 3 3 40" xfId="495"/>
    <cellStyle name="Comma 4 3 3 5" xfId="1530"/>
    <cellStyle name="Comma 4 3 3 5 2" xfId="4118"/>
    <cellStyle name="Comma 4 3 3 5 2 2" xfId="11408"/>
    <cellStyle name="Comma 4 3 3 5 3" xfId="8841"/>
    <cellStyle name="Comma 4 3 3 6" xfId="1694"/>
    <cellStyle name="Comma 4 3 3 6 2" xfId="4281"/>
    <cellStyle name="Comma 4 3 3 6 2 2" xfId="11571"/>
    <cellStyle name="Comma 4 3 3 6 3" xfId="9004"/>
    <cellStyle name="Comma 4 3 3 7" xfId="2313"/>
    <cellStyle name="Comma 4 3 3 7 2" xfId="4900"/>
    <cellStyle name="Comma 4 3 3 7 2 2" xfId="12189"/>
    <cellStyle name="Comma 4 3 3 7 3" xfId="9622"/>
    <cellStyle name="Comma 4 3 3 8" xfId="2463"/>
    <cellStyle name="Comma 4 3 3 8 2" xfId="5050"/>
    <cellStyle name="Comma 4 3 3 8 2 2" xfId="12338"/>
    <cellStyle name="Comma 4 3 3 8 3" xfId="9771"/>
    <cellStyle name="Comma 4 3 3 9" xfId="2613"/>
    <cellStyle name="Comma 4 3 3 9 2" xfId="5200"/>
    <cellStyle name="Comma 4 3 3 9 2 2" xfId="12487"/>
    <cellStyle name="Comma 4 3 3 9 3" xfId="9920"/>
    <cellStyle name="Comma 4 3 30" xfId="7679"/>
    <cellStyle name="Comma 4 3 30 2" xfId="14943"/>
    <cellStyle name="Comma 4 3 31" xfId="7932"/>
    <cellStyle name="Comma 4 3 31 2" xfId="15195"/>
    <cellStyle name="Comma 4 3 32" xfId="8081"/>
    <cellStyle name="Comma 4 3 32 2" xfId="15344"/>
    <cellStyle name="Comma 4 3 33" xfId="8242"/>
    <cellStyle name="Comma 4 3 34" xfId="15390"/>
    <cellStyle name="Comma 4 3 35" xfId="15813"/>
    <cellStyle name="Comma 4 3 36" xfId="15961"/>
    <cellStyle name="Comma 4 3 37" xfId="16110"/>
    <cellStyle name="Comma 4 3 38" xfId="16259"/>
    <cellStyle name="Comma 4 3 39" xfId="16407"/>
    <cellStyle name="Comma 4 3 4" xfId="227"/>
    <cellStyle name="Comma 4 3 4 2" xfId="1848"/>
    <cellStyle name="Comma 4 3 4 2 2" xfId="4435"/>
    <cellStyle name="Comma 4 3 4 2 2 2" xfId="11725"/>
    <cellStyle name="Comma 4 3 4 2 3" xfId="9158"/>
    <cellStyle name="Comma 4 3 4 3" xfId="3674"/>
    <cellStyle name="Comma 4 3 4 3 2" xfId="10964"/>
    <cellStyle name="Comma 4 3 4 4" xfId="3248"/>
    <cellStyle name="Comma 4 3 4 4 2" xfId="10545"/>
    <cellStyle name="Comma 4 3 4 5" xfId="8397"/>
    <cellStyle name="Comma 4 3 4 6" xfId="15539"/>
    <cellStyle name="Comma 4 3 4 7" xfId="16605"/>
    <cellStyle name="Comma 4 3 4 8" xfId="1085"/>
    <cellStyle name="Comma 4 3 4 9" xfId="604"/>
    <cellStyle name="Comma 4 3 40" xfId="16457"/>
    <cellStyle name="Comma 4 3 41" xfId="902"/>
    <cellStyle name="Comma 4 3 42" xfId="433"/>
    <cellStyle name="Comma 4 3 5" xfId="1233"/>
    <cellStyle name="Comma 4 3 5 2" xfId="1996"/>
    <cellStyle name="Comma 4 3 5 2 2" xfId="4583"/>
    <cellStyle name="Comma 4 3 5 2 2 2" xfId="11873"/>
    <cellStyle name="Comma 4 3 5 2 3" xfId="9306"/>
    <cellStyle name="Comma 4 3 5 3" xfId="3822"/>
    <cellStyle name="Comma 4 3 5 3 2" xfId="11112"/>
    <cellStyle name="Comma 4 3 5 4" xfId="8545"/>
    <cellStyle name="Comma 4 3 6" xfId="1278"/>
    <cellStyle name="Comma 4 3 6 2" xfId="2041"/>
    <cellStyle name="Comma 4 3 6 2 2" xfId="4628"/>
    <cellStyle name="Comma 4 3 6 2 2 2" xfId="11918"/>
    <cellStyle name="Comma 4 3 6 2 3" xfId="9351"/>
    <cellStyle name="Comma 4 3 6 3" xfId="3867"/>
    <cellStyle name="Comma 4 3 6 3 2" xfId="11157"/>
    <cellStyle name="Comma 4 3 6 4" xfId="8590"/>
    <cellStyle name="Comma 4 3 7" xfId="1429"/>
    <cellStyle name="Comma 4 3 7 2" xfId="4017"/>
    <cellStyle name="Comma 4 3 7 2 2" xfId="11307"/>
    <cellStyle name="Comma 4 3 7 3" xfId="8740"/>
    <cellStyle name="Comma 4 3 8" xfId="1692"/>
    <cellStyle name="Comma 4 3 8 2" xfId="4279"/>
    <cellStyle name="Comma 4 3 8 2 2" xfId="11569"/>
    <cellStyle name="Comma 4 3 8 3" xfId="9002"/>
    <cellStyle name="Comma 4 3 9" xfId="2311"/>
    <cellStyle name="Comma 4 3 9 2" xfId="4898"/>
    <cellStyle name="Comma 4 3 9 2 2" xfId="12187"/>
    <cellStyle name="Comma 4 3 9 3" xfId="9620"/>
    <cellStyle name="Comma 4 30" xfId="6412"/>
    <cellStyle name="Comma 4 30 2" xfId="13690"/>
    <cellStyle name="Comma 4 31" xfId="6456"/>
    <cellStyle name="Comma 4 31 2" xfId="13731"/>
    <cellStyle name="Comma 4 32" xfId="6712"/>
    <cellStyle name="Comma 4 32 2" xfId="13987"/>
    <cellStyle name="Comma 4 33" xfId="6862"/>
    <cellStyle name="Comma 4 33 2" xfId="14137"/>
    <cellStyle name="Comma 4 34" xfId="7017"/>
    <cellStyle name="Comma 4 34 2" xfId="14289"/>
    <cellStyle name="Comma 4 35" xfId="7166"/>
    <cellStyle name="Comma 4 35 2" xfId="14438"/>
    <cellStyle name="Comma 4 36" xfId="7314"/>
    <cellStyle name="Comma 4 36 2" xfId="14586"/>
    <cellStyle name="Comma 4 37" xfId="7468"/>
    <cellStyle name="Comma 4 37 2" xfId="14740"/>
    <cellStyle name="Comma 4 38" xfId="7617"/>
    <cellStyle name="Comma 4 38 2" xfId="14889"/>
    <cellStyle name="Comma 4 39" xfId="7666"/>
    <cellStyle name="Comma 4 39 2" xfId="14930"/>
    <cellStyle name="Comma 4 4" xfId="128"/>
    <cellStyle name="Comma 4 4 10" xfId="2763"/>
    <cellStyle name="Comma 4 4 10 2" xfId="5350"/>
    <cellStyle name="Comma 4 4 10 2 2" xfId="12637"/>
    <cellStyle name="Comma 4 4 10 3" xfId="10070"/>
    <cellStyle name="Comma 4 4 11" xfId="2914"/>
    <cellStyle name="Comma 4 4 11 2" xfId="5501"/>
    <cellStyle name="Comma 4 4 11 2 2" xfId="12788"/>
    <cellStyle name="Comma 4 4 11 3" xfId="10221"/>
    <cellStyle name="Comma 4 4 12" xfId="3064"/>
    <cellStyle name="Comma 4 4 12 2" xfId="3519"/>
    <cellStyle name="Comma 4 4 12 2 2" xfId="10812"/>
    <cellStyle name="Comma 4 4 12 3" xfId="10371"/>
    <cellStyle name="Comma 4 4 13" xfId="3144"/>
    <cellStyle name="Comma 4 4 13 2" xfId="10451"/>
    <cellStyle name="Comma 4 4 14" xfId="5655"/>
    <cellStyle name="Comma 4 4 14 2" xfId="12939"/>
    <cellStyle name="Comma 4 4 15" xfId="5805"/>
    <cellStyle name="Comma 4 4 15 2" xfId="13088"/>
    <cellStyle name="Comma 4 4 16" xfId="5966"/>
    <cellStyle name="Comma 4 4 16 2" xfId="13247"/>
    <cellStyle name="Comma 4 4 17" xfId="6119"/>
    <cellStyle name="Comma 4 4 17 2" xfId="13397"/>
    <cellStyle name="Comma 4 4 18" xfId="6267"/>
    <cellStyle name="Comma 4 4 18 2" xfId="13545"/>
    <cellStyle name="Comma 4 4 19" xfId="6423"/>
    <cellStyle name="Comma 4 4 19 2" xfId="13701"/>
    <cellStyle name="Comma 4 4 2" xfId="304"/>
    <cellStyle name="Comma 4 4 2 2" xfId="1851"/>
    <cellStyle name="Comma 4 4 2 2 2" xfId="4438"/>
    <cellStyle name="Comma 4 4 2 2 2 2" xfId="11728"/>
    <cellStyle name="Comma 4 4 2 2 3" xfId="9161"/>
    <cellStyle name="Comma 4 4 2 3" xfId="3677"/>
    <cellStyle name="Comma 4 4 2 3 2" xfId="10967"/>
    <cellStyle name="Comma 4 4 2 4" xfId="3221"/>
    <cellStyle name="Comma 4 4 2 4 2" xfId="10518"/>
    <cellStyle name="Comma 4 4 2 5" xfId="8400"/>
    <cellStyle name="Comma 4 4 2 6" xfId="15614"/>
    <cellStyle name="Comma 4 4 2 7" xfId="16668"/>
    <cellStyle name="Comma 4 4 2 8" xfId="1088"/>
    <cellStyle name="Comma 4 4 2 9" xfId="681"/>
    <cellStyle name="Comma 4 4 20" xfId="6532"/>
    <cellStyle name="Comma 4 4 20 2" xfId="13807"/>
    <cellStyle name="Comma 4 4 21" xfId="6723"/>
    <cellStyle name="Comma 4 4 21 2" xfId="13998"/>
    <cellStyle name="Comma 4 4 22" xfId="6873"/>
    <cellStyle name="Comma 4 4 22 2" xfId="14148"/>
    <cellStyle name="Comma 4 4 23" xfId="7028"/>
    <cellStyle name="Comma 4 4 23 2" xfId="14300"/>
    <cellStyle name="Comma 4 4 24" xfId="7177"/>
    <cellStyle name="Comma 4 4 24 2" xfId="14449"/>
    <cellStyle name="Comma 4 4 25" xfId="7325"/>
    <cellStyle name="Comma 4 4 25 2" xfId="14597"/>
    <cellStyle name="Comma 4 4 26" xfId="7479"/>
    <cellStyle name="Comma 4 4 26 2" xfId="14751"/>
    <cellStyle name="Comma 4 4 27" xfId="7628"/>
    <cellStyle name="Comma 4 4 27 2" xfId="14900"/>
    <cellStyle name="Comma 4 4 28" xfId="7742"/>
    <cellStyle name="Comma 4 4 28 2" xfId="15006"/>
    <cellStyle name="Comma 4 4 29" xfId="7935"/>
    <cellStyle name="Comma 4 4 29 2" xfId="15198"/>
    <cellStyle name="Comma 4 4 3" xfId="1236"/>
    <cellStyle name="Comma 4 4 3 2" xfId="1999"/>
    <cellStyle name="Comma 4 4 3 2 2" xfId="4586"/>
    <cellStyle name="Comma 4 4 3 2 2 2" xfId="11876"/>
    <cellStyle name="Comma 4 4 3 2 3" xfId="9309"/>
    <cellStyle name="Comma 4 4 3 3" xfId="3825"/>
    <cellStyle name="Comma 4 4 3 3 2" xfId="11115"/>
    <cellStyle name="Comma 4 4 3 4" xfId="3312"/>
    <cellStyle name="Comma 4 4 3 4 2" xfId="10608"/>
    <cellStyle name="Comma 4 4 3 5" xfId="8548"/>
    <cellStyle name="Comma 4 4 30" xfId="8084"/>
    <cellStyle name="Comma 4 4 30 2" xfId="15347"/>
    <cellStyle name="Comma 4 4 31" xfId="8245"/>
    <cellStyle name="Comma 4 4 32" xfId="15453"/>
    <cellStyle name="Comma 4 4 33" xfId="15816"/>
    <cellStyle name="Comma 4 4 34" xfId="15964"/>
    <cellStyle name="Comma 4 4 35" xfId="16113"/>
    <cellStyle name="Comma 4 4 36" xfId="16262"/>
    <cellStyle name="Comma 4 4 37" xfId="16410"/>
    <cellStyle name="Comma 4 4 38" xfId="16520"/>
    <cellStyle name="Comma 4 4 39" xfId="905"/>
    <cellStyle name="Comma 4 4 4" xfId="1341"/>
    <cellStyle name="Comma 4 4 4 2" xfId="2104"/>
    <cellStyle name="Comma 4 4 4 2 2" xfId="4691"/>
    <cellStyle name="Comma 4 4 4 2 2 2" xfId="11981"/>
    <cellStyle name="Comma 4 4 4 2 3" xfId="9414"/>
    <cellStyle name="Comma 4 4 4 3" xfId="3930"/>
    <cellStyle name="Comma 4 4 4 3 2" xfId="11220"/>
    <cellStyle name="Comma 4 4 4 4" xfId="8653"/>
    <cellStyle name="Comma 4 4 40" xfId="510"/>
    <cellStyle name="Comma 4 4 5" xfId="1444"/>
    <cellStyle name="Comma 4 4 5 2" xfId="4032"/>
    <cellStyle name="Comma 4 4 5 2 2" xfId="11322"/>
    <cellStyle name="Comma 4 4 5 3" xfId="8755"/>
    <cellStyle name="Comma 4 4 6" xfId="1695"/>
    <cellStyle name="Comma 4 4 6 2" xfId="4282"/>
    <cellStyle name="Comma 4 4 6 2 2" xfId="11572"/>
    <cellStyle name="Comma 4 4 6 3" xfId="9005"/>
    <cellStyle name="Comma 4 4 7" xfId="2314"/>
    <cellStyle name="Comma 4 4 7 2" xfId="4901"/>
    <cellStyle name="Comma 4 4 7 2 2" xfId="12190"/>
    <cellStyle name="Comma 4 4 7 3" xfId="9623"/>
    <cellStyle name="Comma 4 4 8" xfId="2464"/>
    <cellStyle name="Comma 4 4 8 2" xfId="5051"/>
    <cellStyle name="Comma 4 4 8 2 2" xfId="12339"/>
    <cellStyle name="Comma 4 4 8 3" xfId="9772"/>
    <cellStyle name="Comma 4 4 9" xfId="2614"/>
    <cellStyle name="Comma 4 4 9 2" xfId="5201"/>
    <cellStyle name="Comma 4 4 9 2 2" xfId="12488"/>
    <cellStyle name="Comma 4 4 9 3" xfId="9921"/>
    <cellStyle name="Comma 4 40" xfId="7924"/>
    <cellStyle name="Comma 4 40 2" xfId="15187"/>
    <cellStyle name="Comma 4 41" xfId="8073"/>
    <cellStyle name="Comma 4 41 2" xfId="15336"/>
    <cellStyle name="Comma 4 42" xfId="8116"/>
    <cellStyle name="Comma 4 43" xfId="15377"/>
    <cellStyle name="Comma 4 44" xfId="15805"/>
    <cellStyle name="Comma 4 45" xfId="15953"/>
    <cellStyle name="Comma 4 46" xfId="16102"/>
    <cellStyle name="Comma 4 47" xfId="16251"/>
    <cellStyle name="Comma 4 48" xfId="16399"/>
    <cellStyle name="Comma 4 49" xfId="16444"/>
    <cellStyle name="Comma 4 5" xfId="141"/>
    <cellStyle name="Comma 4 5 10" xfId="2764"/>
    <cellStyle name="Comma 4 5 10 2" xfId="5351"/>
    <cellStyle name="Comma 4 5 10 2 2" xfId="12638"/>
    <cellStyle name="Comma 4 5 10 3" xfId="10071"/>
    <cellStyle name="Comma 4 5 11" xfId="2915"/>
    <cellStyle name="Comma 4 5 11 2" xfId="5502"/>
    <cellStyle name="Comma 4 5 11 2 2" xfId="12789"/>
    <cellStyle name="Comma 4 5 11 3" xfId="10222"/>
    <cellStyle name="Comma 4 5 12" xfId="3065"/>
    <cellStyle name="Comma 4 5 12 2" xfId="3520"/>
    <cellStyle name="Comma 4 5 12 2 2" xfId="10813"/>
    <cellStyle name="Comma 4 5 12 3" xfId="10372"/>
    <cellStyle name="Comma 4 5 13" xfId="3170"/>
    <cellStyle name="Comma 4 5 13 2" xfId="10467"/>
    <cellStyle name="Comma 4 5 14" xfId="5656"/>
    <cellStyle name="Comma 4 5 14 2" xfId="12940"/>
    <cellStyle name="Comma 4 5 15" xfId="5806"/>
    <cellStyle name="Comma 4 5 15 2" xfId="13089"/>
    <cellStyle name="Comma 4 5 16" xfId="5967"/>
    <cellStyle name="Comma 4 5 16 2" xfId="13248"/>
    <cellStyle name="Comma 4 5 17" xfId="6120"/>
    <cellStyle name="Comma 4 5 17 2" xfId="13398"/>
    <cellStyle name="Comma 4 5 18" xfId="6268"/>
    <cellStyle name="Comma 4 5 18 2" xfId="13546"/>
    <cellStyle name="Comma 4 5 19" xfId="6424"/>
    <cellStyle name="Comma 4 5 19 2" xfId="13702"/>
    <cellStyle name="Comma 4 5 2" xfId="317"/>
    <cellStyle name="Comma 4 5 2 2" xfId="1852"/>
    <cellStyle name="Comma 4 5 2 2 2" xfId="4439"/>
    <cellStyle name="Comma 4 5 2 2 2 2" xfId="11729"/>
    <cellStyle name="Comma 4 5 2 2 3" xfId="9162"/>
    <cellStyle name="Comma 4 5 2 3" xfId="3678"/>
    <cellStyle name="Comma 4 5 2 3 2" xfId="10968"/>
    <cellStyle name="Comma 4 5 2 4" xfId="3325"/>
    <cellStyle name="Comma 4 5 2 4 2" xfId="10621"/>
    <cellStyle name="Comma 4 5 2 5" xfId="8401"/>
    <cellStyle name="Comma 4 5 2 6" xfId="15627"/>
    <cellStyle name="Comma 4 5 2 7" xfId="16681"/>
    <cellStyle name="Comma 4 5 2 8" xfId="1089"/>
    <cellStyle name="Comma 4 5 2 9" xfId="694"/>
    <cellStyle name="Comma 4 5 20" xfId="6545"/>
    <cellStyle name="Comma 4 5 20 2" xfId="13820"/>
    <cellStyle name="Comma 4 5 21" xfId="6724"/>
    <cellStyle name="Comma 4 5 21 2" xfId="13999"/>
    <cellStyle name="Comma 4 5 22" xfId="6874"/>
    <cellStyle name="Comma 4 5 22 2" xfId="14149"/>
    <cellStyle name="Comma 4 5 23" xfId="7029"/>
    <cellStyle name="Comma 4 5 23 2" xfId="14301"/>
    <cellStyle name="Comma 4 5 24" xfId="7178"/>
    <cellStyle name="Comma 4 5 24 2" xfId="14450"/>
    <cellStyle name="Comma 4 5 25" xfId="7326"/>
    <cellStyle name="Comma 4 5 25 2" xfId="14598"/>
    <cellStyle name="Comma 4 5 26" xfId="7480"/>
    <cellStyle name="Comma 4 5 26 2" xfId="14752"/>
    <cellStyle name="Comma 4 5 27" xfId="7629"/>
    <cellStyle name="Comma 4 5 27 2" xfId="14901"/>
    <cellStyle name="Comma 4 5 28" xfId="7755"/>
    <cellStyle name="Comma 4 5 28 2" xfId="15019"/>
    <cellStyle name="Comma 4 5 29" xfId="7936"/>
    <cellStyle name="Comma 4 5 29 2" xfId="15199"/>
    <cellStyle name="Comma 4 5 3" xfId="1237"/>
    <cellStyle name="Comma 4 5 3 2" xfId="2000"/>
    <cellStyle name="Comma 4 5 3 2 2" xfId="4587"/>
    <cellStyle name="Comma 4 5 3 2 2 2" xfId="11877"/>
    <cellStyle name="Comma 4 5 3 2 3" xfId="9310"/>
    <cellStyle name="Comma 4 5 3 3" xfId="3826"/>
    <cellStyle name="Comma 4 5 3 3 2" xfId="11116"/>
    <cellStyle name="Comma 4 5 3 4" xfId="8549"/>
    <cellStyle name="Comma 4 5 30" xfId="8085"/>
    <cellStyle name="Comma 4 5 30 2" xfId="15348"/>
    <cellStyle name="Comma 4 5 31" xfId="8246"/>
    <cellStyle name="Comma 4 5 32" xfId="15466"/>
    <cellStyle name="Comma 4 5 33" xfId="15817"/>
    <cellStyle name="Comma 4 5 34" xfId="15965"/>
    <cellStyle name="Comma 4 5 35" xfId="16114"/>
    <cellStyle name="Comma 4 5 36" xfId="16263"/>
    <cellStyle name="Comma 4 5 37" xfId="16411"/>
    <cellStyle name="Comma 4 5 38" xfId="16533"/>
    <cellStyle name="Comma 4 5 39" xfId="906"/>
    <cellStyle name="Comma 4 5 4" xfId="1354"/>
    <cellStyle name="Comma 4 5 4 2" xfId="2117"/>
    <cellStyle name="Comma 4 5 4 2 2" xfId="4704"/>
    <cellStyle name="Comma 4 5 4 2 2 2" xfId="11994"/>
    <cellStyle name="Comma 4 5 4 2 3" xfId="9427"/>
    <cellStyle name="Comma 4 5 4 3" xfId="3943"/>
    <cellStyle name="Comma 4 5 4 3 2" xfId="11233"/>
    <cellStyle name="Comma 4 5 4 4" xfId="8666"/>
    <cellStyle name="Comma 4 5 40" xfId="523"/>
    <cellStyle name="Comma 4 5 5" xfId="1457"/>
    <cellStyle name="Comma 4 5 5 2" xfId="4045"/>
    <cellStyle name="Comma 4 5 5 2 2" xfId="11335"/>
    <cellStyle name="Comma 4 5 5 3" xfId="8768"/>
    <cellStyle name="Comma 4 5 6" xfId="1696"/>
    <cellStyle name="Comma 4 5 6 2" xfId="4283"/>
    <cellStyle name="Comma 4 5 6 2 2" xfId="11573"/>
    <cellStyle name="Comma 4 5 6 3" xfId="9006"/>
    <cellStyle name="Comma 4 5 7" xfId="2315"/>
    <cellStyle name="Comma 4 5 7 2" xfId="4902"/>
    <cellStyle name="Comma 4 5 7 2 2" xfId="12191"/>
    <cellStyle name="Comma 4 5 7 3" xfId="9624"/>
    <cellStyle name="Comma 4 5 8" xfId="2465"/>
    <cellStyle name="Comma 4 5 8 2" xfId="5052"/>
    <cellStyle name="Comma 4 5 8 2 2" xfId="12340"/>
    <cellStyle name="Comma 4 5 8 3" xfId="9773"/>
    <cellStyle name="Comma 4 5 9" xfId="2615"/>
    <cellStyle name="Comma 4 5 9 2" xfId="5202"/>
    <cellStyle name="Comma 4 5 9 2 2" xfId="12489"/>
    <cellStyle name="Comma 4 5 9 3" xfId="9922"/>
    <cellStyle name="Comma 4 50" xfId="775"/>
    <cellStyle name="Comma 4 51" xfId="418"/>
    <cellStyle name="Comma 4 6" xfId="152"/>
    <cellStyle name="Comma 4 6 10" xfId="2765"/>
    <cellStyle name="Comma 4 6 10 2" xfId="5352"/>
    <cellStyle name="Comma 4 6 10 2 2" xfId="12639"/>
    <cellStyle name="Comma 4 6 10 3" xfId="10072"/>
    <cellStyle name="Comma 4 6 11" xfId="2916"/>
    <cellStyle name="Comma 4 6 11 2" xfId="5503"/>
    <cellStyle name="Comma 4 6 11 2 2" xfId="12790"/>
    <cellStyle name="Comma 4 6 11 3" xfId="10223"/>
    <cellStyle name="Comma 4 6 12" xfId="3066"/>
    <cellStyle name="Comma 4 6 12 2" xfId="3521"/>
    <cellStyle name="Comma 4 6 12 2 2" xfId="10814"/>
    <cellStyle name="Comma 4 6 12 3" xfId="10373"/>
    <cellStyle name="Comma 4 6 13" xfId="3334"/>
    <cellStyle name="Comma 4 6 13 2" xfId="10629"/>
    <cellStyle name="Comma 4 6 14" xfId="5657"/>
    <cellStyle name="Comma 4 6 14 2" xfId="12941"/>
    <cellStyle name="Comma 4 6 15" xfId="5807"/>
    <cellStyle name="Comma 4 6 15 2" xfId="13090"/>
    <cellStyle name="Comma 4 6 16" xfId="5968"/>
    <cellStyle name="Comma 4 6 16 2" xfId="13249"/>
    <cellStyle name="Comma 4 6 17" xfId="6121"/>
    <cellStyle name="Comma 4 6 17 2" xfId="13399"/>
    <cellStyle name="Comma 4 6 18" xfId="6269"/>
    <cellStyle name="Comma 4 6 18 2" xfId="13547"/>
    <cellStyle name="Comma 4 6 19" xfId="6425"/>
    <cellStyle name="Comma 4 6 19 2" xfId="13703"/>
    <cellStyle name="Comma 4 6 2" xfId="325"/>
    <cellStyle name="Comma 4 6 2 2" xfId="1853"/>
    <cellStyle name="Comma 4 6 2 2 2" xfId="4440"/>
    <cellStyle name="Comma 4 6 2 2 2 2" xfId="11730"/>
    <cellStyle name="Comma 4 6 2 2 3" xfId="9163"/>
    <cellStyle name="Comma 4 6 2 3" xfId="3679"/>
    <cellStyle name="Comma 4 6 2 3 2" xfId="10969"/>
    <cellStyle name="Comma 4 6 2 4" xfId="8402"/>
    <cellStyle name="Comma 4 6 2 5" xfId="15635"/>
    <cellStyle name="Comma 4 6 2 6" xfId="16689"/>
    <cellStyle name="Comma 4 6 2 7" xfId="1090"/>
    <cellStyle name="Comma 4 6 2 8" xfId="702"/>
    <cellStyle name="Comma 4 6 20" xfId="6553"/>
    <cellStyle name="Comma 4 6 20 2" xfId="13828"/>
    <cellStyle name="Comma 4 6 21" xfId="6725"/>
    <cellStyle name="Comma 4 6 21 2" xfId="14000"/>
    <cellStyle name="Comma 4 6 22" xfId="6875"/>
    <cellStyle name="Comma 4 6 22 2" xfId="14150"/>
    <cellStyle name="Comma 4 6 23" xfId="7030"/>
    <cellStyle name="Comma 4 6 23 2" xfId="14302"/>
    <cellStyle name="Comma 4 6 24" xfId="7179"/>
    <cellStyle name="Comma 4 6 24 2" xfId="14451"/>
    <cellStyle name="Comma 4 6 25" xfId="7327"/>
    <cellStyle name="Comma 4 6 25 2" xfId="14599"/>
    <cellStyle name="Comma 4 6 26" xfId="7481"/>
    <cellStyle name="Comma 4 6 26 2" xfId="14753"/>
    <cellStyle name="Comma 4 6 27" xfId="7630"/>
    <cellStyle name="Comma 4 6 27 2" xfId="14902"/>
    <cellStyle name="Comma 4 6 28" xfId="7763"/>
    <cellStyle name="Comma 4 6 28 2" xfId="15027"/>
    <cellStyle name="Comma 4 6 29" xfId="7937"/>
    <cellStyle name="Comma 4 6 29 2" xfId="15200"/>
    <cellStyle name="Comma 4 6 3" xfId="1238"/>
    <cellStyle name="Comma 4 6 3 2" xfId="2001"/>
    <cellStyle name="Comma 4 6 3 2 2" xfId="4588"/>
    <cellStyle name="Comma 4 6 3 2 2 2" xfId="11878"/>
    <cellStyle name="Comma 4 6 3 2 3" xfId="9311"/>
    <cellStyle name="Comma 4 6 3 3" xfId="3827"/>
    <cellStyle name="Comma 4 6 3 3 2" xfId="11117"/>
    <cellStyle name="Comma 4 6 3 4" xfId="8550"/>
    <cellStyle name="Comma 4 6 30" xfId="8086"/>
    <cellStyle name="Comma 4 6 30 2" xfId="15349"/>
    <cellStyle name="Comma 4 6 31" xfId="8247"/>
    <cellStyle name="Comma 4 6 32" xfId="15474"/>
    <cellStyle name="Comma 4 6 33" xfId="15818"/>
    <cellStyle name="Comma 4 6 34" xfId="15966"/>
    <cellStyle name="Comma 4 6 35" xfId="16115"/>
    <cellStyle name="Comma 4 6 36" xfId="16264"/>
    <cellStyle name="Comma 4 6 37" xfId="16412"/>
    <cellStyle name="Comma 4 6 38" xfId="16541"/>
    <cellStyle name="Comma 4 6 39" xfId="907"/>
    <cellStyle name="Comma 4 6 4" xfId="1362"/>
    <cellStyle name="Comma 4 6 4 2" xfId="2125"/>
    <cellStyle name="Comma 4 6 4 2 2" xfId="4712"/>
    <cellStyle name="Comma 4 6 4 2 2 2" xfId="12002"/>
    <cellStyle name="Comma 4 6 4 2 3" xfId="9435"/>
    <cellStyle name="Comma 4 6 4 3" xfId="3951"/>
    <cellStyle name="Comma 4 6 4 3 2" xfId="11241"/>
    <cellStyle name="Comma 4 6 4 4" xfId="8674"/>
    <cellStyle name="Comma 4 6 40" xfId="531"/>
    <cellStyle name="Comma 4 6 5" xfId="1465"/>
    <cellStyle name="Comma 4 6 5 2" xfId="4053"/>
    <cellStyle name="Comma 4 6 5 2 2" xfId="11343"/>
    <cellStyle name="Comma 4 6 5 3" xfId="8776"/>
    <cellStyle name="Comma 4 6 6" xfId="1697"/>
    <cellStyle name="Comma 4 6 6 2" xfId="4284"/>
    <cellStyle name="Comma 4 6 6 2 2" xfId="11574"/>
    <cellStyle name="Comma 4 6 6 3" xfId="9007"/>
    <cellStyle name="Comma 4 6 7" xfId="2316"/>
    <cellStyle name="Comma 4 6 7 2" xfId="4903"/>
    <cellStyle name="Comma 4 6 7 2 2" xfId="12192"/>
    <cellStyle name="Comma 4 6 7 3" xfId="9625"/>
    <cellStyle name="Comma 4 6 8" xfId="2466"/>
    <cellStyle name="Comma 4 6 8 2" xfId="5053"/>
    <cellStyle name="Comma 4 6 8 2 2" xfId="12341"/>
    <cellStyle name="Comma 4 6 8 3" xfId="9774"/>
    <cellStyle name="Comma 4 6 9" xfId="2616"/>
    <cellStyle name="Comma 4 6 9 2" xfId="5203"/>
    <cellStyle name="Comma 4 6 9 2 2" xfId="12490"/>
    <cellStyle name="Comma 4 6 9 3" xfId="9923"/>
    <cellStyle name="Comma 4 7" xfId="99"/>
    <cellStyle name="Comma 4 7 10" xfId="2766"/>
    <cellStyle name="Comma 4 7 10 2" xfId="5353"/>
    <cellStyle name="Comma 4 7 10 2 2" xfId="12640"/>
    <cellStyle name="Comma 4 7 10 3" xfId="10073"/>
    <cellStyle name="Comma 4 7 11" xfId="2917"/>
    <cellStyle name="Comma 4 7 11 2" xfId="5504"/>
    <cellStyle name="Comma 4 7 11 2 2" xfId="12791"/>
    <cellStyle name="Comma 4 7 11 3" xfId="10224"/>
    <cellStyle name="Comma 4 7 12" xfId="3067"/>
    <cellStyle name="Comma 4 7 12 2" xfId="3522"/>
    <cellStyle name="Comma 4 7 12 2 2" xfId="10815"/>
    <cellStyle name="Comma 4 7 12 3" xfId="10374"/>
    <cellStyle name="Comma 4 7 13" xfId="3287"/>
    <cellStyle name="Comma 4 7 13 2" xfId="10583"/>
    <cellStyle name="Comma 4 7 14" xfId="5658"/>
    <cellStyle name="Comma 4 7 14 2" xfId="12942"/>
    <cellStyle name="Comma 4 7 15" xfId="5808"/>
    <cellStyle name="Comma 4 7 15 2" xfId="13091"/>
    <cellStyle name="Comma 4 7 16" xfId="5969"/>
    <cellStyle name="Comma 4 7 16 2" xfId="13250"/>
    <cellStyle name="Comma 4 7 17" xfId="6122"/>
    <cellStyle name="Comma 4 7 17 2" xfId="13400"/>
    <cellStyle name="Comma 4 7 18" xfId="6270"/>
    <cellStyle name="Comma 4 7 18 2" xfId="13548"/>
    <cellStyle name="Comma 4 7 19" xfId="6426"/>
    <cellStyle name="Comma 4 7 19 2" xfId="13704"/>
    <cellStyle name="Comma 4 7 2" xfId="276"/>
    <cellStyle name="Comma 4 7 2 2" xfId="1854"/>
    <cellStyle name="Comma 4 7 2 2 2" xfId="4441"/>
    <cellStyle name="Comma 4 7 2 2 2 2" xfId="11731"/>
    <cellStyle name="Comma 4 7 2 2 3" xfId="9164"/>
    <cellStyle name="Comma 4 7 2 3" xfId="3680"/>
    <cellStyle name="Comma 4 7 2 3 2" xfId="10970"/>
    <cellStyle name="Comma 4 7 2 4" xfId="8403"/>
    <cellStyle name="Comma 4 7 2 5" xfId="15586"/>
    <cellStyle name="Comma 4 7 2 6" xfId="16643"/>
    <cellStyle name="Comma 4 7 2 7" xfId="1091"/>
    <cellStyle name="Comma 4 7 2 8" xfId="653"/>
    <cellStyle name="Comma 4 7 20" xfId="6507"/>
    <cellStyle name="Comma 4 7 20 2" xfId="13782"/>
    <cellStyle name="Comma 4 7 21" xfId="6726"/>
    <cellStyle name="Comma 4 7 21 2" xfId="14001"/>
    <cellStyle name="Comma 4 7 22" xfId="6876"/>
    <cellStyle name="Comma 4 7 22 2" xfId="14151"/>
    <cellStyle name="Comma 4 7 23" xfId="7031"/>
    <cellStyle name="Comma 4 7 23 2" xfId="14303"/>
    <cellStyle name="Comma 4 7 24" xfId="7180"/>
    <cellStyle name="Comma 4 7 24 2" xfId="14452"/>
    <cellStyle name="Comma 4 7 25" xfId="7328"/>
    <cellStyle name="Comma 4 7 25 2" xfId="14600"/>
    <cellStyle name="Comma 4 7 26" xfId="7482"/>
    <cellStyle name="Comma 4 7 26 2" xfId="14754"/>
    <cellStyle name="Comma 4 7 27" xfId="7631"/>
    <cellStyle name="Comma 4 7 27 2" xfId="14903"/>
    <cellStyle name="Comma 4 7 28" xfId="7717"/>
    <cellStyle name="Comma 4 7 28 2" xfId="14981"/>
    <cellStyle name="Comma 4 7 29" xfId="7938"/>
    <cellStyle name="Comma 4 7 29 2" xfId="15201"/>
    <cellStyle name="Comma 4 7 3" xfId="1239"/>
    <cellStyle name="Comma 4 7 3 2" xfId="2002"/>
    <cellStyle name="Comma 4 7 3 2 2" xfId="4589"/>
    <cellStyle name="Comma 4 7 3 2 2 2" xfId="11879"/>
    <cellStyle name="Comma 4 7 3 2 3" xfId="9312"/>
    <cellStyle name="Comma 4 7 3 3" xfId="3828"/>
    <cellStyle name="Comma 4 7 3 3 2" xfId="11118"/>
    <cellStyle name="Comma 4 7 3 4" xfId="8551"/>
    <cellStyle name="Comma 4 7 30" xfId="8087"/>
    <cellStyle name="Comma 4 7 30 2" xfId="15350"/>
    <cellStyle name="Comma 4 7 31" xfId="8248"/>
    <cellStyle name="Comma 4 7 32" xfId="15428"/>
    <cellStyle name="Comma 4 7 33" xfId="15819"/>
    <cellStyle name="Comma 4 7 34" xfId="15967"/>
    <cellStyle name="Comma 4 7 35" xfId="16116"/>
    <cellStyle name="Comma 4 7 36" xfId="16265"/>
    <cellStyle name="Comma 4 7 37" xfId="16413"/>
    <cellStyle name="Comma 4 7 38" xfId="16495"/>
    <cellStyle name="Comma 4 7 39" xfId="908"/>
    <cellStyle name="Comma 4 7 4" xfId="1316"/>
    <cellStyle name="Comma 4 7 4 2" xfId="2079"/>
    <cellStyle name="Comma 4 7 4 2 2" xfId="4666"/>
    <cellStyle name="Comma 4 7 4 2 2 2" xfId="11956"/>
    <cellStyle name="Comma 4 7 4 2 3" xfId="9389"/>
    <cellStyle name="Comma 4 7 4 3" xfId="3905"/>
    <cellStyle name="Comma 4 7 4 3 2" xfId="11195"/>
    <cellStyle name="Comma 4 7 4 4" xfId="8628"/>
    <cellStyle name="Comma 4 7 40" xfId="482"/>
    <cellStyle name="Comma 4 7 5" xfId="1528"/>
    <cellStyle name="Comma 4 7 5 2" xfId="4116"/>
    <cellStyle name="Comma 4 7 5 2 2" xfId="11406"/>
    <cellStyle name="Comma 4 7 5 3" xfId="8839"/>
    <cellStyle name="Comma 4 7 6" xfId="1698"/>
    <cellStyle name="Comma 4 7 6 2" xfId="4285"/>
    <cellStyle name="Comma 4 7 6 2 2" xfId="11575"/>
    <cellStyle name="Comma 4 7 6 3" xfId="9008"/>
    <cellStyle name="Comma 4 7 7" xfId="2317"/>
    <cellStyle name="Comma 4 7 7 2" xfId="4904"/>
    <cellStyle name="Comma 4 7 7 2 2" xfId="12193"/>
    <cellStyle name="Comma 4 7 7 3" xfId="9626"/>
    <cellStyle name="Comma 4 7 8" xfId="2467"/>
    <cellStyle name="Comma 4 7 8 2" xfId="5054"/>
    <cellStyle name="Comma 4 7 8 2 2" xfId="12342"/>
    <cellStyle name="Comma 4 7 8 3" xfId="9775"/>
    <cellStyle name="Comma 4 7 9" xfId="2617"/>
    <cellStyle name="Comma 4 7 9 2" xfId="5204"/>
    <cellStyle name="Comma 4 7 9 2 2" xfId="12491"/>
    <cellStyle name="Comma 4 7 9 3" xfId="9924"/>
    <cellStyle name="Comma 4 8" xfId="212"/>
    <cellStyle name="Comma 4 8 2" xfId="1684"/>
    <cellStyle name="Comma 4 8 2 2" xfId="4271"/>
    <cellStyle name="Comma 4 8 2 2 2" xfId="11561"/>
    <cellStyle name="Comma 4 8 2 3" xfId="8994"/>
    <cellStyle name="Comma 4 8 3" xfId="3508"/>
    <cellStyle name="Comma 4 8 3 2" xfId="10801"/>
    <cellStyle name="Comma 4 8 4" xfId="3235"/>
    <cellStyle name="Comma 4 8 4 2" xfId="10532"/>
    <cellStyle name="Comma 4 8 5" xfId="8234"/>
    <cellStyle name="Comma 4 8 6" xfId="15525"/>
    <cellStyle name="Comma 4 8 7" xfId="16592"/>
    <cellStyle name="Comma 4 8 8" xfId="894"/>
    <cellStyle name="Comma 4 8 9" xfId="589"/>
    <cellStyle name="Comma 4 9" xfId="962"/>
    <cellStyle name="Comma 4 9 2" xfId="1724"/>
    <cellStyle name="Comma 4 9 2 2" xfId="4311"/>
    <cellStyle name="Comma 4 9 2 2 2" xfId="11601"/>
    <cellStyle name="Comma 4 9 2 3" xfId="9034"/>
    <cellStyle name="Comma 4 9 3" xfId="3551"/>
    <cellStyle name="Comma 4 9 3 2" xfId="10841"/>
    <cellStyle name="Comma 4 9 4" xfId="8274"/>
    <cellStyle name="Comma 5" xfId="25"/>
    <cellStyle name="Comma 5 10" xfId="1240"/>
    <cellStyle name="Comma 5 10 2" xfId="2003"/>
    <cellStyle name="Comma 5 10 2 2" xfId="4590"/>
    <cellStyle name="Comma 5 10 2 2 2" xfId="11880"/>
    <cellStyle name="Comma 5 10 2 3" xfId="9313"/>
    <cellStyle name="Comma 5 10 3" xfId="3829"/>
    <cellStyle name="Comma 5 10 3 2" xfId="11119"/>
    <cellStyle name="Comma 5 10 4" xfId="8552"/>
    <cellStyle name="Comma 5 11" xfId="1267"/>
    <cellStyle name="Comma 5 11 2" xfId="2030"/>
    <cellStyle name="Comma 5 11 2 2" xfId="4617"/>
    <cellStyle name="Comma 5 11 2 2 2" xfId="11907"/>
    <cellStyle name="Comma 5 11 2 3" xfId="9340"/>
    <cellStyle name="Comma 5 11 3" xfId="3856"/>
    <cellStyle name="Comma 5 11 3 2" xfId="11146"/>
    <cellStyle name="Comma 5 11 4" xfId="8579"/>
    <cellStyle name="Comma 5 12" xfId="1410"/>
    <cellStyle name="Comma 5 12 2" xfId="3998"/>
    <cellStyle name="Comma 5 12 2 2" xfId="11288"/>
    <cellStyle name="Comma 5 12 3" xfId="8721"/>
    <cellStyle name="Comma 5 13" xfId="1560"/>
    <cellStyle name="Comma 5 13 2" xfId="4148"/>
    <cellStyle name="Comma 5 13 2 2" xfId="11438"/>
    <cellStyle name="Comma 5 13 3" xfId="8871"/>
    <cellStyle name="Comma 5 14" xfId="2172"/>
    <cellStyle name="Comma 5 14 2" xfId="4759"/>
    <cellStyle name="Comma 5 14 2 2" xfId="12049"/>
    <cellStyle name="Comma 5 14 3" xfId="9482"/>
    <cellStyle name="Comma 5 15" xfId="2181"/>
    <cellStyle name="Comma 5 15 2" xfId="4767"/>
    <cellStyle name="Comma 5 15 2 2" xfId="12057"/>
    <cellStyle name="Comma 5 15 3" xfId="9490"/>
    <cellStyle name="Comma 5 16" xfId="2189"/>
    <cellStyle name="Comma 5 16 2" xfId="4775"/>
    <cellStyle name="Comma 5 16 2 2" xfId="12065"/>
    <cellStyle name="Comma 5 16 3" xfId="9498"/>
    <cellStyle name="Comma 5 17" xfId="2339"/>
    <cellStyle name="Comma 5 17 2" xfId="4926"/>
    <cellStyle name="Comma 5 17 2 2" xfId="12215"/>
    <cellStyle name="Comma 5 17 3" xfId="9648"/>
    <cellStyle name="Comma 5 18" xfId="2489"/>
    <cellStyle name="Comma 5 18 2" xfId="5076"/>
    <cellStyle name="Comma 5 18 2 2" xfId="12364"/>
    <cellStyle name="Comma 5 18 3" xfId="9797"/>
    <cellStyle name="Comma 5 19" xfId="2639"/>
    <cellStyle name="Comma 5 19 2" xfId="5226"/>
    <cellStyle name="Comma 5 19 2 2" xfId="12513"/>
    <cellStyle name="Comma 5 19 3" xfId="9946"/>
    <cellStyle name="Comma 5 2" xfId="40"/>
    <cellStyle name="Comma 5 2 10" xfId="2468"/>
    <cellStyle name="Comma 5 2 10 2" xfId="5055"/>
    <cellStyle name="Comma 5 2 10 2 2" xfId="12343"/>
    <cellStyle name="Comma 5 2 10 3" xfId="9776"/>
    <cellStyle name="Comma 5 2 11" xfId="2618"/>
    <cellStyle name="Comma 5 2 11 2" xfId="5205"/>
    <cellStyle name="Comma 5 2 11 2 2" xfId="12492"/>
    <cellStyle name="Comma 5 2 11 3" xfId="9925"/>
    <cellStyle name="Comma 5 2 12" xfId="2767"/>
    <cellStyle name="Comma 5 2 12 2" xfId="5354"/>
    <cellStyle name="Comma 5 2 12 2 2" xfId="12641"/>
    <cellStyle name="Comma 5 2 12 3" xfId="10074"/>
    <cellStyle name="Comma 5 2 13" xfId="2918"/>
    <cellStyle name="Comma 5 2 13 2" xfId="5505"/>
    <cellStyle name="Comma 5 2 13 2 2" xfId="12792"/>
    <cellStyle name="Comma 5 2 13 3" xfId="10225"/>
    <cellStyle name="Comma 5 2 14" xfId="3068"/>
    <cellStyle name="Comma 5 2 14 2" xfId="3524"/>
    <cellStyle name="Comma 5 2 14 2 2" xfId="10817"/>
    <cellStyle name="Comma 5 2 14 3" xfId="10375"/>
    <cellStyle name="Comma 5 2 15" xfId="3108"/>
    <cellStyle name="Comma 5 2 15 2" xfId="10415"/>
    <cellStyle name="Comma 5 2 16" xfId="5659"/>
    <cellStyle name="Comma 5 2 16 2" xfId="12943"/>
    <cellStyle name="Comma 5 2 17" xfId="5809"/>
    <cellStyle name="Comma 5 2 17 2" xfId="13092"/>
    <cellStyle name="Comma 5 2 18" xfId="5970"/>
    <cellStyle name="Comma 5 2 18 2" xfId="13251"/>
    <cellStyle name="Comma 5 2 19" xfId="6123"/>
    <cellStyle name="Comma 5 2 19 2" xfId="13401"/>
    <cellStyle name="Comma 5 2 2" xfId="167"/>
    <cellStyle name="Comma 5 2 2 10" xfId="2768"/>
    <cellStyle name="Comma 5 2 2 10 2" xfId="5355"/>
    <cellStyle name="Comma 5 2 2 10 2 2" xfId="12642"/>
    <cellStyle name="Comma 5 2 2 10 3" xfId="10075"/>
    <cellStyle name="Comma 5 2 2 11" xfId="2919"/>
    <cellStyle name="Comma 5 2 2 11 2" xfId="5506"/>
    <cellStyle name="Comma 5 2 2 11 2 2" xfId="12793"/>
    <cellStyle name="Comma 5 2 2 11 3" xfId="10226"/>
    <cellStyle name="Comma 5 2 2 12" xfId="3069"/>
    <cellStyle name="Comma 5 2 2 12 2" xfId="3525"/>
    <cellStyle name="Comma 5 2 2 12 2 2" xfId="10818"/>
    <cellStyle name="Comma 5 2 2 12 3" xfId="10376"/>
    <cellStyle name="Comma 5 2 2 13" xfId="3185"/>
    <cellStyle name="Comma 5 2 2 13 2" xfId="10482"/>
    <cellStyle name="Comma 5 2 2 14" xfId="5660"/>
    <cellStyle name="Comma 5 2 2 14 2" xfId="12944"/>
    <cellStyle name="Comma 5 2 2 15" xfId="5810"/>
    <cellStyle name="Comma 5 2 2 15 2" xfId="13093"/>
    <cellStyle name="Comma 5 2 2 16" xfId="5971"/>
    <cellStyle name="Comma 5 2 2 16 2" xfId="13252"/>
    <cellStyle name="Comma 5 2 2 17" xfId="6124"/>
    <cellStyle name="Comma 5 2 2 17 2" xfId="13402"/>
    <cellStyle name="Comma 5 2 2 18" xfId="6273"/>
    <cellStyle name="Comma 5 2 2 18 2" xfId="13551"/>
    <cellStyle name="Comma 5 2 2 19" xfId="6429"/>
    <cellStyle name="Comma 5 2 2 19 2" xfId="13707"/>
    <cellStyle name="Comma 5 2 2 2" xfId="340"/>
    <cellStyle name="Comma 5 2 2 2 2" xfId="1857"/>
    <cellStyle name="Comma 5 2 2 2 2 2" xfId="4444"/>
    <cellStyle name="Comma 5 2 2 2 2 2 2" xfId="11734"/>
    <cellStyle name="Comma 5 2 2 2 2 3" xfId="9167"/>
    <cellStyle name="Comma 5 2 2 2 3" xfId="3683"/>
    <cellStyle name="Comma 5 2 2 2 3 2" xfId="10973"/>
    <cellStyle name="Comma 5 2 2 2 4" xfId="3349"/>
    <cellStyle name="Comma 5 2 2 2 4 2" xfId="10644"/>
    <cellStyle name="Comma 5 2 2 2 5" xfId="8406"/>
    <cellStyle name="Comma 5 2 2 2 6" xfId="15650"/>
    <cellStyle name="Comma 5 2 2 2 7" xfId="16704"/>
    <cellStyle name="Comma 5 2 2 2 8" xfId="1094"/>
    <cellStyle name="Comma 5 2 2 2 9" xfId="717"/>
    <cellStyle name="Comma 5 2 2 20" xfId="6568"/>
    <cellStyle name="Comma 5 2 2 20 2" xfId="13843"/>
    <cellStyle name="Comma 5 2 2 21" xfId="6729"/>
    <cellStyle name="Comma 5 2 2 21 2" xfId="14004"/>
    <cellStyle name="Comma 5 2 2 22" xfId="6879"/>
    <cellStyle name="Comma 5 2 2 22 2" xfId="14154"/>
    <cellStyle name="Comma 5 2 2 23" xfId="7034"/>
    <cellStyle name="Comma 5 2 2 23 2" xfId="14306"/>
    <cellStyle name="Comma 5 2 2 24" xfId="7183"/>
    <cellStyle name="Comma 5 2 2 24 2" xfId="14455"/>
    <cellStyle name="Comma 5 2 2 25" xfId="7331"/>
    <cellStyle name="Comma 5 2 2 25 2" xfId="14603"/>
    <cellStyle name="Comma 5 2 2 26" xfId="7485"/>
    <cellStyle name="Comma 5 2 2 26 2" xfId="14757"/>
    <cellStyle name="Comma 5 2 2 27" xfId="7634"/>
    <cellStyle name="Comma 5 2 2 27 2" xfId="14906"/>
    <cellStyle name="Comma 5 2 2 28" xfId="7778"/>
    <cellStyle name="Comma 5 2 2 28 2" xfId="15042"/>
    <cellStyle name="Comma 5 2 2 29" xfId="7941"/>
    <cellStyle name="Comma 5 2 2 29 2" xfId="15204"/>
    <cellStyle name="Comma 5 2 2 3" xfId="1242"/>
    <cellStyle name="Comma 5 2 2 3 2" xfId="2005"/>
    <cellStyle name="Comma 5 2 2 3 2 2" xfId="4592"/>
    <cellStyle name="Comma 5 2 2 3 2 2 2" xfId="11882"/>
    <cellStyle name="Comma 5 2 2 3 2 3" xfId="9315"/>
    <cellStyle name="Comma 5 2 2 3 3" xfId="3831"/>
    <cellStyle name="Comma 5 2 2 3 3 2" xfId="11121"/>
    <cellStyle name="Comma 5 2 2 3 4" xfId="8554"/>
    <cellStyle name="Comma 5 2 2 30" xfId="8090"/>
    <cellStyle name="Comma 5 2 2 30 2" xfId="15353"/>
    <cellStyle name="Comma 5 2 2 31" xfId="8251"/>
    <cellStyle name="Comma 5 2 2 32" xfId="15489"/>
    <cellStyle name="Comma 5 2 2 33" xfId="15822"/>
    <cellStyle name="Comma 5 2 2 34" xfId="15970"/>
    <cellStyle name="Comma 5 2 2 35" xfId="16119"/>
    <cellStyle name="Comma 5 2 2 36" xfId="16268"/>
    <cellStyle name="Comma 5 2 2 37" xfId="16416"/>
    <cellStyle name="Comma 5 2 2 38" xfId="16556"/>
    <cellStyle name="Comma 5 2 2 39" xfId="911"/>
    <cellStyle name="Comma 5 2 2 4" xfId="1377"/>
    <cellStyle name="Comma 5 2 2 4 2" xfId="2140"/>
    <cellStyle name="Comma 5 2 2 4 2 2" xfId="4727"/>
    <cellStyle name="Comma 5 2 2 4 2 2 2" xfId="12017"/>
    <cellStyle name="Comma 5 2 2 4 2 3" xfId="9450"/>
    <cellStyle name="Comma 5 2 2 4 3" xfId="3966"/>
    <cellStyle name="Comma 5 2 2 4 3 2" xfId="11256"/>
    <cellStyle name="Comma 5 2 2 4 4" xfId="8689"/>
    <cellStyle name="Comma 5 2 2 40" xfId="546"/>
    <cellStyle name="Comma 5 2 2 5" xfId="1480"/>
    <cellStyle name="Comma 5 2 2 5 2" xfId="4068"/>
    <cellStyle name="Comma 5 2 2 5 2 2" xfId="11358"/>
    <cellStyle name="Comma 5 2 2 5 3" xfId="8791"/>
    <cellStyle name="Comma 5 2 2 6" xfId="1701"/>
    <cellStyle name="Comma 5 2 2 6 2" xfId="4288"/>
    <cellStyle name="Comma 5 2 2 6 2 2" xfId="11578"/>
    <cellStyle name="Comma 5 2 2 6 3" xfId="9011"/>
    <cellStyle name="Comma 5 2 2 7" xfId="2319"/>
    <cellStyle name="Comma 5 2 2 7 2" xfId="4906"/>
    <cellStyle name="Comma 5 2 2 7 2 2" xfId="12195"/>
    <cellStyle name="Comma 5 2 2 7 3" xfId="9628"/>
    <cellStyle name="Comma 5 2 2 8" xfId="2469"/>
    <cellStyle name="Comma 5 2 2 8 2" xfId="5056"/>
    <cellStyle name="Comma 5 2 2 8 2 2" xfId="12344"/>
    <cellStyle name="Comma 5 2 2 8 3" xfId="9777"/>
    <cellStyle name="Comma 5 2 2 9" xfId="2619"/>
    <cellStyle name="Comma 5 2 2 9 2" xfId="5206"/>
    <cellStyle name="Comma 5 2 2 9 2 2" xfId="12493"/>
    <cellStyle name="Comma 5 2 2 9 3" xfId="9926"/>
    <cellStyle name="Comma 5 2 20" xfId="6272"/>
    <cellStyle name="Comma 5 2 20 2" xfId="13550"/>
    <cellStyle name="Comma 5 2 21" xfId="6428"/>
    <cellStyle name="Comma 5 2 21 2" xfId="13706"/>
    <cellStyle name="Comma 5 2 22" xfId="6471"/>
    <cellStyle name="Comma 5 2 22 2" xfId="13746"/>
    <cellStyle name="Comma 5 2 23" xfId="6728"/>
    <cellStyle name="Comma 5 2 23 2" xfId="14003"/>
    <cellStyle name="Comma 5 2 24" xfId="6878"/>
    <cellStyle name="Comma 5 2 24 2" xfId="14153"/>
    <cellStyle name="Comma 5 2 25" xfId="7033"/>
    <cellStyle name="Comma 5 2 25 2" xfId="14305"/>
    <cellStyle name="Comma 5 2 26" xfId="7182"/>
    <cellStyle name="Comma 5 2 26 2" xfId="14454"/>
    <cellStyle name="Comma 5 2 27" xfId="7330"/>
    <cellStyle name="Comma 5 2 27 2" xfId="14602"/>
    <cellStyle name="Comma 5 2 28" xfId="7484"/>
    <cellStyle name="Comma 5 2 28 2" xfId="14756"/>
    <cellStyle name="Comma 5 2 29" xfId="7633"/>
    <cellStyle name="Comma 5 2 29 2" xfId="14905"/>
    <cellStyle name="Comma 5 2 3" xfId="116"/>
    <cellStyle name="Comma 5 2 3 10" xfId="2769"/>
    <cellStyle name="Comma 5 2 3 10 2" xfId="5356"/>
    <cellStyle name="Comma 5 2 3 10 2 2" xfId="12643"/>
    <cellStyle name="Comma 5 2 3 10 3" xfId="10076"/>
    <cellStyle name="Comma 5 2 3 11" xfId="2920"/>
    <cellStyle name="Comma 5 2 3 11 2" xfId="5507"/>
    <cellStyle name="Comma 5 2 3 11 2 2" xfId="12794"/>
    <cellStyle name="Comma 5 2 3 11 3" xfId="10227"/>
    <cellStyle name="Comma 5 2 3 12" xfId="3070"/>
    <cellStyle name="Comma 5 2 3 12 2" xfId="3526"/>
    <cellStyle name="Comma 5 2 3 12 2 2" xfId="10819"/>
    <cellStyle name="Comma 5 2 3 12 3" xfId="10377"/>
    <cellStyle name="Comma 5 2 3 13" xfId="3301"/>
    <cellStyle name="Comma 5 2 3 13 2" xfId="10597"/>
    <cellStyle name="Comma 5 2 3 14" xfId="5661"/>
    <cellStyle name="Comma 5 2 3 14 2" xfId="12945"/>
    <cellStyle name="Comma 5 2 3 15" xfId="5811"/>
    <cellStyle name="Comma 5 2 3 15 2" xfId="13094"/>
    <cellStyle name="Comma 5 2 3 16" xfId="5972"/>
    <cellStyle name="Comma 5 2 3 16 2" xfId="13253"/>
    <cellStyle name="Comma 5 2 3 17" xfId="6125"/>
    <cellStyle name="Comma 5 2 3 17 2" xfId="13403"/>
    <cellStyle name="Comma 5 2 3 18" xfId="6274"/>
    <cellStyle name="Comma 5 2 3 18 2" xfId="13552"/>
    <cellStyle name="Comma 5 2 3 19" xfId="6430"/>
    <cellStyle name="Comma 5 2 3 19 2" xfId="13708"/>
    <cellStyle name="Comma 5 2 3 2" xfId="292"/>
    <cellStyle name="Comma 5 2 3 2 2" xfId="1858"/>
    <cellStyle name="Comma 5 2 3 2 2 2" xfId="4445"/>
    <cellStyle name="Comma 5 2 3 2 2 2 2" xfId="11735"/>
    <cellStyle name="Comma 5 2 3 2 2 3" xfId="9168"/>
    <cellStyle name="Comma 5 2 3 2 3" xfId="3684"/>
    <cellStyle name="Comma 5 2 3 2 3 2" xfId="10974"/>
    <cellStyle name="Comma 5 2 3 2 4" xfId="8407"/>
    <cellStyle name="Comma 5 2 3 2 5" xfId="15602"/>
    <cellStyle name="Comma 5 2 3 2 6" xfId="16657"/>
    <cellStyle name="Comma 5 2 3 2 7" xfId="1095"/>
    <cellStyle name="Comma 5 2 3 2 8" xfId="669"/>
    <cellStyle name="Comma 5 2 3 20" xfId="6521"/>
    <cellStyle name="Comma 5 2 3 20 2" xfId="13796"/>
    <cellStyle name="Comma 5 2 3 21" xfId="6730"/>
    <cellStyle name="Comma 5 2 3 21 2" xfId="14005"/>
    <cellStyle name="Comma 5 2 3 22" xfId="6880"/>
    <cellStyle name="Comma 5 2 3 22 2" xfId="14155"/>
    <cellStyle name="Comma 5 2 3 23" xfId="7035"/>
    <cellStyle name="Comma 5 2 3 23 2" xfId="14307"/>
    <cellStyle name="Comma 5 2 3 24" xfId="7184"/>
    <cellStyle name="Comma 5 2 3 24 2" xfId="14456"/>
    <cellStyle name="Comma 5 2 3 25" xfId="7332"/>
    <cellStyle name="Comma 5 2 3 25 2" xfId="14604"/>
    <cellStyle name="Comma 5 2 3 26" xfId="7486"/>
    <cellStyle name="Comma 5 2 3 26 2" xfId="14758"/>
    <cellStyle name="Comma 5 2 3 27" xfId="7635"/>
    <cellStyle name="Comma 5 2 3 27 2" xfId="14907"/>
    <cellStyle name="Comma 5 2 3 28" xfId="7731"/>
    <cellStyle name="Comma 5 2 3 28 2" xfId="14995"/>
    <cellStyle name="Comma 5 2 3 29" xfId="7942"/>
    <cellStyle name="Comma 5 2 3 29 2" xfId="15205"/>
    <cellStyle name="Comma 5 2 3 3" xfId="1243"/>
    <cellStyle name="Comma 5 2 3 3 2" xfId="2006"/>
    <cellStyle name="Comma 5 2 3 3 2 2" xfId="4593"/>
    <cellStyle name="Comma 5 2 3 3 2 2 2" xfId="11883"/>
    <cellStyle name="Comma 5 2 3 3 2 3" xfId="9316"/>
    <cellStyle name="Comma 5 2 3 3 3" xfId="3832"/>
    <cellStyle name="Comma 5 2 3 3 3 2" xfId="11122"/>
    <cellStyle name="Comma 5 2 3 3 4" xfId="8555"/>
    <cellStyle name="Comma 5 2 3 30" xfId="8091"/>
    <cellStyle name="Comma 5 2 3 30 2" xfId="15354"/>
    <cellStyle name="Comma 5 2 3 31" xfId="8252"/>
    <cellStyle name="Comma 5 2 3 32" xfId="15442"/>
    <cellStyle name="Comma 5 2 3 33" xfId="15823"/>
    <cellStyle name="Comma 5 2 3 34" xfId="15971"/>
    <cellStyle name="Comma 5 2 3 35" xfId="16120"/>
    <cellStyle name="Comma 5 2 3 36" xfId="16269"/>
    <cellStyle name="Comma 5 2 3 37" xfId="16417"/>
    <cellStyle name="Comma 5 2 3 38" xfId="16509"/>
    <cellStyle name="Comma 5 2 3 39" xfId="912"/>
    <cellStyle name="Comma 5 2 3 4" xfId="1330"/>
    <cellStyle name="Comma 5 2 3 4 2" xfId="2093"/>
    <cellStyle name="Comma 5 2 3 4 2 2" xfId="4680"/>
    <cellStyle name="Comma 5 2 3 4 2 2 2" xfId="11970"/>
    <cellStyle name="Comma 5 2 3 4 2 3" xfId="9403"/>
    <cellStyle name="Comma 5 2 3 4 3" xfId="3919"/>
    <cellStyle name="Comma 5 2 3 4 3 2" xfId="11209"/>
    <cellStyle name="Comma 5 2 3 4 4" xfId="8642"/>
    <cellStyle name="Comma 5 2 3 40" xfId="498"/>
    <cellStyle name="Comma 5 2 3 5" xfId="1515"/>
    <cellStyle name="Comma 5 2 3 5 2" xfId="4103"/>
    <cellStyle name="Comma 5 2 3 5 2 2" xfId="11393"/>
    <cellStyle name="Comma 5 2 3 5 3" xfId="8826"/>
    <cellStyle name="Comma 5 2 3 6" xfId="1702"/>
    <cellStyle name="Comma 5 2 3 6 2" xfId="4289"/>
    <cellStyle name="Comma 5 2 3 6 2 2" xfId="11579"/>
    <cellStyle name="Comma 5 2 3 6 3" xfId="9012"/>
    <cellStyle name="Comma 5 2 3 7" xfId="2320"/>
    <cellStyle name="Comma 5 2 3 7 2" xfId="4907"/>
    <cellStyle name="Comma 5 2 3 7 2 2" xfId="12196"/>
    <cellStyle name="Comma 5 2 3 7 3" xfId="9629"/>
    <cellStyle name="Comma 5 2 3 8" xfId="2470"/>
    <cellStyle name="Comma 5 2 3 8 2" xfId="5057"/>
    <cellStyle name="Comma 5 2 3 8 2 2" xfId="12345"/>
    <cellStyle name="Comma 5 2 3 8 3" xfId="9778"/>
    <cellStyle name="Comma 5 2 3 9" xfId="2620"/>
    <cellStyle name="Comma 5 2 3 9 2" xfId="5207"/>
    <cellStyle name="Comma 5 2 3 9 2 2" xfId="12494"/>
    <cellStyle name="Comma 5 2 3 9 3" xfId="9927"/>
    <cellStyle name="Comma 5 2 30" xfId="7681"/>
    <cellStyle name="Comma 5 2 30 2" xfId="14945"/>
    <cellStyle name="Comma 5 2 31" xfId="7940"/>
    <cellStyle name="Comma 5 2 31 2" xfId="15203"/>
    <cellStyle name="Comma 5 2 32" xfId="8089"/>
    <cellStyle name="Comma 5 2 32 2" xfId="15352"/>
    <cellStyle name="Comma 5 2 33" xfId="8250"/>
    <cellStyle name="Comma 5 2 34" xfId="15392"/>
    <cellStyle name="Comma 5 2 35" xfId="15821"/>
    <cellStyle name="Comma 5 2 36" xfId="15969"/>
    <cellStyle name="Comma 5 2 37" xfId="16118"/>
    <cellStyle name="Comma 5 2 38" xfId="16267"/>
    <cellStyle name="Comma 5 2 39" xfId="16415"/>
    <cellStyle name="Comma 5 2 4" xfId="230"/>
    <cellStyle name="Comma 5 2 4 2" xfId="1856"/>
    <cellStyle name="Comma 5 2 4 2 2" xfId="4443"/>
    <cellStyle name="Comma 5 2 4 2 2 2" xfId="11733"/>
    <cellStyle name="Comma 5 2 4 2 3" xfId="9166"/>
    <cellStyle name="Comma 5 2 4 3" xfId="3682"/>
    <cellStyle name="Comma 5 2 4 3 2" xfId="10972"/>
    <cellStyle name="Comma 5 2 4 4" xfId="3250"/>
    <cellStyle name="Comma 5 2 4 4 2" xfId="10547"/>
    <cellStyle name="Comma 5 2 4 5" xfId="8405"/>
    <cellStyle name="Comma 5 2 4 6" xfId="15542"/>
    <cellStyle name="Comma 5 2 4 7" xfId="16607"/>
    <cellStyle name="Comma 5 2 4 8" xfId="1093"/>
    <cellStyle name="Comma 5 2 4 9" xfId="607"/>
    <cellStyle name="Comma 5 2 40" xfId="16459"/>
    <cellStyle name="Comma 5 2 41" xfId="910"/>
    <cellStyle name="Comma 5 2 42" xfId="436"/>
    <cellStyle name="Comma 5 2 5" xfId="1241"/>
    <cellStyle name="Comma 5 2 5 2" xfId="2004"/>
    <cellStyle name="Comma 5 2 5 2 2" xfId="4591"/>
    <cellStyle name="Comma 5 2 5 2 2 2" xfId="11881"/>
    <cellStyle name="Comma 5 2 5 2 3" xfId="9314"/>
    <cellStyle name="Comma 5 2 5 3" xfId="3830"/>
    <cellStyle name="Comma 5 2 5 3 2" xfId="11120"/>
    <cellStyle name="Comma 5 2 5 4" xfId="8553"/>
    <cellStyle name="Comma 5 2 6" xfId="1280"/>
    <cellStyle name="Comma 5 2 6 2" xfId="2043"/>
    <cellStyle name="Comma 5 2 6 2 2" xfId="4630"/>
    <cellStyle name="Comma 5 2 6 2 2 2" xfId="11920"/>
    <cellStyle name="Comma 5 2 6 2 3" xfId="9353"/>
    <cellStyle name="Comma 5 2 6 3" xfId="3869"/>
    <cellStyle name="Comma 5 2 6 3 2" xfId="11159"/>
    <cellStyle name="Comma 5 2 6 4" xfId="8592"/>
    <cellStyle name="Comma 5 2 7" xfId="1433"/>
    <cellStyle name="Comma 5 2 7 2" xfId="4021"/>
    <cellStyle name="Comma 5 2 7 2 2" xfId="11311"/>
    <cellStyle name="Comma 5 2 7 3" xfId="8744"/>
    <cellStyle name="Comma 5 2 8" xfId="1700"/>
    <cellStyle name="Comma 5 2 8 2" xfId="4287"/>
    <cellStyle name="Comma 5 2 8 2 2" xfId="11577"/>
    <cellStyle name="Comma 5 2 8 3" xfId="9010"/>
    <cellStyle name="Comma 5 2 9" xfId="2318"/>
    <cellStyle name="Comma 5 2 9 2" xfId="4905"/>
    <cellStyle name="Comma 5 2 9 2 2" xfId="12194"/>
    <cellStyle name="Comma 5 2 9 3" xfId="9627"/>
    <cellStyle name="Comma 5 20" xfId="2788"/>
    <cellStyle name="Comma 5 20 2" xfId="5375"/>
    <cellStyle name="Comma 5 20 2 2" xfId="12662"/>
    <cellStyle name="Comma 5 20 3" xfId="10095"/>
    <cellStyle name="Comma 5 21" xfId="2938"/>
    <cellStyle name="Comma 5 21 2" xfId="3384"/>
    <cellStyle name="Comma 5 21 2 2" xfId="10678"/>
    <cellStyle name="Comma 5 21 3" xfId="10245"/>
    <cellStyle name="Comma 5 22" xfId="3095"/>
    <cellStyle name="Comma 5 22 2" xfId="10402"/>
    <cellStyle name="Comma 5 23" xfId="5530"/>
    <cellStyle name="Comma 5 23 2" xfId="12814"/>
    <cellStyle name="Comma 5 24" xfId="5679"/>
    <cellStyle name="Comma 5 24 2" xfId="12963"/>
    <cellStyle name="Comma 5 25" xfId="5842"/>
    <cellStyle name="Comma 5 25 2" xfId="13123"/>
    <cellStyle name="Comma 5 26" xfId="5993"/>
    <cellStyle name="Comma 5 26 2" xfId="13271"/>
    <cellStyle name="Comma 5 27" xfId="6271"/>
    <cellStyle name="Comma 5 27 2" xfId="13549"/>
    <cellStyle name="Comma 5 28" xfId="6291"/>
    <cellStyle name="Comma 5 28 2" xfId="13569"/>
    <cellStyle name="Comma 5 29" xfId="6427"/>
    <cellStyle name="Comma 5 29 2" xfId="13705"/>
    <cellStyle name="Comma 5 3" xfId="130"/>
    <cellStyle name="Comma 5 3 10" xfId="2770"/>
    <cellStyle name="Comma 5 3 10 2" xfId="5357"/>
    <cellStyle name="Comma 5 3 10 2 2" xfId="12644"/>
    <cellStyle name="Comma 5 3 10 3" xfId="10077"/>
    <cellStyle name="Comma 5 3 11" xfId="2921"/>
    <cellStyle name="Comma 5 3 11 2" xfId="5508"/>
    <cellStyle name="Comma 5 3 11 2 2" xfId="12795"/>
    <cellStyle name="Comma 5 3 11 3" xfId="10228"/>
    <cellStyle name="Comma 5 3 12" xfId="3071"/>
    <cellStyle name="Comma 5 3 12 2" xfId="3527"/>
    <cellStyle name="Comma 5 3 12 2 2" xfId="10820"/>
    <cellStyle name="Comma 5 3 12 3" xfId="10378"/>
    <cellStyle name="Comma 5 3 13" xfId="3146"/>
    <cellStyle name="Comma 5 3 13 2" xfId="10453"/>
    <cellStyle name="Comma 5 3 14" xfId="5662"/>
    <cellStyle name="Comma 5 3 14 2" xfId="12946"/>
    <cellStyle name="Comma 5 3 15" xfId="5812"/>
    <cellStyle name="Comma 5 3 15 2" xfId="13095"/>
    <cellStyle name="Comma 5 3 16" xfId="5973"/>
    <cellStyle name="Comma 5 3 16 2" xfId="13254"/>
    <cellStyle name="Comma 5 3 17" xfId="6126"/>
    <cellStyle name="Comma 5 3 17 2" xfId="13404"/>
    <cellStyle name="Comma 5 3 18" xfId="6275"/>
    <cellStyle name="Comma 5 3 18 2" xfId="13553"/>
    <cellStyle name="Comma 5 3 19" xfId="6431"/>
    <cellStyle name="Comma 5 3 19 2" xfId="13709"/>
    <cellStyle name="Comma 5 3 2" xfId="306"/>
    <cellStyle name="Comma 5 3 2 2" xfId="1859"/>
    <cellStyle name="Comma 5 3 2 2 2" xfId="4446"/>
    <cellStyle name="Comma 5 3 2 2 2 2" xfId="11736"/>
    <cellStyle name="Comma 5 3 2 2 3" xfId="9169"/>
    <cellStyle name="Comma 5 3 2 3" xfId="3685"/>
    <cellStyle name="Comma 5 3 2 3 2" xfId="10975"/>
    <cellStyle name="Comma 5 3 2 4" xfId="3223"/>
    <cellStyle name="Comma 5 3 2 4 2" xfId="10520"/>
    <cellStyle name="Comma 5 3 2 5" xfId="8408"/>
    <cellStyle name="Comma 5 3 2 6" xfId="15616"/>
    <cellStyle name="Comma 5 3 2 7" xfId="16670"/>
    <cellStyle name="Comma 5 3 2 8" xfId="1096"/>
    <cellStyle name="Comma 5 3 2 9" xfId="683"/>
    <cellStyle name="Comma 5 3 20" xfId="6534"/>
    <cellStyle name="Comma 5 3 20 2" xfId="13809"/>
    <cellStyle name="Comma 5 3 21" xfId="6731"/>
    <cellStyle name="Comma 5 3 21 2" xfId="14006"/>
    <cellStyle name="Comma 5 3 22" xfId="6881"/>
    <cellStyle name="Comma 5 3 22 2" xfId="14156"/>
    <cellStyle name="Comma 5 3 23" xfId="7036"/>
    <cellStyle name="Comma 5 3 23 2" xfId="14308"/>
    <cellStyle name="Comma 5 3 24" xfId="7185"/>
    <cellStyle name="Comma 5 3 24 2" xfId="14457"/>
    <cellStyle name="Comma 5 3 25" xfId="7333"/>
    <cellStyle name="Comma 5 3 25 2" xfId="14605"/>
    <cellStyle name="Comma 5 3 26" xfId="7487"/>
    <cellStyle name="Comma 5 3 26 2" xfId="14759"/>
    <cellStyle name="Comma 5 3 27" xfId="7636"/>
    <cellStyle name="Comma 5 3 27 2" xfId="14908"/>
    <cellStyle name="Comma 5 3 28" xfId="7744"/>
    <cellStyle name="Comma 5 3 28 2" xfId="15008"/>
    <cellStyle name="Comma 5 3 29" xfId="7943"/>
    <cellStyle name="Comma 5 3 29 2" xfId="15206"/>
    <cellStyle name="Comma 5 3 3" xfId="1244"/>
    <cellStyle name="Comma 5 3 3 2" xfId="2007"/>
    <cellStyle name="Comma 5 3 3 2 2" xfId="4594"/>
    <cellStyle name="Comma 5 3 3 2 2 2" xfId="11884"/>
    <cellStyle name="Comma 5 3 3 2 3" xfId="9317"/>
    <cellStyle name="Comma 5 3 3 3" xfId="3833"/>
    <cellStyle name="Comma 5 3 3 3 2" xfId="11123"/>
    <cellStyle name="Comma 5 3 3 4" xfId="3314"/>
    <cellStyle name="Comma 5 3 3 4 2" xfId="10610"/>
    <cellStyle name="Comma 5 3 3 5" xfId="8556"/>
    <cellStyle name="Comma 5 3 30" xfId="8092"/>
    <cellStyle name="Comma 5 3 30 2" xfId="15355"/>
    <cellStyle name="Comma 5 3 31" xfId="8253"/>
    <cellStyle name="Comma 5 3 32" xfId="15455"/>
    <cellStyle name="Comma 5 3 33" xfId="15824"/>
    <cellStyle name="Comma 5 3 34" xfId="15972"/>
    <cellStyle name="Comma 5 3 35" xfId="16121"/>
    <cellStyle name="Comma 5 3 36" xfId="16270"/>
    <cellStyle name="Comma 5 3 37" xfId="16418"/>
    <cellStyle name="Comma 5 3 38" xfId="16522"/>
    <cellStyle name="Comma 5 3 39" xfId="913"/>
    <cellStyle name="Comma 5 3 4" xfId="1343"/>
    <cellStyle name="Comma 5 3 4 2" xfId="2106"/>
    <cellStyle name="Comma 5 3 4 2 2" xfId="4693"/>
    <cellStyle name="Comma 5 3 4 2 2 2" xfId="11983"/>
    <cellStyle name="Comma 5 3 4 2 3" xfId="9416"/>
    <cellStyle name="Comma 5 3 4 3" xfId="3932"/>
    <cellStyle name="Comma 5 3 4 3 2" xfId="11222"/>
    <cellStyle name="Comma 5 3 4 4" xfId="8655"/>
    <cellStyle name="Comma 5 3 40" xfId="512"/>
    <cellStyle name="Comma 5 3 5" xfId="1446"/>
    <cellStyle name="Comma 5 3 5 2" xfId="4034"/>
    <cellStyle name="Comma 5 3 5 2 2" xfId="11324"/>
    <cellStyle name="Comma 5 3 5 3" xfId="8757"/>
    <cellStyle name="Comma 5 3 6" xfId="1703"/>
    <cellStyle name="Comma 5 3 6 2" xfId="4290"/>
    <cellStyle name="Comma 5 3 6 2 2" xfId="11580"/>
    <cellStyle name="Comma 5 3 6 3" xfId="9013"/>
    <cellStyle name="Comma 5 3 7" xfId="2321"/>
    <cellStyle name="Comma 5 3 7 2" xfId="4908"/>
    <cellStyle name="Comma 5 3 7 2 2" xfId="12197"/>
    <cellStyle name="Comma 5 3 7 3" xfId="9630"/>
    <cellStyle name="Comma 5 3 8" xfId="2471"/>
    <cellStyle name="Comma 5 3 8 2" xfId="5058"/>
    <cellStyle name="Comma 5 3 8 2 2" xfId="12346"/>
    <cellStyle name="Comma 5 3 8 3" xfId="9779"/>
    <cellStyle name="Comma 5 3 9" xfId="2621"/>
    <cellStyle name="Comma 5 3 9 2" xfId="5208"/>
    <cellStyle name="Comma 5 3 9 2 2" xfId="12495"/>
    <cellStyle name="Comma 5 3 9 3" xfId="9928"/>
    <cellStyle name="Comma 5 30" xfId="6458"/>
    <cellStyle name="Comma 5 30 2" xfId="13733"/>
    <cellStyle name="Comma 5 31" xfId="6727"/>
    <cellStyle name="Comma 5 31 2" xfId="14002"/>
    <cellStyle name="Comma 5 32" xfId="6877"/>
    <cellStyle name="Comma 5 32 2" xfId="14152"/>
    <cellStyle name="Comma 5 33" xfId="7032"/>
    <cellStyle name="Comma 5 33 2" xfId="14304"/>
    <cellStyle name="Comma 5 34" xfId="7181"/>
    <cellStyle name="Comma 5 34 2" xfId="14453"/>
    <cellStyle name="Comma 5 35" xfId="7329"/>
    <cellStyle name="Comma 5 35 2" xfId="14601"/>
    <cellStyle name="Comma 5 36" xfId="7483"/>
    <cellStyle name="Comma 5 36 2" xfId="14755"/>
    <cellStyle name="Comma 5 37" xfId="7632"/>
    <cellStyle name="Comma 5 37 2" xfId="14904"/>
    <cellStyle name="Comma 5 38" xfId="7668"/>
    <cellStyle name="Comma 5 38 2" xfId="14932"/>
    <cellStyle name="Comma 5 39" xfId="7939"/>
    <cellStyle name="Comma 5 39 2" xfId="15202"/>
    <cellStyle name="Comma 5 4" xfId="136"/>
    <cellStyle name="Comma 5 4 10" xfId="2771"/>
    <cellStyle name="Comma 5 4 10 2" xfId="5358"/>
    <cellStyle name="Comma 5 4 10 2 2" xfId="12645"/>
    <cellStyle name="Comma 5 4 10 3" xfId="10078"/>
    <cellStyle name="Comma 5 4 11" xfId="2922"/>
    <cellStyle name="Comma 5 4 11 2" xfId="5509"/>
    <cellStyle name="Comma 5 4 11 2 2" xfId="12796"/>
    <cellStyle name="Comma 5 4 11 3" xfId="10229"/>
    <cellStyle name="Comma 5 4 12" xfId="3072"/>
    <cellStyle name="Comma 5 4 12 2" xfId="3528"/>
    <cellStyle name="Comma 5 4 12 2 2" xfId="10821"/>
    <cellStyle name="Comma 5 4 12 3" xfId="10379"/>
    <cellStyle name="Comma 5 4 13" xfId="3172"/>
    <cellStyle name="Comma 5 4 13 2" xfId="10469"/>
    <cellStyle name="Comma 5 4 14" xfId="5663"/>
    <cellStyle name="Comma 5 4 14 2" xfId="12947"/>
    <cellStyle name="Comma 5 4 15" xfId="5813"/>
    <cellStyle name="Comma 5 4 15 2" xfId="13096"/>
    <cellStyle name="Comma 5 4 16" xfId="5974"/>
    <cellStyle name="Comma 5 4 16 2" xfId="13255"/>
    <cellStyle name="Comma 5 4 17" xfId="6127"/>
    <cellStyle name="Comma 5 4 17 2" xfId="13405"/>
    <cellStyle name="Comma 5 4 18" xfId="6276"/>
    <cellStyle name="Comma 5 4 18 2" xfId="13554"/>
    <cellStyle name="Comma 5 4 19" xfId="6432"/>
    <cellStyle name="Comma 5 4 19 2" xfId="13710"/>
    <cellStyle name="Comma 5 4 2" xfId="312"/>
    <cellStyle name="Comma 5 4 2 2" xfId="1860"/>
    <cellStyle name="Comma 5 4 2 2 2" xfId="4447"/>
    <cellStyle name="Comma 5 4 2 2 2 2" xfId="11737"/>
    <cellStyle name="Comma 5 4 2 2 3" xfId="9170"/>
    <cellStyle name="Comma 5 4 2 3" xfId="3686"/>
    <cellStyle name="Comma 5 4 2 3 2" xfId="10976"/>
    <cellStyle name="Comma 5 4 2 4" xfId="3320"/>
    <cellStyle name="Comma 5 4 2 4 2" xfId="10616"/>
    <cellStyle name="Comma 5 4 2 5" xfId="8409"/>
    <cellStyle name="Comma 5 4 2 6" xfId="15622"/>
    <cellStyle name="Comma 5 4 2 7" xfId="16676"/>
    <cellStyle name="Comma 5 4 2 8" xfId="1097"/>
    <cellStyle name="Comma 5 4 2 9" xfId="689"/>
    <cellStyle name="Comma 5 4 20" xfId="6540"/>
    <cellStyle name="Comma 5 4 20 2" xfId="13815"/>
    <cellStyle name="Comma 5 4 21" xfId="6732"/>
    <cellStyle name="Comma 5 4 21 2" xfId="14007"/>
    <cellStyle name="Comma 5 4 22" xfId="6882"/>
    <cellStyle name="Comma 5 4 22 2" xfId="14157"/>
    <cellStyle name="Comma 5 4 23" xfId="7037"/>
    <cellStyle name="Comma 5 4 23 2" xfId="14309"/>
    <cellStyle name="Comma 5 4 24" xfId="7186"/>
    <cellStyle name="Comma 5 4 24 2" xfId="14458"/>
    <cellStyle name="Comma 5 4 25" xfId="7334"/>
    <cellStyle name="Comma 5 4 25 2" xfId="14606"/>
    <cellStyle name="Comma 5 4 26" xfId="7488"/>
    <cellStyle name="Comma 5 4 26 2" xfId="14760"/>
    <cellStyle name="Comma 5 4 27" xfId="7637"/>
    <cellStyle name="Comma 5 4 27 2" xfId="14909"/>
    <cellStyle name="Comma 5 4 28" xfId="7750"/>
    <cellStyle name="Comma 5 4 28 2" xfId="15014"/>
    <cellStyle name="Comma 5 4 29" xfId="7944"/>
    <cellStyle name="Comma 5 4 29 2" xfId="15207"/>
    <cellStyle name="Comma 5 4 3" xfId="1245"/>
    <cellStyle name="Comma 5 4 3 2" xfId="2008"/>
    <cellStyle name="Comma 5 4 3 2 2" xfId="4595"/>
    <cellStyle name="Comma 5 4 3 2 2 2" xfId="11885"/>
    <cellStyle name="Comma 5 4 3 2 3" xfId="9318"/>
    <cellStyle name="Comma 5 4 3 3" xfId="3834"/>
    <cellStyle name="Comma 5 4 3 3 2" xfId="11124"/>
    <cellStyle name="Comma 5 4 3 4" xfId="8557"/>
    <cellStyle name="Comma 5 4 30" xfId="8093"/>
    <cellStyle name="Comma 5 4 30 2" xfId="15356"/>
    <cellStyle name="Comma 5 4 31" xfId="8254"/>
    <cellStyle name="Comma 5 4 32" xfId="15461"/>
    <cellStyle name="Comma 5 4 33" xfId="15825"/>
    <cellStyle name="Comma 5 4 34" xfId="15973"/>
    <cellStyle name="Comma 5 4 35" xfId="16122"/>
    <cellStyle name="Comma 5 4 36" xfId="16271"/>
    <cellStyle name="Comma 5 4 37" xfId="16419"/>
    <cellStyle name="Comma 5 4 38" xfId="16528"/>
    <cellStyle name="Comma 5 4 39" xfId="914"/>
    <cellStyle name="Comma 5 4 4" xfId="1349"/>
    <cellStyle name="Comma 5 4 4 2" xfId="2112"/>
    <cellStyle name="Comma 5 4 4 2 2" xfId="4699"/>
    <cellStyle name="Comma 5 4 4 2 2 2" xfId="11989"/>
    <cellStyle name="Comma 5 4 4 2 3" xfId="9422"/>
    <cellStyle name="Comma 5 4 4 3" xfId="3938"/>
    <cellStyle name="Comma 5 4 4 3 2" xfId="11228"/>
    <cellStyle name="Comma 5 4 4 4" xfId="8661"/>
    <cellStyle name="Comma 5 4 40" xfId="518"/>
    <cellStyle name="Comma 5 4 5" xfId="1452"/>
    <cellStyle name="Comma 5 4 5 2" xfId="4040"/>
    <cellStyle name="Comma 5 4 5 2 2" xfId="11330"/>
    <cellStyle name="Comma 5 4 5 3" xfId="8763"/>
    <cellStyle name="Comma 5 4 6" xfId="1704"/>
    <cellStyle name="Comma 5 4 6 2" xfId="4291"/>
    <cellStyle name="Comma 5 4 6 2 2" xfId="11581"/>
    <cellStyle name="Comma 5 4 6 3" xfId="9014"/>
    <cellStyle name="Comma 5 4 7" xfId="2322"/>
    <cellStyle name="Comma 5 4 7 2" xfId="4909"/>
    <cellStyle name="Comma 5 4 7 2 2" xfId="12198"/>
    <cellStyle name="Comma 5 4 7 3" xfId="9631"/>
    <cellStyle name="Comma 5 4 8" xfId="2472"/>
    <cellStyle name="Comma 5 4 8 2" xfId="5059"/>
    <cellStyle name="Comma 5 4 8 2 2" xfId="12347"/>
    <cellStyle name="Comma 5 4 8 3" xfId="9780"/>
    <cellStyle name="Comma 5 4 9" xfId="2622"/>
    <cellStyle name="Comma 5 4 9 2" xfId="5209"/>
    <cellStyle name="Comma 5 4 9 2 2" xfId="12496"/>
    <cellStyle name="Comma 5 4 9 3" xfId="9929"/>
    <cellStyle name="Comma 5 40" xfId="8088"/>
    <cellStyle name="Comma 5 40 2" xfId="15351"/>
    <cellStyle name="Comma 5 41" xfId="8111"/>
    <cellStyle name="Comma 5 42" xfId="15379"/>
    <cellStyle name="Comma 5 43" xfId="15820"/>
    <cellStyle name="Comma 5 44" xfId="15968"/>
    <cellStyle name="Comma 5 45" xfId="16117"/>
    <cellStyle name="Comma 5 46" xfId="16266"/>
    <cellStyle name="Comma 5 47" xfId="16414"/>
    <cellStyle name="Comma 5 48" xfId="16446"/>
    <cellStyle name="Comma 5 49" xfId="770"/>
    <cellStyle name="Comma 5 5" xfId="154"/>
    <cellStyle name="Comma 5 5 10" xfId="2772"/>
    <cellStyle name="Comma 5 5 10 2" xfId="5359"/>
    <cellStyle name="Comma 5 5 10 2 2" xfId="12646"/>
    <cellStyle name="Comma 5 5 10 3" xfId="10079"/>
    <cellStyle name="Comma 5 5 11" xfId="2923"/>
    <cellStyle name="Comma 5 5 11 2" xfId="5510"/>
    <cellStyle name="Comma 5 5 11 2 2" xfId="12797"/>
    <cellStyle name="Comma 5 5 11 3" xfId="10230"/>
    <cellStyle name="Comma 5 5 12" xfId="3073"/>
    <cellStyle name="Comma 5 5 12 2" xfId="3529"/>
    <cellStyle name="Comma 5 5 12 2 2" xfId="10822"/>
    <cellStyle name="Comma 5 5 12 3" xfId="10380"/>
    <cellStyle name="Comma 5 5 13" xfId="3336"/>
    <cellStyle name="Comma 5 5 13 2" xfId="10631"/>
    <cellStyle name="Comma 5 5 14" xfId="5664"/>
    <cellStyle name="Comma 5 5 14 2" xfId="12948"/>
    <cellStyle name="Comma 5 5 15" xfId="5814"/>
    <cellStyle name="Comma 5 5 15 2" xfId="13097"/>
    <cellStyle name="Comma 5 5 16" xfId="5975"/>
    <cellStyle name="Comma 5 5 16 2" xfId="13256"/>
    <cellStyle name="Comma 5 5 17" xfId="6128"/>
    <cellStyle name="Comma 5 5 17 2" xfId="13406"/>
    <cellStyle name="Comma 5 5 18" xfId="6277"/>
    <cellStyle name="Comma 5 5 18 2" xfId="13555"/>
    <cellStyle name="Comma 5 5 19" xfId="6433"/>
    <cellStyle name="Comma 5 5 19 2" xfId="13711"/>
    <cellStyle name="Comma 5 5 2" xfId="327"/>
    <cellStyle name="Comma 5 5 2 2" xfId="1861"/>
    <cellStyle name="Comma 5 5 2 2 2" xfId="4448"/>
    <cellStyle name="Comma 5 5 2 2 2 2" xfId="11738"/>
    <cellStyle name="Comma 5 5 2 2 3" xfId="9171"/>
    <cellStyle name="Comma 5 5 2 3" xfId="3687"/>
    <cellStyle name="Comma 5 5 2 3 2" xfId="10977"/>
    <cellStyle name="Comma 5 5 2 4" xfId="8410"/>
    <cellStyle name="Comma 5 5 2 5" xfId="15637"/>
    <cellStyle name="Comma 5 5 2 6" xfId="16691"/>
    <cellStyle name="Comma 5 5 2 7" xfId="1098"/>
    <cellStyle name="Comma 5 5 2 8" xfId="704"/>
    <cellStyle name="Comma 5 5 20" xfId="6555"/>
    <cellStyle name="Comma 5 5 20 2" xfId="13830"/>
    <cellStyle name="Comma 5 5 21" xfId="6733"/>
    <cellStyle name="Comma 5 5 21 2" xfId="14008"/>
    <cellStyle name="Comma 5 5 22" xfId="6883"/>
    <cellStyle name="Comma 5 5 22 2" xfId="14158"/>
    <cellStyle name="Comma 5 5 23" xfId="7038"/>
    <cellStyle name="Comma 5 5 23 2" xfId="14310"/>
    <cellStyle name="Comma 5 5 24" xfId="7187"/>
    <cellStyle name="Comma 5 5 24 2" xfId="14459"/>
    <cellStyle name="Comma 5 5 25" xfId="7335"/>
    <cellStyle name="Comma 5 5 25 2" xfId="14607"/>
    <cellStyle name="Comma 5 5 26" xfId="7489"/>
    <cellStyle name="Comma 5 5 26 2" xfId="14761"/>
    <cellStyle name="Comma 5 5 27" xfId="7638"/>
    <cellStyle name="Comma 5 5 27 2" xfId="14910"/>
    <cellStyle name="Comma 5 5 28" xfId="7765"/>
    <cellStyle name="Comma 5 5 28 2" xfId="15029"/>
    <cellStyle name="Comma 5 5 29" xfId="7945"/>
    <cellStyle name="Comma 5 5 29 2" xfId="15208"/>
    <cellStyle name="Comma 5 5 3" xfId="1246"/>
    <cellStyle name="Comma 5 5 3 2" xfId="2009"/>
    <cellStyle name="Comma 5 5 3 2 2" xfId="4596"/>
    <cellStyle name="Comma 5 5 3 2 2 2" xfId="11886"/>
    <cellStyle name="Comma 5 5 3 2 3" xfId="9319"/>
    <cellStyle name="Comma 5 5 3 3" xfId="3835"/>
    <cellStyle name="Comma 5 5 3 3 2" xfId="11125"/>
    <cellStyle name="Comma 5 5 3 4" xfId="8558"/>
    <cellStyle name="Comma 5 5 30" xfId="8094"/>
    <cellStyle name="Comma 5 5 30 2" xfId="15357"/>
    <cellStyle name="Comma 5 5 31" xfId="8255"/>
    <cellStyle name="Comma 5 5 32" xfId="15476"/>
    <cellStyle name="Comma 5 5 33" xfId="15826"/>
    <cellStyle name="Comma 5 5 34" xfId="15974"/>
    <cellStyle name="Comma 5 5 35" xfId="16123"/>
    <cellStyle name="Comma 5 5 36" xfId="16272"/>
    <cellStyle name="Comma 5 5 37" xfId="16420"/>
    <cellStyle name="Comma 5 5 38" xfId="16543"/>
    <cellStyle name="Comma 5 5 39" xfId="915"/>
    <cellStyle name="Comma 5 5 4" xfId="1364"/>
    <cellStyle name="Comma 5 5 4 2" xfId="2127"/>
    <cellStyle name="Comma 5 5 4 2 2" xfId="4714"/>
    <cellStyle name="Comma 5 5 4 2 2 2" xfId="12004"/>
    <cellStyle name="Comma 5 5 4 2 3" xfId="9437"/>
    <cellStyle name="Comma 5 5 4 3" xfId="3953"/>
    <cellStyle name="Comma 5 5 4 3 2" xfId="11243"/>
    <cellStyle name="Comma 5 5 4 4" xfId="8676"/>
    <cellStyle name="Comma 5 5 40" xfId="533"/>
    <cellStyle name="Comma 5 5 5" xfId="1467"/>
    <cellStyle name="Comma 5 5 5 2" xfId="4055"/>
    <cellStyle name="Comma 5 5 5 2 2" xfId="11345"/>
    <cellStyle name="Comma 5 5 5 3" xfId="8778"/>
    <cellStyle name="Comma 5 5 6" xfId="1705"/>
    <cellStyle name="Comma 5 5 6 2" xfId="4292"/>
    <cellStyle name="Comma 5 5 6 2 2" xfId="11582"/>
    <cellStyle name="Comma 5 5 6 3" xfId="9015"/>
    <cellStyle name="Comma 5 5 7" xfId="2323"/>
    <cellStyle name="Comma 5 5 7 2" xfId="4910"/>
    <cellStyle name="Comma 5 5 7 2 2" xfId="12199"/>
    <cellStyle name="Comma 5 5 7 3" xfId="9632"/>
    <cellStyle name="Comma 5 5 8" xfId="2473"/>
    <cellStyle name="Comma 5 5 8 2" xfId="5060"/>
    <cellStyle name="Comma 5 5 8 2 2" xfId="12348"/>
    <cellStyle name="Comma 5 5 8 3" xfId="9781"/>
    <cellStyle name="Comma 5 5 9" xfId="2623"/>
    <cellStyle name="Comma 5 5 9 2" xfId="5210"/>
    <cellStyle name="Comma 5 5 9 2 2" xfId="12497"/>
    <cellStyle name="Comma 5 5 9 3" xfId="9930"/>
    <cellStyle name="Comma 5 50" xfId="421"/>
    <cellStyle name="Comma 5 6" xfId="94"/>
    <cellStyle name="Comma 5 6 10" xfId="2773"/>
    <cellStyle name="Comma 5 6 10 2" xfId="5360"/>
    <cellStyle name="Comma 5 6 10 2 2" xfId="12647"/>
    <cellStyle name="Comma 5 6 10 3" xfId="10080"/>
    <cellStyle name="Comma 5 6 11" xfId="2924"/>
    <cellStyle name="Comma 5 6 11 2" xfId="5511"/>
    <cellStyle name="Comma 5 6 11 2 2" xfId="12798"/>
    <cellStyle name="Comma 5 6 11 3" xfId="10231"/>
    <cellStyle name="Comma 5 6 12" xfId="3074"/>
    <cellStyle name="Comma 5 6 12 2" xfId="3530"/>
    <cellStyle name="Comma 5 6 12 2 2" xfId="10823"/>
    <cellStyle name="Comma 5 6 12 3" xfId="10381"/>
    <cellStyle name="Comma 5 6 13" xfId="3282"/>
    <cellStyle name="Comma 5 6 13 2" xfId="10578"/>
    <cellStyle name="Comma 5 6 14" xfId="5665"/>
    <cellStyle name="Comma 5 6 14 2" xfId="12949"/>
    <cellStyle name="Comma 5 6 15" xfId="5815"/>
    <cellStyle name="Comma 5 6 15 2" xfId="13098"/>
    <cellStyle name="Comma 5 6 16" xfId="5976"/>
    <cellStyle name="Comma 5 6 16 2" xfId="13257"/>
    <cellStyle name="Comma 5 6 17" xfId="6129"/>
    <cellStyle name="Comma 5 6 17 2" xfId="13407"/>
    <cellStyle name="Comma 5 6 18" xfId="6278"/>
    <cellStyle name="Comma 5 6 18 2" xfId="13556"/>
    <cellStyle name="Comma 5 6 19" xfId="6434"/>
    <cellStyle name="Comma 5 6 19 2" xfId="13712"/>
    <cellStyle name="Comma 5 6 2" xfId="271"/>
    <cellStyle name="Comma 5 6 2 2" xfId="1862"/>
    <cellStyle name="Comma 5 6 2 2 2" xfId="4449"/>
    <cellStyle name="Comma 5 6 2 2 2 2" xfId="11739"/>
    <cellStyle name="Comma 5 6 2 2 3" xfId="9172"/>
    <cellStyle name="Comma 5 6 2 3" xfId="3688"/>
    <cellStyle name="Comma 5 6 2 3 2" xfId="10978"/>
    <cellStyle name="Comma 5 6 2 4" xfId="8411"/>
    <cellStyle name="Comma 5 6 2 5" xfId="15581"/>
    <cellStyle name="Comma 5 6 2 6" xfId="16638"/>
    <cellStyle name="Comma 5 6 2 7" xfId="1099"/>
    <cellStyle name="Comma 5 6 2 8" xfId="648"/>
    <cellStyle name="Comma 5 6 20" xfId="6502"/>
    <cellStyle name="Comma 5 6 20 2" xfId="13777"/>
    <cellStyle name="Comma 5 6 21" xfId="6734"/>
    <cellStyle name="Comma 5 6 21 2" xfId="14009"/>
    <cellStyle name="Comma 5 6 22" xfId="6884"/>
    <cellStyle name="Comma 5 6 22 2" xfId="14159"/>
    <cellStyle name="Comma 5 6 23" xfId="7039"/>
    <cellStyle name="Comma 5 6 23 2" xfId="14311"/>
    <cellStyle name="Comma 5 6 24" xfId="7188"/>
    <cellStyle name="Comma 5 6 24 2" xfId="14460"/>
    <cellStyle name="Comma 5 6 25" xfId="7336"/>
    <cellStyle name="Comma 5 6 25 2" xfId="14608"/>
    <cellStyle name="Comma 5 6 26" xfId="7490"/>
    <cellStyle name="Comma 5 6 26 2" xfId="14762"/>
    <cellStyle name="Comma 5 6 27" xfId="7639"/>
    <cellStyle name="Comma 5 6 27 2" xfId="14911"/>
    <cellStyle name="Comma 5 6 28" xfId="7712"/>
    <cellStyle name="Comma 5 6 28 2" xfId="14976"/>
    <cellStyle name="Comma 5 6 29" xfId="7946"/>
    <cellStyle name="Comma 5 6 29 2" xfId="15209"/>
    <cellStyle name="Comma 5 6 3" xfId="1247"/>
    <cellStyle name="Comma 5 6 3 2" xfId="2010"/>
    <cellStyle name="Comma 5 6 3 2 2" xfId="4597"/>
    <cellStyle name="Comma 5 6 3 2 2 2" xfId="11887"/>
    <cellStyle name="Comma 5 6 3 2 3" xfId="9320"/>
    <cellStyle name="Comma 5 6 3 3" xfId="3836"/>
    <cellStyle name="Comma 5 6 3 3 2" xfId="11126"/>
    <cellStyle name="Comma 5 6 3 4" xfId="8559"/>
    <cellStyle name="Comma 5 6 30" xfId="8095"/>
    <cellStyle name="Comma 5 6 30 2" xfId="15358"/>
    <cellStyle name="Comma 5 6 31" xfId="8256"/>
    <cellStyle name="Comma 5 6 32" xfId="15423"/>
    <cellStyle name="Comma 5 6 33" xfId="15827"/>
    <cellStyle name="Comma 5 6 34" xfId="15975"/>
    <cellStyle name="Comma 5 6 35" xfId="16124"/>
    <cellStyle name="Comma 5 6 36" xfId="16273"/>
    <cellStyle name="Comma 5 6 37" xfId="16421"/>
    <cellStyle name="Comma 5 6 38" xfId="16490"/>
    <cellStyle name="Comma 5 6 39" xfId="916"/>
    <cellStyle name="Comma 5 6 4" xfId="1311"/>
    <cellStyle name="Comma 5 6 4 2" xfId="2074"/>
    <cellStyle name="Comma 5 6 4 2 2" xfId="4661"/>
    <cellStyle name="Comma 5 6 4 2 2 2" xfId="11951"/>
    <cellStyle name="Comma 5 6 4 2 3" xfId="9384"/>
    <cellStyle name="Comma 5 6 4 3" xfId="3900"/>
    <cellStyle name="Comma 5 6 4 3 2" xfId="11190"/>
    <cellStyle name="Comma 5 6 4 4" xfId="8623"/>
    <cellStyle name="Comma 5 6 40" xfId="477"/>
    <cellStyle name="Comma 5 6 5" xfId="1491"/>
    <cellStyle name="Comma 5 6 5 2" xfId="4079"/>
    <cellStyle name="Comma 5 6 5 2 2" xfId="11369"/>
    <cellStyle name="Comma 5 6 5 3" xfId="8802"/>
    <cellStyle name="Comma 5 6 6" xfId="1706"/>
    <cellStyle name="Comma 5 6 6 2" xfId="4293"/>
    <cellStyle name="Comma 5 6 6 2 2" xfId="11583"/>
    <cellStyle name="Comma 5 6 6 3" xfId="9016"/>
    <cellStyle name="Comma 5 6 7" xfId="2324"/>
    <cellStyle name="Comma 5 6 7 2" xfId="4911"/>
    <cellStyle name="Comma 5 6 7 2 2" xfId="12200"/>
    <cellStyle name="Comma 5 6 7 3" xfId="9633"/>
    <cellStyle name="Comma 5 6 8" xfId="2474"/>
    <cellStyle name="Comma 5 6 8 2" xfId="5061"/>
    <cellStyle name="Comma 5 6 8 2 2" xfId="12349"/>
    <cellStyle name="Comma 5 6 8 3" xfId="9782"/>
    <cellStyle name="Comma 5 6 9" xfId="2624"/>
    <cellStyle name="Comma 5 6 9 2" xfId="5211"/>
    <cellStyle name="Comma 5 6 9 2 2" xfId="12498"/>
    <cellStyle name="Comma 5 6 9 3" xfId="9931"/>
    <cellStyle name="Comma 5 7" xfId="215"/>
    <cellStyle name="Comma 5 7 2" xfId="1699"/>
    <cellStyle name="Comma 5 7 2 2" xfId="4286"/>
    <cellStyle name="Comma 5 7 2 2 2" xfId="11576"/>
    <cellStyle name="Comma 5 7 2 3" xfId="9009"/>
    <cellStyle name="Comma 5 7 3" xfId="3523"/>
    <cellStyle name="Comma 5 7 3 2" xfId="10816"/>
    <cellStyle name="Comma 5 7 4" xfId="3237"/>
    <cellStyle name="Comma 5 7 4 2" xfId="10534"/>
    <cellStyle name="Comma 5 7 5" xfId="8249"/>
    <cellStyle name="Comma 5 7 6" xfId="15527"/>
    <cellStyle name="Comma 5 7 7" xfId="16594"/>
    <cellStyle name="Comma 5 7 8" xfId="909"/>
    <cellStyle name="Comma 5 7 9" xfId="592"/>
    <cellStyle name="Comma 5 8" xfId="957"/>
    <cellStyle name="Comma 5 8 2" xfId="1719"/>
    <cellStyle name="Comma 5 8 2 2" xfId="4306"/>
    <cellStyle name="Comma 5 8 2 2 2" xfId="11596"/>
    <cellStyle name="Comma 5 8 2 3" xfId="9029"/>
    <cellStyle name="Comma 5 8 3" xfId="3546"/>
    <cellStyle name="Comma 5 8 3 2" xfId="10836"/>
    <cellStyle name="Comma 5 8 4" xfId="8269"/>
    <cellStyle name="Comma 5 9" xfId="1092"/>
    <cellStyle name="Comma 5 9 2" xfId="1855"/>
    <cellStyle name="Comma 5 9 2 2" xfId="4442"/>
    <cellStyle name="Comma 5 9 2 2 2" xfId="11732"/>
    <cellStyle name="Comma 5 9 2 3" xfId="9165"/>
    <cellStyle name="Comma 5 9 3" xfId="3681"/>
    <cellStyle name="Comma 5 9 3 2" xfId="10971"/>
    <cellStyle name="Comma 5 9 4" xfId="8404"/>
    <cellStyle name="Comma 6" xfId="32"/>
    <cellStyle name="Comma 6 10" xfId="2325"/>
    <cellStyle name="Comma 6 10 2" xfId="4912"/>
    <cellStyle name="Comma 6 10 2 2" xfId="12201"/>
    <cellStyle name="Comma 6 10 3" xfId="9634"/>
    <cellStyle name="Comma 6 11" xfId="2475"/>
    <cellStyle name="Comma 6 11 2" xfId="5062"/>
    <cellStyle name="Comma 6 11 2 2" xfId="12350"/>
    <cellStyle name="Comma 6 11 3" xfId="9783"/>
    <cellStyle name="Comma 6 12" xfId="2625"/>
    <cellStyle name="Comma 6 12 2" xfId="5212"/>
    <cellStyle name="Comma 6 12 2 2" xfId="12499"/>
    <cellStyle name="Comma 6 12 3" xfId="9932"/>
    <cellStyle name="Comma 6 13" xfId="2774"/>
    <cellStyle name="Comma 6 13 2" xfId="5361"/>
    <cellStyle name="Comma 6 13 2 2" xfId="12648"/>
    <cellStyle name="Comma 6 13 3" xfId="10081"/>
    <cellStyle name="Comma 6 14" xfId="2925"/>
    <cellStyle name="Comma 6 14 2" xfId="5512"/>
    <cellStyle name="Comma 6 14 2 2" xfId="12799"/>
    <cellStyle name="Comma 6 14 3" xfId="10232"/>
    <cellStyle name="Comma 6 15" xfId="3075"/>
    <cellStyle name="Comma 6 15 2" xfId="3382"/>
    <cellStyle name="Comma 6 15 2 2" xfId="10676"/>
    <cellStyle name="Comma 6 15 3" xfId="10382"/>
    <cellStyle name="Comma 6 16" xfId="3101"/>
    <cellStyle name="Comma 6 16 2" xfId="10408"/>
    <cellStyle name="Comma 6 17" xfId="5666"/>
    <cellStyle name="Comma 6 17 2" xfId="12950"/>
    <cellStyle name="Comma 6 18" xfId="5816"/>
    <cellStyle name="Comma 6 18 2" xfId="13099"/>
    <cellStyle name="Comma 6 19" xfId="5836"/>
    <cellStyle name="Comma 6 19 2" xfId="13118"/>
    <cellStyle name="Comma 6 2" xfId="160"/>
    <cellStyle name="Comma 6 2 10" xfId="2626"/>
    <cellStyle name="Comma 6 2 10 2" xfId="5213"/>
    <cellStyle name="Comma 6 2 10 2 2" xfId="12500"/>
    <cellStyle name="Comma 6 2 10 3" xfId="9933"/>
    <cellStyle name="Comma 6 2 11" xfId="2775"/>
    <cellStyle name="Comma 6 2 11 2" xfId="5362"/>
    <cellStyle name="Comma 6 2 11 2 2" xfId="12649"/>
    <cellStyle name="Comma 6 2 11 3" xfId="10082"/>
    <cellStyle name="Comma 6 2 12" xfId="2926"/>
    <cellStyle name="Comma 6 2 12 2" xfId="5513"/>
    <cellStyle name="Comma 6 2 12 2 2" xfId="12800"/>
    <cellStyle name="Comma 6 2 12 3" xfId="10233"/>
    <cellStyle name="Comma 6 2 13" xfId="3076"/>
    <cellStyle name="Comma 6 2 13 2" xfId="3390"/>
    <cellStyle name="Comma 6 2 13 2 2" xfId="10684"/>
    <cellStyle name="Comma 6 2 13 3" xfId="10383"/>
    <cellStyle name="Comma 6 2 14" xfId="3178"/>
    <cellStyle name="Comma 6 2 14 2" xfId="10475"/>
    <cellStyle name="Comma 6 2 15" xfId="5667"/>
    <cellStyle name="Comma 6 2 15 2" xfId="12951"/>
    <cellStyle name="Comma 6 2 16" xfId="5817"/>
    <cellStyle name="Comma 6 2 16 2" xfId="13100"/>
    <cellStyle name="Comma 6 2 17" xfId="5978"/>
    <cellStyle name="Comma 6 2 17 2" xfId="13259"/>
    <cellStyle name="Comma 6 2 18" xfId="6131"/>
    <cellStyle name="Comma 6 2 18 2" xfId="13409"/>
    <cellStyle name="Comma 6 2 19" xfId="6280"/>
    <cellStyle name="Comma 6 2 19 2" xfId="13558"/>
    <cellStyle name="Comma 6 2 2" xfId="333"/>
    <cellStyle name="Comma 6 2 2 2" xfId="1708"/>
    <cellStyle name="Comma 6 2 2 2 2" xfId="4295"/>
    <cellStyle name="Comma 6 2 2 2 2 2" xfId="11585"/>
    <cellStyle name="Comma 6 2 2 2 3" xfId="9018"/>
    <cellStyle name="Comma 6 2 2 3" xfId="3532"/>
    <cellStyle name="Comma 6 2 2 3 2" xfId="10825"/>
    <cellStyle name="Comma 6 2 2 4" xfId="3342"/>
    <cellStyle name="Comma 6 2 2 4 2" xfId="10637"/>
    <cellStyle name="Comma 6 2 2 5" xfId="8258"/>
    <cellStyle name="Comma 6 2 2 6" xfId="15643"/>
    <cellStyle name="Comma 6 2 2 7" xfId="16697"/>
    <cellStyle name="Comma 6 2 2 8" xfId="918"/>
    <cellStyle name="Comma 6 2 2 9" xfId="710"/>
    <cellStyle name="Comma 6 2 20" xfId="6436"/>
    <cellStyle name="Comma 6 2 20 2" xfId="13714"/>
    <cellStyle name="Comma 6 2 21" xfId="6561"/>
    <cellStyle name="Comma 6 2 21 2" xfId="13836"/>
    <cellStyle name="Comma 6 2 22" xfId="6736"/>
    <cellStyle name="Comma 6 2 22 2" xfId="14011"/>
    <cellStyle name="Comma 6 2 23" xfId="6886"/>
    <cellStyle name="Comma 6 2 23 2" xfId="14161"/>
    <cellStyle name="Comma 6 2 24" xfId="7041"/>
    <cellStyle name="Comma 6 2 24 2" xfId="14313"/>
    <cellStyle name="Comma 6 2 25" xfId="7190"/>
    <cellStyle name="Comma 6 2 25 2" xfId="14462"/>
    <cellStyle name="Comma 6 2 26" xfId="7338"/>
    <cellStyle name="Comma 6 2 26 2" xfId="14610"/>
    <cellStyle name="Comma 6 2 27" xfId="7492"/>
    <cellStyle name="Comma 6 2 27 2" xfId="14764"/>
    <cellStyle name="Comma 6 2 28" xfId="7641"/>
    <cellStyle name="Comma 6 2 28 2" xfId="14913"/>
    <cellStyle name="Comma 6 2 29" xfId="7771"/>
    <cellStyle name="Comma 6 2 29 2" xfId="15035"/>
    <cellStyle name="Comma 6 2 3" xfId="1101"/>
    <cellStyle name="Comma 6 2 3 2" xfId="1864"/>
    <cellStyle name="Comma 6 2 3 2 2" xfId="4451"/>
    <cellStyle name="Comma 6 2 3 2 2 2" xfId="11741"/>
    <cellStyle name="Comma 6 2 3 2 3" xfId="9174"/>
    <cellStyle name="Comma 6 2 3 3" xfId="3690"/>
    <cellStyle name="Comma 6 2 3 3 2" xfId="10980"/>
    <cellStyle name="Comma 6 2 3 4" xfId="8413"/>
    <cellStyle name="Comma 6 2 30" xfId="7948"/>
    <cellStyle name="Comma 6 2 30 2" xfId="15211"/>
    <cellStyle name="Comma 6 2 31" xfId="8097"/>
    <cellStyle name="Comma 6 2 31 2" xfId="15360"/>
    <cellStyle name="Comma 6 2 32" xfId="8117"/>
    <cellStyle name="Comma 6 2 33" xfId="15482"/>
    <cellStyle name="Comma 6 2 34" xfId="15829"/>
    <cellStyle name="Comma 6 2 35" xfId="15977"/>
    <cellStyle name="Comma 6 2 36" xfId="16126"/>
    <cellStyle name="Comma 6 2 37" xfId="16275"/>
    <cellStyle name="Comma 6 2 38" xfId="16423"/>
    <cellStyle name="Comma 6 2 39" xfId="16549"/>
    <cellStyle name="Comma 6 2 4" xfId="1249"/>
    <cellStyle name="Comma 6 2 4 2" xfId="2012"/>
    <cellStyle name="Comma 6 2 4 2 2" xfId="4599"/>
    <cellStyle name="Comma 6 2 4 2 2 2" xfId="11889"/>
    <cellStyle name="Comma 6 2 4 2 3" xfId="9322"/>
    <cellStyle name="Comma 6 2 4 3" xfId="3838"/>
    <cellStyle name="Comma 6 2 4 3 2" xfId="11128"/>
    <cellStyle name="Comma 6 2 4 4" xfId="8561"/>
    <cellStyle name="Comma 6 2 40" xfId="776"/>
    <cellStyle name="Comma 6 2 41" xfId="539"/>
    <cellStyle name="Comma 6 2 5" xfId="1370"/>
    <cellStyle name="Comma 6 2 5 2" xfId="2133"/>
    <cellStyle name="Comma 6 2 5 2 2" xfId="4720"/>
    <cellStyle name="Comma 6 2 5 2 2 2" xfId="12010"/>
    <cellStyle name="Comma 6 2 5 2 3" xfId="9443"/>
    <cellStyle name="Comma 6 2 5 3" xfId="3959"/>
    <cellStyle name="Comma 6 2 5 3 2" xfId="11249"/>
    <cellStyle name="Comma 6 2 5 4" xfId="8682"/>
    <cellStyle name="Comma 6 2 6" xfId="1473"/>
    <cellStyle name="Comma 6 2 6 2" xfId="4061"/>
    <cellStyle name="Comma 6 2 6 2 2" xfId="11351"/>
    <cellStyle name="Comma 6 2 6 3" xfId="8784"/>
    <cellStyle name="Comma 6 2 7" xfId="1566"/>
    <cellStyle name="Comma 6 2 7 2" xfId="4154"/>
    <cellStyle name="Comma 6 2 7 2 2" xfId="11444"/>
    <cellStyle name="Comma 6 2 7 3" xfId="8877"/>
    <cellStyle name="Comma 6 2 8" xfId="2326"/>
    <cellStyle name="Comma 6 2 8 2" xfId="4913"/>
    <cellStyle name="Comma 6 2 8 2 2" xfId="12202"/>
    <cellStyle name="Comma 6 2 8 3" xfId="9635"/>
    <cellStyle name="Comma 6 2 9" xfId="2476"/>
    <cellStyle name="Comma 6 2 9 2" xfId="5063"/>
    <cellStyle name="Comma 6 2 9 2 2" xfId="12351"/>
    <cellStyle name="Comma 6 2 9 3" xfId="9784"/>
    <cellStyle name="Comma 6 20" xfId="6130"/>
    <cellStyle name="Comma 6 20 2" xfId="13408"/>
    <cellStyle name="Comma 6 21" xfId="6279"/>
    <cellStyle name="Comma 6 21 2" xfId="13557"/>
    <cellStyle name="Comma 6 22" xfId="6435"/>
    <cellStyle name="Comma 6 22 2" xfId="13713"/>
    <cellStyle name="Comma 6 23" xfId="6464"/>
    <cellStyle name="Comma 6 23 2" xfId="13739"/>
    <cellStyle name="Comma 6 24" xfId="6735"/>
    <cellStyle name="Comma 6 24 2" xfId="14010"/>
    <cellStyle name="Comma 6 25" xfId="6885"/>
    <cellStyle name="Comma 6 25 2" xfId="14160"/>
    <cellStyle name="Comma 6 26" xfId="7040"/>
    <cellStyle name="Comma 6 26 2" xfId="14312"/>
    <cellStyle name="Comma 6 27" xfId="7189"/>
    <cellStyle name="Comma 6 27 2" xfId="14461"/>
    <cellStyle name="Comma 6 28" xfId="7337"/>
    <cellStyle name="Comma 6 28 2" xfId="14609"/>
    <cellStyle name="Comma 6 29" xfId="7491"/>
    <cellStyle name="Comma 6 29 2" xfId="14763"/>
    <cellStyle name="Comma 6 3" xfId="101"/>
    <cellStyle name="Comma 6 3 10" xfId="2776"/>
    <cellStyle name="Comma 6 3 10 2" xfId="5363"/>
    <cellStyle name="Comma 6 3 10 2 2" xfId="12650"/>
    <cellStyle name="Comma 6 3 10 3" xfId="10083"/>
    <cellStyle name="Comma 6 3 11" xfId="2927"/>
    <cellStyle name="Comma 6 3 11 2" xfId="5514"/>
    <cellStyle name="Comma 6 3 11 2 2" xfId="12801"/>
    <cellStyle name="Comma 6 3 11 3" xfId="10234"/>
    <cellStyle name="Comma 6 3 12" xfId="3077"/>
    <cellStyle name="Comma 6 3 12 2" xfId="3533"/>
    <cellStyle name="Comma 6 3 12 2 2" xfId="10826"/>
    <cellStyle name="Comma 6 3 12 3" xfId="10384"/>
    <cellStyle name="Comma 6 3 13" xfId="3288"/>
    <cellStyle name="Comma 6 3 13 2" xfId="10584"/>
    <cellStyle name="Comma 6 3 14" xfId="5668"/>
    <cellStyle name="Comma 6 3 14 2" xfId="12952"/>
    <cellStyle name="Comma 6 3 15" xfId="5818"/>
    <cellStyle name="Comma 6 3 15 2" xfId="13101"/>
    <cellStyle name="Comma 6 3 16" xfId="5979"/>
    <cellStyle name="Comma 6 3 16 2" xfId="13260"/>
    <cellStyle name="Comma 6 3 17" xfId="6132"/>
    <cellStyle name="Comma 6 3 17 2" xfId="13410"/>
    <cellStyle name="Comma 6 3 18" xfId="6281"/>
    <cellStyle name="Comma 6 3 18 2" xfId="13559"/>
    <cellStyle name="Comma 6 3 19" xfId="6437"/>
    <cellStyle name="Comma 6 3 19 2" xfId="13715"/>
    <cellStyle name="Comma 6 3 2" xfId="278"/>
    <cellStyle name="Comma 6 3 2 2" xfId="1865"/>
    <cellStyle name="Comma 6 3 2 2 2" xfId="4452"/>
    <cellStyle name="Comma 6 3 2 2 2 2" xfId="11742"/>
    <cellStyle name="Comma 6 3 2 2 3" xfId="9175"/>
    <cellStyle name="Comma 6 3 2 3" xfId="3691"/>
    <cellStyle name="Comma 6 3 2 3 2" xfId="10981"/>
    <cellStyle name="Comma 6 3 2 4" xfId="8414"/>
    <cellStyle name="Comma 6 3 2 5" xfId="15588"/>
    <cellStyle name="Comma 6 3 2 6" xfId="16644"/>
    <cellStyle name="Comma 6 3 2 7" xfId="1102"/>
    <cellStyle name="Comma 6 3 2 8" xfId="655"/>
    <cellStyle name="Comma 6 3 20" xfId="6508"/>
    <cellStyle name="Comma 6 3 20 2" xfId="13783"/>
    <cellStyle name="Comma 6 3 21" xfId="6737"/>
    <cellStyle name="Comma 6 3 21 2" xfId="14012"/>
    <cellStyle name="Comma 6 3 22" xfId="6887"/>
    <cellStyle name="Comma 6 3 22 2" xfId="14162"/>
    <cellStyle name="Comma 6 3 23" xfId="7042"/>
    <cellStyle name="Comma 6 3 23 2" xfId="14314"/>
    <cellStyle name="Comma 6 3 24" xfId="7191"/>
    <cellStyle name="Comma 6 3 24 2" xfId="14463"/>
    <cellStyle name="Comma 6 3 25" xfId="7339"/>
    <cellStyle name="Comma 6 3 25 2" xfId="14611"/>
    <cellStyle name="Comma 6 3 26" xfId="7493"/>
    <cellStyle name="Comma 6 3 26 2" xfId="14765"/>
    <cellStyle name="Comma 6 3 27" xfId="7642"/>
    <cellStyle name="Comma 6 3 27 2" xfId="14914"/>
    <cellStyle name="Comma 6 3 28" xfId="7718"/>
    <cellStyle name="Comma 6 3 28 2" xfId="14982"/>
    <cellStyle name="Comma 6 3 29" xfId="7949"/>
    <cellStyle name="Comma 6 3 29 2" xfId="15212"/>
    <cellStyle name="Comma 6 3 3" xfId="1250"/>
    <cellStyle name="Comma 6 3 3 2" xfId="2013"/>
    <cellStyle name="Comma 6 3 3 2 2" xfId="4600"/>
    <cellStyle name="Comma 6 3 3 2 2 2" xfId="11890"/>
    <cellStyle name="Comma 6 3 3 2 3" xfId="9323"/>
    <cellStyle name="Comma 6 3 3 3" xfId="3839"/>
    <cellStyle name="Comma 6 3 3 3 2" xfId="11129"/>
    <cellStyle name="Comma 6 3 3 4" xfId="8562"/>
    <cellStyle name="Comma 6 3 30" xfId="8098"/>
    <cellStyle name="Comma 6 3 30 2" xfId="15361"/>
    <cellStyle name="Comma 6 3 31" xfId="8259"/>
    <cellStyle name="Comma 6 3 32" xfId="15429"/>
    <cellStyle name="Comma 6 3 33" xfId="15830"/>
    <cellStyle name="Comma 6 3 34" xfId="15978"/>
    <cellStyle name="Comma 6 3 35" xfId="16127"/>
    <cellStyle name="Comma 6 3 36" xfId="16276"/>
    <cellStyle name="Comma 6 3 37" xfId="16424"/>
    <cellStyle name="Comma 6 3 38" xfId="16496"/>
    <cellStyle name="Comma 6 3 39" xfId="919"/>
    <cellStyle name="Comma 6 3 4" xfId="1317"/>
    <cellStyle name="Comma 6 3 4 2" xfId="2080"/>
    <cellStyle name="Comma 6 3 4 2 2" xfId="4667"/>
    <cellStyle name="Comma 6 3 4 2 2 2" xfId="11957"/>
    <cellStyle name="Comma 6 3 4 2 3" xfId="9390"/>
    <cellStyle name="Comma 6 3 4 3" xfId="3906"/>
    <cellStyle name="Comma 6 3 4 3 2" xfId="11196"/>
    <cellStyle name="Comma 6 3 4 4" xfId="8629"/>
    <cellStyle name="Comma 6 3 40" xfId="484"/>
    <cellStyle name="Comma 6 3 5" xfId="1537"/>
    <cellStyle name="Comma 6 3 5 2" xfId="4125"/>
    <cellStyle name="Comma 6 3 5 2 2" xfId="11415"/>
    <cellStyle name="Comma 6 3 5 3" xfId="8848"/>
    <cellStyle name="Comma 6 3 6" xfId="1709"/>
    <cellStyle name="Comma 6 3 6 2" xfId="4296"/>
    <cellStyle name="Comma 6 3 6 2 2" xfId="11586"/>
    <cellStyle name="Comma 6 3 6 3" xfId="9019"/>
    <cellStyle name="Comma 6 3 7" xfId="2327"/>
    <cellStyle name="Comma 6 3 7 2" xfId="4914"/>
    <cellStyle name="Comma 6 3 7 2 2" xfId="12203"/>
    <cellStyle name="Comma 6 3 7 3" xfId="9636"/>
    <cellStyle name="Comma 6 3 8" xfId="2477"/>
    <cellStyle name="Comma 6 3 8 2" xfId="5064"/>
    <cellStyle name="Comma 6 3 8 2 2" xfId="12352"/>
    <cellStyle name="Comma 6 3 8 3" xfId="9785"/>
    <cellStyle name="Comma 6 3 9" xfId="2627"/>
    <cellStyle name="Comma 6 3 9 2" xfId="5214"/>
    <cellStyle name="Comma 6 3 9 2 2" xfId="12501"/>
    <cellStyle name="Comma 6 3 9 3" xfId="9934"/>
    <cellStyle name="Comma 6 30" xfId="7640"/>
    <cellStyle name="Comma 6 30 2" xfId="14912"/>
    <cellStyle name="Comma 6 31" xfId="7674"/>
    <cellStyle name="Comma 6 31 2" xfId="14938"/>
    <cellStyle name="Comma 6 32" xfId="7947"/>
    <cellStyle name="Comma 6 32 2" xfId="15210"/>
    <cellStyle name="Comma 6 33" xfId="8096"/>
    <cellStyle name="Comma 6 33 2" xfId="15359"/>
    <cellStyle name="Comma 6 34" xfId="8109"/>
    <cellStyle name="Comma 6 35" xfId="15385"/>
    <cellStyle name="Comma 6 36" xfId="15828"/>
    <cellStyle name="Comma 6 37" xfId="15976"/>
    <cellStyle name="Comma 6 38" xfId="16125"/>
    <cellStyle name="Comma 6 39" xfId="16274"/>
    <cellStyle name="Comma 6 4" xfId="222"/>
    <cellStyle name="Comma 6 4 10" xfId="599"/>
    <cellStyle name="Comma 6 4 2" xfId="1707"/>
    <cellStyle name="Comma 6 4 2 2" xfId="4294"/>
    <cellStyle name="Comma 6 4 2 2 2" xfId="11584"/>
    <cellStyle name="Comma 6 4 2 3" xfId="9017"/>
    <cellStyle name="Comma 6 4 3" xfId="3531"/>
    <cellStyle name="Comma 6 4 3 2" xfId="10824"/>
    <cellStyle name="Comma 6 4 4" xfId="3243"/>
    <cellStyle name="Comma 6 4 4 2" xfId="10540"/>
    <cellStyle name="Comma 6 4 5" xfId="5977"/>
    <cellStyle name="Comma 6 4 5 2" xfId="13258"/>
    <cellStyle name="Comma 6 4 6" xfId="8257"/>
    <cellStyle name="Comma 6 4 7" xfId="15534"/>
    <cellStyle name="Comma 6 4 8" xfId="16600"/>
    <cellStyle name="Comma 6 4 9" xfId="917"/>
    <cellStyle name="Comma 6 40" xfId="16422"/>
    <cellStyle name="Comma 6 41" xfId="16452"/>
    <cellStyle name="Comma 6 42" xfId="768"/>
    <cellStyle name="Comma 6 43" xfId="428"/>
    <cellStyle name="Comma 6 5" xfId="1100"/>
    <cellStyle name="Comma 6 5 2" xfId="1863"/>
    <cellStyle name="Comma 6 5 2 2" xfId="4450"/>
    <cellStyle name="Comma 6 5 2 2 2" xfId="11740"/>
    <cellStyle name="Comma 6 5 2 3" xfId="9173"/>
    <cellStyle name="Comma 6 5 3" xfId="3689"/>
    <cellStyle name="Comma 6 5 3 2" xfId="10979"/>
    <cellStyle name="Comma 6 5 4" xfId="8412"/>
    <cellStyle name="Comma 6 6" xfId="1248"/>
    <cellStyle name="Comma 6 6 2" xfId="2011"/>
    <cellStyle name="Comma 6 6 2 2" xfId="4598"/>
    <cellStyle name="Comma 6 6 2 2 2" xfId="11888"/>
    <cellStyle name="Comma 6 6 2 3" xfId="9321"/>
    <cellStyle name="Comma 6 6 3" xfId="3837"/>
    <cellStyle name="Comma 6 6 3 2" xfId="11127"/>
    <cellStyle name="Comma 6 6 4" xfId="8560"/>
    <cellStyle name="Comma 6 7" xfId="1273"/>
    <cellStyle name="Comma 6 7 2" xfId="2036"/>
    <cellStyle name="Comma 6 7 2 2" xfId="4623"/>
    <cellStyle name="Comma 6 7 2 2 2" xfId="11913"/>
    <cellStyle name="Comma 6 7 2 3" xfId="9346"/>
    <cellStyle name="Comma 6 7 3" xfId="3862"/>
    <cellStyle name="Comma 6 7 3 2" xfId="11152"/>
    <cellStyle name="Comma 6 7 4" xfId="8585"/>
    <cellStyle name="Comma 6 8" xfId="1418"/>
    <cellStyle name="Comma 6 8 2" xfId="4006"/>
    <cellStyle name="Comma 6 8 2 2" xfId="11296"/>
    <cellStyle name="Comma 6 8 3" xfId="8729"/>
    <cellStyle name="Comma 6 9" xfId="1558"/>
    <cellStyle name="Comma 6 9 2" xfId="4146"/>
    <cellStyle name="Comma 6 9 2 2" xfId="11436"/>
    <cellStyle name="Comma 6 9 3" xfId="8869"/>
    <cellStyle name="Comma 7" xfId="48"/>
    <cellStyle name="Comma 7 10" xfId="2328"/>
    <cellStyle name="Comma 7 10 2" xfId="4915"/>
    <cellStyle name="Comma 7 10 2 2" xfId="12204"/>
    <cellStyle name="Comma 7 10 3" xfId="9637"/>
    <cellStyle name="Comma 7 11" xfId="2478"/>
    <cellStyle name="Comma 7 11 2" xfId="5065"/>
    <cellStyle name="Comma 7 11 2 2" xfId="12353"/>
    <cellStyle name="Comma 7 11 3" xfId="9786"/>
    <cellStyle name="Comma 7 12" xfId="2628"/>
    <cellStyle name="Comma 7 12 2" xfId="5215"/>
    <cellStyle name="Comma 7 12 2 2" xfId="12502"/>
    <cellStyle name="Comma 7 12 3" xfId="9935"/>
    <cellStyle name="Comma 7 13" xfId="2777"/>
    <cellStyle name="Comma 7 13 2" xfId="5364"/>
    <cellStyle name="Comma 7 13 2 2" xfId="12651"/>
    <cellStyle name="Comma 7 13 3" xfId="10084"/>
    <cellStyle name="Comma 7 14" xfId="2928"/>
    <cellStyle name="Comma 7 14 2" xfId="5515"/>
    <cellStyle name="Comma 7 14 2 2" xfId="12802"/>
    <cellStyle name="Comma 7 14 3" xfId="10235"/>
    <cellStyle name="Comma 7 15" xfId="3078"/>
    <cellStyle name="Comma 7 15 2" xfId="3391"/>
    <cellStyle name="Comma 7 15 2 2" xfId="10685"/>
    <cellStyle name="Comma 7 15 3" xfId="10385"/>
    <cellStyle name="Comma 7 16" xfId="3114"/>
    <cellStyle name="Comma 7 16 2" xfId="10421"/>
    <cellStyle name="Comma 7 17" xfId="5669"/>
    <cellStyle name="Comma 7 17 2" xfId="12953"/>
    <cellStyle name="Comma 7 18" xfId="5819"/>
    <cellStyle name="Comma 7 18 2" xfId="13102"/>
    <cellStyle name="Comma 7 19" xfId="5849"/>
    <cellStyle name="Comma 7 19 2" xfId="13130"/>
    <cellStyle name="Comma 7 2" xfId="175"/>
    <cellStyle name="Comma 7 2 10" xfId="2778"/>
    <cellStyle name="Comma 7 2 10 2" xfId="5365"/>
    <cellStyle name="Comma 7 2 10 2 2" xfId="12652"/>
    <cellStyle name="Comma 7 2 10 3" xfId="10085"/>
    <cellStyle name="Comma 7 2 11" xfId="2929"/>
    <cellStyle name="Comma 7 2 11 2" xfId="5516"/>
    <cellStyle name="Comma 7 2 11 2 2" xfId="12803"/>
    <cellStyle name="Comma 7 2 11 3" xfId="10236"/>
    <cellStyle name="Comma 7 2 12" xfId="3079"/>
    <cellStyle name="Comma 7 2 12 2" xfId="3535"/>
    <cellStyle name="Comma 7 2 12 2 2" xfId="10828"/>
    <cellStyle name="Comma 7 2 12 3" xfId="10386"/>
    <cellStyle name="Comma 7 2 13" xfId="3191"/>
    <cellStyle name="Comma 7 2 13 2" xfId="10488"/>
    <cellStyle name="Comma 7 2 14" xfId="5670"/>
    <cellStyle name="Comma 7 2 14 2" xfId="12954"/>
    <cellStyle name="Comma 7 2 15" xfId="5820"/>
    <cellStyle name="Comma 7 2 15 2" xfId="13103"/>
    <cellStyle name="Comma 7 2 16" xfId="5980"/>
    <cellStyle name="Comma 7 2 16 2" xfId="13261"/>
    <cellStyle name="Comma 7 2 17" xfId="6134"/>
    <cellStyle name="Comma 7 2 17 2" xfId="13412"/>
    <cellStyle name="Comma 7 2 18" xfId="6283"/>
    <cellStyle name="Comma 7 2 18 2" xfId="13561"/>
    <cellStyle name="Comma 7 2 19" xfId="6439"/>
    <cellStyle name="Comma 7 2 19 2" xfId="13717"/>
    <cellStyle name="Comma 7 2 2" xfId="348"/>
    <cellStyle name="Comma 7 2 2 2" xfId="1867"/>
    <cellStyle name="Comma 7 2 2 2 2" xfId="4454"/>
    <cellStyle name="Comma 7 2 2 2 2 2" xfId="11744"/>
    <cellStyle name="Comma 7 2 2 2 3" xfId="9177"/>
    <cellStyle name="Comma 7 2 2 3" xfId="3693"/>
    <cellStyle name="Comma 7 2 2 3 2" xfId="10983"/>
    <cellStyle name="Comma 7 2 2 4" xfId="3355"/>
    <cellStyle name="Comma 7 2 2 4 2" xfId="10650"/>
    <cellStyle name="Comma 7 2 2 5" xfId="8416"/>
    <cellStyle name="Comma 7 2 2 6" xfId="15658"/>
    <cellStyle name="Comma 7 2 2 7" xfId="16710"/>
    <cellStyle name="Comma 7 2 2 8" xfId="1104"/>
    <cellStyle name="Comma 7 2 2 9" xfId="725"/>
    <cellStyle name="Comma 7 2 20" xfId="6574"/>
    <cellStyle name="Comma 7 2 20 2" xfId="13849"/>
    <cellStyle name="Comma 7 2 21" xfId="6739"/>
    <cellStyle name="Comma 7 2 21 2" xfId="14014"/>
    <cellStyle name="Comma 7 2 22" xfId="6889"/>
    <cellStyle name="Comma 7 2 22 2" xfId="14164"/>
    <cellStyle name="Comma 7 2 23" xfId="7044"/>
    <cellStyle name="Comma 7 2 23 2" xfId="14316"/>
    <cellStyle name="Comma 7 2 24" xfId="7193"/>
    <cellStyle name="Comma 7 2 24 2" xfId="14465"/>
    <cellStyle name="Comma 7 2 25" xfId="7341"/>
    <cellStyle name="Comma 7 2 25 2" xfId="14613"/>
    <cellStyle name="Comma 7 2 26" xfId="7495"/>
    <cellStyle name="Comma 7 2 26 2" xfId="14767"/>
    <cellStyle name="Comma 7 2 27" xfId="7644"/>
    <cellStyle name="Comma 7 2 27 2" xfId="14916"/>
    <cellStyle name="Comma 7 2 28" xfId="7784"/>
    <cellStyle name="Comma 7 2 28 2" xfId="15048"/>
    <cellStyle name="Comma 7 2 29" xfId="7951"/>
    <cellStyle name="Comma 7 2 29 2" xfId="15214"/>
    <cellStyle name="Comma 7 2 3" xfId="1252"/>
    <cellStyle name="Comma 7 2 3 2" xfId="2015"/>
    <cellStyle name="Comma 7 2 3 2 2" xfId="4602"/>
    <cellStyle name="Comma 7 2 3 2 2 2" xfId="11892"/>
    <cellStyle name="Comma 7 2 3 2 3" xfId="9325"/>
    <cellStyle name="Comma 7 2 3 3" xfId="3841"/>
    <cellStyle name="Comma 7 2 3 3 2" xfId="11131"/>
    <cellStyle name="Comma 7 2 3 4" xfId="8564"/>
    <cellStyle name="Comma 7 2 30" xfId="8100"/>
    <cellStyle name="Comma 7 2 30 2" xfId="15363"/>
    <cellStyle name="Comma 7 2 31" xfId="8261"/>
    <cellStyle name="Comma 7 2 32" xfId="15495"/>
    <cellStyle name="Comma 7 2 33" xfId="15832"/>
    <cellStyle name="Comma 7 2 34" xfId="15980"/>
    <cellStyle name="Comma 7 2 35" xfId="16129"/>
    <cellStyle name="Comma 7 2 36" xfId="16278"/>
    <cellStyle name="Comma 7 2 37" xfId="16426"/>
    <cellStyle name="Comma 7 2 38" xfId="16562"/>
    <cellStyle name="Comma 7 2 39" xfId="921"/>
    <cellStyle name="Comma 7 2 4" xfId="1383"/>
    <cellStyle name="Comma 7 2 4 2" xfId="2146"/>
    <cellStyle name="Comma 7 2 4 2 2" xfId="4733"/>
    <cellStyle name="Comma 7 2 4 2 2 2" xfId="12023"/>
    <cellStyle name="Comma 7 2 4 2 3" xfId="9456"/>
    <cellStyle name="Comma 7 2 4 3" xfId="3972"/>
    <cellStyle name="Comma 7 2 4 3 2" xfId="11262"/>
    <cellStyle name="Comma 7 2 4 4" xfId="8695"/>
    <cellStyle name="Comma 7 2 40" xfId="554"/>
    <cellStyle name="Comma 7 2 5" xfId="1486"/>
    <cellStyle name="Comma 7 2 5 2" xfId="4074"/>
    <cellStyle name="Comma 7 2 5 2 2" xfId="11364"/>
    <cellStyle name="Comma 7 2 5 3" xfId="8797"/>
    <cellStyle name="Comma 7 2 6" xfId="1711"/>
    <cellStyle name="Comma 7 2 6 2" xfId="4298"/>
    <cellStyle name="Comma 7 2 6 2 2" xfId="11588"/>
    <cellStyle name="Comma 7 2 6 3" xfId="9021"/>
    <cellStyle name="Comma 7 2 7" xfId="2329"/>
    <cellStyle name="Comma 7 2 7 2" xfId="4916"/>
    <cellStyle name="Comma 7 2 7 2 2" xfId="12205"/>
    <cellStyle name="Comma 7 2 7 3" xfId="9638"/>
    <cellStyle name="Comma 7 2 8" xfId="2479"/>
    <cellStyle name="Comma 7 2 8 2" xfId="5066"/>
    <cellStyle name="Comma 7 2 8 2 2" xfId="12354"/>
    <cellStyle name="Comma 7 2 8 3" xfId="9787"/>
    <cellStyle name="Comma 7 2 9" xfId="2629"/>
    <cellStyle name="Comma 7 2 9 2" xfId="5216"/>
    <cellStyle name="Comma 7 2 9 2 2" xfId="12503"/>
    <cellStyle name="Comma 7 2 9 3" xfId="9936"/>
    <cellStyle name="Comma 7 20" xfId="6133"/>
    <cellStyle name="Comma 7 20 2" xfId="13411"/>
    <cellStyle name="Comma 7 21" xfId="6282"/>
    <cellStyle name="Comma 7 21 2" xfId="13560"/>
    <cellStyle name="Comma 7 22" xfId="6438"/>
    <cellStyle name="Comma 7 22 2" xfId="13716"/>
    <cellStyle name="Comma 7 23" xfId="6477"/>
    <cellStyle name="Comma 7 23 2" xfId="13752"/>
    <cellStyle name="Comma 7 24" xfId="6738"/>
    <cellStyle name="Comma 7 24 2" xfId="14013"/>
    <cellStyle name="Comma 7 25" xfId="6888"/>
    <cellStyle name="Comma 7 25 2" xfId="14163"/>
    <cellStyle name="Comma 7 26" xfId="7043"/>
    <cellStyle name="Comma 7 26 2" xfId="14315"/>
    <cellStyle name="Comma 7 27" xfId="7192"/>
    <cellStyle name="Comma 7 27 2" xfId="14464"/>
    <cellStyle name="Comma 7 28" xfId="7340"/>
    <cellStyle name="Comma 7 28 2" xfId="14612"/>
    <cellStyle name="Comma 7 29" xfId="7494"/>
    <cellStyle name="Comma 7 29 2" xfId="14766"/>
    <cellStyle name="Comma 7 3" xfId="108"/>
    <cellStyle name="Comma 7 3 10" xfId="2779"/>
    <cellStyle name="Comma 7 3 10 2" xfId="5366"/>
    <cellStyle name="Comma 7 3 10 2 2" xfId="12653"/>
    <cellStyle name="Comma 7 3 10 3" xfId="10086"/>
    <cellStyle name="Comma 7 3 11" xfId="2930"/>
    <cellStyle name="Comma 7 3 11 2" xfId="5517"/>
    <cellStyle name="Comma 7 3 11 2 2" xfId="12804"/>
    <cellStyle name="Comma 7 3 11 3" xfId="10237"/>
    <cellStyle name="Comma 7 3 12" xfId="3080"/>
    <cellStyle name="Comma 7 3 12 2" xfId="3536"/>
    <cellStyle name="Comma 7 3 12 2 2" xfId="10829"/>
    <cellStyle name="Comma 7 3 12 3" xfId="10387"/>
    <cellStyle name="Comma 7 3 13" xfId="3294"/>
    <cellStyle name="Comma 7 3 13 2" xfId="10590"/>
    <cellStyle name="Comma 7 3 14" xfId="5671"/>
    <cellStyle name="Comma 7 3 14 2" xfId="12955"/>
    <cellStyle name="Comma 7 3 15" xfId="5821"/>
    <cellStyle name="Comma 7 3 15 2" xfId="13104"/>
    <cellStyle name="Comma 7 3 16" xfId="5981"/>
    <cellStyle name="Comma 7 3 16 2" xfId="13262"/>
    <cellStyle name="Comma 7 3 17" xfId="6135"/>
    <cellStyle name="Comma 7 3 17 2" xfId="13413"/>
    <cellStyle name="Comma 7 3 18" xfId="6284"/>
    <cellStyle name="Comma 7 3 18 2" xfId="13562"/>
    <cellStyle name="Comma 7 3 19" xfId="6440"/>
    <cellStyle name="Comma 7 3 19 2" xfId="13718"/>
    <cellStyle name="Comma 7 3 2" xfId="284"/>
    <cellStyle name="Comma 7 3 2 2" xfId="1868"/>
    <cellStyle name="Comma 7 3 2 2 2" xfId="4455"/>
    <cellStyle name="Comma 7 3 2 2 2 2" xfId="11745"/>
    <cellStyle name="Comma 7 3 2 2 3" xfId="9178"/>
    <cellStyle name="Comma 7 3 2 3" xfId="3694"/>
    <cellStyle name="Comma 7 3 2 3 2" xfId="10984"/>
    <cellStyle name="Comma 7 3 2 4" xfId="8417"/>
    <cellStyle name="Comma 7 3 2 5" xfId="15594"/>
    <cellStyle name="Comma 7 3 2 6" xfId="16650"/>
    <cellStyle name="Comma 7 3 2 7" xfId="1105"/>
    <cellStyle name="Comma 7 3 2 8" xfId="661"/>
    <cellStyle name="Comma 7 3 20" xfId="6514"/>
    <cellStyle name="Comma 7 3 20 2" xfId="13789"/>
    <cellStyle name="Comma 7 3 21" xfId="6740"/>
    <cellStyle name="Comma 7 3 21 2" xfId="14015"/>
    <cellStyle name="Comma 7 3 22" xfId="6890"/>
    <cellStyle name="Comma 7 3 22 2" xfId="14165"/>
    <cellStyle name="Comma 7 3 23" xfId="7045"/>
    <cellStyle name="Comma 7 3 23 2" xfId="14317"/>
    <cellStyle name="Comma 7 3 24" xfId="7194"/>
    <cellStyle name="Comma 7 3 24 2" xfId="14466"/>
    <cellStyle name="Comma 7 3 25" xfId="7342"/>
    <cellStyle name="Comma 7 3 25 2" xfId="14614"/>
    <cellStyle name="Comma 7 3 26" xfId="7496"/>
    <cellStyle name="Comma 7 3 26 2" xfId="14768"/>
    <cellStyle name="Comma 7 3 27" xfId="7645"/>
    <cellStyle name="Comma 7 3 27 2" xfId="14917"/>
    <cellStyle name="Comma 7 3 28" xfId="7724"/>
    <cellStyle name="Comma 7 3 28 2" xfId="14988"/>
    <cellStyle name="Comma 7 3 29" xfId="7952"/>
    <cellStyle name="Comma 7 3 29 2" xfId="15215"/>
    <cellStyle name="Comma 7 3 3" xfId="1253"/>
    <cellStyle name="Comma 7 3 3 2" xfId="2016"/>
    <cellStyle name="Comma 7 3 3 2 2" xfId="4603"/>
    <cellStyle name="Comma 7 3 3 2 2 2" xfId="11893"/>
    <cellStyle name="Comma 7 3 3 2 3" xfId="9326"/>
    <cellStyle name="Comma 7 3 3 3" xfId="3842"/>
    <cellStyle name="Comma 7 3 3 3 2" xfId="11132"/>
    <cellStyle name="Comma 7 3 3 4" xfId="8565"/>
    <cellStyle name="Comma 7 3 30" xfId="8101"/>
    <cellStyle name="Comma 7 3 30 2" xfId="15364"/>
    <cellStyle name="Comma 7 3 31" xfId="8262"/>
    <cellStyle name="Comma 7 3 32" xfId="15435"/>
    <cellStyle name="Comma 7 3 33" xfId="15833"/>
    <cellStyle name="Comma 7 3 34" xfId="15981"/>
    <cellStyle name="Comma 7 3 35" xfId="16130"/>
    <cellStyle name="Comma 7 3 36" xfId="16279"/>
    <cellStyle name="Comma 7 3 37" xfId="16427"/>
    <cellStyle name="Comma 7 3 38" xfId="16502"/>
    <cellStyle name="Comma 7 3 39" xfId="922"/>
    <cellStyle name="Comma 7 3 4" xfId="1323"/>
    <cellStyle name="Comma 7 3 4 2" xfId="2086"/>
    <cellStyle name="Comma 7 3 4 2 2" xfId="4673"/>
    <cellStyle name="Comma 7 3 4 2 2 2" xfId="11963"/>
    <cellStyle name="Comma 7 3 4 2 3" xfId="9396"/>
    <cellStyle name="Comma 7 3 4 3" xfId="3912"/>
    <cellStyle name="Comma 7 3 4 3 2" xfId="11202"/>
    <cellStyle name="Comma 7 3 4 4" xfId="8635"/>
    <cellStyle name="Comma 7 3 40" xfId="490"/>
    <cellStyle name="Comma 7 3 5" xfId="1541"/>
    <cellStyle name="Comma 7 3 5 2" xfId="4129"/>
    <cellStyle name="Comma 7 3 5 2 2" xfId="11419"/>
    <cellStyle name="Comma 7 3 5 3" xfId="8852"/>
    <cellStyle name="Comma 7 3 6" xfId="1712"/>
    <cellStyle name="Comma 7 3 6 2" xfId="4299"/>
    <cellStyle name="Comma 7 3 6 2 2" xfId="11589"/>
    <cellStyle name="Comma 7 3 6 3" xfId="9022"/>
    <cellStyle name="Comma 7 3 7" xfId="2330"/>
    <cellStyle name="Comma 7 3 7 2" xfId="4917"/>
    <cellStyle name="Comma 7 3 7 2 2" xfId="12206"/>
    <cellStyle name="Comma 7 3 7 3" xfId="9639"/>
    <cellStyle name="Comma 7 3 8" xfId="2480"/>
    <cellStyle name="Comma 7 3 8 2" xfId="5067"/>
    <cellStyle name="Comma 7 3 8 2 2" xfId="12355"/>
    <cellStyle name="Comma 7 3 8 3" xfId="9788"/>
    <cellStyle name="Comma 7 3 9" xfId="2630"/>
    <cellStyle name="Comma 7 3 9 2" xfId="5217"/>
    <cellStyle name="Comma 7 3 9 2 2" xfId="12504"/>
    <cellStyle name="Comma 7 3 9 3" xfId="9937"/>
    <cellStyle name="Comma 7 30" xfId="7643"/>
    <cellStyle name="Comma 7 30 2" xfId="14915"/>
    <cellStyle name="Comma 7 31" xfId="7687"/>
    <cellStyle name="Comma 7 31 2" xfId="14951"/>
    <cellStyle name="Comma 7 32" xfId="7950"/>
    <cellStyle name="Comma 7 32 2" xfId="15213"/>
    <cellStyle name="Comma 7 33" xfId="8099"/>
    <cellStyle name="Comma 7 33 2" xfId="15362"/>
    <cellStyle name="Comma 7 34" xfId="8118"/>
    <cellStyle name="Comma 7 35" xfId="15398"/>
    <cellStyle name="Comma 7 36" xfId="15831"/>
    <cellStyle name="Comma 7 37" xfId="15979"/>
    <cellStyle name="Comma 7 38" xfId="16128"/>
    <cellStyle name="Comma 7 39" xfId="16277"/>
    <cellStyle name="Comma 7 4" xfId="238"/>
    <cellStyle name="Comma 7 4 2" xfId="1710"/>
    <cellStyle name="Comma 7 4 2 2" xfId="4297"/>
    <cellStyle name="Comma 7 4 2 2 2" xfId="11587"/>
    <cellStyle name="Comma 7 4 2 3" xfId="9020"/>
    <cellStyle name="Comma 7 4 3" xfId="3534"/>
    <cellStyle name="Comma 7 4 3 2" xfId="10827"/>
    <cellStyle name="Comma 7 4 4" xfId="3256"/>
    <cellStyle name="Comma 7 4 4 2" xfId="10553"/>
    <cellStyle name="Comma 7 4 5" xfId="8260"/>
    <cellStyle name="Comma 7 4 6" xfId="15550"/>
    <cellStyle name="Comma 7 4 7" xfId="16613"/>
    <cellStyle name="Comma 7 4 8" xfId="920"/>
    <cellStyle name="Comma 7 4 9" xfId="615"/>
    <cellStyle name="Comma 7 40" xfId="16425"/>
    <cellStyle name="Comma 7 41" xfId="16465"/>
    <cellStyle name="Comma 7 42" xfId="777"/>
    <cellStyle name="Comma 7 43" xfId="444"/>
    <cellStyle name="Comma 7 5" xfId="758"/>
    <cellStyle name="Comma 7 5 2" xfId="1866"/>
    <cellStyle name="Comma 7 5 2 2" xfId="4453"/>
    <cellStyle name="Comma 7 5 2 2 2" xfId="11743"/>
    <cellStyle name="Comma 7 5 2 3" xfId="9176"/>
    <cellStyle name="Comma 7 5 3" xfId="3692"/>
    <cellStyle name="Comma 7 5 3 2" xfId="10982"/>
    <cellStyle name="Comma 7 5 4" xfId="8415"/>
    <cellStyle name="Comma 7 5 5" xfId="1103"/>
    <cellStyle name="Comma 7 6" xfId="1251"/>
    <cellStyle name="Comma 7 6 2" xfId="2014"/>
    <cellStyle name="Comma 7 6 2 2" xfId="4601"/>
    <cellStyle name="Comma 7 6 2 2 2" xfId="11891"/>
    <cellStyle name="Comma 7 6 2 3" xfId="9324"/>
    <cellStyle name="Comma 7 6 3" xfId="3840"/>
    <cellStyle name="Comma 7 6 3 2" xfId="11130"/>
    <cellStyle name="Comma 7 6 4" xfId="8563"/>
    <cellStyle name="Comma 7 7" xfId="1286"/>
    <cellStyle name="Comma 7 7 2" xfId="2049"/>
    <cellStyle name="Comma 7 7 2 2" xfId="4636"/>
    <cellStyle name="Comma 7 7 2 2 2" xfId="11926"/>
    <cellStyle name="Comma 7 7 2 3" xfId="9359"/>
    <cellStyle name="Comma 7 7 3" xfId="3875"/>
    <cellStyle name="Comma 7 7 3 2" xfId="11165"/>
    <cellStyle name="Comma 7 7 4" xfId="8598"/>
    <cellStyle name="Comma 7 8" xfId="1424"/>
    <cellStyle name="Comma 7 8 2" xfId="4012"/>
    <cellStyle name="Comma 7 8 2 2" xfId="11302"/>
    <cellStyle name="Comma 7 8 3" xfId="8735"/>
    <cellStyle name="Comma 7 9" xfId="1567"/>
    <cellStyle name="Comma 7 9 2" xfId="4155"/>
    <cellStyle name="Comma 7 9 2 2" xfId="11445"/>
    <cellStyle name="Comma 7 9 3" xfId="8878"/>
    <cellStyle name="Comma 8" xfId="92"/>
    <cellStyle name="Comma 8 10" xfId="2331"/>
    <cellStyle name="Comma 8 10 2" xfId="4918"/>
    <cellStyle name="Comma 8 10 2 2" xfId="12207"/>
    <cellStyle name="Comma 8 10 3" xfId="9640"/>
    <cellStyle name="Comma 8 11" xfId="2481"/>
    <cellStyle name="Comma 8 11 2" xfId="5068"/>
    <cellStyle name="Comma 8 11 2 2" xfId="12356"/>
    <cellStyle name="Comma 8 11 3" xfId="9789"/>
    <cellStyle name="Comma 8 12" xfId="2631"/>
    <cellStyle name="Comma 8 12 2" xfId="5218"/>
    <cellStyle name="Comma 8 12 2 2" xfId="12505"/>
    <cellStyle name="Comma 8 12 3" xfId="9938"/>
    <cellStyle name="Comma 8 13" xfId="2780"/>
    <cellStyle name="Comma 8 13 2" xfId="5367"/>
    <cellStyle name="Comma 8 13 2 2" xfId="12654"/>
    <cellStyle name="Comma 8 13 3" xfId="10087"/>
    <cellStyle name="Comma 8 14" xfId="2931"/>
    <cellStyle name="Comma 8 14 2" xfId="5518"/>
    <cellStyle name="Comma 8 14 2 2" xfId="12805"/>
    <cellStyle name="Comma 8 14 3" xfId="10238"/>
    <cellStyle name="Comma 8 15" xfId="3081"/>
    <cellStyle name="Comma 8 15 2" xfId="3537"/>
    <cellStyle name="Comma 8 15 2 2" xfId="10830"/>
    <cellStyle name="Comma 8 15 3" xfId="10388"/>
    <cellStyle name="Comma 8 16" xfId="3087"/>
    <cellStyle name="Comma 8 16 2" xfId="10394"/>
    <cellStyle name="Comma 8 17" xfId="5672"/>
    <cellStyle name="Comma 8 17 2" xfId="12956"/>
    <cellStyle name="Comma 8 18" xfId="5822"/>
    <cellStyle name="Comma 8 18 2" xfId="13105"/>
    <cellStyle name="Comma 8 19" xfId="5982"/>
    <cellStyle name="Comma 8 19 2" xfId="13263"/>
    <cellStyle name="Comma 8 2" xfId="204"/>
    <cellStyle name="Comma 8 2 10" xfId="2781"/>
    <cellStyle name="Comma 8 2 10 2" xfId="5368"/>
    <cellStyle name="Comma 8 2 10 2 2" xfId="12655"/>
    <cellStyle name="Comma 8 2 10 3" xfId="10088"/>
    <cellStyle name="Comma 8 2 11" xfId="2932"/>
    <cellStyle name="Comma 8 2 11 2" xfId="5519"/>
    <cellStyle name="Comma 8 2 11 2 2" xfId="12806"/>
    <cellStyle name="Comma 8 2 11 3" xfId="10239"/>
    <cellStyle name="Comma 8 2 12" xfId="3082"/>
    <cellStyle name="Comma 8 2 12 2" xfId="3538"/>
    <cellStyle name="Comma 8 2 12 2 2" xfId="10831"/>
    <cellStyle name="Comma 8 2 12 3" xfId="10389"/>
    <cellStyle name="Comma 8 2 13" xfId="3138"/>
    <cellStyle name="Comma 8 2 13 2" xfId="10445"/>
    <cellStyle name="Comma 8 2 14" xfId="5673"/>
    <cellStyle name="Comma 8 2 14 2" xfId="12957"/>
    <cellStyle name="Comma 8 2 15" xfId="5823"/>
    <cellStyle name="Comma 8 2 15 2" xfId="13106"/>
    <cellStyle name="Comma 8 2 16" xfId="5983"/>
    <cellStyle name="Comma 8 2 16 2" xfId="13264"/>
    <cellStyle name="Comma 8 2 17" xfId="6137"/>
    <cellStyle name="Comma 8 2 17 2" xfId="13415"/>
    <cellStyle name="Comma 8 2 18" xfId="6286"/>
    <cellStyle name="Comma 8 2 18 2" xfId="13564"/>
    <cellStyle name="Comma 8 2 19" xfId="6442"/>
    <cellStyle name="Comma 8 2 19 2" xfId="13720"/>
    <cellStyle name="Comma 8 2 2" xfId="377"/>
    <cellStyle name="Comma 8 2 2 2" xfId="1870"/>
    <cellStyle name="Comma 8 2 2 2 2" xfId="4457"/>
    <cellStyle name="Comma 8 2 2 2 2 2" xfId="11747"/>
    <cellStyle name="Comma 8 2 2 2 3" xfId="9180"/>
    <cellStyle name="Comma 8 2 2 3" xfId="3696"/>
    <cellStyle name="Comma 8 2 2 3 2" xfId="10986"/>
    <cellStyle name="Comma 8 2 2 4" xfId="3215"/>
    <cellStyle name="Comma 8 2 2 4 2" xfId="10512"/>
    <cellStyle name="Comma 8 2 2 5" xfId="8419"/>
    <cellStyle name="Comma 8 2 2 6" xfId="15687"/>
    <cellStyle name="Comma 8 2 2 7" xfId="16734"/>
    <cellStyle name="Comma 8 2 2 8" xfId="1107"/>
    <cellStyle name="Comma 8 2 2 9" xfId="754"/>
    <cellStyle name="Comma 8 2 20" xfId="6598"/>
    <cellStyle name="Comma 8 2 20 2" xfId="13873"/>
    <cellStyle name="Comma 8 2 21" xfId="6742"/>
    <cellStyle name="Comma 8 2 21 2" xfId="14017"/>
    <cellStyle name="Comma 8 2 22" xfId="6892"/>
    <cellStyle name="Comma 8 2 22 2" xfId="14167"/>
    <cellStyle name="Comma 8 2 23" xfId="7047"/>
    <cellStyle name="Comma 8 2 23 2" xfId="14319"/>
    <cellStyle name="Comma 8 2 24" xfId="7196"/>
    <cellStyle name="Comma 8 2 24 2" xfId="14468"/>
    <cellStyle name="Comma 8 2 25" xfId="7344"/>
    <cellStyle name="Comma 8 2 25 2" xfId="14616"/>
    <cellStyle name="Comma 8 2 26" xfId="7498"/>
    <cellStyle name="Comma 8 2 26 2" xfId="14770"/>
    <cellStyle name="Comma 8 2 27" xfId="7647"/>
    <cellStyle name="Comma 8 2 27 2" xfId="14919"/>
    <cellStyle name="Comma 8 2 28" xfId="7808"/>
    <cellStyle name="Comma 8 2 28 2" xfId="15072"/>
    <cellStyle name="Comma 8 2 29" xfId="7954"/>
    <cellStyle name="Comma 8 2 29 2" xfId="15217"/>
    <cellStyle name="Comma 8 2 3" xfId="1255"/>
    <cellStyle name="Comma 8 2 3 2" xfId="2018"/>
    <cellStyle name="Comma 8 2 3 2 2" xfId="4605"/>
    <cellStyle name="Comma 8 2 3 2 2 2" xfId="11895"/>
    <cellStyle name="Comma 8 2 3 2 3" xfId="9328"/>
    <cellStyle name="Comma 8 2 3 3" xfId="3844"/>
    <cellStyle name="Comma 8 2 3 3 2" xfId="11134"/>
    <cellStyle name="Comma 8 2 3 4" xfId="3379"/>
    <cellStyle name="Comma 8 2 3 4 2" xfId="10674"/>
    <cellStyle name="Comma 8 2 3 5" xfId="8567"/>
    <cellStyle name="Comma 8 2 30" xfId="8103"/>
    <cellStyle name="Comma 8 2 30 2" xfId="15366"/>
    <cellStyle name="Comma 8 2 31" xfId="8264"/>
    <cellStyle name="Comma 8 2 32" xfId="15519"/>
    <cellStyle name="Comma 8 2 33" xfId="15835"/>
    <cellStyle name="Comma 8 2 34" xfId="15983"/>
    <cellStyle name="Comma 8 2 35" xfId="16132"/>
    <cellStyle name="Comma 8 2 36" xfId="16281"/>
    <cellStyle name="Comma 8 2 37" xfId="16429"/>
    <cellStyle name="Comma 8 2 38" xfId="16586"/>
    <cellStyle name="Comma 8 2 39" xfId="924"/>
    <cellStyle name="Comma 8 2 4" xfId="1407"/>
    <cellStyle name="Comma 8 2 4 2" xfId="2170"/>
    <cellStyle name="Comma 8 2 4 2 2" xfId="4757"/>
    <cellStyle name="Comma 8 2 4 2 2 2" xfId="12047"/>
    <cellStyle name="Comma 8 2 4 2 3" xfId="9480"/>
    <cellStyle name="Comma 8 2 4 3" xfId="3996"/>
    <cellStyle name="Comma 8 2 4 3 2" xfId="11286"/>
    <cellStyle name="Comma 8 2 4 4" xfId="8719"/>
    <cellStyle name="Comma 8 2 40" xfId="583"/>
    <cellStyle name="Comma 8 2 5" xfId="1514"/>
    <cellStyle name="Comma 8 2 5 2" xfId="4102"/>
    <cellStyle name="Comma 8 2 5 2 2" xfId="11392"/>
    <cellStyle name="Comma 8 2 5 3" xfId="8825"/>
    <cellStyle name="Comma 8 2 6" xfId="1714"/>
    <cellStyle name="Comma 8 2 6 2" xfId="4301"/>
    <cellStyle name="Comma 8 2 6 2 2" xfId="11591"/>
    <cellStyle name="Comma 8 2 6 3" xfId="9024"/>
    <cellStyle name="Comma 8 2 7" xfId="2332"/>
    <cellStyle name="Comma 8 2 7 2" xfId="4919"/>
    <cellStyle name="Comma 8 2 7 2 2" xfId="12208"/>
    <cellStyle name="Comma 8 2 7 3" xfId="9641"/>
    <cellStyle name="Comma 8 2 8" xfId="2482"/>
    <cellStyle name="Comma 8 2 8 2" xfId="5069"/>
    <cellStyle name="Comma 8 2 8 2 2" xfId="12357"/>
    <cellStyle name="Comma 8 2 8 3" xfId="9790"/>
    <cellStyle name="Comma 8 2 9" xfId="2632"/>
    <cellStyle name="Comma 8 2 9 2" xfId="5219"/>
    <cellStyle name="Comma 8 2 9 2 2" xfId="12506"/>
    <cellStyle name="Comma 8 2 9 3" xfId="9939"/>
    <cellStyle name="Comma 8 20" xfId="6136"/>
    <cellStyle name="Comma 8 20 2" xfId="13414"/>
    <cellStyle name="Comma 8 21" xfId="6285"/>
    <cellStyle name="Comma 8 21 2" xfId="13563"/>
    <cellStyle name="Comma 8 22" xfId="6441"/>
    <cellStyle name="Comma 8 22 2" xfId="13719"/>
    <cellStyle name="Comma 8 23" xfId="6501"/>
    <cellStyle name="Comma 8 23 2" xfId="13776"/>
    <cellStyle name="Comma 8 24" xfId="6741"/>
    <cellStyle name="Comma 8 24 2" xfId="14016"/>
    <cellStyle name="Comma 8 25" xfId="6891"/>
    <cellStyle name="Comma 8 25 2" xfId="14166"/>
    <cellStyle name="Comma 8 26" xfId="7046"/>
    <cellStyle name="Comma 8 26 2" xfId="14318"/>
    <cellStyle name="Comma 8 27" xfId="7195"/>
    <cellStyle name="Comma 8 27 2" xfId="14467"/>
    <cellStyle name="Comma 8 28" xfId="7343"/>
    <cellStyle name="Comma 8 28 2" xfId="14615"/>
    <cellStyle name="Comma 8 29" xfId="7497"/>
    <cellStyle name="Comma 8 29 2" xfId="14769"/>
    <cellStyle name="Comma 8 3" xfId="145"/>
    <cellStyle name="Comma 8 3 10" xfId="2782"/>
    <cellStyle name="Comma 8 3 10 2" xfId="5369"/>
    <cellStyle name="Comma 8 3 10 2 2" xfId="12656"/>
    <cellStyle name="Comma 8 3 10 3" xfId="10089"/>
    <cellStyle name="Comma 8 3 11" xfId="2933"/>
    <cellStyle name="Comma 8 3 11 2" xfId="5520"/>
    <cellStyle name="Comma 8 3 11 2 2" xfId="12807"/>
    <cellStyle name="Comma 8 3 11 3" xfId="10240"/>
    <cellStyle name="Comma 8 3 12" xfId="3083"/>
    <cellStyle name="Comma 8 3 12 2" xfId="3539"/>
    <cellStyle name="Comma 8 3 12 2 2" xfId="10832"/>
    <cellStyle name="Comma 8 3 12 3" xfId="10390"/>
    <cellStyle name="Comma 8 3 13" xfId="3163"/>
    <cellStyle name="Comma 8 3 13 2" xfId="10461"/>
    <cellStyle name="Comma 8 3 14" xfId="5674"/>
    <cellStyle name="Comma 8 3 14 2" xfId="12958"/>
    <cellStyle name="Comma 8 3 15" xfId="5824"/>
    <cellStyle name="Comma 8 3 15 2" xfId="13107"/>
    <cellStyle name="Comma 8 3 16" xfId="5984"/>
    <cellStyle name="Comma 8 3 16 2" xfId="13265"/>
    <cellStyle name="Comma 8 3 17" xfId="6138"/>
    <cellStyle name="Comma 8 3 17 2" xfId="13416"/>
    <cellStyle name="Comma 8 3 18" xfId="6287"/>
    <cellStyle name="Comma 8 3 18 2" xfId="13565"/>
    <cellStyle name="Comma 8 3 19" xfId="6443"/>
    <cellStyle name="Comma 8 3 19 2" xfId="13721"/>
    <cellStyle name="Comma 8 3 2" xfId="319"/>
    <cellStyle name="Comma 8 3 2 2" xfId="1871"/>
    <cellStyle name="Comma 8 3 2 2 2" xfId="4458"/>
    <cellStyle name="Comma 8 3 2 2 2 2" xfId="11748"/>
    <cellStyle name="Comma 8 3 2 2 3" xfId="9181"/>
    <cellStyle name="Comma 8 3 2 3" xfId="3697"/>
    <cellStyle name="Comma 8 3 2 3 2" xfId="10987"/>
    <cellStyle name="Comma 8 3 2 4" xfId="3328"/>
    <cellStyle name="Comma 8 3 2 4 2" xfId="10623"/>
    <cellStyle name="Comma 8 3 2 5" xfId="8420"/>
    <cellStyle name="Comma 8 3 2 6" xfId="15629"/>
    <cellStyle name="Comma 8 3 2 7" xfId="16683"/>
    <cellStyle name="Comma 8 3 2 8" xfId="1108"/>
    <cellStyle name="Comma 8 3 2 9" xfId="696"/>
    <cellStyle name="Comma 8 3 20" xfId="6547"/>
    <cellStyle name="Comma 8 3 20 2" xfId="13822"/>
    <cellStyle name="Comma 8 3 21" xfId="6743"/>
    <cellStyle name="Comma 8 3 21 2" xfId="14018"/>
    <cellStyle name="Comma 8 3 22" xfId="6893"/>
    <cellStyle name="Comma 8 3 22 2" xfId="14168"/>
    <cellStyle name="Comma 8 3 23" xfId="7048"/>
    <cellStyle name="Comma 8 3 23 2" xfId="14320"/>
    <cellStyle name="Comma 8 3 24" xfId="7197"/>
    <cellStyle name="Comma 8 3 24 2" xfId="14469"/>
    <cellStyle name="Comma 8 3 25" xfId="7345"/>
    <cellStyle name="Comma 8 3 25 2" xfId="14617"/>
    <cellStyle name="Comma 8 3 26" xfId="7499"/>
    <cellStyle name="Comma 8 3 26 2" xfId="14771"/>
    <cellStyle name="Comma 8 3 27" xfId="7648"/>
    <cellStyle name="Comma 8 3 27 2" xfId="14920"/>
    <cellStyle name="Comma 8 3 28" xfId="7757"/>
    <cellStyle name="Comma 8 3 28 2" xfId="15021"/>
    <cellStyle name="Comma 8 3 29" xfId="7955"/>
    <cellStyle name="Comma 8 3 29 2" xfId="15218"/>
    <cellStyle name="Comma 8 3 3" xfId="1256"/>
    <cellStyle name="Comma 8 3 3 2" xfId="2019"/>
    <cellStyle name="Comma 8 3 3 2 2" xfId="4606"/>
    <cellStyle name="Comma 8 3 3 2 2 2" xfId="11896"/>
    <cellStyle name="Comma 8 3 3 2 3" xfId="9329"/>
    <cellStyle name="Comma 8 3 3 3" xfId="3845"/>
    <cellStyle name="Comma 8 3 3 3 2" xfId="11135"/>
    <cellStyle name="Comma 8 3 3 4" xfId="8568"/>
    <cellStyle name="Comma 8 3 30" xfId="8104"/>
    <cellStyle name="Comma 8 3 30 2" xfId="15367"/>
    <cellStyle name="Comma 8 3 31" xfId="8265"/>
    <cellStyle name="Comma 8 3 32" xfId="15468"/>
    <cellStyle name="Comma 8 3 33" xfId="15836"/>
    <cellStyle name="Comma 8 3 34" xfId="15984"/>
    <cellStyle name="Comma 8 3 35" xfId="16133"/>
    <cellStyle name="Comma 8 3 36" xfId="16282"/>
    <cellStyle name="Comma 8 3 37" xfId="16430"/>
    <cellStyle name="Comma 8 3 38" xfId="16535"/>
    <cellStyle name="Comma 8 3 39" xfId="925"/>
    <cellStyle name="Comma 8 3 4" xfId="1356"/>
    <cellStyle name="Comma 8 3 4 2" xfId="2119"/>
    <cellStyle name="Comma 8 3 4 2 2" xfId="4706"/>
    <cellStyle name="Comma 8 3 4 2 2 2" xfId="11996"/>
    <cellStyle name="Comma 8 3 4 2 3" xfId="9429"/>
    <cellStyle name="Comma 8 3 4 3" xfId="3945"/>
    <cellStyle name="Comma 8 3 4 3 2" xfId="11235"/>
    <cellStyle name="Comma 8 3 4 4" xfId="8668"/>
    <cellStyle name="Comma 8 3 40" xfId="525"/>
    <cellStyle name="Comma 8 3 5" xfId="1459"/>
    <cellStyle name="Comma 8 3 5 2" xfId="4047"/>
    <cellStyle name="Comma 8 3 5 2 2" xfId="11337"/>
    <cellStyle name="Comma 8 3 5 3" xfId="8770"/>
    <cellStyle name="Comma 8 3 6" xfId="1715"/>
    <cellStyle name="Comma 8 3 6 2" xfId="4302"/>
    <cellStyle name="Comma 8 3 6 2 2" xfId="11592"/>
    <cellStyle name="Comma 8 3 6 3" xfId="9025"/>
    <cellStyle name="Comma 8 3 7" xfId="2333"/>
    <cellStyle name="Comma 8 3 7 2" xfId="4920"/>
    <cellStyle name="Comma 8 3 7 2 2" xfId="12209"/>
    <cellStyle name="Comma 8 3 7 3" xfId="9642"/>
    <cellStyle name="Comma 8 3 8" xfId="2483"/>
    <cellStyle name="Comma 8 3 8 2" xfId="5070"/>
    <cellStyle name="Comma 8 3 8 2 2" xfId="12358"/>
    <cellStyle name="Comma 8 3 8 3" xfId="9791"/>
    <cellStyle name="Comma 8 3 9" xfId="2633"/>
    <cellStyle name="Comma 8 3 9 2" xfId="5220"/>
    <cellStyle name="Comma 8 3 9 2 2" xfId="12507"/>
    <cellStyle name="Comma 8 3 9 3" xfId="9940"/>
    <cellStyle name="Comma 8 30" xfId="7646"/>
    <cellStyle name="Comma 8 30 2" xfId="14918"/>
    <cellStyle name="Comma 8 31" xfId="7711"/>
    <cellStyle name="Comma 8 31 2" xfId="14975"/>
    <cellStyle name="Comma 8 32" xfId="7953"/>
    <cellStyle name="Comma 8 32 2" xfId="15216"/>
    <cellStyle name="Comma 8 33" xfId="8102"/>
    <cellStyle name="Comma 8 33 2" xfId="15365"/>
    <cellStyle name="Comma 8 34" xfId="8263"/>
    <cellStyle name="Comma 8 35" xfId="15422"/>
    <cellStyle name="Comma 8 36" xfId="15834"/>
    <cellStyle name="Comma 8 37" xfId="15982"/>
    <cellStyle name="Comma 8 38" xfId="16131"/>
    <cellStyle name="Comma 8 39" xfId="16280"/>
    <cellStyle name="Comma 8 4" xfId="123"/>
    <cellStyle name="Comma 8 4 10" xfId="2783"/>
    <cellStyle name="Comma 8 4 10 2" xfId="5370"/>
    <cellStyle name="Comma 8 4 10 2 2" xfId="12657"/>
    <cellStyle name="Comma 8 4 10 3" xfId="10090"/>
    <cellStyle name="Comma 8 4 11" xfId="2934"/>
    <cellStyle name="Comma 8 4 11 2" xfId="5521"/>
    <cellStyle name="Comma 8 4 11 2 2" xfId="12808"/>
    <cellStyle name="Comma 8 4 11 3" xfId="10241"/>
    <cellStyle name="Comma 8 4 12" xfId="3084"/>
    <cellStyle name="Comma 8 4 12 2" xfId="3540"/>
    <cellStyle name="Comma 8 4 12 2 2" xfId="10833"/>
    <cellStyle name="Comma 8 4 12 3" xfId="10391"/>
    <cellStyle name="Comma 8 4 13" xfId="3307"/>
    <cellStyle name="Comma 8 4 13 2" xfId="10603"/>
    <cellStyle name="Comma 8 4 14" xfId="5675"/>
    <cellStyle name="Comma 8 4 14 2" xfId="12959"/>
    <cellStyle name="Comma 8 4 15" xfId="5825"/>
    <cellStyle name="Comma 8 4 15 2" xfId="13108"/>
    <cellStyle name="Comma 8 4 16" xfId="5985"/>
    <cellStyle name="Comma 8 4 16 2" xfId="13266"/>
    <cellStyle name="Comma 8 4 17" xfId="6139"/>
    <cellStyle name="Comma 8 4 17 2" xfId="13417"/>
    <cellStyle name="Comma 8 4 18" xfId="6288"/>
    <cellStyle name="Comma 8 4 18 2" xfId="13566"/>
    <cellStyle name="Comma 8 4 19" xfId="6444"/>
    <cellStyle name="Comma 8 4 19 2" xfId="13722"/>
    <cellStyle name="Comma 8 4 2" xfId="299"/>
    <cellStyle name="Comma 8 4 2 2" xfId="1872"/>
    <cellStyle name="Comma 8 4 2 2 2" xfId="4459"/>
    <cellStyle name="Comma 8 4 2 2 2 2" xfId="11749"/>
    <cellStyle name="Comma 8 4 2 2 3" xfId="9182"/>
    <cellStyle name="Comma 8 4 2 3" xfId="3698"/>
    <cellStyle name="Comma 8 4 2 3 2" xfId="10988"/>
    <cellStyle name="Comma 8 4 2 4" xfId="8421"/>
    <cellStyle name="Comma 8 4 2 5" xfId="15609"/>
    <cellStyle name="Comma 8 4 2 6" xfId="16663"/>
    <cellStyle name="Comma 8 4 2 7" xfId="1109"/>
    <cellStyle name="Comma 8 4 2 8" xfId="676"/>
    <cellStyle name="Comma 8 4 20" xfId="6527"/>
    <cellStyle name="Comma 8 4 20 2" xfId="13802"/>
    <cellStyle name="Comma 8 4 21" xfId="6744"/>
    <cellStyle name="Comma 8 4 21 2" xfId="14019"/>
    <cellStyle name="Comma 8 4 22" xfId="6894"/>
    <cellStyle name="Comma 8 4 22 2" xfId="14169"/>
    <cellStyle name="Comma 8 4 23" xfId="7049"/>
    <cellStyle name="Comma 8 4 23 2" xfId="14321"/>
    <cellStyle name="Comma 8 4 24" xfId="7198"/>
    <cellStyle name="Comma 8 4 24 2" xfId="14470"/>
    <cellStyle name="Comma 8 4 25" xfId="7346"/>
    <cellStyle name="Comma 8 4 25 2" xfId="14618"/>
    <cellStyle name="Comma 8 4 26" xfId="7500"/>
    <cellStyle name="Comma 8 4 26 2" xfId="14772"/>
    <cellStyle name="Comma 8 4 27" xfId="7649"/>
    <cellStyle name="Comma 8 4 27 2" xfId="14921"/>
    <cellStyle name="Comma 8 4 28" xfId="7737"/>
    <cellStyle name="Comma 8 4 28 2" xfId="15001"/>
    <cellStyle name="Comma 8 4 29" xfId="7956"/>
    <cellStyle name="Comma 8 4 29 2" xfId="15219"/>
    <cellStyle name="Comma 8 4 3" xfId="1257"/>
    <cellStyle name="Comma 8 4 3 2" xfId="2020"/>
    <cellStyle name="Comma 8 4 3 2 2" xfId="4607"/>
    <cellStyle name="Comma 8 4 3 2 2 2" xfId="11897"/>
    <cellStyle name="Comma 8 4 3 2 3" xfId="9330"/>
    <cellStyle name="Comma 8 4 3 3" xfId="3846"/>
    <cellStyle name="Comma 8 4 3 3 2" xfId="11136"/>
    <cellStyle name="Comma 8 4 3 4" xfId="8569"/>
    <cellStyle name="Comma 8 4 30" xfId="8105"/>
    <cellStyle name="Comma 8 4 30 2" xfId="15368"/>
    <cellStyle name="Comma 8 4 31" xfId="8266"/>
    <cellStyle name="Comma 8 4 32" xfId="15448"/>
    <cellStyle name="Comma 8 4 33" xfId="15837"/>
    <cellStyle name="Comma 8 4 34" xfId="15985"/>
    <cellStyle name="Comma 8 4 35" xfId="16134"/>
    <cellStyle name="Comma 8 4 36" xfId="16283"/>
    <cellStyle name="Comma 8 4 37" xfId="16431"/>
    <cellStyle name="Comma 8 4 38" xfId="16515"/>
    <cellStyle name="Comma 8 4 39" xfId="926"/>
    <cellStyle name="Comma 8 4 4" xfId="1336"/>
    <cellStyle name="Comma 8 4 4 2" xfId="2099"/>
    <cellStyle name="Comma 8 4 4 2 2" xfId="4686"/>
    <cellStyle name="Comma 8 4 4 2 2 2" xfId="11976"/>
    <cellStyle name="Comma 8 4 4 2 3" xfId="9409"/>
    <cellStyle name="Comma 8 4 4 3" xfId="3925"/>
    <cellStyle name="Comma 8 4 4 3 2" xfId="11215"/>
    <cellStyle name="Comma 8 4 4 4" xfId="8648"/>
    <cellStyle name="Comma 8 4 40" xfId="505"/>
    <cellStyle name="Comma 8 4 5" xfId="1532"/>
    <cellStyle name="Comma 8 4 5 2" xfId="4120"/>
    <cellStyle name="Comma 8 4 5 2 2" xfId="11410"/>
    <cellStyle name="Comma 8 4 5 3" xfId="8843"/>
    <cellStyle name="Comma 8 4 6" xfId="1716"/>
    <cellStyle name="Comma 8 4 6 2" xfId="4303"/>
    <cellStyle name="Comma 8 4 6 2 2" xfId="11593"/>
    <cellStyle name="Comma 8 4 6 3" xfId="9026"/>
    <cellStyle name="Comma 8 4 7" xfId="2334"/>
    <cellStyle name="Comma 8 4 7 2" xfId="4921"/>
    <cellStyle name="Comma 8 4 7 2 2" xfId="12210"/>
    <cellStyle name="Comma 8 4 7 3" xfId="9643"/>
    <cellStyle name="Comma 8 4 8" xfId="2484"/>
    <cellStyle name="Comma 8 4 8 2" xfId="5071"/>
    <cellStyle name="Comma 8 4 8 2 2" xfId="12359"/>
    <cellStyle name="Comma 8 4 8 3" xfId="9792"/>
    <cellStyle name="Comma 8 4 9" xfId="2634"/>
    <cellStyle name="Comma 8 4 9 2" xfId="5221"/>
    <cellStyle name="Comma 8 4 9 2 2" xfId="12508"/>
    <cellStyle name="Comma 8 4 9 3" xfId="9941"/>
    <cellStyle name="Comma 8 40" xfId="16428"/>
    <cellStyle name="Comma 8 41" xfId="16489"/>
    <cellStyle name="Comma 8 42" xfId="923"/>
    <cellStyle name="Comma 8 43" xfId="475"/>
    <cellStyle name="Comma 8 5" xfId="269"/>
    <cellStyle name="Comma 8 5 2" xfId="1869"/>
    <cellStyle name="Comma 8 5 2 2" xfId="4456"/>
    <cellStyle name="Comma 8 5 2 2 2" xfId="11746"/>
    <cellStyle name="Comma 8 5 2 3" xfId="9179"/>
    <cellStyle name="Comma 8 5 3" xfId="3695"/>
    <cellStyle name="Comma 8 5 3 2" xfId="10985"/>
    <cellStyle name="Comma 8 5 4" xfId="3280"/>
    <cellStyle name="Comma 8 5 4 2" xfId="10577"/>
    <cellStyle name="Comma 8 5 5" xfId="8418"/>
    <cellStyle name="Comma 8 5 6" xfId="15580"/>
    <cellStyle name="Comma 8 5 7" xfId="16637"/>
    <cellStyle name="Comma 8 5 8" xfId="1106"/>
    <cellStyle name="Comma 8 5 9" xfId="646"/>
    <cellStyle name="Comma 8 6" xfId="1254"/>
    <cellStyle name="Comma 8 6 2" xfId="2017"/>
    <cellStyle name="Comma 8 6 2 2" xfId="4604"/>
    <cellStyle name="Comma 8 6 2 2 2" xfId="11894"/>
    <cellStyle name="Comma 8 6 2 3" xfId="9327"/>
    <cellStyle name="Comma 8 6 3" xfId="3843"/>
    <cellStyle name="Comma 8 6 3 2" xfId="11133"/>
    <cellStyle name="Comma 8 6 4" xfId="8566"/>
    <cellStyle name="Comma 8 7" xfId="1310"/>
    <cellStyle name="Comma 8 7 2" xfId="2073"/>
    <cellStyle name="Comma 8 7 2 2" xfId="4660"/>
    <cellStyle name="Comma 8 7 2 2 2" xfId="11950"/>
    <cellStyle name="Comma 8 7 2 3" xfId="9383"/>
    <cellStyle name="Comma 8 7 3" xfId="3899"/>
    <cellStyle name="Comma 8 7 3 2" xfId="11189"/>
    <cellStyle name="Comma 8 7 4" xfId="8622"/>
    <cellStyle name="Comma 8 8" xfId="1439"/>
    <cellStyle name="Comma 8 8 2" xfId="4027"/>
    <cellStyle name="Comma 8 8 2 2" xfId="11317"/>
    <cellStyle name="Comma 8 8 3" xfId="8750"/>
    <cellStyle name="Comma 8 9" xfId="1713"/>
    <cellStyle name="Comma 8 9 2" xfId="4300"/>
    <cellStyle name="Comma 8 9 2 2" xfId="11590"/>
    <cellStyle name="Comma 8 9 3" xfId="9023"/>
    <cellStyle name="Comma 9" xfId="142"/>
    <cellStyle name="Comma 9 10" xfId="2635"/>
    <cellStyle name="Comma 9 10 2" xfId="5222"/>
    <cellStyle name="Comma 9 10 2 2" xfId="12509"/>
    <cellStyle name="Comma 9 10 3" xfId="9942"/>
    <cellStyle name="Comma 9 11" xfId="2784"/>
    <cellStyle name="Comma 9 11 2" xfId="5371"/>
    <cellStyle name="Comma 9 11 2 2" xfId="12658"/>
    <cellStyle name="Comma 9 11 3" xfId="10091"/>
    <cellStyle name="Comma 9 12" xfId="2935"/>
    <cellStyle name="Comma 9 12 2" xfId="5522"/>
    <cellStyle name="Comma 9 12 2 2" xfId="12809"/>
    <cellStyle name="Comma 9 12 3" xfId="10242"/>
    <cellStyle name="Comma 9 13" xfId="3085"/>
    <cellStyle name="Comma 9 13 2" xfId="3541"/>
    <cellStyle name="Comma 9 13 2 2" xfId="10834"/>
    <cellStyle name="Comma 9 13 3" xfId="10392"/>
    <cellStyle name="Comma 9 14" xfId="3088"/>
    <cellStyle name="Comma 9 14 2" xfId="10395"/>
    <cellStyle name="Comma 9 15" xfId="5676"/>
    <cellStyle name="Comma 9 15 2" xfId="12960"/>
    <cellStyle name="Comma 9 16" xfId="5826"/>
    <cellStyle name="Comma 9 16 2" xfId="13109"/>
    <cellStyle name="Comma 9 17" xfId="5986"/>
    <cellStyle name="Comma 9 17 2" xfId="13267"/>
    <cellStyle name="Comma 9 18" xfId="6140"/>
    <cellStyle name="Comma 9 18 2" xfId="13418"/>
    <cellStyle name="Comma 9 19" xfId="6289"/>
    <cellStyle name="Comma 9 19 2" xfId="13567"/>
    <cellStyle name="Comma 9 2" xfId="147"/>
    <cellStyle name="Comma 9 2 10" xfId="2785"/>
    <cellStyle name="Comma 9 2 10 2" xfId="5372"/>
    <cellStyle name="Comma 9 2 10 2 2" xfId="12659"/>
    <cellStyle name="Comma 9 2 10 3" xfId="10092"/>
    <cellStyle name="Comma 9 2 11" xfId="2936"/>
    <cellStyle name="Comma 9 2 11 2" xfId="5523"/>
    <cellStyle name="Comma 9 2 11 2 2" xfId="12810"/>
    <cellStyle name="Comma 9 2 11 3" xfId="10243"/>
    <cellStyle name="Comma 9 2 12" xfId="3086"/>
    <cellStyle name="Comma 9 2 12 2" xfId="3542"/>
    <cellStyle name="Comma 9 2 12 2 2" xfId="10835"/>
    <cellStyle name="Comma 9 2 12 3" xfId="10393"/>
    <cellStyle name="Comma 9 2 13" xfId="3165"/>
    <cellStyle name="Comma 9 2 13 2" xfId="10462"/>
    <cellStyle name="Comma 9 2 14" xfId="5677"/>
    <cellStyle name="Comma 9 2 14 2" xfId="12961"/>
    <cellStyle name="Comma 9 2 15" xfId="5827"/>
    <cellStyle name="Comma 9 2 15 2" xfId="13110"/>
    <cellStyle name="Comma 9 2 16" xfId="5987"/>
    <cellStyle name="Comma 9 2 16 2" xfId="13268"/>
    <cellStyle name="Comma 9 2 17" xfId="6141"/>
    <cellStyle name="Comma 9 2 17 2" xfId="13419"/>
    <cellStyle name="Comma 9 2 18" xfId="6290"/>
    <cellStyle name="Comma 9 2 18 2" xfId="13568"/>
    <cellStyle name="Comma 9 2 19" xfId="6446"/>
    <cellStyle name="Comma 9 2 19 2" xfId="13724"/>
    <cellStyle name="Comma 9 2 2" xfId="320"/>
    <cellStyle name="Comma 9 2 2 2" xfId="1874"/>
    <cellStyle name="Comma 9 2 2 2 2" xfId="4461"/>
    <cellStyle name="Comma 9 2 2 2 2 2" xfId="11751"/>
    <cellStyle name="Comma 9 2 2 2 3" xfId="9184"/>
    <cellStyle name="Comma 9 2 2 3" xfId="3700"/>
    <cellStyle name="Comma 9 2 2 3 2" xfId="10990"/>
    <cellStyle name="Comma 9 2 2 4" xfId="3329"/>
    <cellStyle name="Comma 9 2 2 4 2" xfId="10624"/>
    <cellStyle name="Comma 9 2 2 5" xfId="8423"/>
    <cellStyle name="Comma 9 2 2 6" xfId="15630"/>
    <cellStyle name="Comma 9 2 2 7" xfId="16684"/>
    <cellStyle name="Comma 9 2 2 8" xfId="1111"/>
    <cellStyle name="Comma 9 2 2 9" xfId="697"/>
    <cellStyle name="Comma 9 2 20" xfId="6548"/>
    <cellStyle name="Comma 9 2 20 2" xfId="13823"/>
    <cellStyle name="Comma 9 2 21" xfId="6746"/>
    <cellStyle name="Comma 9 2 21 2" xfId="14021"/>
    <cellStyle name="Comma 9 2 22" xfId="6896"/>
    <cellStyle name="Comma 9 2 22 2" xfId="14171"/>
    <cellStyle name="Comma 9 2 23" xfId="7051"/>
    <cellStyle name="Comma 9 2 23 2" xfId="14323"/>
    <cellStyle name="Comma 9 2 24" xfId="7200"/>
    <cellStyle name="Comma 9 2 24 2" xfId="14472"/>
    <cellStyle name="Comma 9 2 25" xfId="7348"/>
    <cellStyle name="Comma 9 2 25 2" xfId="14620"/>
    <cellStyle name="Comma 9 2 26" xfId="7502"/>
    <cellStyle name="Comma 9 2 26 2" xfId="14774"/>
    <cellStyle name="Comma 9 2 27" xfId="7651"/>
    <cellStyle name="Comma 9 2 27 2" xfId="14923"/>
    <cellStyle name="Comma 9 2 28" xfId="7758"/>
    <cellStyle name="Comma 9 2 28 2" xfId="15022"/>
    <cellStyle name="Comma 9 2 29" xfId="7958"/>
    <cellStyle name="Comma 9 2 29 2" xfId="15221"/>
    <cellStyle name="Comma 9 2 3" xfId="1259"/>
    <cellStyle name="Comma 9 2 3 2" xfId="2022"/>
    <cellStyle name="Comma 9 2 3 2 2" xfId="4609"/>
    <cellStyle name="Comma 9 2 3 2 2 2" xfId="11899"/>
    <cellStyle name="Comma 9 2 3 2 3" xfId="9332"/>
    <cellStyle name="Comma 9 2 3 3" xfId="3848"/>
    <cellStyle name="Comma 9 2 3 3 2" xfId="11138"/>
    <cellStyle name="Comma 9 2 3 4" xfId="8571"/>
    <cellStyle name="Comma 9 2 30" xfId="8107"/>
    <cellStyle name="Comma 9 2 30 2" xfId="15370"/>
    <cellStyle name="Comma 9 2 31" xfId="8268"/>
    <cellStyle name="Comma 9 2 32" xfId="15469"/>
    <cellStyle name="Comma 9 2 33" xfId="15839"/>
    <cellStyle name="Comma 9 2 34" xfId="15987"/>
    <cellStyle name="Comma 9 2 35" xfId="16136"/>
    <cellStyle name="Comma 9 2 36" xfId="16285"/>
    <cellStyle name="Comma 9 2 37" xfId="16433"/>
    <cellStyle name="Comma 9 2 38" xfId="16536"/>
    <cellStyle name="Comma 9 2 39" xfId="928"/>
    <cellStyle name="Comma 9 2 4" xfId="1357"/>
    <cellStyle name="Comma 9 2 4 2" xfId="2120"/>
    <cellStyle name="Comma 9 2 4 2 2" xfId="4707"/>
    <cellStyle name="Comma 9 2 4 2 2 2" xfId="11997"/>
    <cellStyle name="Comma 9 2 4 2 3" xfId="9430"/>
    <cellStyle name="Comma 9 2 4 3" xfId="3946"/>
    <cellStyle name="Comma 9 2 4 3 2" xfId="11236"/>
    <cellStyle name="Comma 9 2 4 4" xfId="8669"/>
    <cellStyle name="Comma 9 2 40" xfId="526"/>
    <cellStyle name="Comma 9 2 5" xfId="1460"/>
    <cellStyle name="Comma 9 2 5 2" xfId="4048"/>
    <cellStyle name="Comma 9 2 5 2 2" xfId="11338"/>
    <cellStyle name="Comma 9 2 5 3" xfId="8771"/>
    <cellStyle name="Comma 9 2 6" xfId="1718"/>
    <cellStyle name="Comma 9 2 6 2" xfId="4305"/>
    <cellStyle name="Comma 9 2 6 2 2" xfId="11595"/>
    <cellStyle name="Comma 9 2 6 3" xfId="9028"/>
    <cellStyle name="Comma 9 2 7" xfId="2336"/>
    <cellStyle name="Comma 9 2 7 2" xfId="4923"/>
    <cellStyle name="Comma 9 2 7 2 2" xfId="12212"/>
    <cellStyle name="Comma 9 2 7 3" xfId="9645"/>
    <cellStyle name="Comma 9 2 8" xfId="2486"/>
    <cellStyle name="Comma 9 2 8 2" xfId="5073"/>
    <cellStyle name="Comma 9 2 8 2 2" xfId="12361"/>
    <cellStyle name="Comma 9 2 8 3" xfId="9794"/>
    <cellStyle name="Comma 9 2 9" xfId="2636"/>
    <cellStyle name="Comma 9 2 9 2" xfId="5223"/>
    <cellStyle name="Comma 9 2 9 2 2" xfId="12510"/>
    <cellStyle name="Comma 9 2 9 3" xfId="9943"/>
    <cellStyle name="Comma 9 20" xfId="6445"/>
    <cellStyle name="Comma 9 20 2" xfId="13723"/>
    <cellStyle name="Comma 9 21" xfId="6546"/>
    <cellStyle name="Comma 9 21 2" xfId="13821"/>
    <cellStyle name="Comma 9 22" xfId="6745"/>
    <cellStyle name="Comma 9 22 2" xfId="14020"/>
    <cellStyle name="Comma 9 23" xfId="6895"/>
    <cellStyle name="Comma 9 23 2" xfId="14170"/>
    <cellStyle name="Comma 9 24" xfId="7050"/>
    <cellStyle name="Comma 9 24 2" xfId="14322"/>
    <cellStyle name="Comma 9 25" xfId="7199"/>
    <cellStyle name="Comma 9 25 2" xfId="14471"/>
    <cellStyle name="Comma 9 26" xfId="7347"/>
    <cellStyle name="Comma 9 26 2" xfId="14619"/>
    <cellStyle name="Comma 9 27" xfId="7501"/>
    <cellStyle name="Comma 9 27 2" xfId="14773"/>
    <cellStyle name="Comma 9 28" xfId="7650"/>
    <cellStyle name="Comma 9 28 2" xfId="14922"/>
    <cellStyle name="Comma 9 29" xfId="7756"/>
    <cellStyle name="Comma 9 29 2" xfId="15020"/>
    <cellStyle name="Comma 9 3" xfId="318"/>
    <cellStyle name="Comma 9 3 2" xfId="1873"/>
    <cellStyle name="Comma 9 3 2 2" xfId="4460"/>
    <cellStyle name="Comma 9 3 2 2 2" xfId="11750"/>
    <cellStyle name="Comma 9 3 2 3" xfId="9183"/>
    <cellStyle name="Comma 9 3 3" xfId="3699"/>
    <cellStyle name="Comma 9 3 3 2" xfId="10989"/>
    <cellStyle name="Comma 9 3 4" xfId="3326"/>
    <cellStyle name="Comma 9 3 4 2" xfId="10622"/>
    <cellStyle name="Comma 9 3 5" xfId="8422"/>
    <cellStyle name="Comma 9 3 6" xfId="15628"/>
    <cellStyle name="Comma 9 3 7" xfId="16682"/>
    <cellStyle name="Comma 9 3 8" xfId="1110"/>
    <cellStyle name="Comma 9 3 9" xfId="695"/>
    <cellStyle name="Comma 9 30" xfId="7957"/>
    <cellStyle name="Comma 9 30 2" xfId="15220"/>
    <cellStyle name="Comma 9 31" xfId="8106"/>
    <cellStyle name="Comma 9 31 2" xfId="15369"/>
    <cellStyle name="Comma 9 32" xfId="8267"/>
    <cellStyle name="Comma 9 33" xfId="15467"/>
    <cellStyle name="Comma 9 34" xfId="15838"/>
    <cellStyle name="Comma 9 35" xfId="15986"/>
    <cellStyle name="Comma 9 36" xfId="16135"/>
    <cellStyle name="Comma 9 37" xfId="16284"/>
    <cellStyle name="Comma 9 38" xfId="16432"/>
    <cellStyle name="Comma 9 39" xfId="16534"/>
    <cellStyle name="Comma 9 4" xfId="1258"/>
    <cellStyle name="Comma 9 4 2" xfId="2021"/>
    <cellStyle name="Comma 9 4 2 2" xfId="4608"/>
    <cellStyle name="Comma 9 4 2 2 2" xfId="11898"/>
    <cellStyle name="Comma 9 4 2 3" xfId="9331"/>
    <cellStyle name="Comma 9 4 3" xfId="3847"/>
    <cellStyle name="Comma 9 4 3 2" xfId="11137"/>
    <cellStyle name="Comma 9 4 4" xfId="8570"/>
    <cellStyle name="Comma 9 40" xfId="927"/>
    <cellStyle name="Comma 9 41" xfId="524"/>
    <cellStyle name="Comma 9 5" xfId="1355"/>
    <cellStyle name="Comma 9 5 2" xfId="2118"/>
    <cellStyle name="Comma 9 5 2 2" xfId="4705"/>
    <cellStyle name="Comma 9 5 2 2 2" xfId="11995"/>
    <cellStyle name="Comma 9 5 2 3" xfId="9428"/>
    <cellStyle name="Comma 9 5 3" xfId="3944"/>
    <cellStyle name="Comma 9 5 3 2" xfId="11234"/>
    <cellStyle name="Comma 9 5 4" xfId="8667"/>
    <cellStyle name="Comma 9 6" xfId="1458"/>
    <cellStyle name="Comma 9 6 2" xfId="4046"/>
    <cellStyle name="Comma 9 6 2 2" xfId="11336"/>
    <cellStyle name="Comma 9 6 3" xfId="8769"/>
    <cellStyle name="Comma 9 7" xfId="1717"/>
    <cellStyle name="Comma 9 7 2" xfId="4304"/>
    <cellStyle name="Comma 9 7 2 2" xfId="11594"/>
    <cellStyle name="Comma 9 7 3" xfId="9027"/>
    <cellStyle name="Comma 9 8" xfId="2335"/>
    <cellStyle name="Comma 9 8 2" xfId="4922"/>
    <cellStyle name="Comma 9 8 2 2" xfId="12211"/>
    <cellStyle name="Comma 9 8 3" xfId="9644"/>
    <cellStyle name="Comma 9 9" xfId="2485"/>
    <cellStyle name="Comma 9 9 2" xfId="5072"/>
    <cellStyle name="Comma 9 9 2 2" xfId="12360"/>
    <cellStyle name="Comma 9 9 3" xfId="9793"/>
    <cellStyle name="Explanatory Text" xfId="393" builtinId="53" customBuiltin="1"/>
    <cellStyle name="Good" xfId="385" builtinId="26" customBuiltin="1"/>
    <cellStyle name="Heading 1" xfId="381" builtinId="16" customBuiltin="1"/>
    <cellStyle name="Heading 2" xfId="382" builtinId="17" customBuiltin="1"/>
    <cellStyle name="Heading 3" xfId="383" builtinId="18" customBuiltin="1"/>
    <cellStyle name="Heading 4" xfId="384" builtinId="19" customBuiltin="1"/>
    <cellStyle name="Hyperlink" xfId="7" builtinId="8"/>
    <cellStyle name="Hyperlink 2" xfId="8"/>
    <cellStyle name="Hyperlink 2 2" xfId="9"/>
    <cellStyle name="Hyperlink 2 2 2" xfId="23"/>
    <cellStyle name="Hyperlink 2 3" xfId="3162"/>
    <cellStyle name="Hyperlink 3" xfId="21"/>
    <cellStyle name="Hyperlink 3 2" xfId="56"/>
    <cellStyle name="Hyperlink 3 2 2" xfId="68"/>
    <cellStyle name="Hyperlink 3 3" xfId="52"/>
    <cellStyle name="Hyperlink 4" xfId="59"/>
    <cellStyle name="Hyperlink 5" xfId="3157"/>
    <cellStyle name="Hyperlink 6" xfId="3154"/>
    <cellStyle name="Hyperlink 7" xfId="5831"/>
    <cellStyle name="Hyperlink 7 2" xfId="13113"/>
    <cellStyle name="Hyperlink 8" xfId="7351"/>
    <cellStyle name="Hyperlink 8 2" xfId="14623"/>
    <cellStyle name="Hyperlink 9" xfId="5828"/>
    <cellStyle name="Input" xfId="387" builtinId="20" customBuiltin="1"/>
    <cellStyle name="Linked Cell" xfId="390" builtinId="24" customBuiltin="1"/>
    <cellStyle name="Neutral 2" xfId="7659"/>
    <cellStyle name="Neutral 3" xfId="759"/>
    <cellStyle name="Normal" xfId="0" builtinId="0"/>
    <cellStyle name="Normal 10" xfId="54"/>
    <cellStyle name="Normal 10 3" xfId="6901"/>
    <cellStyle name="Normal 11" xfId="63"/>
    <cellStyle name="Normal 12" xfId="81"/>
    <cellStyle name="Normal 13" xfId="47"/>
    <cellStyle name="Normal 13 2" xfId="174"/>
    <cellStyle name="Normal 13 2 2" xfId="347"/>
    <cellStyle name="Normal 13 2 2 2" xfId="15657"/>
    <cellStyle name="Normal 13 2 2 3" xfId="724"/>
    <cellStyle name="Normal 13 2 3" xfId="757"/>
    <cellStyle name="Normal 13 2 4" xfId="930"/>
    <cellStyle name="Normal 13 2 5" xfId="553"/>
    <cellStyle name="Normal 13 3" xfId="237"/>
    <cellStyle name="Normal 13 3 2" xfId="15549"/>
    <cellStyle name="Normal 13 3 3" xfId="614"/>
    <cellStyle name="Normal 13 4" xfId="929"/>
    <cellStyle name="Normal 13 5" xfId="443"/>
    <cellStyle name="Normal 14" xfId="146"/>
    <cellStyle name="Normal 14 2" xfId="3164"/>
    <cellStyle name="Normal 15" xfId="93"/>
    <cellStyle name="Normal 15 2" xfId="270"/>
    <cellStyle name="Normal 15 2 2" xfId="3281"/>
    <cellStyle name="Normal 15 2 3" xfId="647"/>
    <cellStyle name="Normal 15 3" xfId="3152"/>
    <cellStyle name="Normal 15 4" xfId="931"/>
    <cellStyle name="Normal 15 5" xfId="476"/>
    <cellStyle name="Normal 16" xfId="205"/>
    <cellStyle name="Normal 16 2" xfId="1409"/>
    <cellStyle name="Normal 16 3" xfId="1570"/>
    <cellStyle name="Normal 16 4" xfId="3394"/>
    <cellStyle name="Normal 16 5" xfId="780"/>
    <cellStyle name="Normal 17" xfId="206"/>
    <cellStyle name="Normal 17 2" xfId="4800"/>
    <cellStyle name="Normal 17 3" xfId="3380"/>
    <cellStyle name="Normal 18" xfId="378"/>
    <cellStyle name="Normal 18 2" xfId="4944"/>
    <cellStyle name="Normal 18 3" xfId="15688"/>
    <cellStyle name="Normal 18 4" xfId="2357"/>
    <cellStyle name="Normal 18 5" xfId="755"/>
    <cellStyle name="Normal 19" xfId="2505"/>
    <cellStyle name="Normal 19 2" xfId="5092"/>
    <cellStyle name="Normal 2" xfId="10"/>
    <cellStyle name="Normal 2 2" xfId="11"/>
    <cellStyle name="Normal 2 2 2" xfId="12"/>
    <cellStyle name="Normal 2 2 2 2" xfId="7652"/>
    <cellStyle name="Normal 2 2 3" xfId="6902"/>
    <cellStyle name="Normal 2 3" xfId="13"/>
    <cellStyle name="Normal 2 4" xfId="14"/>
    <cellStyle name="Normal 2 5" xfId="22"/>
    <cellStyle name="Normal 2 5 2" xfId="932"/>
    <cellStyle name="Normal 2 6" xfId="933"/>
    <cellStyle name="Normal 2 6 2" xfId="3543"/>
    <cellStyle name="Normal 2 6 3" xfId="3155"/>
    <cellStyle name="Normal 2 7" xfId="934"/>
    <cellStyle name="Normal 2 7 2" xfId="3544"/>
    <cellStyle name="Normal 2 7 3" xfId="3159"/>
    <cellStyle name="Normal 2 8" xfId="5527"/>
    <cellStyle name="Normal 2 8 2" xfId="5989"/>
    <cellStyle name="Normal 2 9" xfId="6900"/>
    <cellStyle name="Normal 20" xfId="2963"/>
    <cellStyle name="Normal 20 2" xfId="10270"/>
    <cellStyle name="Normal 21" xfId="5704"/>
    <cellStyle name="Normal 21 2" xfId="5840"/>
    <cellStyle name="Normal 22" xfId="5830"/>
    <cellStyle name="Normal 22 2" xfId="13112"/>
    <cellStyle name="Normal 23" xfId="6018"/>
    <cellStyle name="Normal 23 2" xfId="13296"/>
    <cellStyle name="Normal 24" xfId="6142"/>
    <cellStyle name="Normal 24 2" xfId="13420"/>
    <cellStyle name="Normal 25" xfId="6298"/>
    <cellStyle name="Normal 25 2" xfId="13576"/>
    <cellStyle name="Normal 26" xfId="6449"/>
    <cellStyle name="Normal 27" xfId="6747"/>
    <cellStyle name="Normal 27 2" xfId="14022"/>
    <cellStyle name="Normal 28" xfId="6448"/>
    <cellStyle name="Normal 29" xfId="6898"/>
    <cellStyle name="Normal 29 2" xfId="14173"/>
    <cellStyle name="Normal 3" xfId="15"/>
    <cellStyle name="Normal 3 2" xfId="16"/>
    <cellStyle name="Normal 3 2 2" xfId="69"/>
    <cellStyle name="Normal 3 2 2 2" xfId="186"/>
    <cellStyle name="Normal 3 2 2 2 2" xfId="359"/>
    <cellStyle name="Normal 3 2 2 2 2 2" xfId="15669"/>
    <cellStyle name="Normal 3 2 2 2 2 3" xfId="736"/>
    <cellStyle name="Normal 3 2 2 2 3" xfId="936"/>
    <cellStyle name="Normal 3 2 2 2 4" xfId="565"/>
    <cellStyle name="Normal 3 2 2 3" xfId="249"/>
    <cellStyle name="Normal 3 2 2 3 2" xfId="15560"/>
    <cellStyle name="Normal 3 2 2 3 3" xfId="626"/>
    <cellStyle name="Normal 3 2 2 4" xfId="935"/>
    <cellStyle name="Normal 3 2 2 5" xfId="455"/>
    <cellStyle name="Normal 3 3" xfId="17"/>
    <cellStyle name="Normal 3 4" xfId="53"/>
    <cellStyle name="Normal 3 4 2" xfId="178"/>
    <cellStyle name="Normal 3 4 2 2" xfId="351"/>
    <cellStyle name="Normal 3 4 2 2 2" xfId="15661"/>
    <cellStyle name="Normal 3 4 2 2 3" xfId="728"/>
    <cellStyle name="Normal 3 4 2 3" xfId="938"/>
    <cellStyle name="Normal 3 4 2 4" xfId="557"/>
    <cellStyle name="Normal 3 4 3" xfId="241"/>
    <cellStyle name="Normal 3 4 3 2" xfId="15552"/>
    <cellStyle name="Normal 3 4 3 3" xfId="618"/>
    <cellStyle name="Normal 3 4 4" xfId="937"/>
    <cellStyle name="Normal 3 4 5" xfId="447"/>
    <cellStyle name="Normal 3 5" xfId="5528"/>
    <cellStyle name="Normal 30" xfId="6903"/>
    <cellStyle name="Normal 30 2" xfId="14175"/>
    <cellStyle name="Normal 31" xfId="7350"/>
    <cellStyle name="Normal 31 2" xfId="14622"/>
    <cellStyle name="Normal 32" xfId="7354"/>
    <cellStyle name="Normal 32 2" xfId="14626"/>
    <cellStyle name="Normal 33" xfId="7660"/>
    <cellStyle name="Normal 33 2" xfId="14924"/>
    <cellStyle name="Normal 34" xfId="7809"/>
    <cellStyle name="Normal 35" xfId="7810"/>
    <cellStyle name="Normal 35 2" xfId="15073"/>
    <cellStyle name="Normal 36" xfId="15371"/>
    <cellStyle name="Normal 37" xfId="15691"/>
    <cellStyle name="Normal 37 2" xfId="16435"/>
    <cellStyle name="Normal 38" xfId="15988"/>
    <cellStyle name="Normal 39" xfId="16137"/>
    <cellStyle name="Normal 39 2" xfId="16434"/>
    <cellStyle name="Normal 4" xfId="18"/>
    <cellStyle name="Normal 4 2" xfId="70"/>
    <cellStyle name="Normal 4 3" xfId="939"/>
    <cellStyle name="Normal 4 3 2" xfId="3545"/>
    <cellStyle name="Normal 4 3 3" xfId="3158"/>
    <cellStyle name="Normal 4 4" xfId="5988"/>
    <cellStyle name="Normal 40" xfId="16436"/>
    <cellStyle name="Normal 41" xfId="16437"/>
    <cellStyle name="Normal 42" xfId="16438"/>
    <cellStyle name="Normal 43" xfId="766"/>
    <cellStyle name="Normal 5" xfId="20"/>
    <cellStyle name="Normal 5 2" xfId="31"/>
    <cellStyle name="Normal 5 2 2" xfId="46"/>
    <cellStyle name="Normal 5 2 2 2" xfId="173"/>
    <cellStyle name="Normal 5 2 2 2 2" xfId="346"/>
    <cellStyle name="Normal 5 2 2 2 2 2" xfId="15656"/>
    <cellStyle name="Normal 5 2 2 2 2 3" xfId="723"/>
    <cellStyle name="Normal 5 2 2 2 3" xfId="943"/>
    <cellStyle name="Normal 5 2 2 2 4" xfId="552"/>
    <cellStyle name="Normal 5 2 2 3" xfId="236"/>
    <cellStyle name="Normal 5 2 2 3 2" xfId="15548"/>
    <cellStyle name="Normal 5 2 2 3 3" xfId="613"/>
    <cellStyle name="Normal 5 2 2 4" xfId="942"/>
    <cellStyle name="Normal 5 2 2 5" xfId="442"/>
    <cellStyle name="Normal 5 2 3" xfId="91"/>
    <cellStyle name="Normal 5 2 3 2" xfId="268"/>
    <cellStyle name="Normal 5 2 3 2 2" xfId="15579"/>
    <cellStyle name="Normal 5 2 3 2 3" xfId="645"/>
    <cellStyle name="Normal 5 2 3 3" xfId="944"/>
    <cellStyle name="Normal 5 2 3 4" xfId="474"/>
    <cellStyle name="Normal 5 2 4" xfId="122"/>
    <cellStyle name="Normal 5 2 4 2" xfId="298"/>
    <cellStyle name="Normal 5 2 4 2 2" xfId="15608"/>
    <cellStyle name="Normal 5 2 4 2 3" xfId="675"/>
    <cellStyle name="Normal 5 2 4 3" xfId="945"/>
    <cellStyle name="Normal 5 2 4 4" xfId="504"/>
    <cellStyle name="Normal 5 2 5" xfId="221"/>
    <cellStyle name="Normal 5 2 5 2" xfId="15533"/>
    <cellStyle name="Normal 5 2 5 3" xfId="598"/>
    <cellStyle name="Normal 5 2 6" xfId="941"/>
    <cellStyle name="Normal 5 2 7" xfId="427"/>
    <cellStyle name="Normal 5 3" xfId="38"/>
    <cellStyle name="Normal 5 3 2" xfId="114"/>
    <cellStyle name="Normal 5 3 2 2" xfId="290"/>
    <cellStyle name="Normal 5 3 2 2 2" xfId="15600"/>
    <cellStyle name="Normal 5 3 2 2 3" xfId="667"/>
    <cellStyle name="Normal 5 3 2 3" xfId="947"/>
    <cellStyle name="Normal 5 3 2 4" xfId="496"/>
    <cellStyle name="Normal 5 3 3" xfId="228"/>
    <cellStyle name="Normal 5 3 3 2" xfId="15540"/>
    <cellStyle name="Normal 5 3 3 3" xfId="605"/>
    <cellStyle name="Normal 5 3 4" xfId="946"/>
    <cellStyle name="Normal 5 3 5" xfId="434"/>
    <cellStyle name="Normal 5 4" xfId="49"/>
    <cellStyle name="Normal 5 5" xfId="90"/>
    <cellStyle name="Normal 5 5 2" xfId="267"/>
    <cellStyle name="Normal 5 5 2 2" xfId="15578"/>
    <cellStyle name="Normal 5 5 2 3" xfId="644"/>
    <cellStyle name="Normal 5 5 3" xfId="948"/>
    <cellStyle name="Normal 5 5 4" xfId="473"/>
    <cellStyle name="Normal 5 6" xfId="213"/>
    <cellStyle name="Normal 5 6 2" xfId="940"/>
    <cellStyle name="Normal 5 6 3" xfId="590"/>
    <cellStyle name="Normal 5 7" xfId="419"/>
    <cellStyle name="Normal 6" xfId="51"/>
    <cellStyle name="Normal 6 2" xfId="143"/>
    <cellStyle name="Normal 6 3" xfId="177"/>
    <cellStyle name="Normal 6 3 2" xfId="350"/>
    <cellStyle name="Normal 6 3 2 2" xfId="15660"/>
    <cellStyle name="Normal 6 3 2 3" xfId="727"/>
    <cellStyle name="Normal 6 3 3" xfId="950"/>
    <cellStyle name="Normal 6 3 4" xfId="556"/>
    <cellStyle name="Normal 6 4" xfId="107"/>
    <cellStyle name="Normal 6 5" xfId="240"/>
    <cellStyle name="Normal 6 5 2" xfId="949"/>
    <cellStyle name="Normal 6 5 3" xfId="617"/>
    <cellStyle name="Normal 6 6" xfId="446"/>
    <cellStyle name="Normal 7" xfId="50"/>
    <cellStyle name="Normal 7 2" xfId="176"/>
    <cellStyle name="Normal 7 2 2" xfId="349"/>
    <cellStyle name="Normal 7 2 2 2" xfId="15659"/>
    <cellStyle name="Normal 7 2 2 3" xfId="726"/>
    <cellStyle name="Normal 7 2 3" xfId="952"/>
    <cellStyle name="Normal 7 2 4" xfId="555"/>
    <cellStyle name="Normal 7 3" xfId="239"/>
    <cellStyle name="Normal 7 3 2" xfId="15551"/>
    <cellStyle name="Normal 7 3 3" xfId="616"/>
    <cellStyle name="Normal 7 4" xfId="951"/>
    <cellStyle name="Normal 7 5" xfId="445"/>
    <cellStyle name="Normal 8" xfId="57"/>
    <cellStyle name="Normal 8 2" xfId="58"/>
    <cellStyle name="Normal 9" xfId="60"/>
    <cellStyle name="Normal_proposed UK Electoral Statistics 2007" xfId="19"/>
    <cellStyle name="Note 2" xfId="71"/>
    <cellStyle name="Note 2 2" xfId="187"/>
    <cellStyle name="Note 2 2 2" xfId="360"/>
    <cellStyle name="Note 2 2 2 2" xfId="15670"/>
    <cellStyle name="Note 2 2 2 3" xfId="737"/>
    <cellStyle name="Note 2 2 3" xfId="954"/>
    <cellStyle name="Note 2 2 4" xfId="566"/>
    <cellStyle name="Note 2 3" xfId="250"/>
    <cellStyle name="Note 2 3 2" xfId="15561"/>
    <cellStyle name="Note 2 3 3" xfId="627"/>
    <cellStyle name="Note 2 4" xfId="953"/>
    <cellStyle name="Note 2 5" xfId="456"/>
    <cellStyle name="Note 3" xfId="2179"/>
    <cellStyle name="Output" xfId="388" builtinId="21" customBuiltin="1"/>
    <cellStyle name="Percent 10" xfId="7959"/>
    <cellStyle name="Percent 10 2" xfId="15222"/>
    <cellStyle name="Percent 2" xfId="72"/>
    <cellStyle name="Percent 2 2" xfId="144"/>
    <cellStyle name="Percent 2 2 2" xfId="3327"/>
    <cellStyle name="Percent 2 2 3" xfId="3161"/>
    <cellStyle name="Percent 2 3" xfId="955"/>
    <cellStyle name="Percent 2 4" xfId="5991"/>
    <cellStyle name="Percent 3" xfId="100"/>
    <cellStyle name="Percent 3 2" xfId="277"/>
    <cellStyle name="Percent 3 2 2" xfId="15587"/>
    <cellStyle name="Percent 3 2 3" xfId="654"/>
    <cellStyle name="Percent 3 3" xfId="956"/>
    <cellStyle name="Percent 3 4" xfId="483"/>
    <cellStyle name="Percent 4" xfId="5525"/>
    <cellStyle name="Percent 5" xfId="6447"/>
    <cellStyle name="Percent 5 2" xfId="13725"/>
    <cellStyle name="Percent 6" xfId="6748"/>
    <cellStyle name="Percent 6 2" xfId="14023"/>
    <cellStyle name="Percent 7" xfId="6897"/>
    <cellStyle name="Percent 7 2" xfId="14172"/>
    <cellStyle name="Percent 8" xfId="7052"/>
    <cellStyle name="Percent 8 2" xfId="14324"/>
    <cellStyle name="Percent 9" xfId="7503"/>
    <cellStyle name="Percent 9 2" xfId="14775"/>
    <cellStyle name="Style 1" xfId="6450"/>
    <cellStyle name="Title" xfId="380" builtinId="15" customBuiltin="1"/>
    <cellStyle name="Total" xfId="394" builtinId="25" customBuiltin="1"/>
    <cellStyle name="Warning Text" xfId="392" builtinId="11" customBuiltin="1"/>
  </cellStyles>
  <dxfs count="6">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indexed="10"/>
        </patternFill>
      </fill>
    </dxf>
    <dxf>
      <fill>
        <patternFill>
          <bgColor indexed="10"/>
        </patternFill>
      </fill>
    </dxf>
  </dxfs>
  <tableStyles count="5" defaultTableStyle="TableStyleMedium9" defaultPivotStyle="PivotStyleLight16">
    <tableStyle name="PivotTable Style 1" table="0" count="1">
      <tableStyleElement type="wholeTable" dxfId="3"/>
    </tableStyle>
    <tableStyle name="PivotTable Style 2" table="0" count="1">
      <tableStyleElement type="pageFieldLabels" dxfId="2"/>
    </tableStyle>
    <tableStyle name="PivotTable Style 3" table="0" count="0"/>
    <tableStyle name="PivotTable Style 4" table="0" count="1">
      <tableStyleElement type="wholeTable" dxfId="1"/>
    </tableStyle>
    <tableStyle name="PivotTable Style 5" table="0" count="1">
      <tableStyleElement type="pageFieldLabel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Sheet1!$D$8:$BD$8</c:f>
              <c:numCache>
                <c:formatCode>General</c:formatCode>
                <c:ptCount val="53"/>
                <c:pt idx="0">
                  <c:v>0</c:v>
                </c:pt>
                <c:pt idx="1">
                  <c:v>0</c:v>
                </c:pt>
                <c:pt idx="2">
                  <c:v>0</c:v>
                </c:pt>
                <c:pt idx="3">
                  <c:v>0</c:v>
                </c:pt>
                <c:pt idx="4">
                  <c:v>0</c:v>
                </c:pt>
                <c:pt idx="5">
                  <c:v>0</c:v>
                </c:pt>
                <c:pt idx="6">
                  <c:v>0</c:v>
                </c:pt>
                <c:pt idx="7">
                  <c:v>0</c:v>
                </c:pt>
                <c:pt idx="8">
                  <c:v>0</c:v>
                </c:pt>
                <c:pt idx="9">
                  <c:v>0</c:v>
                </c:pt>
                <c:pt idx="10">
                  <c:v>4.5376168436337202E-4</c:v>
                </c:pt>
                <c:pt idx="11">
                  <c:v>9.6759041803663702E-3</c:v>
                </c:pt>
                <c:pt idx="12">
                  <c:v>4.8379858181491799E-2</c:v>
                </c:pt>
                <c:pt idx="13">
                  <c:v>0.212058338927198</c:v>
                </c:pt>
                <c:pt idx="14">
                  <c:v>0.335547634478289</c:v>
                </c:pt>
                <c:pt idx="15">
                  <c:v>0.391839291306877</c:v>
                </c:pt>
                <c:pt idx="16">
                  <c:v>0.374460153657317</c:v>
                </c:pt>
                <c:pt idx="17">
                  <c:v>0.33615551718375802</c:v>
                </c:pt>
                <c:pt idx="18">
                  <c:v>0.310500118511496</c:v>
                </c:pt>
                <c:pt idx="19">
                  <c:v>0.26144239346737103</c:v>
                </c:pt>
                <c:pt idx="20">
                  <c:v>0.210693359375</c:v>
                </c:pt>
                <c:pt idx="21">
                  <c:v>0.18546416938110699</c:v>
                </c:pt>
                <c:pt idx="22">
                  <c:v>0.14828648800074701</c:v>
                </c:pt>
                <c:pt idx="23">
                  <c:v>0.111668003207698</c:v>
                </c:pt>
                <c:pt idx="24">
                  <c:v>8.3841953099903596E-2</c:v>
                </c:pt>
                <c:pt idx="25">
                  <c:v>6.7490811894420299E-2</c:v>
                </c:pt>
                <c:pt idx="26">
                  <c:v>5.8205689277899299E-2</c:v>
                </c:pt>
                <c:pt idx="27">
                  <c:v>4.2117376294591502E-2</c:v>
                </c:pt>
                <c:pt idx="28">
                  <c:v>3.3435339453700599E-2</c:v>
                </c:pt>
                <c:pt idx="29">
                  <c:v>2.44067034079406E-2</c:v>
                </c:pt>
                <c:pt idx="30">
                  <c:v>2.1573887771070901E-2</c:v>
                </c:pt>
                <c:pt idx="31">
                  <c:v>1.69927333705981E-2</c:v>
                </c:pt>
                <c:pt idx="32">
                  <c:v>1.4799829642248701E-2</c:v>
                </c:pt>
                <c:pt idx="33">
                  <c:v>1.4328730142249E-2</c:v>
                </c:pt>
                <c:pt idx="34">
                  <c:v>1.11824623560673E-2</c:v>
                </c:pt>
                <c:pt idx="35">
                  <c:v>1.0078821553172201E-2</c:v>
                </c:pt>
                <c:pt idx="36">
                  <c:v>1.0090714504128E-2</c:v>
                </c:pt>
                <c:pt idx="37">
                  <c:v>1.4596240680457799E-2</c:v>
                </c:pt>
                <c:pt idx="38">
                  <c:v>2.2316794685488899E-2</c:v>
                </c:pt>
                <c:pt idx="39">
                  <c:v>3.2277526395173499E-2</c:v>
                </c:pt>
                <c:pt idx="40">
                  <c:v>4.4002411091018698E-2</c:v>
                </c:pt>
                <c:pt idx="41">
                  <c:v>6.3603569394342099E-2</c:v>
                </c:pt>
                <c:pt idx="42">
                  <c:v>9.1069932023465902E-2</c:v>
                </c:pt>
                <c:pt idx="43">
                  <c:v>0.1266648296133</c:v>
                </c:pt>
                <c:pt idx="44">
                  <c:v>0.16398577717575299</c:v>
                </c:pt>
                <c:pt idx="45">
                  <c:v>0.201240411294271</c:v>
                </c:pt>
                <c:pt idx="46">
                  <c:v>0.215157558835261</c:v>
                </c:pt>
                <c:pt idx="47">
                  <c:v>0.24405908798972401</c:v>
                </c:pt>
                <c:pt idx="48">
                  <c:v>0.230431602048281</c:v>
                </c:pt>
                <c:pt idx="49">
                  <c:v>0.22421086885779401</c:v>
                </c:pt>
                <c:pt idx="50">
                  <c:v>0.22949811697794201</c:v>
                </c:pt>
                <c:pt idx="51">
                  <c:v>0.25277777777777799</c:v>
                </c:pt>
                <c:pt idx="52">
                  <c:v>0.31224550600854101</c:v>
                </c:pt>
              </c:numCache>
            </c:numRef>
          </c:val>
          <c:smooth val="0"/>
          <c:extLst>
            <c:ext xmlns:c16="http://schemas.microsoft.com/office/drawing/2014/chart" uri="{C3380CC4-5D6E-409C-BE32-E72D297353CC}">
              <c16:uniqueId val="{00000000-2367-4D66-854B-392C01EE8043}"/>
            </c:ext>
          </c:extLst>
        </c:ser>
        <c:dLbls>
          <c:showLegendKey val="0"/>
          <c:showVal val="0"/>
          <c:showCatName val="0"/>
          <c:showSerName val="0"/>
          <c:showPercent val="0"/>
          <c:showBubbleSize val="0"/>
        </c:dLbls>
        <c:smooth val="0"/>
        <c:axId val="471113528"/>
        <c:axId val="471116808"/>
      </c:lineChart>
      <c:catAx>
        <c:axId val="471113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16808"/>
        <c:crosses val="autoZero"/>
        <c:auto val="1"/>
        <c:lblAlgn val="ctr"/>
        <c:lblOffset val="100"/>
        <c:noMultiLvlLbl val="0"/>
      </c:catAx>
      <c:valAx>
        <c:axId val="47111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13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Sheet1!$D$7:$BH$7</c:f>
              <c:numCache>
                <c:formatCode>d\-mmm\-yy</c:formatCode>
                <c:ptCount val="57"/>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pt idx="56">
                  <c:v>44225</c:v>
                </c:pt>
              </c:numCache>
            </c:numRef>
          </c:cat>
          <c:val>
            <c:numRef>
              <c:f>Sheet1!$D$8:$BH$8</c:f>
              <c:numCache>
                <c:formatCode>General</c:formatCode>
                <c:ptCount val="57"/>
                <c:pt idx="0">
                  <c:v>0</c:v>
                </c:pt>
                <c:pt idx="1">
                  <c:v>0</c:v>
                </c:pt>
                <c:pt idx="2">
                  <c:v>0</c:v>
                </c:pt>
                <c:pt idx="3">
                  <c:v>0</c:v>
                </c:pt>
                <c:pt idx="4">
                  <c:v>0</c:v>
                </c:pt>
                <c:pt idx="5">
                  <c:v>0</c:v>
                </c:pt>
                <c:pt idx="6">
                  <c:v>0</c:v>
                </c:pt>
                <c:pt idx="7">
                  <c:v>0</c:v>
                </c:pt>
                <c:pt idx="8">
                  <c:v>0</c:v>
                </c:pt>
                <c:pt idx="9">
                  <c:v>0</c:v>
                </c:pt>
                <c:pt idx="10">
                  <c:v>4.5376168436337202E-4</c:v>
                </c:pt>
                <c:pt idx="11">
                  <c:v>9.6759041803663702E-3</c:v>
                </c:pt>
                <c:pt idx="12">
                  <c:v>4.8379858181491799E-2</c:v>
                </c:pt>
                <c:pt idx="13">
                  <c:v>0.212058338927198</c:v>
                </c:pt>
                <c:pt idx="14">
                  <c:v>0.335547634478289</c:v>
                </c:pt>
                <c:pt idx="15">
                  <c:v>0.391839291306877</c:v>
                </c:pt>
                <c:pt idx="16">
                  <c:v>0.374460153657317</c:v>
                </c:pt>
                <c:pt idx="17">
                  <c:v>0.33615551718375802</c:v>
                </c:pt>
                <c:pt idx="18">
                  <c:v>0.310500118511496</c:v>
                </c:pt>
                <c:pt idx="19">
                  <c:v>0.26144239346737103</c:v>
                </c:pt>
                <c:pt idx="20">
                  <c:v>0.210693359375</c:v>
                </c:pt>
                <c:pt idx="21">
                  <c:v>0.18546416938110699</c:v>
                </c:pt>
                <c:pt idx="22">
                  <c:v>0.14828648800074701</c:v>
                </c:pt>
                <c:pt idx="23">
                  <c:v>0.111668003207698</c:v>
                </c:pt>
                <c:pt idx="24">
                  <c:v>8.3841953099903596E-2</c:v>
                </c:pt>
                <c:pt idx="25">
                  <c:v>6.7490811894420299E-2</c:v>
                </c:pt>
                <c:pt idx="26">
                  <c:v>5.8205689277899299E-2</c:v>
                </c:pt>
                <c:pt idx="27">
                  <c:v>4.2117376294591502E-2</c:v>
                </c:pt>
                <c:pt idx="28">
                  <c:v>3.3435339453700599E-2</c:v>
                </c:pt>
                <c:pt idx="29">
                  <c:v>2.44067034079406E-2</c:v>
                </c:pt>
                <c:pt idx="30">
                  <c:v>2.1573887771070901E-2</c:v>
                </c:pt>
                <c:pt idx="31">
                  <c:v>1.69927333705981E-2</c:v>
                </c:pt>
                <c:pt idx="32">
                  <c:v>1.4799829642248701E-2</c:v>
                </c:pt>
                <c:pt idx="33">
                  <c:v>1.4328730142249E-2</c:v>
                </c:pt>
                <c:pt idx="34">
                  <c:v>1.11824623560673E-2</c:v>
                </c:pt>
                <c:pt idx="35">
                  <c:v>1.0078821553172201E-2</c:v>
                </c:pt>
                <c:pt idx="36">
                  <c:v>1.0090714504128E-2</c:v>
                </c:pt>
                <c:pt idx="37">
                  <c:v>1.4596240680457799E-2</c:v>
                </c:pt>
                <c:pt idx="38">
                  <c:v>2.2316794685488899E-2</c:v>
                </c:pt>
                <c:pt idx="39">
                  <c:v>3.2277526395173499E-2</c:v>
                </c:pt>
                <c:pt idx="40">
                  <c:v>4.4002411091018698E-2</c:v>
                </c:pt>
                <c:pt idx="41">
                  <c:v>6.3603569394342099E-2</c:v>
                </c:pt>
                <c:pt idx="42">
                  <c:v>9.1069932023465902E-2</c:v>
                </c:pt>
                <c:pt idx="43">
                  <c:v>0.1266648296133</c:v>
                </c:pt>
                <c:pt idx="44">
                  <c:v>0.16398577717575299</c:v>
                </c:pt>
                <c:pt idx="45">
                  <c:v>0.201240411294271</c:v>
                </c:pt>
                <c:pt idx="46">
                  <c:v>0.215157558835261</c:v>
                </c:pt>
                <c:pt idx="47">
                  <c:v>0.24405908798972401</c:v>
                </c:pt>
                <c:pt idx="48">
                  <c:v>0.230431602048281</c:v>
                </c:pt>
                <c:pt idx="49">
                  <c:v>0.22421086885779401</c:v>
                </c:pt>
                <c:pt idx="50">
                  <c:v>0.22949811697794201</c:v>
                </c:pt>
                <c:pt idx="51">
                  <c:v>0.25277777777777799</c:v>
                </c:pt>
                <c:pt idx="52">
                  <c:v>0.31224550600854101</c:v>
                </c:pt>
                <c:pt idx="53">
                  <c:v>0.34122021294575</c:v>
                </c:pt>
                <c:pt idx="54">
                  <c:v>0.40156301962088498</c:v>
                </c:pt>
                <c:pt idx="55">
                  <c:v>0.450953094881131</c:v>
                </c:pt>
                <c:pt idx="56">
                  <c:v>0.45712272333044202</c:v>
                </c:pt>
              </c:numCache>
            </c:numRef>
          </c:val>
          <c:smooth val="0"/>
          <c:extLst>
            <c:ext xmlns:c16="http://schemas.microsoft.com/office/drawing/2014/chart" uri="{C3380CC4-5D6E-409C-BE32-E72D297353CC}">
              <c16:uniqueId val="{00000000-20FA-4B05-9239-EAD93DA17494}"/>
            </c:ext>
          </c:extLst>
        </c:ser>
        <c:dLbls>
          <c:showLegendKey val="0"/>
          <c:showVal val="0"/>
          <c:showCatName val="0"/>
          <c:showSerName val="0"/>
          <c:showPercent val="0"/>
          <c:showBubbleSize val="0"/>
        </c:dLbls>
        <c:smooth val="0"/>
        <c:axId val="549345056"/>
        <c:axId val="549345384"/>
      </c:lineChart>
      <c:dateAx>
        <c:axId val="5493450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45384"/>
        <c:crosses val="autoZero"/>
        <c:auto val="1"/>
        <c:lblOffset val="100"/>
        <c:baseTimeUnit val="days"/>
      </c:dateAx>
      <c:valAx>
        <c:axId val="54934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4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347662</xdr:colOff>
      <xdr:row>11</xdr:row>
      <xdr:rowOff>66675</xdr:rowOff>
    </xdr:from>
    <xdr:to>
      <xdr:col>10</xdr:col>
      <xdr:colOff>128587</xdr:colOff>
      <xdr:row>28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461962</xdr:colOff>
      <xdr:row>9</xdr:row>
      <xdr:rowOff>123825</xdr:rowOff>
    </xdr:from>
    <xdr:to>
      <xdr:col>19</xdr:col>
      <xdr:colOff>247650</xdr:colOff>
      <xdr:row>31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318" t="s">
        <v>0</v>
      </c>
      <c r="B1" s="318"/>
      <c r="C1" s="318"/>
      <c r="D1" s="318"/>
      <c r="E1" s="318"/>
      <c r="F1" s="318"/>
      <c r="G1" s="318"/>
      <c r="H1" s="318"/>
      <c r="I1" s="318"/>
      <c r="J1" s="318"/>
      <c r="K1" s="318"/>
      <c r="L1" s="318"/>
      <c r="M1" s="318"/>
      <c r="N1" s="318"/>
      <c r="O1" s="318"/>
      <c r="P1" s="318"/>
    </row>
    <row r="2" spans="1:16" x14ac:dyDescent="0.2">
      <c r="A2" s="318"/>
      <c r="B2" s="318"/>
      <c r="C2" s="318"/>
      <c r="D2" s="318"/>
      <c r="E2" s="318"/>
      <c r="F2" s="318"/>
      <c r="G2" s="318"/>
      <c r="H2" s="318"/>
      <c r="I2" s="318"/>
      <c r="J2" s="318"/>
      <c r="K2" s="318"/>
      <c r="L2" s="318"/>
      <c r="M2" s="318"/>
      <c r="N2" s="318"/>
      <c r="O2" s="318"/>
      <c r="P2" s="318"/>
    </row>
    <row r="3" spans="1:16" x14ac:dyDescent="0.2">
      <c r="A3" s="318"/>
      <c r="B3" s="318"/>
      <c r="C3" s="318"/>
      <c r="D3" s="318"/>
      <c r="E3" s="318"/>
      <c r="F3" s="318"/>
      <c r="G3" s="318"/>
      <c r="H3" s="318"/>
      <c r="I3" s="318"/>
      <c r="J3" s="318"/>
      <c r="K3" s="318"/>
      <c r="L3" s="318"/>
      <c r="M3" s="318"/>
      <c r="N3" s="318"/>
      <c r="O3" s="318"/>
      <c r="P3" s="318"/>
    </row>
    <row r="4" spans="1:16" x14ac:dyDescent="0.2">
      <c r="A4" s="318"/>
      <c r="B4" s="318"/>
      <c r="C4" s="318"/>
      <c r="D4" s="318"/>
      <c r="E4" s="318"/>
      <c r="F4" s="318"/>
      <c r="G4" s="318"/>
      <c r="H4" s="318"/>
      <c r="I4" s="318"/>
      <c r="J4" s="318"/>
      <c r="K4" s="318"/>
      <c r="L4" s="318"/>
      <c r="M4" s="318"/>
      <c r="N4" s="318"/>
      <c r="O4" s="318"/>
      <c r="P4" s="318"/>
    </row>
    <row r="5" spans="1:16" x14ac:dyDescent="0.2">
      <c r="A5" s="71"/>
    </row>
    <row r="6" spans="1:16" ht="12.75" customHeight="1" x14ac:dyDescent="0.2">
      <c r="A6" s="318" t="s">
        <v>1</v>
      </c>
      <c r="B6" s="318"/>
      <c r="C6" s="318"/>
      <c r="D6" s="318"/>
      <c r="E6" s="318"/>
      <c r="F6" s="318"/>
      <c r="G6" s="318"/>
      <c r="H6" s="318"/>
      <c r="I6" s="318"/>
      <c r="J6" s="318"/>
      <c r="K6" s="318"/>
      <c r="L6" s="318"/>
      <c r="M6" s="318"/>
      <c r="N6" s="318"/>
      <c r="O6" s="318"/>
      <c r="P6" s="318"/>
    </row>
    <row r="7" spans="1:16" ht="12.75" customHeight="1" x14ac:dyDescent="0.2">
      <c r="A7" s="318"/>
      <c r="B7" s="318"/>
      <c r="C7" s="318"/>
      <c r="D7" s="318"/>
      <c r="E7" s="318"/>
      <c r="F7" s="318"/>
      <c r="G7" s="318"/>
      <c r="H7" s="318"/>
      <c r="I7" s="318"/>
      <c r="J7" s="318"/>
      <c r="K7" s="318"/>
      <c r="L7" s="318"/>
      <c r="M7" s="318"/>
      <c r="N7" s="318"/>
      <c r="O7" s="318"/>
      <c r="P7" s="318"/>
    </row>
    <row r="8" spans="1:16" ht="12.75" customHeight="1" x14ac:dyDescent="0.2">
      <c r="A8" s="318"/>
      <c r="B8" s="318"/>
      <c r="C8" s="318"/>
      <c r="D8" s="318"/>
      <c r="E8" s="318"/>
      <c r="F8" s="318"/>
      <c r="G8" s="318"/>
      <c r="H8" s="318"/>
      <c r="I8" s="318"/>
      <c r="J8" s="318"/>
      <c r="K8" s="318"/>
      <c r="L8" s="318"/>
      <c r="M8" s="318"/>
      <c r="N8" s="318"/>
      <c r="O8" s="318"/>
      <c r="P8" s="318"/>
    </row>
    <row r="9" spans="1:16" ht="14.85" customHeight="1" x14ac:dyDescent="0.2">
      <c r="A9" s="318"/>
      <c r="B9" s="318"/>
      <c r="C9" s="318"/>
      <c r="D9" s="318"/>
      <c r="E9" s="318"/>
      <c r="F9" s="318"/>
      <c r="G9" s="318"/>
      <c r="H9" s="318"/>
      <c r="I9" s="318"/>
      <c r="J9" s="318"/>
      <c r="K9" s="318"/>
      <c r="L9" s="318"/>
      <c r="M9" s="318"/>
      <c r="N9" s="318"/>
      <c r="O9" s="318"/>
      <c r="P9" s="318"/>
    </row>
    <row r="11" spans="1:16" x14ac:dyDescent="0.2">
      <c r="A11" s="318" t="s">
        <v>2</v>
      </c>
      <c r="B11" s="318"/>
      <c r="C11" s="318"/>
      <c r="D11" s="318"/>
      <c r="E11" s="318"/>
      <c r="F11" s="318"/>
      <c r="G11" s="318"/>
      <c r="H11" s="318"/>
      <c r="I11" s="318"/>
      <c r="J11" s="318"/>
      <c r="K11" s="318"/>
      <c r="L11" s="318"/>
      <c r="M11" s="318"/>
      <c r="N11" s="318"/>
      <c r="O11" s="318"/>
      <c r="P11" s="318"/>
    </row>
    <row r="12" spans="1:16" x14ac:dyDescent="0.2">
      <c r="A12" s="318"/>
      <c r="B12" s="318"/>
      <c r="C12" s="318"/>
      <c r="D12" s="318"/>
      <c r="E12" s="318"/>
      <c r="F12" s="318"/>
      <c r="G12" s="318"/>
      <c r="H12" s="318"/>
      <c r="I12" s="318"/>
      <c r="J12" s="318"/>
      <c r="K12" s="318"/>
      <c r="L12" s="318"/>
      <c r="M12" s="318"/>
      <c r="N12" s="318"/>
      <c r="O12" s="318"/>
      <c r="P12" s="318"/>
    </row>
    <row r="13" spans="1:16" x14ac:dyDescent="0.2">
      <c r="A13" s="318"/>
      <c r="B13" s="318"/>
      <c r="C13" s="318"/>
      <c r="D13" s="318"/>
      <c r="E13" s="318"/>
      <c r="F13" s="318"/>
      <c r="G13" s="318"/>
      <c r="H13" s="318"/>
      <c r="I13" s="318"/>
      <c r="J13" s="318"/>
      <c r="K13" s="318"/>
      <c r="L13" s="318"/>
      <c r="M13" s="318"/>
      <c r="N13" s="318"/>
      <c r="O13" s="318"/>
      <c r="P13" s="318"/>
    </row>
    <row r="14" spans="1:16" x14ac:dyDescent="0.2">
      <c r="A14" s="318"/>
      <c r="B14" s="318"/>
      <c r="C14" s="318"/>
      <c r="D14" s="318"/>
      <c r="E14" s="318"/>
      <c r="F14" s="318"/>
      <c r="G14" s="318"/>
      <c r="H14" s="318"/>
      <c r="I14" s="318"/>
      <c r="J14" s="318"/>
      <c r="K14" s="318"/>
      <c r="L14" s="318"/>
      <c r="M14" s="318"/>
      <c r="N14" s="318"/>
      <c r="O14" s="318"/>
      <c r="P14" s="318"/>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5" customWidth="1"/>
    <col min="2" max="9" width="9.140625" style="135" customWidth="1"/>
    <col min="10" max="10" width="10.42578125" style="135" customWidth="1"/>
    <col min="11" max="13" width="9.140625" style="135" customWidth="1"/>
    <col min="14" max="16384" width="8.85546875" style="135"/>
  </cols>
  <sheetData>
    <row r="1" spans="1:40" x14ac:dyDescent="0.2">
      <c r="A1" s="178" t="s">
        <v>3</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14.25" x14ac:dyDescent="0.2">
      <c r="A2" s="73" t="s">
        <v>498</v>
      </c>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row>
    <row r="3" spans="1:40" ht="13.5" thickBot="1" x14ac:dyDescent="0.25">
      <c r="A3" s="297"/>
      <c r="B3" s="297"/>
      <c r="C3" s="297"/>
      <c r="D3" s="297"/>
      <c r="E3" s="166"/>
      <c r="F3" s="16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04"/>
    </row>
    <row r="4" spans="1:40" ht="42" customHeight="1" x14ac:dyDescent="0.2">
      <c r="A4" s="74" t="s">
        <v>161</v>
      </c>
      <c r="B4" s="168" t="s">
        <v>162</v>
      </c>
      <c r="C4" s="168" t="s">
        <v>163</v>
      </c>
      <c r="D4" s="168" t="s">
        <v>140</v>
      </c>
      <c r="E4" s="168" t="s">
        <v>141</v>
      </c>
      <c r="F4" s="168" t="s">
        <v>117</v>
      </c>
      <c r="G4" s="168" t="s">
        <v>142</v>
      </c>
      <c r="H4" s="168" t="s">
        <v>99</v>
      </c>
      <c r="I4" s="168" t="s">
        <v>101</v>
      </c>
      <c r="J4" s="168" t="s">
        <v>103</v>
      </c>
      <c r="K4" s="168" t="s">
        <v>105</v>
      </c>
      <c r="L4" s="168" t="s">
        <v>107</v>
      </c>
      <c r="M4" s="168" t="s">
        <v>109</v>
      </c>
      <c r="N4" s="168" t="s">
        <v>111</v>
      </c>
      <c r="O4" s="168" t="s">
        <v>113</v>
      </c>
      <c r="P4" s="168" t="s">
        <v>115</v>
      </c>
      <c r="Q4" s="72"/>
      <c r="R4" s="72"/>
      <c r="S4" s="72"/>
      <c r="T4" s="167"/>
      <c r="U4" s="167"/>
      <c r="V4" s="167"/>
      <c r="W4" s="167"/>
      <c r="X4" s="167"/>
      <c r="Y4" s="167"/>
      <c r="Z4" s="167"/>
      <c r="AA4" s="167"/>
      <c r="AB4" s="167"/>
      <c r="AC4" s="167"/>
      <c r="AD4" s="167"/>
      <c r="AE4" s="167"/>
      <c r="AF4" s="167"/>
      <c r="AG4" s="167"/>
      <c r="AH4" s="167"/>
      <c r="AI4" s="167"/>
      <c r="AJ4" s="167"/>
      <c r="AK4" s="167"/>
      <c r="AL4" s="167"/>
      <c r="AM4" s="167"/>
      <c r="AN4" s="167"/>
    </row>
    <row r="5" spans="1:40" ht="14.85" customHeight="1" x14ac:dyDescent="0.2">
      <c r="A5" s="75">
        <v>43892</v>
      </c>
      <c r="B5" s="255">
        <v>0</v>
      </c>
      <c r="C5" s="148">
        <v>0</v>
      </c>
      <c r="D5" s="148">
        <v>0</v>
      </c>
      <c r="E5" s="72">
        <v>0</v>
      </c>
      <c r="F5" s="148">
        <v>0</v>
      </c>
      <c r="G5" s="148">
        <v>0</v>
      </c>
      <c r="H5" s="148">
        <v>0</v>
      </c>
      <c r="I5" s="148">
        <v>0</v>
      </c>
      <c r="J5" s="148">
        <v>0</v>
      </c>
      <c r="K5" s="148">
        <v>0</v>
      </c>
      <c r="L5" s="148">
        <v>0</v>
      </c>
      <c r="M5" s="148">
        <v>0</v>
      </c>
      <c r="N5" s="148">
        <v>0</v>
      </c>
      <c r="O5" s="148">
        <v>0</v>
      </c>
      <c r="P5" s="148">
        <v>0</v>
      </c>
      <c r="Q5" s="167"/>
      <c r="R5" s="288"/>
      <c r="S5" s="167"/>
      <c r="T5" s="167"/>
      <c r="U5" s="167"/>
      <c r="V5" s="167"/>
      <c r="W5" s="167"/>
      <c r="X5" s="167"/>
      <c r="Y5" s="167"/>
      <c r="Z5" s="167"/>
      <c r="AA5" s="167"/>
      <c r="AB5" s="167"/>
      <c r="AC5" s="167"/>
      <c r="AD5" s="167"/>
      <c r="AE5" s="167"/>
      <c r="AF5" s="167"/>
      <c r="AG5" s="167"/>
      <c r="AH5" s="167"/>
      <c r="AI5" s="167"/>
      <c r="AJ5" s="167"/>
      <c r="AK5" s="167"/>
      <c r="AL5" s="167"/>
      <c r="AM5" s="167"/>
      <c r="AN5" s="167"/>
    </row>
    <row r="6" spans="1:40" x14ac:dyDescent="0.2">
      <c r="A6" s="75">
        <v>43893</v>
      </c>
      <c r="B6" s="255">
        <v>0</v>
      </c>
      <c r="C6" s="148">
        <v>0</v>
      </c>
      <c r="D6" s="148">
        <v>0</v>
      </c>
      <c r="E6" s="72">
        <v>0</v>
      </c>
      <c r="F6" s="148">
        <v>0</v>
      </c>
      <c r="G6" s="148">
        <v>0</v>
      </c>
      <c r="H6" s="148">
        <v>0</v>
      </c>
      <c r="I6" s="148">
        <v>0</v>
      </c>
      <c r="J6" s="148">
        <v>0</v>
      </c>
      <c r="K6" s="148">
        <v>0</v>
      </c>
      <c r="L6" s="148">
        <v>0</v>
      </c>
      <c r="M6" s="148">
        <v>0</v>
      </c>
      <c r="N6" s="148">
        <v>0</v>
      </c>
      <c r="O6" s="148">
        <v>0</v>
      </c>
      <c r="P6" s="148">
        <v>0</v>
      </c>
      <c r="Q6" s="167"/>
      <c r="R6" s="288"/>
      <c r="S6" s="167"/>
      <c r="T6" s="167"/>
      <c r="U6" s="167"/>
      <c r="V6" s="167"/>
      <c r="W6" s="167"/>
      <c r="X6" s="167"/>
      <c r="Y6" s="167"/>
      <c r="Z6" s="167"/>
      <c r="AA6" s="167"/>
      <c r="AB6" s="167"/>
      <c r="AC6" s="167"/>
      <c r="AD6" s="167"/>
      <c r="AE6" s="167"/>
      <c r="AF6" s="167"/>
      <c r="AG6" s="167"/>
      <c r="AH6" s="167"/>
      <c r="AI6" s="167"/>
      <c r="AJ6" s="167"/>
      <c r="AK6" s="167"/>
      <c r="AL6" s="167"/>
      <c r="AM6" s="167"/>
      <c r="AN6" s="167"/>
    </row>
    <row r="7" spans="1:40" x14ac:dyDescent="0.2">
      <c r="A7" s="75">
        <v>43894</v>
      </c>
      <c r="B7" s="255">
        <v>0</v>
      </c>
      <c r="C7" s="148">
        <v>0</v>
      </c>
      <c r="D7" s="148">
        <v>0</v>
      </c>
      <c r="E7" s="72">
        <v>0</v>
      </c>
      <c r="F7" s="148">
        <v>0</v>
      </c>
      <c r="G7" s="148">
        <v>0</v>
      </c>
      <c r="H7" s="148">
        <v>0</v>
      </c>
      <c r="I7" s="148">
        <v>0</v>
      </c>
      <c r="J7" s="148">
        <v>0</v>
      </c>
      <c r="K7" s="148">
        <v>0</v>
      </c>
      <c r="L7" s="148">
        <v>0</v>
      </c>
      <c r="M7" s="148">
        <v>0</v>
      </c>
      <c r="N7" s="148">
        <v>0</v>
      </c>
      <c r="O7" s="148">
        <v>0</v>
      </c>
      <c r="P7" s="148">
        <v>0</v>
      </c>
      <c r="Q7" s="167"/>
      <c r="R7" s="288"/>
      <c r="S7" s="167"/>
      <c r="T7" s="167"/>
      <c r="U7" s="167"/>
      <c r="V7" s="167"/>
      <c r="W7" s="167"/>
      <c r="X7" s="167"/>
      <c r="Y7" s="167"/>
      <c r="Z7" s="167"/>
      <c r="AA7" s="167"/>
      <c r="AB7" s="167"/>
      <c r="AC7" s="167"/>
      <c r="AD7" s="167"/>
      <c r="AE7" s="167"/>
      <c r="AF7" s="167"/>
      <c r="AG7" s="167"/>
      <c r="AH7" s="167"/>
      <c r="AI7" s="167"/>
      <c r="AJ7" s="167"/>
      <c r="AK7" s="167"/>
      <c r="AL7" s="167"/>
      <c r="AM7" s="167"/>
      <c r="AN7" s="167"/>
    </row>
    <row r="8" spans="1:40" x14ac:dyDescent="0.2">
      <c r="A8" s="75">
        <v>43895</v>
      </c>
      <c r="B8" s="255">
        <v>0</v>
      </c>
      <c r="C8" s="148">
        <v>0</v>
      </c>
      <c r="D8" s="148">
        <v>0</v>
      </c>
      <c r="E8" s="72">
        <v>0</v>
      </c>
      <c r="F8" s="148">
        <v>0</v>
      </c>
      <c r="G8" s="148">
        <v>0</v>
      </c>
      <c r="H8" s="148">
        <v>0</v>
      </c>
      <c r="I8" s="148">
        <v>0</v>
      </c>
      <c r="J8" s="148">
        <v>0</v>
      </c>
      <c r="K8" s="148">
        <v>0</v>
      </c>
      <c r="L8" s="148">
        <v>0</v>
      </c>
      <c r="M8" s="148">
        <v>0</v>
      </c>
      <c r="N8" s="148">
        <v>0</v>
      </c>
      <c r="O8" s="148">
        <v>0</v>
      </c>
      <c r="P8" s="148">
        <v>0</v>
      </c>
      <c r="Q8" s="167"/>
      <c r="R8" s="288"/>
      <c r="S8" s="167"/>
      <c r="T8" s="167"/>
      <c r="U8" s="167"/>
      <c r="V8" s="167"/>
      <c r="W8" s="167"/>
      <c r="X8" s="167"/>
      <c r="Y8" s="167"/>
      <c r="Z8" s="167"/>
      <c r="AA8" s="167"/>
      <c r="AB8" s="167"/>
      <c r="AC8" s="167"/>
      <c r="AD8" s="167"/>
      <c r="AE8" s="167"/>
      <c r="AF8" s="167"/>
      <c r="AG8" s="167"/>
      <c r="AH8" s="167"/>
      <c r="AI8" s="167"/>
      <c r="AJ8" s="167"/>
      <c r="AK8" s="167"/>
      <c r="AL8" s="167"/>
      <c r="AM8" s="167"/>
      <c r="AN8" s="167"/>
    </row>
    <row r="9" spans="1:40" x14ac:dyDescent="0.2">
      <c r="A9" s="75">
        <v>43896</v>
      </c>
      <c r="B9" s="255">
        <v>0</v>
      </c>
      <c r="C9" s="148">
        <v>0</v>
      </c>
      <c r="D9" s="148">
        <v>0</v>
      </c>
      <c r="E9" s="72">
        <v>0</v>
      </c>
      <c r="F9" s="148">
        <v>0</v>
      </c>
      <c r="G9" s="148">
        <v>0</v>
      </c>
      <c r="H9" s="148">
        <v>0</v>
      </c>
      <c r="I9" s="148">
        <v>0</v>
      </c>
      <c r="J9" s="148">
        <v>0</v>
      </c>
      <c r="K9" s="148">
        <v>0</v>
      </c>
      <c r="L9" s="148">
        <v>0</v>
      </c>
      <c r="M9" s="148">
        <v>0</v>
      </c>
      <c r="N9" s="148">
        <v>0</v>
      </c>
      <c r="O9" s="148">
        <v>0</v>
      </c>
      <c r="P9" s="148">
        <v>0</v>
      </c>
      <c r="Q9" s="167"/>
      <c r="R9" s="288"/>
      <c r="S9" s="167"/>
      <c r="T9" s="167"/>
      <c r="U9" s="167"/>
      <c r="V9" s="167"/>
      <c r="W9" s="167"/>
      <c r="X9" s="167"/>
      <c r="Y9" s="167"/>
      <c r="Z9" s="167"/>
      <c r="AA9" s="167"/>
      <c r="AB9" s="167"/>
      <c r="AC9" s="167"/>
      <c r="AD9" s="167"/>
      <c r="AE9" s="167"/>
      <c r="AF9" s="167"/>
      <c r="AG9" s="167"/>
      <c r="AH9" s="167"/>
      <c r="AI9" s="167"/>
      <c r="AJ9" s="167"/>
      <c r="AK9" s="167"/>
      <c r="AL9" s="167"/>
      <c r="AM9" s="167"/>
      <c r="AN9" s="167"/>
    </row>
    <row r="10" spans="1:40" x14ac:dyDescent="0.2">
      <c r="A10" s="75">
        <v>43897</v>
      </c>
      <c r="B10" s="255">
        <v>0</v>
      </c>
      <c r="C10" s="148">
        <v>0</v>
      </c>
      <c r="D10" s="148">
        <v>0</v>
      </c>
      <c r="E10" s="72">
        <v>0</v>
      </c>
      <c r="F10" s="148">
        <v>0</v>
      </c>
      <c r="G10" s="148">
        <v>0</v>
      </c>
      <c r="H10" s="148">
        <v>0</v>
      </c>
      <c r="I10" s="148">
        <v>0</v>
      </c>
      <c r="J10" s="148">
        <v>0</v>
      </c>
      <c r="K10" s="148">
        <v>0</v>
      </c>
      <c r="L10" s="148">
        <v>0</v>
      </c>
      <c r="M10" s="148">
        <v>0</v>
      </c>
      <c r="N10" s="148">
        <v>0</v>
      </c>
      <c r="O10" s="148">
        <v>0</v>
      </c>
      <c r="P10" s="148">
        <v>0</v>
      </c>
      <c r="Q10" s="167"/>
      <c r="R10" s="288"/>
      <c r="S10" s="167"/>
      <c r="T10" s="167"/>
      <c r="U10" s="167"/>
      <c r="V10" s="167"/>
      <c r="W10" s="167"/>
      <c r="X10" s="167"/>
      <c r="Y10" s="167"/>
      <c r="Z10" s="167"/>
      <c r="AA10" s="167"/>
      <c r="AB10" s="167"/>
      <c r="AC10" s="167"/>
      <c r="AD10" s="167"/>
      <c r="AE10" s="167"/>
      <c r="AF10" s="167"/>
      <c r="AG10" s="167"/>
      <c r="AH10" s="167"/>
      <c r="AI10" s="167"/>
      <c r="AJ10" s="167"/>
      <c r="AK10" s="167"/>
      <c r="AL10" s="167"/>
      <c r="AM10" s="167"/>
      <c r="AN10" s="167"/>
    </row>
    <row r="11" spans="1:40" x14ac:dyDescent="0.2">
      <c r="A11" s="75">
        <v>43898</v>
      </c>
      <c r="B11" s="255">
        <v>0</v>
      </c>
      <c r="C11" s="148">
        <v>0</v>
      </c>
      <c r="D11" s="148">
        <v>0</v>
      </c>
      <c r="E11" s="72">
        <v>0</v>
      </c>
      <c r="F11" s="148">
        <v>0</v>
      </c>
      <c r="G11" s="148">
        <v>0</v>
      </c>
      <c r="H11" s="148">
        <v>0</v>
      </c>
      <c r="I11" s="148">
        <v>0</v>
      </c>
      <c r="J11" s="148">
        <v>0</v>
      </c>
      <c r="K11" s="148">
        <v>0</v>
      </c>
      <c r="L11" s="148">
        <v>0</v>
      </c>
      <c r="M11" s="148">
        <v>0</v>
      </c>
      <c r="N11" s="148">
        <v>0</v>
      </c>
      <c r="O11" s="148">
        <v>0</v>
      </c>
      <c r="P11" s="148">
        <v>0</v>
      </c>
      <c r="Q11" s="167"/>
      <c r="R11" s="288"/>
      <c r="S11" s="167"/>
      <c r="T11" s="167"/>
      <c r="U11" s="167"/>
      <c r="V11" s="167"/>
      <c r="W11" s="167"/>
      <c r="X11" s="167"/>
      <c r="Y11" s="167"/>
      <c r="Z11" s="167"/>
      <c r="AA11" s="167"/>
      <c r="AB11" s="167"/>
      <c r="AC11" s="167"/>
      <c r="AD11" s="167"/>
      <c r="AE11" s="167"/>
      <c r="AF11" s="167"/>
      <c r="AG11" s="167"/>
      <c r="AH11" s="167"/>
      <c r="AI11" s="167"/>
      <c r="AJ11" s="167"/>
      <c r="AK11" s="167"/>
      <c r="AL11" s="167"/>
      <c r="AM11" s="167"/>
      <c r="AN11" s="167"/>
    </row>
    <row r="12" spans="1:40" x14ac:dyDescent="0.2">
      <c r="A12" s="75">
        <v>43899</v>
      </c>
      <c r="B12" s="255">
        <v>1</v>
      </c>
      <c r="C12" s="148">
        <v>1</v>
      </c>
      <c r="D12" s="148">
        <v>1</v>
      </c>
      <c r="E12" s="72">
        <v>0</v>
      </c>
      <c r="F12" s="148">
        <v>0</v>
      </c>
      <c r="G12" s="148">
        <v>0</v>
      </c>
      <c r="H12" s="148">
        <v>0</v>
      </c>
      <c r="I12" s="148">
        <v>1</v>
      </c>
      <c r="J12" s="148">
        <v>0</v>
      </c>
      <c r="K12" s="148">
        <v>0</v>
      </c>
      <c r="L12" s="148">
        <v>0</v>
      </c>
      <c r="M12" s="148">
        <v>0</v>
      </c>
      <c r="N12" s="148">
        <v>0</v>
      </c>
      <c r="O12" s="148">
        <v>0</v>
      </c>
      <c r="P12" s="148">
        <v>0</v>
      </c>
      <c r="Q12" s="167"/>
      <c r="R12" s="288"/>
      <c r="S12" s="167"/>
      <c r="T12" s="167"/>
      <c r="U12" s="167"/>
      <c r="V12" s="167"/>
      <c r="W12" s="167"/>
      <c r="X12" s="167"/>
      <c r="Y12" s="167"/>
      <c r="Z12" s="167"/>
      <c r="AA12" s="167"/>
      <c r="AB12" s="167"/>
      <c r="AC12" s="167"/>
      <c r="AD12" s="167"/>
      <c r="AE12" s="167"/>
      <c r="AF12" s="167"/>
      <c r="AG12" s="167"/>
      <c r="AH12" s="167"/>
      <c r="AI12" s="167"/>
      <c r="AJ12" s="167"/>
      <c r="AK12" s="167"/>
      <c r="AL12" s="167"/>
      <c r="AM12" s="167"/>
      <c r="AN12" s="167"/>
    </row>
    <row r="13" spans="1:40" x14ac:dyDescent="0.2">
      <c r="A13" s="75">
        <v>43900</v>
      </c>
      <c r="B13" s="255">
        <v>1</v>
      </c>
      <c r="C13" s="148">
        <v>1</v>
      </c>
      <c r="D13" s="148">
        <v>1</v>
      </c>
      <c r="E13" s="72">
        <v>0</v>
      </c>
      <c r="F13" s="148">
        <v>0</v>
      </c>
      <c r="G13" s="148">
        <v>0</v>
      </c>
      <c r="H13" s="148">
        <v>0</v>
      </c>
      <c r="I13" s="148">
        <v>0</v>
      </c>
      <c r="J13" s="148">
        <v>0</v>
      </c>
      <c r="K13" s="148">
        <v>0</v>
      </c>
      <c r="L13" s="148">
        <v>0</v>
      </c>
      <c r="M13" s="148">
        <v>0</v>
      </c>
      <c r="N13" s="148">
        <v>0</v>
      </c>
      <c r="O13" s="148">
        <v>1</v>
      </c>
      <c r="P13" s="148">
        <v>0</v>
      </c>
      <c r="Q13" s="167"/>
      <c r="R13" s="288"/>
      <c r="S13" s="167"/>
      <c r="T13" s="167"/>
      <c r="U13" s="167"/>
      <c r="V13" s="167"/>
      <c r="W13" s="167"/>
      <c r="X13" s="167"/>
      <c r="Y13" s="167"/>
      <c r="Z13" s="167"/>
      <c r="AA13" s="167"/>
      <c r="AB13" s="167"/>
      <c r="AC13" s="167"/>
      <c r="AD13" s="167"/>
      <c r="AE13" s="167"/>
      <c r="AF13" s="167"/>
      <c r="AG13" s="167"/>
      <c r="AH13" s="167"/>
      <c r="AI13" s="167"/>
      <c r="AJ13" s="167"/>
      <c r="AK13" s="167"/>
      <c r="AL13" s="167"/>
      <c r="AM13" s="167"/>
      <c r="AN13" s="167"/>
    </row>
    <row r="14" spans="1:40" x14ac:dyDescent="0.2">
      <c r="A14" s="75">
        <v>43901</v>
      </c>
      <c r="B14" s="255">
        <v>1</v>
      </c>
      <c r="C14" s="148">
        <v>1</v>
      </c>
      <c r="D14" s="148">
        <v>1</v>
      </c>
      <c r="E14" s="72">
        <v>0</v>
      </c>
      <c r="F14" s="148">
        <v>0</v>
      </c>
      <c r="G14" s="148">
        <v>0</v>
      </c>
      <c r="H14" s="148">
        <v>0</v>
      </c>
      <c r="I14" s="148">
        <v>0</v>
      </c>
      <c r="J14" s="148">
        <v>0</v>
      </c>
      <c r="K14" s="148">
        <v>0</v>
      </c>
      <c r="L14" s="148">
        <v>0</v>
      </c>
      <c r="M14" s="148">
        <v>0</v>
      </c>
      <c r="N14" s="148">
        <v>0</v>
      </c>
      <c r="O14" s="148">
        <v>1</v>
      </c>
      <c r="P14" s="148">
        <v>0</v>
      </c>
      <c r="Q14" s="167"/>
      <c r="R14" s="288"/>
      <c r="S14" s="167"/>
      <c r="T14" s="167"/>
      <c r="U14" s="167"/>
      <c r="V14" s="167"/>
      <c r="W14" s="167"/>
      <c r="X14" s="167"/>
      <c r="Y14" s="167"/>
      <c r="Z14" s="167"/>
      <c r="AA14" s="167"/>
      <c r="AB14" s="167"/>
      <c r="AC14" s="167"/>
      <c r="AD14" s="167"/>
      <c r="AE14" s="167"/>
      <c r="AF14" s="167"/>
      <c r="AG14" s="167"/>
      <c r="AH14" s="167"/>
      <c r="AI14" s="167"/>
      <c r="AJ14" s="167"/>
      <c r="AK14" s="167"/>
      <c r="AL14" s="167"/>
      <c r="AM14" s="167"/>
      <c r="AN14" s="167"/>
    </row>
    <row r="15" spans="1:40" x14ac:dyDescent="0.2">
      <c r="A15" s="75">
        <v>43902</v>
      </c>
      <c r="B15" s="255">
        <v>0</v>
      </c>
      <c r="C15" s="148">
        <v>0</v>
      </c>
      <c r="D15" s="148">
        <v>0</v>
      </c>
      <c r="E15" s="72">
        <v>0</v>
      </c>
      <c r="F15" s="148">
        <v>0</v>
      </c>
      <c r="G15" s="148">
        <v>0</v>
      </c>
      <c r="H15" s="148">
        <v>0</v>
      </c>
      <c r="I15" s="148">
        <v>0</v>
      </c>
      <c r="J15" s="148">
        <v>0</v>
      </c>
      <c r="K15" s="148">
        <v>0</v>
      </c>
      <c r="L15" s="148">
        <v>0</v>
      </c>
      <c r="M15" s="148">
        <v>0</v>
      </c>
      <c r="N15" s="148">
        <v>0</v>
      </c>
      <c r="O15" s="148">
        <v>0</v>
      </c>
      <c r="P15" s="148">
        <v>0</v>
      </c>
      <c r="Q15" s="167"/>
      <c r="R15" s="288"/>
      <c r="S15" s="167"/>
      <c r="T15" s="167"/>
      <c r="U15" s="167"/>
      <c r="V15" s="167"/>
      <c r="W15" s="167"/>
      <c r="X15" s="167"/>
      <c r="Y15" s="167"/>
      <c r="Z15" s="167"/>
      <c r="AA15" s="167"/>
      <c r="AB15" s="167"/>
      <c r="AC15" s="167"/>
      <c r="AD15" s="167"/>
      <c r="AE15" s="167"/>
      <c r="AF15" s="167"/>
      <c r="AG15" s="167"/>
      <c r="AH15" s="167"/>
      <c r="AI15" s="167"/>
      <c r="AJ15" s="167"/>
      <c r="AK15" s="167"/>
      <c r="AL15" s="167"/>
      <c r="AM15" s="167"/>
      <c r="AN15" s="167"/>
    </row>
    <row r="16" spans="1:40" x14ac:dyDescent="0.2">
      <c r="A16" s="75">
        <v>43903</v>
      </c>
      <c r="B16" s="255">
        <v>2</v>
      </c>
      <c r="C16" s="148">
        <v>2</v>
      </c>
      <c r="D16" s="148">
        <v>2</v>
      </c>
      <c r="E16" s="72">
        <v>0</v>
      </c>
      <c r="F16" s="148">
        <v>0</v>
      </c>
      <c r="G16" s="148">
        <v>0</v>
      </c>
      <c r="H16" s="148">
        <v>0</v>
      </c>
      <c r="I16" s="148">
        <v>0</v>
      </c>
      <c r="J16" s="148">
        <v>0</v>
      </c>
      <c r="K16" s="148">
        <v>0</v>
      </c>
      <c r="L16" s="148">
        <v>2</v>
      </c>
      <c r="M16" s="148">
        <v>0</v>
      </c>
      <c r="N16" s="148">
        <v>0</v>
      </c>
      <c r="O16" s="148">
        <v>0</v>
      </c>
      <c r="P16" s="148">
        <v>0</v>
      </c>
      <c r="Q16" s="167"/>
      <c r="R16" s="288"/>
      <c r="S16" s="167"/>
      <c r="T16" s="167"/>
      <c r="U16" s="167"/>
      <c r="V16" s="167"/>
      <c r="W16" s="167"/>
      <c r="X16" s="167"/>
      <c r="Y16" s="167"/>
      <c r="Z16" s="167"/>
      <c r="AA16" s="167"/>
      <c r="AB16" s="167"/>
      <c r="AC16" s="167"/>
      <c r="AD16" s="167"/>
      <c r="AE16" s="167"/>
      <c r="AF16" s="167"/>
      <c r="AG16" s="167"/>
      <c r="AH16" s="167"/>
      <c r="AI16" s="167"/>
      <c r="AJ16" s="167"/>
      <c r="AK16" s="167"/>
      <c r="AL16" s="167"/>
      <c r="AM16" s="167"/>
      <c r="AN16" s="167"/>
    </row>
    <row r="17" spans="1:40" x14ac:dyDescent="0.2">
      <c r="A17" s="75">
        <v>43904</v>
      </c>
      <c r="B17" s="255">
        <v>0</v>
      </c>
      <c r="C17" s="148">
        <v>0</v>
      </c>
      <c r="D17" s="148">
        <v>0</v>
      </c>
      <c r="E17" s="72">
        <v>0</v>
      </c>
      <c r="F17" s="148">
        <v>0</v>
      </c>
      <c r="G17" s="148">
        <v>0</v>
      </c>
      <c r="H17" s="148">
        <v>0</v>
      </c>
      <c r="I17" s="148">
        <v>0</v>
      </c>
      <c r="J17" s="148">
        <v>0</v>
      </c>
      <c r="K17" s="148">
        <v>0</v>
      </c>
      <c r="L17" s="148">
        <v>0</v>
      </c>
      <c r="M17" s="148">
        <v>0</v>
      </c>
      <c r="N17" s="148">
        <v>0</v>
      </c>
      <c r="O17" s="148">
        <v>0</v>
      </c>
      <c r="P17" s="148">
        <v>0</v>
      </c>
      <c r="Q17" s="167"/>
      <c r="R17" s="288"/>
      <c r="S17" s="167"/>
      <c r="T17" s="167"/>
      <c r="U17" s="167"/>
      <c r="V17" s="167"/>
      <c r="W17" s="167"/>
      <c r="X17" s="167"/>
      <c r="Y17" s="167"/>
      <c r="Z17" s="167"/>
      <c r="AA17" s="167"/>
      <c r="AB17" s="167"/>
      <c r="AC17" s="167"/>
      <c r="AD17" s="167"/>
      <c r="AE17" s="167"/>
      <c r="AF17" s="167"/>
      <c r="AG17" s="167"/>
      <c r="AH17" s="167"/>
      <c r="AI17" s="167"/>
      <c r="AJ17" s="167"/>
      <c r="AK17" s="167"/>
      <c r="AL17" s="167"/>
      <c r="AM17" s="167"/>
      <c r="AN17" s="167"/>
    </row>
    <row r="18" spans="1:40" x14ac:dyDescent="0.2">
      <c r="A18" s="75">
        <v>43905</v>
      </c>
      <c r="B18" s="255">
        <v>0</v>
      </c>
      <c r="C18" s="148">
        <v>0</v>
      </c>
      <c r="D18" s="148">
        <v>0</v>
      </c>
      <c r="E18" s="72">
        <v>0</v>
      </c>
      <c r="F18" s="148">
        <v>0</v>
      </c>
      <c r="G18" s="148">
        <v>0</v>
      </c>
      <c r="H18" s="148">
        <v>0</v>
      </c>
      <c r="I18" s="148">
        <v>0</v>
      </c>
      <c r="J18" s="148">
        <v>0</v>
      </c>
      <c r="K18" s="148">
        <v>0</v>
      </c>
      <c r="L18" s="148">
        <v>0</v>
      </c>
      <c r="M18" s="148">
        <v>0</v>
      </c>
      <c r="N18" s="148">
        <v>0</v>
      </c>
      <c r="O18" s="148">
        <v>0</v>
      </c>
      <c r="P18" s="148">
        <v>0</v>
      </c>
      <c r="Q18" s="167"/>
      <c r="R18" s="288"/>
      <c r="S18" s="167"/>
      <c r="T18" s="167"/>
      <c r="U18" s="167"/>
      <c r="V18" s="167"/>
      <c r="W18" s="167"/>
      <c r="X18" s="167"/>
      <c r="Y18" s="167"/>
      <c r="Z18" s="167"/>
      <c r="AA18" s="167"/>
      <c r="AB18" s="167"/>
      <c r="AC18" s="167"/>
      <c r="AD18" s="167"/>
      <c r="AE18" s="167"/>
      <c r="AF18" s="167"/>
      <c r="AG18" s="167"/>
      <c r="AH18" s="167"/>
      <c r="AI18" s="167"/>
      <c r="AJ18" s="167"/>
      <c r="AK18" s="167"/>
      <c r="AL18" s="167"/>
      <c r="AM18" s="167"/>
      <c r="AN18" s="167"/>
    </row>
    <row r="19" spans="1:40" x14ac:dyDescent="0.2">
      <c r="A19" s="75">
        <v>43906</v>
      </c>
      <c r="B19" s="255">
        <v>11</v>
      </c>
      <c r="C19" s="148">
        <v>11</v>
      </c>
      <c r="D19" s="148">
        <v>11</v>
      </c>
      <c r="E19" s="72">
        <v>0</v>
      </c>
      <c r="F19" s="148">
        <v>0</v>
      </c>
      <c r="G19" s="148">
        <v>0</v>
      </c>
      <c r="H19" s="148">
        <v>0</v>
      </c>
      <c r="I19" s="148">
        <v>1</v>
      </c>
      <c r="J19" s="148">
        <v>0</v>
      </c>
      <c r="K19" s="148">
        <v>1</v>
      </c>
      <c r="L19" s="148">
        <v>1</v>
      </c>
      <c r="M19" s="148">
        <v>2</v>
      </c>
      <c r="N19" s="148">
        <v>5</v>
      </c>
      <c r="O19" s="148">
        <v>1</v>
      </c>
      <c r="P19" s="148">
        <v>0</v>
      </c>
      <c r="Q19" s="167"/>
      <c r="R19" s="288"/>
      <c r="S19" s="167"/>
      <c r="T19" s="167"/>
      <c r="U19" s="167"/>
      <c r="V19" s="167"/>
      <c r="W19" s="167"/>
      <c r="X19" s="167"/>
      <c r="Y19" s="167"/>
      <c r="Z19" s="167"/>
      <c r="AA19" s="167"/>
      <c r="AB19" s="167"/>
      <c r="AC19" s="167"/>
      <c r="AD19" s="167"/>
      <c r="AE19" s="167"/>
      <c r="AF19" s="167"/>
      <c r="AG19" s="167"/>
      <c r="AH19" s="167"/>
      <c r="AI19" s="167"/>
      <c r="AJ19" s="167"/>
      <c r="AK19" s="167"/>
      <c r="AL19" s="167"/>
      <c r="AM19" s="167"/>
      <c r="AN19" s="167"/>
    </row>
    <row r="20" spans="1:40" x14ac:dyDescent="0.2">
      <c r="A20" s="75">
        <v>43907</v>
      </c>
      <c r="B20" s="255">
        <v>15</v>
      </c>
      <c r="C20" s="148">
        <v>14</v>
      </c>
      <c r="D20" s="148">
        <v>13</v>
      </c>
      <c r="E20" s="72">
        <v>2</v>
      </c>
      <c r="F20" s="148">
        <v>0</v>
      </c>
      <c r="G20" s="148">
        <v>0</v>
      </c>
      <c r="H20" s="148">
        <v>0</v>
      </c>
      <c r="I20" s="148">
        <v>4</v>
      </c>
      <c r="J20" s="148">
        <v>1</v>
      </c>
      <c r="K20" s="148">
        <v>0</v>
      </c>
      <c r="L20" s="148">
        <v>4</v>
      </c>
      <c r="M20" s="148">
        <v>0</v>
      </c>
      <c r="N20" s="148">
        <v>4</v>
      </c>
      <c r="O20" s="148">
        <v>0</v>
      </c>
      <c r="P20" s="148">
        <v>0</v>
      </c>
      <c r="Q20" s="167"/>
      <c r="R20" s="288"/>
      <c r="S20" s="167"/>
      <c r="T20" s="167"/>
      <c r="U20" s="167"/>
      <c r="V20" s="167"/>
      <c r="W20" s="167"/>
      <c r="X20" s="167"/>
      <c r="Y20" s="167"/>
      <c r="Z20" s="167"/>
      <c r="AA20" s="167"/>
      <c r="AB20" s="167"/>
      <c r="AC20" s="167"/>
      <c r="AD20" s="167"/>
      <c r="AE20" s="167"/>
      <c r="AF20" s="167"/>
      <c r="AG20" s="167"/>
      <c r="AH20" s="167"/>
      <c r="AI20" s="167"/>
      <c r="AJ20" s="167"/>
      <c r="AK20" s="167"/>
      <c r="AL20" s="167"/>
      <c r="AM20" s="167"/>
      <c r="AN20" s="167"/>
    </row>
    <row r="21" spans="1:40" x14ac:dyDescent="0.2">
      <c r="A21" s="75">
        <v>43908</v>
      </c>
      <c r="B21" s="255">
        <v>23</v>
      </c>
      <c r="C21" s="148">
        <v>20</v>
      </c>
      <c r="D21" s="148">
        <v>20</v>
      </c>
      <c r="E21" s="72">
        <v>3</v>
      </c>
      <c r="F21" s="148">
        <v>0</v>
      </c>
      <c r="G21" s="148">
        <v>0</v>
      </c>
      <c r="H21" s="148">
        <v>0</v>
      </c>
      <c r="I21" s="148">
        <v>0</v>
      </c>
      <c r="J21" s="148">
        <v>2</v>
      </c>
      <c r="K21" s="148">
        <v>0</v>
      </c>
      <c r="L21" s="148">
        <v>4</v>
      </c>
      <c r="M21" s="148">
        <v>0</v>
      </c>
      <c r="N21" s="148">
        <v>10</v>
      </c>
      <c r="O21" s="148">
        <v>2</v>
      </c>
      <c r="P21" s="148">
        <v>2</v>
      </c>
      <c r="Q21" s="167"/>
      <c r="R21" s="288"/>
      <c r="S21" s="167"/>
      <c r="T21" s="167"/>
      <c r="U21" s="167"/>
      <c r="V21" s="167"/>
      <c r="W21" s="167"/>
      <c r="X21" s="167"/>
      <c r="Y21" s="167"/>
      <c r="Z21" s="167"/>
      <c r="AA21" s="167"/>
      <c r="AB21" s="167"/>
      <c r="AC21" s="167"/>
      <c r="AD21" s="167"/>
      <c r="AE21" s="167"/>
      <c r="AF21" s="167"/>
      <c r="AG21" s="167"/>
      <c r="AH21" s="167"/>
      <c r="AI21" s="167"/>
      <c r="AJ21" s="167"/>
      <c r="AK21" s="167"/>
      <c r="AL21" s="167"/>
      <c r="AM21" s="167"/>
      <c r="AN21" s="167"/>
    </row>
    <row r="22" spans="1:40" x14ac:dyDescent="0.2">
      <c r="A22" s="75">
        <v>43909</v>
      </c>
      <c r="B22" s="255">
        <v>30</v>
      </c>
      <c r="C22" s="148">
        <v>28</v>
      </c>
      <c r="D22" s="148">
        <v>27</v>
      </c>
      <c r="E22" s="72">
        <v>1</v>
      </c>
      <c r="F22" s="148">
        <v>1</v>
      </c>
      <c r="G22" s="148">
        <v>1</v>
      </c>
      <c r="H22" s="148">
        <v>1</v>
      </c>
      <c r="I22" s="148">
        <v>3</v>
      </c>
      <c r="J22" s="148">
        <v>0</v>
      </c>
      <c r="K22" s="148">
        <v>1</v>
      </c>
      <c r="L22" s="148">
        <v>3</v>
      </c>
      <c r="M22" s="148">
        <v>1</v>
      </c>
      <c r="N22" s="148">
        <v>9</v>
      </c>
      <c r="O22" s="148">
        <v>8</v>
      </c>
      <c r="P22" s="148">
        <v>1</v>
      </c>
      <c r="Q22" s="167"/>
      <c r="R22" s="288"/>
      <c r="S22" s="167"/>
      <c r="T22" s="167"/>
      <c r="U22" s="167"/>
      <c r="V22" s="167"/>
      <c r="W22" s="167"/>
      <c r="X22" s="167"/>
      <c r="Y22" s="167"/>
      <c r="Z22" s="167"/>
      <c r="AA22" s="167"/>
      <c r="AB22" s="167"/>
      <c r="AC22" s="167"/>
      <c r="AD22" s="167"/>
      <c r="AE22" s="167"/>
      <c r="AF22" s="167"/>
      <c r="AG22" s="167"/>
      <c r="AH22" s="167"/>
      <c r="AI22" s="167"/>
      <c r="AJ22" s="167"/>
      <c r="AK22" s="167"/>
      <c r="AL22" s="167"/>
      <c r="AM22" s="167"/>
      <c r="AN22" s="167"/>
    </row>
    <row r="23" spans="1:40" x14ac:dyDescent="0.2">
      <c r="A23" s="75">
        <v>43910</v>
      </c>
      <c r="B23" s="255">
        <v>39</v>
      </c>
      <c r="C23" s="148">
        <v>34</v>
      </c>
      <c r="D23" s="148">
        <v>33</v>
      </c>
      <c r="E23" s="72">
        <v>5</v>
      </c>
      <c r="F23" s="148">
        <v>1</v>
      </c>
      <c r="G23" s="148">
        <v>0</v>
      </c>
      <c r="H23" s="148">
        <v>0</v>
      </c>
      <c r="I23" s="148">
        <v>5</v>
      </c>
      <c r="J23" s="148">
        <v>2</v>
      </c>
      <c r="K23" s="148">
        <v>1</v>
      </c>
      <c r="L23" s="148">
        <v>3</v>
      </c>
      <c r="M23" s="148">
        <v>0</v>
      </c>
      <c r="N23" s="148">
        <v>16</v>
      </c>
      <c r="O23" s="148">
        <v>6</v>
      </c>
      <c r="P23" s="148">
        <v>0</v>
      </c>
      <c r="Q23" s="167"/>
      <c r="R23" s="288"/>
      <c r="S23" s="167"/>
      <c r="T23" s="167"/>
      <c r="U23" s="167"/>
      <c r="V23" s="167"/>
      <c r="W23" s="167"/>
      <c r="X23" s="167"/>
      <c r="Y23" s="167"/>
      <c r="Z23" s="167"/>
      <c r="AA23" s="167"/>
      <c r="AB23" s="167"/>
      <c r="AC23" s="167"/>
      <c r="AD23" s="167"/>
      <c r="AE23" s="167"/>
      <c r="AF23" s="167"/>
      <c r="AG23" s="167"/>
      <c r="AH23" s="167"/>
      <c r="AI23" s="167"/>
      <c r="AJ23" s="167"/>
      <c r="AK23" s="167"/>
      <c r="AL23" s="167"/>
      <c r="AM23" s="167"/>
      <c r="AN23" s="167"/>
    </row>
    <row r="24" spans="1:40" x14ac:dyDescent="0.2">
      <c r="A24" s="75">
        <v>43911</v>
      </c>
      <c r="B24" s="255">
        <v>0</v>
      </c>
      <c r="C24" s="148">
        <v>0</v>
      </c>
      <c r="D24" s="148">
        <v>0</v>
      </c>
      <c r="E24" s="72">
        <v>0</v>
      </c>
      <c r="F24" s="148">
        <v>0</v>
      </c>
      <c r="G24" s="148">
        <v>0</v>
      </c>
      <c r="H24" s="148">
        <v>0</v>
      </c>
      <c r="I24" s="148">
        <v>0</v>
      </c>
      <c r="J24" s="148">
        <v>0</v>
      </c>
      <c r="K24" s="148">
        <v>0</v>
      </c>
      <c r="L24" s="148">
        <v>0</v>
      </c>
      <c r="M24" s="148">
        <v>0</v>
      </c>
      <c r="N24" s="148">
        <v>0</v>
      </c>
      <c r="O24" s="148">
        <v>0</v>
      </c>
      <c r="P24" s="148">
        <v>0</v>
      </c>
      <c r="R24" s="288"/>
    </row>
    <row r="25" spans="1:40" x14ac:dyDescent="0.2">
      <c r="A25" s="75">
        <v>43912</v>
      </c>
      <c r="B25" s="255">
        <v>0</v>
      </c>
      <c r="C25" s="148">
        <v>0</v>
      </c>
      <c r="D25" s="148">
        <v>0</v>
      </c>
      <c r="E25" s="72">
        <v>0</v>
      </c>
      <c r="F25" s="148">
        <v>0</v>
      </c>
      <c r="G25" s="148">
        <v>0</v>
      </c>
      <c r="H25" s="148">
        <v>0</v>
      </c>
      <c r="I25" s="148">
        <v>0</v>
      </c>
      <c r="J25" s="148">
        <v>0</v>
      </c>
      <c r="K25" s="148">
        <v>0</v>
      </c>
      <c r="L25" s="148">
        <v>0</v>
      </c>
      <c r="M25" s="148">
        <v>0</v>
      </c>
      <c r="N25" s="148">
        <v>0</v>
      </c>
      <c r="O25" s="148">
        <v>0</v>
      </c>
      <c r="P25" s="148">
        <v>0</v>
      </c>
      <c r="R25" s="288"/>
    </row>
    <row r="26" spans="1:40" x14ac:dyDescent="0.2">
      <c r="A26" s="75">
        <v>43913</v>
      </c>
      <c r="B26" s="255">
        <v>58</v>
      </c>
      <c r="C26" s="148">
        <v>57</v>
      </c>
      <c r="D26" s="148">
        <v>54</v>
      </c>
      <c r="E26" s="72">
        <v>2</v>
      </c>
      <c r="F26" s="148">
        <v>2</v>
      </c>
      <c r="G26" s="148">
        <v>0</v>
      </c>
      <c r="H26" s="148">
        <v>0</v>
      </c>
      <c r="I26" s="148">
        <v>4</v>
      </c>
      <c r="J26" s="148">
        <v>1</v>
      </c>
      <c r="K26" s="148">
        <v>3</v>
      </c>
      <c r="L26" s="148">
        <v>8</v>
      </c>
      <c r="M26" s="148">
        <v>0</v>
      </c>
      <c r="N26" s="148">
        <v>27</v>
      </c>
      <c r="O26" s="148">
        <v>10</v>
      </c>
      <c r="P26" s="148">
        <v>1</v>
      </c>
      <c r="R26" s="288"/>
    </row>
    <row r="27" spans="1:40" x14ac:dyDescent="0.2">
      <c r="A27" s="75">
        <v>43914</v>
      </c>
      <c r="B27" s="255">
        <v>72</v>
      </c>
      <c r="C27" s="148">
        <v>69</v>
      </c>
      <c r="D27" s="148">
        <v>67</v>
      </c>
      <c r="E27" s="72">
        <v>2</v>
      </c>
      <c r="F27" s="148">
        <v>2</v>
      </c>
      <c r="G27" s="148">
        <v>1</v>
      </c>
      <c r="H27" s="148">
        <v>5</v>
      </c>
      <c r="I27" s="148">
        <v>8</v>
      </c>
      <c r="J27" s="148">
        <v>0</v>
      </c>
      <c r="K27" s="148">
        <v>3</v>
      </c>
      <c r="L27" s="148">
        <v>12</v>
      </c>
      <c r="M27" s="148">
        <v>3</v>
      </c>
      <c r="N27" s="148">
        <v>28</v>
      </c>
      <c r="O27" s="148">
        <v>7</v>
      </c>
      <c r="P27" s="148">
        <v>1</v>
      </c>
      <c r="R27" s="288"/>
    </row>
    <row r="28" spans="1:40" x14ac:dyDescent="0.2">
      <c r="A28" s="75">
        <v>43915</v>
      </c>
      <c r="B28" s="255">
        <v>130</v>
      </c>
      <c r="C28" s="148">
        <v>126</v>
      </c>
      <c r="D28" s="148">
        <v>120</v>
      </c>
      <c r="E28" s="72">
        <v>1</v>
      </c>
      <c r="F28" s="148">
        <v>6</v>
      </c>
      <c r="G28" s="148">
        <v>3</v>
      </c>
      <c r="H28" s="148">
        <v>5</v>
      </c>
      <c r="I28" s="148">
        <v>16</v>
      </c>
      <c r="J28" s="148">
        <v>5</v>
      </c>
      <c r="K28" s="148">
        <v>5</v>
      </c>
      <c r="L28" s="148">
        <v>11</v>
      </c>
      <c r="M28" s="148">
        <v>0</v>
      </c>
      <c r="N28" s="148">
        <v>57</v>
      </c>
      <c r="O28" s="148">
        <v>14</v>
      </c>
      <c r="P28" s="148">
        <v>7</v>
      </c>
      <c r="R28" s="288"/>
    </row>
    <row r="29" spans="1:40" x14ac:dyDescent="0.2">
      <c r="A29" s="75">
        <v>43916</v>
      </c>
      <c r="B29" s="255">
        <v>124</v>
      </c>
      <c r="C29" s="148">
        <v>107</v>
      </c>
      <c r="D29" s="148">
        <v>105</v>
      </c>
      <c r="E29" s="72">
        <v>15</v>
      </c>
      <c r="F29" s="148">
        <v>2</v>
      </c>
      <c r="G29" s="148">
        <v>2</v>
      </c>
      <c r="H29" s="148">
        <v>1</v>
      </c>
      <c r="I29" s="148">
        <v>10</v>
      </c>
      <c r="J29" s="148">
        <v>2</v>
      </c>
      <c r="K29" s="148">
        <v>6</v>
      </c>
      <c r="L29" s="148">
        <v>12</v>
      </c>
      <c r="M29" s="148">
        <v>3</v>
      </c>
      <c r="N29" s="148">
        <v>49</v>
      </c>
      <c r="O29" s="148">
        <v>19</v>
      </c>
      <c r="P29" s="148">
        <v>3</v>
      </c>
      <c r="R29" s="288"/>
    </row>
    <row r="30" spans="1:40" x14ac:dyDescent="0.2">
      <c r="A30" s="75">
        <v>43917</v>
      </c>
      <c r="B30" s="255">
        <v>230</v>
      </c>
      <c r="C30" s="148">
        <v>194</v>
      </c>
      <c r="D30" s="148">
        <v>182</v>
      </c>
      <c r="E30" s="72">
        <v>35</v>
      </c>
      <c r="F30" s="148">
        <v>10</v>
      </c>
      <c r="G30" s="148">
        <v>3</v>
      </c>
      <c r="H30" s="148">
        <v>4</v>
      </c>
      <c r="I30" s="148">
        <v>22</v>
      </c>
      <c r="J30" s="148">
        <v>4</v>
      </c>
      <c r="K30" s="148">
        <v>8</v>
      </c>
      <c r="L30" s="148">
        <v>28</v>
      </c>
      <c r="M30" s="148">
        <v>7</v>
      </c>
      <c r="N30" s="148">
        <v>80</v>
      </c>
      <c r="O30" s="148">
        <v>21</v>
      </c>
      <c r="P30" s="148">
        <v>8</v>
      </c>
      <c r="R30" s="288"/>
    </row>
    <row r="31" spans="1:40" x14ac:dyDescent="0.2">
      <c r="A31" s="75">
        <v>43918</v>
      </c>
      <c r="B31" s="255">
        <v>27</v>
      </c>
      <c r="C31" s="148">
        <v>20</v>
      </c>
      <c r="D31" s="148">
        <v>20</v>
      </c>
      <c r="E31" s="72">
        <v>7</v>
      </c>
      <c r="F31" s="148">
        <v>0</v>
      </c>
      <c r="G31" s="148">
        <v>0</v>
      </c>
      <c r="H31" s="148">
        <v>0</v>
      </c>
      <c r="I31" s="148">
        <v>3</v>
      </c>
      <c r="J31" s="148">
        <v>0</v>
      </c>
      <c r="K31" s="148">
        <v>0</v>
      </c>
      <c r="L31" s="148">
        <v>8</v>
      </c>
      <c r="M31" s="148">
        <v>2</v>
      </c>
      <c r="N31" s="148">
        <v>7</v>
      </c>
      <c r="O31" s="148">
        <v>0</v>
      </c>
      <c r="P31" s="148">
        <v>0</v>
      </c>
      <c r="R31" s="288"/>
    </row>
    <row r="32" spans="1:40" x14ac:dyDescent="0.2">
      <c r="A32" s="75">
        <v>43919</v>
      </c>
      <c r="B32" s="255">
        <v>5</v>
      </c>
      <c r="C32" s="148">
        <v>5</v>
      </c>
      <c r="D32" s="148">
        <v>5</v>
      </c>
      <c r="E32" s="72">
        <v>0</v>
      </c>
      <c r="F32" s="148">
        <v>0</v>
      </c>
      <c r="G32" s="148">
        <v>0</v>
      </c>
      <c r="H32" s="148">
        <v>0</v>
      </c>
      <c r="I32" s="148">
        <v>0</v>
      </c>
      <c r="J32" s="148">
        <v>0</v>
      </c>
      <c r="K32" s="148">
        <v>1</v>
      </c>
      <c r="L32" s="148">
        <v>2</v>
      </c>
      <c r="M32" s="148">
        <v>0</v>
      </c>
      <c r="N32" s="148">
        <v>2</v>
      </c>
      <c r="O32" s="148">
        <v>0</v>
      </c>
      <c r="P32" s="148">
        <v>0</v>
      </c>
      <c r="R32" s="288"/>
    </row>
    <row r="33" spans="1:18" x14ac:dyDescent="0.2">
      <c r="A33" s="75">
        <v>43920</v>
      </c>
      <c r="B33" s="255">
        <v>516</v>
      </c>
      <c r="C33" s="148">
        <v>464</v>
      </c>
      <c r="D33" s="148">
        <v>440</v>
      </c>
      <c r="E33" s="72">
        <v>43</v>
      </c>
      <c r="F33" s="148">
        <v>22</v>
      </c>
      <c r="G33" s="148">
        <v>11</v>
      </c>
      <c r="H33" s="148">
        <v>16</v>
      </c>
      <c r="I33" s="148">
        <v>48</v>
      </c>
      <c r="J33" s="148">
        <v>17</v>
      </c>
      <c r="K33" s="148">
        <v>15</v>
      </c>
      <c r="L33" s="148">
        <v>53</v>
      </c>
      <c r="M33" s="148">
        <v>34</v>
      </c>
      <c r="N33" s="148">
        <v>186</v>
      </c>
      <c r="O33" s="148">
        <v>53</v>
      </c>
      <c r="P33" s="148">
        <v>18</v>
      </c>
      <c r="R33" s="288"/>
    </row>
    <row r="34" spans="1:18" x14ac:dyDescent="0.2">
      <c r="A34" s="75">
        <v>43921</v>
      </c>
      <c r="B34" s="255">
        <v>633</v>
      </c>
      <c r="C34" s="148">
        <v>580</v>
      </c>
      <c r="D34" s="148">
        <v>551</v>
      </c>
      <c r="E34" s="72">
        <v>50</v>
      </c>
      <c r="F34" s="148">
        <v>26</v>
      </c>
      <c r="G34" s="148">
        <v>6</v>
      </c>
      <c r="H34" s="148">
        <v>12</v>
      </c>
      <c r="I34" s="148">
        <v>78</v>
      </c>
      <c r="J34" s="148">
        <v>18</v>
      </c>
      <c r="K34" s="148">
        <v>28</v>
      </c>
      <c r="L34" s="148">
        <v>70</v>
      </c>
      <c r="M34" s="148">
        <v>47</v>
      </c>
      <c r="N34" s="148">
        <v>196</v>
      </c>
      <c r="O34" s="148">
        <v>72</v>
      </c>
      <c r="P34" s="148">
        <v>30</v>
      </c>
      <c r="R34" s="288"/>
    </row>
    <row r="35" spans="1:18" x14ac:dyDescent="0.2">
      <c r="A35" s="75">
        <v>43922</v>
      </c>
      <c r="B35" s="255">
        <v>768</v>
      </c>
      <c r="C35" s="148">
        <v>709</v>
      </c>
      <c r="D35" s="148">
        <v>685</v>
      </c>
      <c r="E35" s="72">
        <v>49</v>
      </c>
      <c r="F35" s="148">
        <v>23</v>
      </c>
      <c r="G35" s="148">
        <v>11</v>
      </c>
      <c r="H35" s="148">
        <v>26</v>
      </c>
      <c r="I35" s="148">
        <v>81</v>
      </c>
      <c r="J35" s="148">
        <v>40</v>
      </c>
      <c r="K35" s="148">
        <v>34</v>
      </c>
      <c r="L35" s="148">
        <v>83</v>
      </c>
      <c r="M35" s="148">
        <v>56</v>
      </c>
      <c r="N35" s="148">
        <v>254</v>
      </c>
      <c r="O35" s="148">
        <v>74</v>
      </c>
      <c r="P35" s="148">
        <v>37</v>
      </c>
      <c r="R35" s="288"/>
    </row>
    <row r="36" spans="1:18" x14ac:dyDescent="0.2">
      <c r="A36" s="75">
        <v>43923</v>
      </c>
      <c r="B36" s="255">
        <v>895</v>
      </c>
      <c r="C36" s="148">
        <v>822</v>
      </c>
      <c r="D36" s="148">
        <v>790</v>
      </c>
      <c r="E36" s="72">
        <v>63</v>
      </c>
      <c r="F36" s="148">
        <v>29</v>
      </c>
      <c r="G36" s="148">
        <v>13</v>
      </c>
      <c r="H36" s="148">
        <v>33</v>
      </c>
      <c r="I36" s="148">
        <v>100</v>
      </c>
      <c r="J36" s="148">
        <v>45</v>
      </c>
      <c r="K36" s="148">
        <v>56</v>
      </c>
      <c r="L36" s="148">
        <v>92</v>
      </c>
      <c r="M36" s="148">
        <v>65</v>
      </c>
      <c r="N36" s="148">
        <v>258</v>
      </c>
      <c r="O36" s="148">
        <v>105</v>
      </c>
      <c r="P36" s="148">
        <v>36</v>
      </c>
      <c r="R36" s="288"/>
    </row>
    <row r="37" spans="1:18" x14ac:dyDescent="0.2">
      <c r="A37" s="75">
        <v>43924</v>
      </c>
      <c r="B37" s="255">
        <v>986</v>
      </c>
      <c r="C37" s="148">
        <v>905</v>
      </c>
      <c r="D37" s="148">
        <v>868</v>
      </c>
      <c r="E37" s="72">
        <v>71</v>
      </c>
      <c r="F37" s="148">
        <v>34</v>
      </c>
      <c r="G37" s="148">
        <v>13</v>
      </c>
      <c r="H37" s="148">
        <v>47</v>
      </c>
      <c r="I37" s="148">
        <v>109</v>
      </c>
      <c r="J37" s="148">
        <v>56</v>
      </c>
      <c r="K37" s="148">
        <v>53</v>
      </c>
      <c r="L37" s="148">
        <v>107</v>
      </c>
      <c r="M37" s="148">
        <v>86</v>
      </c>
      <c r="N37" s="148">
        <v>268</v>
      </c>
      <c r="O37" s="148">
        <v>108</v>
      </c>
      <c r="P37" s="148">
        <v>34</v>
      </c>
      <c r="R37" s="288"/>
    </row>
    <row r="38" spans="1:18" x14ac:dyDescent="0.2">
      <c r="A38" s="75">
        <v>43925</v>
      </c>
      <c r="B38" s="255">
        <v>108</v>
      </c>
      <c r="C38" s="148">
        <v>106</v>
      </c>
      <c r="D38" s="148">
        <v>103</v>
      </c>
      <c r="E38" s="72">
        <v>2</v>
      </c>
      <c r="F38" s="148">
        <v>3</v>
      </c>
      <c r="G38" s="148">
        <v>0</v>
      </c>
      <c r="H38" s="148">
        <v>0</v>
      </c>
      <c r="I38" s="148">
        <v>14</v>
      </c>
      <c r="J38" s="148">
        <v>11</v>
      </c>
      <c r="K38" s="148">
        <v>1</v>
      </c>
      <c r="L38" s="148">
        <v>30</v>
      </c>
      <c r="M38" s="148">
        <v>5</v>
      </c>
      <c r="N38" s="148">
        <v>39</v>
      </c>
      <c r="O38" s="148">
        <v>2</v>
      </c>
      <c r="P38" s="148">
        <v>1</v>
      </c>
      <c r="R38" s="288"/>
    </row>
    <row r="39" spans="1:18" x14ac:dyDescent="0.2">
      <c r="A39" s="75">
        <v>43926</v>
      </c>
      <c r="B39" s="255">
        <v>26</v>
      </c>
      <c r="C39" s="148">
        <v>22</v>
      </c>
      <c r="D39" s="148">
        <v>22</v>
      </c>
      <c r="E39" s="72">
        <v>4</v>
      </c>
      <c r="F39" s="148">
        <v>0</v>
      </c>
      <c r="G39" s="148">
        <v>0</v>
      </c>
      <c r="H39" s="148">
        <v>0</v>
      </c>
      <c r="I39" s="148">
        <v>1</v>
      </c>
      <c r="J39" s="148">
        <v>0</v>
      </c>
      <c r="K39" s="148">
        <v>1</v>
      </c>
      <c r="L39" s="148">
        <v>12</v>
      </c>
      <c r="M39" s="148">
        <v>0</v>
      </c>
      <c r="N39" s="148">
        <v>7</v>
      </c>
      <c r="O39" s="148">
        <v>1</v>
      </c>
      <c r="P39" s="148">
        <v>0</v>
      </c>
      <c r="R39" s="288"/>
    </row>
    <row r="40" spans="1:18" x14ac:dyDescent="0.2">
      <c r="A40" s="75">
        <v>43927</v>
      </c>
      <c r="B40" s="255">
        <v>1275</v>
      </c>
      <c r="C40" s="148">
        <v>1133</v>
      </c>
      <c r="D40" s="148">
        <v>1084</v>
      </c>
      <c r="E40" s="72">
        <v>122</v>
      </c>
      <c r="F40" s="148">
        <v>47</v>
      </c>
      <c r="G40" s="148">
        <v>22</v>
      </c>
      <c r="H40" s="148">
        <v>55</v>
      </c>
      <c r="I40" s="148">
        <v>150</v>
      </c>
      <c r="J40" s="148">
        <v>61</v>
      </c>
      <c r="K40" s="148">
        <v>82</v>
      </c>
      <c r="L40" s="148">
        <v>121</v>
      </c>
      <c r="M40" s="148">
        <v>118</v>
      </c>
      <c r="N40" s="148">
        <v>318</v>
      </c>
      <c r="O40" s="148">
        <v>130</v>
      </c>
      <c r="P40" s="148">
        <v>49</v>
      </c>
      <c r="R40" s="288"/>
    </row>
    <row r="41" spans="1:18" x14ac:dyDescent="0.2">
      <c r="A41" s="75">
        <v>43928</v>
      </c>
      <c r="B41" s="255">
        <v>1502</v>
      </c>
      <c r="C41" s="148">
        <v>1376</v>
      </c>
      <c r="D41" s="148">
        <v>1295</v>
      </c>
      <c r="E41" s="72">
        <v>117</v>
      </c>
      <c r="F41" s="148">
        <v>79</v>
      </c>
      <c r="G41" s="148">
        <v>11</v>
      </c>
      <c r="H41" s="148">
        <v>67</v>
      </c>
      <c r="I41" s="148">
        <v>187</v>
      </c>
      <c r="J41" s="148">
        <v>79</v>
      </c>
      <c r="K41" s="148">
        <v>114</v>
      </c>
      <c r="L41" s="148">
        <v>180</v>
      </c>
      <c r="M41" s="148">
        <v>120</v>
      </c>
      <c r="N41" s="148">
        <v>318</v>
      </c>
      <c r="O41" s="148">
        <v>152</v>
      </c>
      <c r="P41" s="148">
        <v>78</v>
      </c>
      <c r="R41" s="288"/>
    </row>
    <row r="42" spans="1:18" x14ac:dyDescent="0.2">
      <c r="A42" s="75">
        <v>43929</v>
      </c>
      <c r="B42" s="255">
        <v>1596</v>
      </c>
      <c r="C42" s="148">
        <v>1461</v>
      </c>
      <c r="D42" s="148">
        <v>1390</v>
      </c>
      <c r="E42" s="72">
        <v>124</v>
      </c>
      <c r="F42" s="148">
        <v>68</v>
      </c>
      <c r="G42" s="148">
        <v>14</v>
      </c>
      <c r="H42" s="148">
        <v>73</v>
      </c>
      <c r="I42" s="148">
        <v>222</v>
      </c>
      <c r="J42" s="148">
        <v>111</v>
      </c>
      <c r="K42" s="148">
        <v>97</v>
      </c>
      <c r="L42" s="148">
        <v>180</v>
      </c>
      <c r="M42" s="148">
        <v>137</v>
      </c>
      <c r="N42" s="148">
        <v>323</v>
      </c>
      <c r="O42" s="148">
        <v>164</v>
      </c>
      <c r="P42" s="148">
        <v>83</v>
      </c>
      <c r="R42" s="288"/>
    </row>
    <row r="43" spans="1:18" x14ac:dyDescent="0.2">
      <c r="A43" s="75">
        <v>43930</v>
      </c>
      <c r="B43" s="255">
        <v>1646</v>
      </c>
      <c r="C43" s="148">
        <v>1529</v>
      </c>
      <c r="D43" s="148">
        <v>1441</v>
      </c>
      <c r="E43" s="72">
        <v>101</v>
      </c>
      <c r="F43" s="148">
        <v>87</v>
      </c>
      <c r="G43" s="148">
        <v>17</v>
      </c>
      <c r="H43" s="148">
        <v>82</v>
      </c>
      <c r="I43" s="148">
        <v>231</v>
      </c>
      <c r="J43" s="148">
        <v>97</v>
      </c>
      <c r="K43" s="148">
        <v>89</v>
      </c>
      <c r="L43" s="148">
        <v>190</v>
      </c>
      <c r="M43" s="148">
        <v>130</v>
      </c>
      <c r="N43" s="148">
        <v>349</v>
      </c>
      <c r="O43" s="148">
        <v>194</v>
      </c>
      <c r="P43" s="148">
        <v>79</v>
      </c>
      <c r="R43" s="288"/>
    </row>
    <row r="44" spans="1:18" x14ac:dyDescent="0.2">
      <c r="A44" s="75">
        <v>43931</v>
      </c>
      <c r="B44" s="255">
        <v>710</v>
      </c>
      <c r="C44" s="148">
        <v>616</v>
      </c>
      <c r="D44" s="148">
        <v>592</v>
      </c>
      <c r="E44" s="72">
        <v>85</v>
      </c>
      <c r="F44" s="148">
        <v>22</v>
      </c>
      <c r="G44" s="148">
        <v>11</v>
      </c>
      <c r="H44" s="148">
        <v>11</v>
      </c>
      <c r="I44" s="148">
        <v>110</v>
      </c>
      <c r="J44" s="148">
        <v>16</v>
      </c>
      <c r="K44" s="148">
        <v>42</v>
      </c>
      <c r="L44" s="148">
        <v>109</v>
      </c>
      <c r="M44" s="148">
        <v>54</v>
      </c>
      <c r="N44" s="148">
        <v>154</v>
      </c>
      <c r="O44" s="148">
        <v>86</v>
      </c>
      <c r="P44" s="148">
        <v>10</v>
      </c>
      <c r="R44" s="288"/>
    </row>
    <row r="45" spans="1:18" x14ac:dyDescent="0.2">
      <c r="A45" s="75">
        <v>43932</v>
      </c>
      <c r="B45" s="255">
        <v>443</v>
      </c>
      <c r="C45" s="148">
        <v>392</v>
      </c>
      <c r="D45" s="148">
        <v>372</v>
      </c>
      <c r="E45" s="72">
        <v>50</v>
      </c>
      <c r="F45" s="148">
        <v>18</v>
      </c>
      <c r="G45" s="148">
        <v>3</v>
      </c>
      <c r="H45" s="148">
        <v>18</v>
      </c>
      <c r="I45" s="148">
        <v>60</v>
      </c>
      <c r="J45" s="148">
        <v>36</v>
      </c>
      <c r="K45" s="148">
        <v>9</v>
      </c>
      <c r="L45" s="148">
        <v>40</v>
      </c>
      <c r="M45" s="148">
        <v>32</v>
      </c>
      <c r="N45" s="148">
        <v>120</v>
      </c>
      <c r="O45" s="148">
        <v>50</v>
      </c>
      <c r="P45" s="148">
        <v>7</v>
      </c>
      <c r="R45" s="288"/>
    </row>
    <row r="46" spans="1:18" x14ac:dyDescent="0.2">
      <c r="A46" s="75">
        <v>43933</v>
      </c>
      <c r="B46" s="255">
        <v>87</v>
      </c>
      <c r="C46" s="148">
        <v>77</v>
      </c>
      <c r="D46" s="148">
        <v>77</v>
      </c>
      <c r="E46" s="72">
        <v>10</v>
      </c>
      <c r="F46" s="148">
        <v>0</v>
      </c>
      <c r="G46" s="148">
        <v>0</v>
      </c>
      <c r="H46" s="148">
        <v>1</v>
      </c>
      <c r="I46" s="148">
        <v>16</v>
      </c>
      <c r="J46" s="148">
        <v>4</v>
      </c>
      <c r="K46" s="148">
        <v>0</v>
      </c>
      <c r="L46" s="148">
        <v>7</v>
      </c>
      <c r="M46" s="148">
        <v>9</v>
      </c>
      <c r="N46" s="148">
        <v>39</v>
      </c>
      <c r="O46" s="148">
        <v>1</v>
      </c>
      <c r="P46" s="148">
        <v>0</v>
      </c>
      <c r="R46" s="288"/>
    </row>
    <row r="47" spans="1:18" x14ac:dyDescent="0.2">
      <c r="A47" s="75">
        <v>43934</v>
      </c>
      <c r="B47" s="255">
        <v>665</v>
      </c>
      <c r="C47" s="148">
        <v>572</v>
      </c>
      <c r="D47" s="148">
        <v>557</v>
      </c>
      <c r="E47" s="72">
        <v>77</v>
      </c>
      <c r="F47" s="148">
        <v>15</v>
      </c>
      <c r="G47" s="148">
        <v>16</v>
      </c>
      <c r="H47" s="148">
        <v>47</v>
      </c>
      <c r="I47" s="148">
        <v>115</v>
      </c>
      <c r="J47" s="148">
        <v>28</v>
      </c>
      <c r="K47" s="148">
        <v>19</v>
      </c>
      <c r="L47" s="148">
        <v>80</v>
      </c>
      <c r="M47" s="148">
        <v>74</v>
      </c>
      <c r="N47" s="148">
        <v>146</v>
      </c>
      <c r="O47" s="148">
        <v>28</v>
      </c>
      <c r="P47" s="148">
        <v>20</v>
      </c>
      <c r="R47" s="288"/>
    </row>
    <row r="48" spans="1:18" x14ac:dyDescent="0.2">
      <c r="A48" s="75">
        <v>43935</v>
      </c>
      <c r="B48" s="255">
        <v>2225</v>
      </c>
      <c r="C48" s="148">
        <v>2075</v>
      </c>
      <c r="D48" s="148">
        <v>1973</v>
      </c>
      <c r="E48" s="72">
        <v>144</v>
      </c>
      <c r="F48" s="148">
        <v>99</v>
      </c>
      <c r="G48" s="148">
        <v>9</v>
      </c>
      <c r="H48" s="148">
        <v>112</v>
      </c>
      <c r="I48" s="148">
        <v>315</v>
      </c>
      <c r="J48" s="148">
        <v>171</v>
      </c>
      <c r="K48" s="148">
        <v>139</v>
      </c>
      <c r="L48" s="148">
        <v>239</v>
      </c>
      <c r="M48" s="148">
        <v>186</v>
      </c>
      <c r="N48" s="148">
        <v>421</v>
      </c>
      <c r="O48" s="148">
        <v>271</v>
      </c>
      <c r="P48" s="148">
        <v>119</v>
      </c>
      <c r="R48" s="288"/>
    </row>
    <row r="49" spans="1:18" x14ac:dyDescent="0.2">
      <c r="A49" s="75">
        <v>43936</v>
      </c>
      <c r="B49" s="255">
        <v>2238</v>
      </c>
      <c r="C49" s="148">
        <v>2073</v>
      </c>
      <c r="D49" s="148">
        <v>1961</v>
      </c>
      <c r="E49" s="72">
        <v>149</v>
      </c>
      <c r="F49" s="148">
        <v>108</v>
      </c>
      <c r="G49" s="148">
        <v>20</v>
      </c>
      <c r="H49" s="148">
        <v>95</v>
      </c>
      <c r="I49" s="148">
        <v>321</v>
      </c>
      <c r="J49" s="148">
        <v>156</v>
      </c>
      <c r="K49" s="148">
        <v>139</v>
      </c>
      <c r="L49" s="148">
        <v>250</v>
      </c>
      <c r="M49" s="148">
        <v>192</v>
      </c>
      <c r="N49" s="148">
        <v>400</v>
      </c>
      <c r="O49" s="148">
        <v>271</v>
      </c>
      <c r="P49" s="148">
        <v>137</v>
      </c>
      <c r="R49" s="288"/>
    </row>
    <row r="50" spans="1:18" x14ac:dyDescent="0.2">
      <c r="A50" s="75">
        <v>43937</v>
      </c>
      <c r="B50" s="255">
        <v>2011</v>
      </c>
      <c r="C50" s="148">
        <v>1859</v>
      </c>
      <c r="D50" s="148">
        <v>1771</v>
      </c>
      <c r="E50" s="72">
        <v>128</v>
      </c>
      <c r="F50" s="148">
        <v>84</v>
      </c>
      <c r="G50" s="148">
        <v>28</v>
      </c>
      <c r="H50" s="148">
        <v>105</v>
      </c>
      <c r="I50" s="148">
        <v>256</v>
      </c>
      <c r="J50" s="148">
        <v>149</v>
      </c>
      <c r="K50" s="148">
        <v>136</v>
      </c>
      <c r="L50" s="148">
        <v>222</v>
      </c>
      <c r="M50" s="148">
        <v>183</v>
      </c>
      <c r="N50" s="148">
        <v>357</v>
      </c>
      <c r="O50" s="148">
        <v>251</v>
      </c>
      <c r="P50" s="148">
        <v>112</v>
      </c>
      <c r="R50" s="288"/>
    </row>
    <row r="51" spans="1:18" x14ac:dyDescent="0.2">
      <c r="A51" s="75">
        <v>43938</v>
      </c>
      <c r="B51" s="255">
        <v>1886</v>
      </c>
      <c r="C51" s="148">
        <v>1754</v>
      </c>
      <c r="D51" s="148">
        <v>1667</v>
      </c>
      <c r="E51" s="72">
        <v>110</v>
      </c>
      <c r="F51" s="148">
        <v>86</v>
      </c>
      <c r="G51" s="148">
        <v>23</v>
      </c>
      <c r="H51" s="148">
        <v>98</v>
      </c>
      <c r="I51" s="148">
        <v>276</v>
      </c>
      <c r="J51" s="148">
        <v>148</v>
      </c>
      <c r="K51" s="148">
        <v>118</v>
      </c>
      <c r="L51" s="148">
        <v>184</v>
      </c>
      <c r="M51" s="148">
        <v>160</v>
      </c>
      <c r="N51" s="148">
        <v>336</v>
      </c>
      <c r="O51" s="148">
        <v>241</v>
      </c>
      <c r="P51" s="148">
        <v>106</v>
      </c>
      <c r="R51" s="288"/>
    </row>
    <row r="52" spans="1:18" x14ac:dyDescent="0.2">
      <c r="A52" s="75">
        <v>43939</v>
      </c>
      <c r="B52" s="255">
        <v>276</v>
      </c>
      <c r="C52" s="148">
        <v>247</v>
      </c>
      <c r="D52" s="148">
        <v>246</v>
      </c>
      <c r="E52" s="72">
        <v>25</v>
      </c>
      <c r="F52" s="148">
        <v>1</v>
      </c>
      <c r="G52" s="148">
        <v>4</v>
      </c>
      <c r="H52" s="148">
        <v>12</v>
      </c>
      <c r="I52" s="148">
        <v>52</v>
      </c>
      <c r="J52" s="148">
        <v>35</v>
      </c>
      <c r="K52" s="148">
        <v>11</v>
      </c>
      <c r="L52" s="148">
        <v>24</v>
      </c>
      <c r="M52" s="148">
        <v>14</v>
      </c>
      <c r="N52" s="148">
        <v>78</v>
      </c>
      <c r="O52" s="148">
        <v>8</v>
      </c>
      <c r="P52" s="148">
        <v>12</v>
      </c>
      <c r="R52" s="288"/>
    </row>
    <row r="53" spans="1:18" x14ac:dyDescent="0.2">
      <c r="A53" s="75">
        <v>43940</v>
      </c>
      <c r="B53" s="255">
        <v>54</v>
      </c>
      <c r="C53" s="148">
        <v>38</v>
      </c>
      <c r="D53" s="148">
        <v>37</v>
      </c>
      <c r="E53" s="72">
        <v>17</v>
      </c>
      <c r="F53" s="148">
        <v>0</v>
      </c>
      <c r="G53" s="148">
        <v>0</v>
      </c>
      <c r="H53" s="148">
        <v>0</v>
      </c>
      <c r="I53" s="148">
        <v>3</v>
      </c>
      <c r="J53" s="148">
        <v>0</v>
      </c>
      <c r="K53" s="148">
        <v>0</v>
      </c>
      <c r="L53" s="148">
        <v>4</v>
      </c>
      <c r="M53" s="148">
        <v>4</v>
      </c>
      <c r="N53" s="148">
        <v>25</v>
      </c>
      <c r="O53" s="148">
        <v>1</v>
      </c>
      <c r="P53" s="148">
        <v>0</v>
      </c>
      <c r="R53" s="288"/>
    </row>
    <row r="54" spans="1:18" x14ac:dyDescent="0.2">
      <c r="A54" s="75">
        <v>43941</v>
      </c>
      <c r="B54" s="255">
        <v>1924</v>
      </c>
      <c r="C54" s="148">
        <v>1771</v>
      </c>
      <c r="D54" s="148">
        <v>1664</v>
      </c>
      <c r="E54" s="72">
        <v>124</v>
      </c>
      <c r="F54" s="148">
        <v>102</v>
      </c>
      <c r="G54" s="148">
        <v>34</v>
      </c>
      <c r="H54" s="148">
        <v>82</v>
      </c>
      <c r="I54" s="148">
        <v>254</v>
      </c>
      <c r="J54" s="148">
        <v>153</v>
      </c>
      <c r="K54" s="148">
        <v>122</v>
      </c>
      <c r="L54" s="148">
        <v>204</v>
      </c>
      <c r="M54" s="148">
        <v>177</v>
      </c>
      <c r="N54" s="148">
        <v>310</v>
      </c>
      <c r="O54" s="148">
        <v>258</v>
      </c>
      <c r="P54" s="148">
        <v>104</v>
      </c>
      <c r="R54" s="288"/>
    </row>
    <row r="55" spans="1:18" x14ac:dyDescent="0.2">
      <c r="A55" s="75">
        <v>43942</v>
      </c>
      <c r="B55" s="255">
        <v>2081</v>
      </c>
      <c r="C55" s="148">
        <v>1905</v>
      </c>
      <c r="D55" s="148">
        <v>1802</v>
      </c>
      <c r="E55" s="72">
        <v>160</v>
      </c>
      <c r="F55" s="148">
        <v>101</v>
      </c>
      <c r="G55" s="148">
        <v>18</v>
      </c>
      <c r="H55" s="148">
        <v>102</v>
      </c>
      <c r="I55" s="148">
        <v>283</v>
      </c>
      <c r="J55" s="148">
        <v>163</v>
      </c>
      <c r="K55" s="148">
        <v>137</v>
      </c>
      <c r="L55" s="148">
        <v>205</v>
      </c>
      <c r="M55" s="148">
        <v>212</v>
      </c>
      <c r="N55" s="148">
        <v>305</v>
      </c>
      <c r="O55" s="148">
        <v>274</v>
      </c>
      <c r="P55" s="148">
        <v>121</v>
      </c>
      <c r="R55" s="288"/>
    </row>
    <row r="56" spans="1:18" x14ac:dyDescent="0.2">
      <c r="A56" s="75">
        <v>43943</v>
      </c>
      <c r="B56" s="255">
        <v>1772</v>
      </c>
      <c r="C56" s="148">
        <v>1633</v>
      </c>
      <c r="D56" s="148">
        <v>1555</v>
      </c>
      <c r="E56" s="72">
        <v>123</v>
      </c>
      <c r="F56" s="148">
        <v>74</v>
      </c>
      <c r="G56" s="148">
        <v>20</v>
      </c>
      <c r="H56" s="148">
        <v>75</v>
      </c>
      <c r="I56" s="148">
        <v>240</v>
      </c>
      <c r="J56" s="148">
        <v>166</v>
      </c>
      <c r="K56" s="148">
        <v>111</v>
      </c>
      <c r="L56" s="148">
        <v>169</v>
      </c>
      <c r="M56" s="148">
        <v>149</v>
      </c>
      <c r="N56" s="148">
        <v>250</v>
      </c>
      <c r="O56" s="148">
        <v>272</v>
      </c>
      <c r="P56" s="148">
        <v>123</v>
      </c>
      <c r="R56" s="288"/>
    </row>
    <row r="57" spans="1:18" x14ac:dyDescent="0.2">
      <c r="A57" s="75">
        <v>43944</v>
      </c>
      <c r="B57" s="255">
        <v>1583</v>
      </c>
      <c r="C57" s="148">
        <v>1446</v>
      </c>
      <c r="D57" s="148">
        <v>1366</v>
      </c>
      <c r="E57" s="72">
        <v>117</v>
      </c>
      <c r="F57" s="148">
        <v>78</v>
      </c>
      <c r="G57" s="148">
        <v>22</v>
      </c>
      <c r="H57" s="148">
        <v>77</v>
      </c>
      <c r="I57" s="148">
        <v>197</v>
      </c>
      <c r="J57" s="148">
        <v>137</v>
      </c>
      <c r="K57" s="148">
        <v>110</v>
      </c>
      <c r="L57" s="148">
        <v>154</v>
      </c>
      <c r="M57" s="148">
        <v>148</v>
      </c>
      <c r="N57" s="148">
        <v>233</v>
      </c>
      <c r="O57" s="148">
        <v>223</v>
      </c>
      <c r="P57" s="148">
        <v>87</v>
      </c>
      <c r="R57" s="288"/>
    </row>
    <row r="58" spans="1:18" x14ac:dyDescent="0.2">
      <c r="A58" s="75">
        <v>43945</v>
      </c>
      <c r="B58" s="255">
        <v>1362</v>
      </c>
      <c r="C58" s="148">
        <v>1256</v>
      </c>
      <c r="D58" s="148">
        <v>1197</v>
      </c>
      <c r="E58" s="72">
        <v>84</v>
      </c>
      <c r="F58" s="148">
        <v>57</v>
      </c>
      <c r="G58" s="148">
        <v>24</v>
      </c>
      <c r="H58" s="148">
        <v>73</v>
      </c>
      <c r="I58" s="148">
        <v>190</v>
      </c>
      <c r="J58" s="148">
        <v>106</v>
      </c>
      <c r="K58" s="148">
        <v>78</v>
      </c>
      <c r="L58" s="148">
        <v>145</v>
      </c>
      <c r="M58" s="148">
        <v>111</v>
      </c>
      <c r="N58" s="148">
        <v>210</v>
      </c>
      <c r="O58" s="148">
        <v>199</v>
      </c>
      <c r="P58" s="148">
        <v>85</v>
      </c>
      <c r="R58" s="288"/>
    </row>
    <row r="59" spans="1:18" x14ac:dyDescent="0.2">
      <c r="A59" s="75">
        <v>43946</v>
      </c>
      <c r="B59" s="255">
        <v>144</v>
      </c>
      <c r="C59" s="148">
        <v>103</v>
      </c>
      <c r="D59" s="148">
        <v>102</v>
      </c>
      <c r="E59" s="72">
        <v>40</v>
      </c>
      <c r="F59" s="148">
        <v>1</v>
      </c>
      <c r="G59" s="148">
        <v>1</v>
      </c>
      <c r="H59" s="148">
        <v>0</v>
      </c>
      <c r="I59" s="148">
        <v>23</v>
      </c>
      <c r="J59" s="148">
        <v>29</v>
      </c>
      <c r="K59" s="148">
        <v>1</v>
      </c>
      <c r="L59" s="148">
        <v>3</v>
      </c>
      <c r="M59" s="148">
        <v>12</v>
      </c>
      <c r="N59" s="148">
        <v>24</v>
      </c>
      <c r="O59" s="148">
        <v>10</v>
      </c>
      <c r="P59" s="148">
        <v>0</v>
      </c>
      <c r="R59" s="288"/>
    </row>
    <row r="60" spans="1:18" x14ac:dyDescent="0.2">
      <c r="A60" s="75">
        <v>43947</v>
      </c>
      <c r="B60" s="255">
        <v>43</v>
      </c>
      <c r="C60" s="148">
        <v>29</v>
      </c>
      <c r="D60" s="148">
        <v>28</v>
      </c>
      <c r="E60" s="72">
        <v>14</v>
      </c>
      <c r="F60" s="148">
        <v>1</v>
      </c>
      <c r="G60" s="148">
        <v>0</v>
      </c>
      <c r="H60" s="148">
        <v>0</v>
      </c>
      <c r="I60" s="148">
        <v>1</v>
      </c>
      <c r="J60" s="148">
        <v>2</v>
      </c>
      <c r="K60" s="148">
        <v>0</v>
      </c>
      <c r="L60" s="148">
        <v>0</v>
      </c>
      <c r="M60" s="148">
        <v>21</v>
      </c>
      <c r="N60" s="148">
        <v>3</v>
      </c>
      <c r="O60" s="148">
        <v>1</v>
      </c>
      <c r="P60" s="148">
        <v>0</v>
      </c>
      <c r="R60" s="288"/>
    </row>
    <row r="61" spans="1:18" x14ac:dyDescent="0.2">
      <c r="A61" s="75">
        <v>43948</v>
      </c>
      <c r="B61" s="255">
        <v>1526</v>
      </c>
      <c r="C61" s="148">
        <v>1385</v>
      </c>
      <c r="D61" s="148">
        <v>1317</v>
      </c>
      <c r="E61" s="72">
        <v>108</v>
      </c>
      <c r="F61" s="148">
        <v>67</v>
      </c>
      <c r="G61" s="148">
        <v>34</v>
      </c>
      <c r="H61" s="148">
        <v>64</v>
      </c>
      <c r="I61" s="148">
        <v>209</v>
      </c>
      <c r="J61" s="148">
        <v>121</v>
      </c>
      <c r="K61" s="148">
        <v>85</v>
      </c>
      <c r="L61" s="148">
        <v>175</v>
      </c>
      <c r="M61" s="148">
        <v>136</v>
      </c>
      <c r="N61" s="148">
        <v>204</v>
      </c>
      <c r="O61" s="148">
        <v>236</v>
      </c>
      <c r="P61" s="148">
        <v>87</v>
      </c>
      <c r="R61" s="288"/>
    </row>
    <row r="62" spans="1:18" x14ac:dyDescent="0.2">
      <c r="A62" s="75">
        <v>43949</v>
      </c>
      <c r="B62" s="255">
        <v>1594</v>
      </c>
      <c r="C62" s="148">
        <v>1435</v>
      </c>
      <c r="D62" s="148">
        <v>1363</v>
      </c>
      <c r="E62" s="72">
        <v>134</v>
      </c>
      <c r="F62" s="148">
        <v>70</v>
      </c>
      <c r="G62" s="148">
        <v>27</v>
      </c>
      <c r="H62" s="148">
        <v>90</v>
      </c>
      <c r="I62" s="148">
        <v>224</v>
      </c>
      <c r="J62" s="148">
        <v>148</v>
      </c>
      <c r="K62" s="148">
        <v>97</v>
      </c>
      <c r="L62" s="148">
        <v>137</v>
      </c>
      <c r="M62" s="148">
        <v>137</v>
      </c>
      <c r="N62" s="148">
        <v>192</v>
      </c>
      <c r="O62" s="148">
        <v>231</v>
      </c>
      <c r="P62" s="148">
        <v>107</v>
      </c>
      <c r="R62" s="288"/>
    </row>
    <row r="63" spans="1:18" x14ac:dyDescent="0.2">
      <c r="A63" s="75">
        <v>43950</v>
      </c>
      <c r="B63" s="255">
        <v>1351</v>
      </c>
      <c r="C63" s="148">
        <v>1217</v>
      </c>
      <c r="D63" s="148">
        <v>1161</v>
      </c>
      <c r="E63" s="72">
        <v>113</v>
      </c>
      <c r="F63" s="148">
        <v>55</v>
      </c>
      <c r="G63" s="148">
        <v>22</v>
      </c>
      <c r="H63" s="148">
        <v>61</v>
      </c>
      <c r="I63" s="148">
        <v>185</v>
      </c>
      <c r="J63" s="148">
        <v>140</v>
      </c>
      <c r="K63" s="148">
        <v>106</v>
      </c>
      <c r="L63" s="148">
        <v>159</v>
      </c>
      <c r="M63" s="148">
        <v>108</v>
      </c>
      <c r="N63" s="148">
        <v>147</v>
      </c>
      <c r="O63" s="148">
        <v>183</v>
      </c>
      <c r="P63" s="148">
        <v>72</v>
      </c>
      <c r="R63" s="288"/>
    </row>
    <row r="64" spans="1:18" x14ac:dyDescent="0.2">
      <c r="A64" s="75">
        <v>43951</v>
      </c>
      <c r="B64" s="255">
        <v>1084</v>
      </c>
      <c r="C64" s="148">
        <v>992</v>
      </c>
      <c r="D64" s="148">
        <v>950</v>
      </c>
      <c r="E64" s="72">
        <v>75</v>
      </c>
      <c r="F64" s="148">
        <v>42</v>
      </c>
      <c r="G64" s="148">
        <v>17</v>
      </c>
      <c r="H64" s="148">
        <v>51</v>
      </c>
      <c r="I64" s="148">
        <v>151</v>
      </c>
      <c r="J64" s="148">
        <v>105</v>
      </c>
      <c r="K64" s="148">
        <v>72</v>
      </c>
      <c r="L64" s="148">
        <v>104</v>
      </c>
      <c r="M64" s="148">
        <v>109</v>
      </c>
      <c r="N64" s="148">
        <v>124</v>
      </c>
      <c r="O64" s="148">
        <v>161</v>
      </c>
      <c r="P64" s="148">
        <v>73</v>
      </c>
      <c r="R64" s="288"/>
    </row>
    <row r="65" spans="1:18" x14ac:dyDescent="0.2">
      <c r="A65" s="75">
        <v>43952</v>
      </c>
      <c r="B65" s="255">
        <v>1025</v>
      </c>
      <c r="C65" s="148">
        <v>930</v>
      </c>
      <c r="D65" s="148">
        <v>885</v>
      </c>
      <c r="E65" s="72">
        <v>76</v>
      </c>
      <c r="F65" s="148">
        <v>45</v>
      </c>
      <c r="G65" s="148">
        <v>19</v>
      </c>
      <c r="H65" s="148">
        <v>55</v>
      </c>
      <c r="I65" s="148">
        <v>130</v>
      </c>
      <c r="J65" s="148">
        <v>104</v>
      </c>
      <c r="K65" s="148">
        <v>81</v>
      </c>
      <c r="L65" s="148">
        <v>90</v>
      </c>
      <c r="M65" s="148">
        <v>114</v>
      </c>
      <c r="N65" s="148">
        <v>95</v>
      </c>
      <c r="O65" s="148">
        <v>147</v>
      </c>
      <c r="P65" s="148">
        <v>69</v>
      </c>
      <c r="R65" s="288"/>
    </row>
    <row r="66" spans="1:18" x14ac:dyDescent="0.2">
      <c r="A66" s="75">
        <v>43953</v>
      </c>
      <c r="B66" s="255">
        <v>81</v>
      </c>
      <c r="C66" s="148">
        <v>63</v>
      </c>
      <c r="D66" s="148">
        <v>61</v>
      </c>
      <c r="E66" s="72">
        <v>14</v>
      </c>
      <c r="F66" s="148">
        <v>2</v>
      </c>
      <c r="G66" s="148">
        <v>4</v>
      </c>
      <c r="H66" s="148">
        <v>0</v>
      </c>
      <c r="I66" s="148">
        <v>14</v>
      </c>
      <c r="J66" s="148">
        <v>21</v>
      </c>
      <c r="K66" s="148">
        <v>0</v>
      </c>
      <c r="L66" s="148">
        <v>5</v>
      </c>
      <c r="M66" s="148">
        <v>9</v>
      </c>
      <c r="N66" s="148">
        <v>9</v>
      </c>
      <c r="O66" s="148">
        <v>3</v>
      </c>
      <c r="P66" s="148">
        <v>0</v>
      </c>
      <c r="R66" s="288"/>
    </row>
    <row r="67" spans="1:18" x14ac:dyDescent="0.2">
      <c r="A67" s="75">
        <v>43954</v>
      </c>
      <c r="B67" s="255">
        <v>13</v>
      </c>
      <c r="C67" s="148">
        <v>6</v>
      </c>
      <c r="D67" s="148">
        <v>6</v>
      </c>
      <c r="E67" s="72">
        <v>7</v>
      </c>
      <c r="F67" s="148">
        <v>0</v>
      </c>
      <c r="G67" s="148">
        <v>0</v>
      </c>
      <c r="H67" s="148">
        <v>0</v>
      </c>
      <c r="I67" s="148">
        <v>1</v>
      </c>
      <c r="J67" s="148">
        <v>1</v>
      </c>
      <c r="K67" s="148">
        <v>0</v>
      </c>
      <c r="L67" s="148">
        <v>1</v>
      </c>
      <c r="M67" s="148">
        <v>1</v>
      </c>
      <c r="N67" s="148">
        <v>1</v>
      </c>
      <c r="O67" s="148">
        <v>1</v>
      </c>
      <c r="P67" s="148">
        <v>0</v>
      </c>
      <c r="R67" s="288"/>
    </row>
    <row r="68" spans="1:18" x14ac:dyDescent="0.2">
      <c r="A68" s="75">
        <v>43955</v>
      </c>
      <c r="B68" s="255">
        <v>1058</v>
      </c>
      <c r="C68" s="148">
        <v>964</v>
      </c>
      <c r="D68" s="148">
        <v>910</v>
      </c>
      <c r="E68" s="72">
        <v>65</v>
      </c>
      <c r="F68" s="148">
        <v>53</v>
      </c>
      <c r="G68" s="148">
        <v>30</v>
      </c>
      <c r="H68" s="148">
        <v>63</v>
      </c>
      <c r="I68" s="148">
        <v>166</v>
      </c>
      <c r="J68" s="148">
        <v>95</v>
      </c>
      <c r="K68" s="148">
        <v>72</v>
      </c>
      <c r="L68" s="148">
        <v>92</v>
      </c>
      <c r="M68" s="148">
        <v>90</v>
      </c>
      <c r="N68" s="148">
        <v>127</v>
      </c>
      <c r="O68" s="148">
        <v>143</v>
      </c>
      <c r="P68" s="148">
        <v>62</v>
      </c>
      <c r="R68" s="288"/>
    </row>
    <row r="69" spans="1:18" x14ac:dyDescent="0.2">
      <c r="A69" s="75">
        <v>43956</v>
      </c>
      <c r="B69" s="255">
        <v>1215</v>
      </c>
      <c r="C69" s="148">
        <v>1069</v>
      </c>
      <c r="D69" s="148">
        <v>1002</v>
      </c>
      <c r="E69" s="72">
        <v>122</v>
      </c>
      <c r="F69" s="148">
        <v>65</v>
      </c>
      <c r="G69" s="148">
        <v>26</v>
      </c>
      <c r="H69" s="148">
        <v>86</v>
      </c>
      <c r="I69" s="148">
        <v>151</v>
      </c>
      <c r="J69" s="148">
        <v>112</v>
      </c>
      <c r="K69" s="148">
        <v>87</v>
      </c>
      <c r="L69" s="148">
        <v>125</v>
      </c>
      <c r="M69" s="148">
        <v>103</v>
      </c>
      <c r="N69" s="148">
        <v>109</v>
      </c>
      <c r="O69" s="148">
        <v>153</v>
      </c>
      <c r="P69" s="148">
        <v>76</v>
      </c>
      <c r="R69" s="288"/>
    </row>
    <row r="70" spans="1:18" x14ac:dyDescent="0.2">
      <c r="A70" s="75">
        <v>43957</v>
      </c>
      <c r="B70" s="255">
        <v>1040</v>
      </c>
      <c r="C70" s="148">
        <v>945</v>
      </c>
      <c r="D70" s="148">
        <v>904</v>
      </c>
      <c r="E70" s="72">
        <v>85</v>
      </c>
      <c r="F70" s="148">
        <v>41</v>
      </c>
      <c r="G70" s="148">
        <v>10</v>
      </c>
      <c r="H70" s="148">
        <v>68</v>
      </c>
      <c r="I70" s="148">
        <v>136</v>
      </c>
      <c r="J70" s="148">
        <v>101</v>
      </c>
      <c r="K70" s="148">
        <v>96</v>
      </c>
      <c r="L70" s="148">
        <v>113</v>
      </c>
      <c r="M70" s="148">
        <v>97</v>
      </c>
      <c r="N70" s="148">
        <v>93</v>
      </c>
      <c r="O70" s="148">
        <v>127</v>
      </c>
      <c r="P70" s="148">
        <v>73</v>
      </c>
      <c r="R70" s="288"/>
    </row>
    <row r="71" spans="1:18" x14ac:dyDescent="0.2">
      <c r="A71" s="75">
        <v>43958</v>
      </c>
      <c r="B71" s="255">
        <v>969</v>
      </c>
      <c r="C71" s="148">
        <v>885</v>
      </c>
      <c r="D71" s="148">
        <v>834</v>
      </c>
      <c r="E71" s="72">
        <v>72</v>
      </c>
      <c r="F71" s="148">
        <v>51</v>
      </c>
      <c r="G71" s="148">
        <v>12</v>
      </c>
      <c r="H71" s="148">
        <v>41</v>
      </c>
      <c r="I71" s="148">
        <v>135</v>
      </c>
      <c r="J71" s="148">
        <v>103</v>
      </c>
      <c r="K71" s="148">
        <v>74</v>
      </c>
      <c r="L71" s="148">
        <v>115</v>
      </c>
      <c r="M71" s="148">
        <v>76</v>
      </c>
      <c r="N71" s="148">
        <v>95</v>
      </c>
      <c r="O71" s="148">
        <v>129</v>
      </c>
      <c r="P71" s="148">
        <v>66</v>
      </c>
      <c r="R71" s="288"/>
    </row>
    <row r="72" spans="1:18" x14ac:dyDescent="0.2">
      <c r="A72" s="75">
        <v>43959</v>
      </c>
      <c r="B72" s="255">
        <v>85</v>
      </c>
      <c r="C72" s="148">
        <v>34</v>
      </c>
      <c r="D72" s="148">
        <v>33</v>
      </c>
      <c r="E72" s="72">
        <v>49</v>
      </c>
      <c r="F72" s="148">
        <v>1</v>
      </c>
      <c r="G72" s="148">
        <v>2</v>
      </c>
      <c r="H72" s="148">
        <v>13</v>
      </c>
      <c r="I72" s="148">
        <v>4</v>
      </c>
      <c r="J72" s="148">
        <v>3</v>
      </c>
      <c r="K72" s="148">
        <v>5</v>
      </c>
      <c r="L72" s="148">
        <v>3</v>
      </c>
      <c r="M72" s="148">
        <v>0</v>
      </c>
      <c r="N72" s="148">
        <v>5</v>
      </c>
      <c r="O72" s="148">
        <v>0</v>
      </c>
      <c r="P72" s="148">
        <v>0</v>
      </c>
      <c r="R72" s="288"/>
    </row>
    <row r="73" spans="1:18" x14ac:dyDescent="0.2">
      <c r="A73" s="75">
        <v>43960</v>
      </c>
      <c r="B73" s="255">
        <v>64</v>
      </c>
      <c r="C73" s="148">
        <v>44</v>
      </c>
      <c r="D73" s="148">
        <v>42</v>
      </c>
      <c r="E73" s="72">
        <v>17</v>
      </c>
      <c r="F73" s="148">
        <v>2</v>
      </c>
      <c r="G73" s="148">
        <v>3</v>
      </c>
      <c r="H73" s="148">
        <v>1</v>
      </c>
      <c r="I73" s="148">
        <v>7</v>
      </c>
      <c r="J73" s="148">
        <v>18</v>
      </c>
      <c r="K73" s="148">
        <v>3</v>
      </c>
      <c r="L73" s="148">
        <v>3</v>
      </c>
      <c r="M73" s="148">
        <v>0</v>
      </c>
      <c r="N73" s="148">
        <v>7</v>
      </c>
      <c r="O73" s="148">
        <v>2</v>
      </c>
      <c r="P73" s="148">
        <v>1</v>
      </c>
      <c r="R73" s="288"/>
    </row>
    <row r="74" spans="1:18" x14ac:dyDescent="0.2">
      <c r="A74" s="75">
        <v>43961</v>
      </c>
      <c r="B74" s="255">
        <v>8</v>
      </c>
      <c r="C74" s="148">
        <v>3</v>
      </c>
      <c r="D74" s="148">
        <v>3</v>
      </c>
      <c r="E74" s="72">
        <v>5</v>
      </c>
      <c r="F74" s="148">
        <v>0</v>
      </c>
      <c r="G74" s="148">
        <v>0</v>
      </c>
      <c r="H74" s="148">
        <v>0</v>
      </c>
      <c r="I74" s="148">
        <v>2</v>
      </c>
      <c r="J74" s="148">
        <v>0</v>
      </c>
      <c r="K74" s="148">
        <v>0</v>
      </c>
      <c r="L74" s="148">
        <v>1</v>
      </c>
      <c r="M74" s="148">
        <v>0</v>
      </c>
      <c r="N74" s="148">
        <v>0</v>
      </c>
      <c r="O74" s="148">
        <v>0</v>
      </c>
      <c r="P74" s="148">
        <v>0</v>
      </c>
      <c r="R74" s="288"/>
    </row>
    <row r="75" spans="1:18" x14ac:dyDescent="0.2">
      <c r="A75" s="75">
        <v>43962</v>
      </c>
      <c r="B75" s="255">
        <v>1020</v>
      </c>
      <c r="C75" s="148">
        <v>926</v>
      </c>
      <c r="D75" s="148">
        <v>885</v>
      </c>
      <c r="E75" s="72">
        <v>73</v>
      </c>
      <c r="F75" s="148">
        <v>38</v>
      </c>
      <c r="G75" s="148">
        <v>24</v>
      </c>
      <c r="H75" s="148">
        <v>49</v>
      </c>
      <c r="I75" s="148">
        <v>179</v>
      </c>
      <c r="J75" s="148">
        <v>95</v>
      </c>
      <c r="K75" s="148">
        <v>68</v>
      </c>
      <c r="L75" s="148">
        <v>98</v>
      </c>
      <c r="M75" s="148">
        <v>109</v>
      </c>
      <c r="N75" s="148">
        <v>97</v>
      </c>
      <c r="O75" s="148">
        <v>124</v>
      </c>
      <c r="P75" s="148">
        <v>66</v>
      </c>
      <c r="R75" s="288"/>
    </row>
    <row r="76" spans="1:18" x14ac:dyDescent="0.2">
      <c r="A76" s="75">
        <v>43963</v>
      </c>
      <c r="B76" s="255">
        <v>1084</v>
      </c>
      <c r="C76" s="148">
        <v>979</v>
      </c>
      <c r="D76" s="148">
        <v>925</v>
      </c>
      <c r="E76" s="72">
        <v>90</v>
      </c>
      <c r="F76" s="148">
        <v>54</v>
      </c>
      <c r="G76" s="148">
        <v>15</v>
      </c>
      <c r="H76" s="148">
        <v>70</v>
      </c>
      <c r="I76" s="148">
        <v>165</v>
      </c>
      <c r="J76" s="148">
        <v>110</v>
      </c>
      <c r="K76" s="148">
        <v>83</v>
      </c>
      <c r="L76" s="148">
        <v>97</v>
      </c>
      <c r="M76" s="148">
        <v>96</v>
      </c>
      <c r="N76" s="148">
        <v>90</v>
      </c>
      <c r="O76" s="148">
        <v>149</v>
      </c>
      <c r="P76" s="148">
        <v>65</v>
      </c>
      <c r="R76" s="288"/>
    </row>
    <row r="77" spans="1:18" x14ac:dyDescent="0.2">
      <c r="A77" s="75">
        <v>43964</v>
      </c>
      <c r="B77" s="255">
        <v>809</v>
      </c>
      <c r="C77" s="148">
        <v>756</v>
      </c>
      <c r="D77" s="148">
        <v>723</v>
      </c>
      <c r="E77" s="72">
        <v>44</v>
      </c>
      <c r="F77" s="148">
        <v>33</v>
      </c>
      <c r="G77" s="148">
        <v>9</v>
      </c>
      <c r="H77" s="148">
        <v>57</v>
      </c>
      <c r="I77" s="148">
        <v>122</v>
      </c>
      <c r="J77" s="148">
        <v>94</v>
      </c>
      <c r="K77" s="148">
        <v>64</v>
      </c>
      <c r="L77" s="148">
        <v>79</v>
      </c>
      <c r="M77" s="148">
        <v>74</v>
      </c>
      <c r="N77" s="148">
        <v>69</v>
      </c>
      <c r="O77" s="148">
        <v>120</v>
      </c>
      <c r="P77" s="148">
        <v>44</v>
      </c>
      <c r="R77" s="288"/>
    </row>
    <row r="78" spans="1:18" x14ac:dyDescent="0.2">
      <c r="A78" s="75">
        <v>43965</v>
      </c>
      <c r="B78" s="255">
        <v>670</v>
      </c>
      <c r="C78" s="148">
        <v>606</v>
      </c>
      <c r="D78" s="148">
        <v>576</v>
      </c>
      <c r="E78" s="72">
        <v>56</v>
      </c>
      <c r="F78" s="148">
        <v>27</v>
      </c>
      <c r="G78" s="148">
        <v>11</v>
      </c>
      <c r="H78" s="148">
        <v>38</v>
      </c>
      <c r="I78" s="148">
        <v>85</v>
      </c>
      <c r="J78" s="148">
        <v>72</v>
      </c>
      <c r="K78" s="148">
        <v>63</v>
      </c>
      <c r="L78" s="148">
        <v>61</v>
      </c>
      <c r="M78" s="148">
        <v>68</v>
      </c>
      <c r="N78" s="148">
        <v>47</v>
      </c>
      <c r="O78" s="148">
        <v>107</v>
      </c>
      <c r="P78" s="148">
        <v>35</v>
      </c>
      <c r="R78" s="288"/>
    </row>
    <row r="79" spans="1:18" x14ac:dyDescent="0.2">
      <c r="A79" s="75">
        <v>43966</v>
      </c>
      <c r="B79" s="255">
        <v>607</v>
      </c>
      <c r="C79" s="148">
        <v>536</v>
      </c>
      <c r="D79" s="148">
        <v>510</v>
      </c>
      <c r="E79" s="72">
        <v>60</v>
      </c>
      <c r="F79" s="148">
        <v>26</v>
      </c>
      <c r="G79" s="148">
        <v>11</v>
      </c>
      <c r="H79" s="148">
        <v>34</v>
      </c>
      <c r="I79" s="148">
        <v>68</v>
      </c>
      <c r="J79" s="148">
        <v>63</v>
      </c>
      <c r="K79" s="148">
        <v>43</v>
      </c>
      <c r="L79" s="148">
        <v>60</v>
      </c>
      <c r="M79" s="148">
        <v>55</v>
      </c>
      <c r="N79" s="148">
        <v>57</v>
      </c>
      <c r="O79" s="148">
        <v>100</v>
      </c>
      <c r="P79" s="148">
        <v>30</v>
      </c>
      <c r="R79" s="288"/>
    </row>
    <row r="80" spans="1:18" x14ac:dyDescent="0.2">
      <c r="A80" s="75">
        <v>43967</v>
      </c>
      <c r="B80" s="255">
        <v>32</v>
      </c>
      <c r="C80" s="148">
        <v>19</v>
      </c>
      <c r="D80" s="148">
        <v>17</v>
      </c>
      <c r="E80" s="72">
        <v>10</v>
      </c>
      <c r="F80" s="148">
        <v>2</v>
      </c>
      <c r="G80" s="148">
        <v>3</v>
      </c>
      <c r="H80" s="148">
        <v>0</v>
      </c>
      <c r="I80" s="148">
        <v>1</v>
      </c>
      <c r="J80" s="148">
        <v>4</v>
      </c>
      <c r="K80" s="148">
        <v>2</v>
      </c>
      <c r="L80" s="148">
        <v>2</v>
      </c>
      <c r="M80" s="148">
        <v>6</v>
      </c>
      <c r="N80" s="148">
        <v>2</v>
      </c>
      <c r="O80" s="148">
        <v>0</v>
      </c>
      <c r="P80" s="148">
        <v>0</v>
      </c>
      <c r="R80" s="288"/>
    </row>
    <row r="81" spans="1:18" x14ac:dyDescent="0.2">
      <c r="A81" s="75">
        <v>43968</v>
      </c>
      <c r="B81" s="255">
        <v>5</v>
      </c>
      <c r="C81" s="148">
        <v>2</v>
      </c>
      <c r="D81" s="148">
        <v>2</v>
      </c>
      <c r="E81" s="72">
        <v>3</v>
      </c>
      <c r="F81" s="148">
        <v>0</v>
      </c>
      <c r="G81" s="148">
        <v>0</v>
      </c>
      <c r="H81" s="148">
        <v>0</v>
      </c>
      <c r="I81" s="148">
        <v>1</v>
      </c>
      <c r="J81" s="148">
        <v>0</v>
      </c>
      <c r="K81" s="148">
        <v>0</v>
      </c>
      <c r="L81" s="148">
        <v>0</v>
      </c>
      <c r="M81" s="148">
        <v>0</v>
      </c>
      <c r="N81" s="148">
        <v>1</v>
      </c>
      <c r="O81" s="148">
        <v>0</v>
      </c>
      <c r="P81" s="148">
        <v>0</v>
      </c>
      <c r="R81" s="288"/>
    </row>
    <row r="82" spans="1:18" x14ac:dyDescent="0.2">
      <c r="A82" s="75">
        <v>43969</v>
      </c>
      <c r="B82" s="255">
        <v>632</v>
      </c>
      <c r="C82" s="148">
        <v>571</v>
      </c>
      <c r="D82" s="148">
        <v>537</v>
      </c>
      <c r="E82" s="72">
        <v>46</v>
      </c>
      <c r="F82" s="148">
        <v>34</v>
      </c>
      <c r="G82" s="148">
        <v>15</v>
      </c>
      <c r="H82" s="148">
        <v>34</v>
      </c>
      <c r="I82" s="148">
        <v>100</v>
      </c>
      <c r="J82" s="148">
        <v>63</v>
      </c>
      <c r="K82" s="148">
        <v>37</v>
      </c>
      <c r="L82" s="148">
        <v>62</v>
      </c>
      <c r="M82" s="148">
        <v>65</v>
      </c>
      <c r="N82" s="148">
        <v>51</v>
      </c>
      <c r="O82" s="148">
        <v>92</v>
      </c>
      <c r="P82" s="148">
        <v>33</v>
      </c>
      <c r="R82" s="288"/>
    </row>
    <row r="83" spans="1:18" x14ac:dyDescent="0.2">
      <c r="A83" s="75">
        <v>43970</v>
      </c>
      <c r="B83" s="255">
        <v>701</v>
      </c>
      <c r="C83" s="148">
        <v>625</v>
      </c>
      <c r="D83" s="148">
        <v>590</v>
      </c>
      <c r="E83" s="72">
        <v>66</v>
      </c>
      <c r="F83" s="148">
        <v>35</v>
      </c>
      <c r="G83" s="148">
        <v>10</v>
      </c>
      <c r="H83" s="148">
        <v>57</v>
      </c>
      <c r="I83" s="148">
        <v>91</v>
      </c>
      <c r="J83" s="148">
        <v>65</v>
      </c>
      <c r="K83" s="148">
        <v>55</v>
      </c>
      <c r="L83" s="148">
        <v>76</v>
      </c>
      <c r="M83" s="148">
        <v>58</v>
      </c>
      <c r="N83" s="148">
        <v>46</v>
      </c>
      <c r="O83" s="148">
        <v>110</v>
      </c>
      <c r="P83" s="148">
        <v>32</v>
      </c>
      <c r="R83" s="288"/>
    </row>
    <row r="84" spans="1:18" x14ac:dyDescent="0.2">
      <c r="A84" s="75">
        <v>43971</v>
      </c>
      <c r="B84" s="255">
        <v>640</v>
      </c>
      <c r="C84" s="148">
        <v>585</v>
      </c>
      <c r="D84" s="148">
        <v>555</v>
      </c>
      <c r="E84" s="72">
        <v>48</v>
      </c>
      <c r="F84" s="148">
        <v>30</v>
      </c>
      <c r="G84" s="148">
        <v>7</v>
      </c>
      <c r="H84" s="148">
        <v>41</v>
      </c>
      <c r="I84" s="148">
        <v>85</v>
      </c>
      <c r="J84" s="148">
        <v>72</v>
      </c>
      <c r="K84" s="148">
        <v>57</v>
      </c>
      <c r="L84" s="148">
        <v>72</v>
      </c>
      <c r="M84" s="148">
        <v>63</v>
      </c>
      <c r="N84" s="148">
        <v>44</v>
      </c>
      <c r="O84" s="148">
        <v>94</v>
      </c>
      <c r="P84" s="148">
        <v>27</v>
      </c>
      <c r="R84" s="288"/>
    </row>
    <row r="85" spans="1:18" x14ac:dyDescent="0.2">
      <c r="A85" s="75">
        <v>43972</v>
      </c>
      <c r="B85" s="255">
        <v>479</v>
      </c>
      <c r="C85" s="148">
        <v>437</v>
      </c>
      <c r="D85" s="148">
        <v>418</v>
      </c>
      <c r="E85" s="72">
        <v>28</v>
      </c>
      <c r="F85" s="148">
        <v>19</v>
      </c>
      <c r="G85" s="148">
        <v>14</v>
      </c>
      <c r="H85" s="148">
        <v>44</v>
      </c>
      <c r="I85" s="148">
        <v>74</v>
      </c>
      <c r="J85" s="148">
        <v>47</v>
      </c>
      <c r="K85" s="148">
        <v>37</v>
      </c>
      <c r="L85" s="148">
        <v>54</v>
      </c>
      <c r="M85" s="148">
        <v>47</v>
      </c>
      <c r="N85" s="148">
        <v>36</v>
      </c>
      <c r="O85" s="148">
        <v>62</v>
      </c>
      <c r="P85" s="148">
        <v>17</v>
      </c>
      <c r="R85" s="288"/>
    </row>
    <row r="86" spans="1:18" x14ac:dyDescent="0.2">
      <c r="A86" s="75">
        <v>43973</v>
      </c>
      <c r="B86" s="255">
        <v>428</v>
      </c>
      <c r="C86" s="148">
        <v>396</v>
      </c>
      <c r="D86" s="148">
        <v>382</v>
      </c>
      <c r="E86" s="72">
        <v>28</v>
      </c>
      <c r="F86" s="148">
        <v>14</v>
      </c>
      <c r="G86" s="148">
        <v>4</v>
      </c>
      <c r="H86" s="148">
        <v>26</v>
      </c>
      <c r="I86" s="148">
        <v>58</v>
      </c>
      <c r="J86" s="148">
        <v>49</v>
      </c>
      <c r="K86" s="148">
        <v>37</v>
      </c>
      <c r="L86" s="148">
        <v>38</v>
      </c>
      <c r="M86" s="148">
        <v>56</v>
      </c>
      <c r="N86" s="148">
        <v>40</v>
      </c>
      <c r="O86" s="148">
        <v>61</v>
      </c>
      <c r="P86" s="148">
        <v>17</v>
      </c>
      <c r="R86" s="288"/>
    </row>
    <row r="87" spans="1:18" x14ac:dyDescent="0.2">
      <c r="A87" s="75">
        <v>43974</v>
      </c>
      <c r="B87" s="255">
        <v>25</v>
      </c>
      <c r="C87" s="148">
        <v>14</v>
      </c>
      <c r="D87" s="148">
        <v>14</v>
      </c>
      <c r="E87" s="72">
        <v>11</v>
      </c>
      <c r="F87" s="148">
        <v>0</v>
      </c>
      <c r="G87" s="148">
        <v>0</v>
      </c>
      <c r="H87" s="148">
        <v>0</v>
      </c>
      <c r="I87" s="148">
        <v>1</v>
      </c>
      <c r="J87" s="148">
        <v>5</v>
      </c>
      <c r="K87" s="148">
        <v>0</v>
      </c>
      <c r="L87" s="148">
        <v>3</v>
      </c>
      <c r="M87" s="148">
        <v>0</v>
      </c>
      <c r="N87" s="148">
        <v>2</v>
      </c>
      <c r="O87" s="148">
        <v>3</v>
      </c>
      <c r="P87" s="148">
        <v>0</v>
      </c>
      <c r="R87" s="288"/>
    </row>
    <row r="88" spans="1:18" x14ac:dyDescent="0.2">
      <c r="A88" s="75">
        <v>43975</v>
      </c>
      <c r="B88" s="255">
        <v>4</v>
      </c>
      <c r="C88" s="148">
        <v>1</v>
      </c>
      <c r="D88" s="148">
        <v>1</v>
      </c>
      <c r="E88" s="72">
        <v>3</v>
      </c>
      <c r="F88" s="148">
        <v>0</v>
      </c>
      <c r="G88" s="148">
        <v>0</v>
      </c>
      <c r="H88" s="148">
        <v>0</v>
      </c>
      <c r="I88" s="148">
        <v>1</v>
      </c>
      <c r="J88" s="148">
        <v>0</v>
      </c>
      <c r="K88" s="148">
        <v>0</v>
      </c>
      <c r="L88" s="148">
        <v>0</v>
      </c>
      <c r="M88" s="148">
        <v>0</v>
      </c>
      <c r="N88" s="148">
        <v>0</v>
      </c>
      <c r="O88" s="148">
        <v>0</v>
      </c>
      <c r="P88" s="148">
        <v>0</v>
      </c>
      <c r="R88" s="288"/>
    </row>
    <row r="89" spans="1:18" x14ac:dyDescent="0.2">
      <c r="A89" s="75">
        <v>43976</v>
      </c>
      <c r="B89" s="255">
        <v>32</v>
      </c>
      <c r="C89" s="148">
        <v>5</v>
      </c>
      <c r="D89" s="148">
        <v>5</v>
      </c>
      <c r="E89" s="72">
        <v>22</v>
      </c>
      <c r="F89" s="148">
        <v>0</v>
      </c>
      <c r="G89" s="148">
        <v>5</v>
      </c>
      <c r="H89" s="148">
        <v>0</v>
      </c>
      <c r="I89" s="148">
        <v>1</v>
      </c>
      <c r="J89" s="148">
        <v>0</v>
      </c>
      <c r="K89" s="148">
        <v>2</v>
      </c>
      <c r="L89" s="148">
        <v>0</v>
      </c>
      <c r="M89" s="148">
        <v>2</v>
      </c>
      <c r="N89" s="148">
        <v>0</v>
      </c>
      <c r="O89" s="148">
        <v>0</v>
      </c>
      <c r="P89" s="148">
        <v>0</v>
      </c>
      <c r="R89" s="288"/>
    </row>
    <row r="90" spans="1:18" x14ac:dyDescent="0.2">
      <c r="A90" s="75">
        <v>43977</v>
      </c>
      <c r="B90" s="255">
        <v>500</v>
      </c>
      <c r="C90" s="148">
        <v>467</v>
      </c>
      <c r="D90" s="148">
        <v>446</v>
      </c>
      <c r="E90" s="72">
        <v>20</v>
      </c>
      <c r="F90" s="148">
        <v>21</v>
      </c>
      <c r="G90" s="148">
        <v>13</v>
      </c>
      <c r="H90" s="148">
        <v>35</v>
      </c>
      <c r="I90" s="148">
        <v>92</v>
      </c>
      <c r="J90" s="148">
        <v>48</v>
      </c>
      <c r="K90" s="148">
        <v>52</v>
      </c>
      <c r="L90" s="148">
        <v>45</v>
      </c>
      <c r="M90" s="148">
        <v>50</v>
      </c>
      <c r="N90" s="148">
        <v>25</v>
      </c>
      <c r="O90" s="148">
        <v>70</v>
      </c>
      <c r="P90" s="148">
        <v>29</v>
      </c>
      <c r="R90" s="288"/>
    </row>
    <row r="91" spans="1:18" x14ac:dyDescent="0.2">
      <c r="A91" s="75">
        <v>43978</v>
      </c>
      <c r="B91" s="255">
        <v>521</v>
      </c>
      <c r="C91" s="148">
        <v>487</v>
      </c>
      <c r="D91" s="148">
        <v>452</v>
      </c>
      <c r="E91" s="72">
        <v>21</v>
      </c>
      <c r="F91" s="148">
        <v>34</v>
      </c>
      <c r="G91" s="148">
        <v>14</v>
      </c>
      <c r="H91" s="148">
        <v>43</v>
      </c>
      <c r="I91" s="148">
        <v>84</v>
      </c>
      <c r="J91" s="148">
        <v>71</v>
      </c>
      <c r="K91" s="148">
        <v>38</v>
      </c>
      <c r="L91" s="148">
        <v>37</v>
      </c>
      <c r="M91" s="148">
        <v>48</v>
      </c>
      <c r="N91" s="148">
        <v>31</v>
      </c>
      <c r="O91" s="148">
        <v>75</v>
      </c>
      <c r="P91" s="148">
        <v>25</v>
      </c>
      <c r="R91" s="288"/>
    </row>
    <row r="92" spans="1:18" x14ac:dyDescent="0.2">
      <c r="A92" s="75">
        <v>43979</v>
      </c>
      <c r="B92" s="255">
        <v>535</v>
      </c>
      <c r="C92" s="148">
        <v>500</v>
      </c>
      <c r="D92" s="148">
        <v>476</v>
      </c>
      <c r="E92" s="72">
        <v>25</v>
      </c>
      <c r="F92" s="148">
        <v>23</v>
      </c>
      <c r="G92" s="148">
        <v>11</v>
      </c>
      <c r="H92" s="148">
        <v>32</v>
      </c>
      <c r="I92" s="148">
        <v>63</v>
      </c>
      <c r="J92" s="148">
        <v>69</v>
      </c>
      <c r="K92" s="148">
        <v>51</v>
      </c>
      <c r="L92" s="148">
        <v>67</v>
      </c>
      <c r="M92" s="148">
        <v>58</v>
      </c>
      <c r="N92" s="148">
        <v>29</v>
      </c>
      <c r="O92" s="148">
        <v>82</v>
      </c>
      <c r="P92" s="148">
        <v>25</v>
      </c>
      <c r="R92" s="288"/>
    </row>
    <row r="93" spans="1:18" x14ac:dyDescent="0.2">
      <c r="A93" s="75">
        <v>43980</v>
      </c>
      <c r="B93" s="255">
        <v>416</v>
      </c>
      <c r="C93" s="148">
        <v>379</v>
      </c>
      <c r="D93" s="148">
        <v>351</v>
      </c>
      <c r="E93" s="72">
        <v>31</v>
      </c>
      <c r="F93" s="148">
        <v>28</v>
      </c>
      <c r="G93" s="148">
        <v>6</v>
      </c>
      <c r="H93" s="148">
        <v>32</v>
      </c>
      <c r="I93" s="148">
        <v>44</v>
      </c>
      <c r="J93" s="148">
        <v>48</v>
      </c>
      <c r="K93" s="148">
        <v>42</v>
      </c>
      <c r="L93" s="148">
        <v>40</v>
      </c>
      <c r="M93" s="148">
        <v>47</v>
      </c>
      <c r="N93" s="148">
        <v>28</v>
      </c>
      <c r="O93" s="148">
        <v>44</v>
      </c>
      <c r="P93" s="148">
        <v>26</v>
      </c>
      <c r="R93" s="288"/>
    </row>
    <row r="94" spans="1:18" x14ac:dyDescent="0.2">
      <c r="A94" s="75">
        <v>43981</v>
      </c>
      <c r="B94" s="255">
        <v>21</v>
      </c>
      <c r="C94" s="148">
        <v>11</v>
      </c>
      <c r="D94" s="148">
        <v>11</v>
      </c>
      <c r="E94" s="72">
        <v>10</v>
      </c>
      <c r="F94" s="148">
        <v>0</v>
      </c>
      <c r="G94" s="148">
        <v>0</v>
      </c>
      <c r="H94" s="148">
        <v>0</v>
      </c>
      <c r="I94" s="148">
        <v>3</v>
      </c>
      <c r="J94" s="148">
        <v>2</v>
      </c>
      <c r="K94" s="148">
        <v>1</v>
      </c>
      <c r="L94" s="148">
        <v>0</v>
      </c>
      <c r="M94" s="148">
        <v>2</v>
      </c>
      <c r="N94" s="148">
        <v>3</v>
      </c>
      <c r="O94" s="148">
        <v>0</v>
      </c>
      <c r="P94" s="148">
        <v>0</v>
      </c>
      <c r="R94" s="288"/>
    </row>
    <row r="95" spans="1:18" x14ac:dyDescent="0.2">
      <c r="A95" s="75">
        <v>43982</v>
      </c>
      <c r="B95" s="255">
        <v>4</v>
      </c>
      <c r="C95" s="148">
        <v>2</v>
      </c>
      <c r="D95" s="148">
        <v>2</v>
      </c>
      <c r="E95" s="72">
        <v>2</v>
      </c>
      <c r="F95" s="148">
        <v>0</v>
      </c>
      <c r="G95" s="148">
        <v>0</v>
      </c>
      <c r="H95" s="148">
        <v>0</v>
      </c>
      <c r="I95" s="148">
        <v>0</v>
      </c>
      <c r="J95" s="148">
        <v>0</v>
      </c>
      <c r="K95" s="148">
        <v>0</v>
      </c>
      <c r="L95" s="148">
        <v>0</v>
      </c>
      <c r="M95" s="148">
        <v>1</v>
      </c>
      <c r="N95" s="148">
        <v>1</v>
      </c>
      <c r="O95" s="148">
        <v>0</v>
      </c>
      <c r="P95" s="148">
        <v>0</v>
      </c>
      <c r="R95" s="288"/>
    </row>
    <row r="96" spans="1:18" x14ac:dyDescent="0.2">
      <c r="A96" s="75">
        <v>43983</v>
      </c>
      <c r="B96" s="255">
        <v>399</v>
      </c>
      <c r="C96" s="148">
        <v>376</v>
      </c>
      <c r="D96" s="148">
        <v>345</v>
      </c>
      <c r="E96" s="72">
        <v>21</v>
      </c>
      <c r="F96" s="148">
        <v>31</v>
      </c>
      <c r="G96" s="148">
        <v>2</v>
      </c>
      <c r="H96" s="148">
        <v>24</v>
      </c>
      <c r="I96" s="148">
        <v>69</v>
      </c>
      <c r="J96" s="148">
        <v>32</v>
      </c>
      <c r="K96" s="148">
        <v>38</v>
      </c>
      <c r="L96" s="148">
        <v>30</v>
      </c>
      <c r="M96" s="148">
        <v>54</v>
      </c>
      <c r="N96" s="148">
        <v>22</v>
      </c>
      <c r="O96" s="148">
        <v>53</v>
      </c>
      <c r="P96" s="148">
        <v>23</v>
      </c>
      <c r="R96" s="288"/>
    </row>
    <row r="97" spans="1:18" x14ac:dyDescent="0.2">
      <c r="A97" s="75">
        <v>43984</v>
      </c>
      <c r="B97" s="255">
        <v>397</v>
      </c>
      <c r="C97" s="148">
        <v>376</v>
      </c>
      <c r="D97" s="148">
        <v>357</v>
      </c>
      <c r="E97" s="72">
        <v>16</v>
      </c>
      <c r="F97" s="148">
        <v>19</v>
      </c>
      <c r="G97" s="148">
        <v>5</v>
      </c>
      <c r="H97" s="148">
        <v>35</v>
      </c>
      <c r="I97" s="148">
        <v>54</v>
      </c>
      <c r="J97" s="148">
        <v>50</v>
      </c>
      <c r="K97" s="148">
        <v>33</v>
      </c>
      <c r="L97" s="148">
        <v>42</v>
      </c>
      <c r="M97" s="148">
        <v>46</v>
      </c>
      <c r="N97" s="148">
        <v>24</v>
      </c>
      <c r="O97" s="148">
        <v>49</v>
      </c>
      <c r="P97" s="148">
        <v>24</v>
      </c>
      <c r="R97" s="288"/>
    </row>
    <row r="98" spans="1:18" x14ac:dyDescent="0.2">
      <c r="A98" s="75">
        <v>43985</v>
      </c>
      <c r="B98" s="255">
        <v>343</v>
      </c>
      <c r="C98" s="148">
        <v>318</v>
      </c>
      <c r="D98" s="148">
        <v>297</v>
      </c>
      <c r="E98" s="72">
        <v>19</v>
      </c>
      <c r="F98" s="148">
        <v>21</v>
      </c>
      <c r="G98" s="148">
        <v>6</v>
      </c>
      <c r="H98" s="148">
        <v>22</v>
      </c>
      <c r="I98" s="148">
        <v>53</v>
      </c>
      <c r="J98" s="148">
        <v>44</v>
      </c>
      <c r="K98" s="148">
        <v>27</v>
      </c>
      <c r="L98" s="148">
        <v>36</v>
      </c>
      <c r="M98" s="148">
        <v>25</v>
      </c>
      <c r="N98" s="148">
        <v>32</v>
      </c>
      <c r="O98" s="148">
        <v>41</v>
      </c>
      <c r="P98" s="148">
        <v>17</v>
      </c>
      <c r="R98" s="288"/>
    </row>
    <row r="99" spans="1:18" x14ac:dyDescent="0.2">
      <c r="A99" s="75">
        <v>43986</v>
      </c>
      <c r="B99" s="255">
        <v>328</v>
      </c>
      <c r="C99" s="148">
        <v>304</v>
      </c>
      <c r="D99" s="148">
        <v>289</v>
      </c>
      <c r="E99" s="72">
        <v>19</v>
      </c>
      <c r="F99" s="148">
        <v>15</v>
      </c>
      <c r="G99" s="148">
        <v>5</v>
      </c>
      <c r="H99" s="148">
        <v>17</v>
      </c>
      <c r="I99" s="148">
        <v>40</v>
      </c>
      <c r="J99" s="148">
        <v>51</v>
      </c>
      <c r="K99" s="148">
        <v>34</v>
      </c>
      <c r="L99" s="148">
        <v>34</v>
      </c>
      <c r="M99" s="148">
        <v>34</v>
      </c>
      <c r="N99" s="148">
        <v>18</v>
      </c>
      <c r="O99" s="148">
        <v>45</v>
      </c>
      <c r="P99" s="148">
        <v>16</v>
      </c>
      <c r="R99" s="288"/>
    </row>
    <row r="100" spans="1:18" x14ac:dyDescent="0.2">
      <c r="A100" s="75">
        <v>43987</v>
      </c>
      <c r="B100" s="255">
        <v>246</v>
      </c>
      <c r="C100" s="148">
        <v>233</v>
      </c>
      <c r="D100" s="148">
        <v>219</v>
      </c>
      <c r="E100" s="72">
        <v>11</v>
      </c>
      <c r="F100" s="148">
        <v>14</v>
      </c>
      <c r="G100" s="148">
        <v>2</v>
      </c>
      <c r="H100" s="148">
        <v>15</v>
      </c>
      <c r="I100" s="148">
        <v>40</v>
      </c>
      <c r="J100" s="148">
        <v>33</v>
      </c>
      <c r="K100" s="148">
        <v>22</v>
      </c>
      <c r="L100" s="148">
        <v>23</v>
      </c>
      <c r="M100" s="148">
        <v>27</v>
      </c>
      <c r="N100" s="148">
        <v>14</v>
      </c>
      <c r="O100" s="148">
        <v>38</v>
      </c>
      <c r="P100" s="148">
        <v>7</v>
      </c>
      <c r="R100" s="288"/>
    </row>
    <row r="101" spans="1:18" x14ac:dyDescent="0.2">
      <c r="A101" s="75">
        <v>43988</v>
      </c>
      <c r="B101" s="255">
        <v>17</v>
      </c>
      <c r="C101" s="148">
        <v>15</v>
      </c>
      <c r="D101" s="148">
        <v>15</v>
      </c>
      <c r="E101" s="72">
        <v>2</v>
      </c>
      <c r="F101" s="148">
        <v>0</v>
      </c>
      <c r="G101" s="148">
        <v>0</v>
      </c>
      <c r="H101" s="148">
        <v>0</v>
      </c>
      <c r="I101" s="148">
        <v>2</v>
      </c>
      <c r="J101" s="148">
        <v>8</v>
      </c>
      <c r="K101" s="148">
        <v>0</v>
      </c>
      <c r="L101" s="148">
        <v>0</v>
      </c>
      <c r="M101" s="148">
        <v>3</v>
      </c>
      <c r="N101" s="148">
        <v>2</v>
      </c>
      <c r="O101" s="148">
        <v>0</v>
      </c>
      <c r="P101" s="148">
        <v>0</v>
      </c>
      <c r="R101" s="288"/>
    </row>
    <row r="102" spans="1:18" x14ac:dyDescent="0.2">
      <c r="A102" s="75">
        <v>43989</v>
      </c>
      <c r="B102" s="255">
        <v>1</v>
      </c>
      <c r="C102" s="148">
        <v>0</v>
      </c>
      <c r="D102" s="148">
        <v>0</v>
      </c>
      <c r="E102" s="72">
        <v>1</v>
      </c>
      <c r="F102" s="148">
        <v>0</v>
      </c>
      <c r="G102" s="148">
        <v>0</v>
      </c>
      <c r="H102" s="148">
        <v>0</v>
      </c>
      <c r="I102" s="148">
        <v>0</v>
      </c>
      <c r="J102" s="148">
        <v>0</v>
      </c>
      <c r="K102" s="148">
        <v>0</v>
      </c>
      <c r="L102" s="148">
        <v>0</v>
      </c>
      <c r="M102" s="148">
        <v>0</v>
      </c>
      <c r="N102" s="148">
        <v>0</v>
      </c>
      <c r="O102" s="148">
        <v>0</v>
      </c>
      <c r="P102" s="148">
        <v>0</v>
      </c>
      <c r="R102" s="288"/>
    </row>
    <row r="103" spans="1:18" x14ac:dyDescent="0.2">
      <c r="A103" s="75">
        <v>43990</v>
      </c>
      <c r="B103" s="255">
        <v>252</v>
      </c>
      <c r="C103" s="148">
        <v>235</v>
      </c>
      <c r="D103" s="148">
        <v>220</v>
      </c>
      <c r="E103" s="72">
        <v>15</v>
      </c>
      <c r="F103" s="148">
        <v>15</v>
      </c>
      <c r="G103" s="148">
        <v>2</v>
      </c>
      <c r="H103" s="148">
        <v>17</v>
      </c>
      <c r="I103" s="148">
        <v>44</v>
      </c>
      <c r="J103" s="148">
        <v>20</v>
      </c>
      <c r="K103" s="148">
        <v>34</v>
      </c>
      <c r="L103" s="148">
        <v>18</v>
      </c>
      <c r="M103" s="148">
        <v>25</v>
      </c>
      <c r="N103" s="148">
        <v>18</v>
      </c>
      <c r="O103" s="148">
        <v>30</v>
      </c>
      <c r="P103" s="148">
        <v>14</v>
      </c>
      <c r="R103" s="288"/>
    </row>
    <row r="104" spans="1:18" x14ac:dyDescent="0.2">
      <c r="A104" s="75">
        <v>43991</v>
      </c>
      <c r="B104" s="255">
        <v>322</v>
      </c>
      <c r="C104" s="148">
        <v>297</v>
      </c>
      <c r="D104" s="148">
        <v>283</v>
      </c>
      <c r="E104" s="72">
        <v>19</v>
      </c>
      <c r="F104" s="148">
        <v>14</v>
      </c>
      <c r="G104" s="148">
        <v>6</v>
      </c>
      <c r="H104" s="148">
        <v>18</v>
      </c>
      <c r="I104" s="148">
        <v>56</v>
      </c>
      <c r="J104" s="148">
        <v>37</v>
      </c>
      <c r="K104" s="148">
        <v>29</v>
      </c>
      <c r="L104" s="148">
        <v>32</v>
      </c>
      <c r="M104" s="148">
        <v>30</v>
      </c>
      <c r="N104" s="148">
        <v>19</v>
      </c>
      <c r="O104" s="148">
        <v>49</v>
      </c>
      <c r="P104" s="148">
        <v>13</v>
      </c>
      <c r="R104" s="288"/>
    </row>
    <row r="105" spans="1:18" x14ac:dyDescent="0.2">
      <c r="A105" s="75">
        <v>43992</v>
      </c>
      <c r="B105" s="255">
        <v>233</v>
      </c>
      <c r="C105" s="148">
        <v>217</v>
      </c>
      <c r="D105" s="148">
        <v>206</v>
      </c>
      <c r="E105" s="72">
        <v>13</v>
      </c>
      <c r="F105" s="148">
        <v>11</v>
      </c>
      <c r="G105" s="148">
        <v>3</v>
      </c>
      <c r="H105" s="148">
        <v>13</v>
      </c>
      <c r="I105" s="148">
        <v>34</v>
      </c>
      <c r="J105" s="148">
        <v>28</v>
      </c>
      <c r="K105" s="148">
        <v>28</v>
      </c>
      <c r="L105" s="148">
        <v>21</v>
      </c>
      <c r="M105" s="148">
        <v>25</v>
      </c>
      <c r="N105" s="148">
        <v>10</v>
      </c>
      <c r="O105" s="148">
        <v>37</v>
      </c>
      <c r="P105" s="148">
        <v>10</v>
      </c>
      <c r="R105" s="288"/>
    </row>
    <row r="106" spans="1:18" x14ac:dyDescent="0.2">
      <c r="A106" s="75">
        <v>43993</v>
      </c>
      <c r="B106" s="255">
        <v>194</v>
      </c>
      <c r="C106" s="148">
        <v>184</v>
      </c>
      <c r="D106" s="148">
        <v>174</v>
      </c>
      <c r="E106" s="72">
        <v>6</v>
      </c>
      <c r="F106" s="148">
        <v>10</v>
      </c>
      <c r="G106" s="148">
        <v>4</v>
      </c>
      <c r="H106" s="148">
        <v>14</v>
      </c>
      <c r="I106" s="148">
        <v>40</v>
      </c>
      <c r="J106" s="148">
        <v>20</v>
      </c>
      <c r="K106" s="148">
        <v>20</v>
      </c>
      <c r="L106" s="148">
        <v>17</v>
      </c>
      <c r="M106" s="148">
        <v>18</v>
      </c>
      <c r="N106" s="148">
        <v>11</v>
      </c>
      <c r="O106" s="148">
        <v>25</v>
      </c>
      <c r="P106" s="148">
        <v>9</v>
      </c>
      <c r="R106" s="288"/>
    </row>
    <row r="107" spans="1:18" x14ac:dyDescent="0.2">
      <c r="A107" s="75">
        <v>43994</v>
      </c>
      <c r="B107" s="255">
        <v>210</v>
      </c>
      <c r="C107" s="148">
        <v>192</v>
      </c>
      <c r="D107" s="148">
        <v>185</v>
      </c>
      <c r="E107" s="72">
        <v>12</v>
      </c>
      <c r="F107" s="148">
        <v>7</v>
      </c>
      <c r="G107" s="148">
        <v>6</v>
      </c>
      <c r="H107" s="148">
        <v>12</v>
      </c>
      <c r="I107" s="148">
        <v>27</v>
      </c>
      <c r="J107" s="148">
        <v>26</v>
      </c>
      <c r="K107" s="148">
        <v>26</v>
      </c>
      <c r="L107" s="148">
        <v>21</v>
      </c>
      <c r="M107" s="148">
        <v>24</v>
      </c>
      <c r="N107" s="148">
        <v>12</v>
      </c>
      <c r="O107" s="148">
        <v>33</v>
      </c>
      <c r="P107" s="148">
        <v>4</v>
      </c>
      <c r="R107" s="288"/>
    </row>
    <row r="108" spans="1:18" x14ac:dyDescent="0.2">
      <c r="A108" s="75">
        <v>43995</v>
      </c>
      <c r="B108" s="255">
        <v>15</v>
      </c>
      <c r="C108" s="148">
        <v>12</v>
      </c>
      <c r="D108" s="148">
        <v>12</v>
      </c>
      <c r="E108" s="72">
        <v>3</v>
      </c>
      <c r="F108" s="148">
        <v>0</v>
      </c>
      <c r="G108" s="148">
        <v>0</v>
      </c>
      <c r="H108" s="148">
        <v>0</v>
      </c>
      <c r="I108" s="148">
        <v>4</v>
      </c>
      <c r="J108" s="148">
        <v>4</v>
      </c>
      <c r="K108" s="148">
        <v>0</v>
      </c>
      <c r="L108" s="148">
        <v>1</v>
      </c>
      <c r="M108" s="148">
        <v>2</v>
      </c>
      <c r="N108" s="148">
        <v>1</v>
      </c>
      <c r="O108" s="148">
        <v>0</v>
      </c>
      <c r="P108" s="148">
        <v>0</v>
      </c>
      <c r="R108" s="288"/>
    </row>
    <row r="109" spans="1:18" x14ac:dyDescent="0.2">
      <c r="A109" s="75">
        <v>43996</v>
      </c>
      <c r="B109" s="255">
        <v>1</v>
      </c>
      <c r="C109" s="148">
        <v>1</v>
      </c>
      <c r="D109" s="148">
        <v>1</v>
      </c>
      <c r="E109" s="72">
        <v>0</v>
      </c>
      <c r="F109" s="148">
        <v>0</v>
      </c>
      <c r="G109" s="148">
        <v>0</v>
      </c>
      <c r="H109" s="148">
        <v>0</v>
      </c>
      <c r="I109" s="148">
        <v>1</v>
      </c>
      <c r="J109" s="148">
        <v>0</v>
      </c>
      <c r="K109" s="148">
        <v>0</v>
      </c>
      <c r="L109" s="148">
        <v>0</v>
      </c>
      <c r="M109" s="148">
        <v>0</v>
      </c>
      <c r="N109" s="148">
        <v>0</v>
      </c>
      <c r="O109" s="148">
        <v>0</v>
      </c>
      <c r="P109" s="148">
        <v>0</v>
      </c>
      <c r="R109" s="288"/>
    </row>
    <row r="110" spans="1:18" x14ac:dyDescent="0.2">
      <c r="A110" s="75">
        <v>43997</v>
      </c>
      <c r="B110" s="255">
        <v>169</v>
      </c>
      <c r="C110" s="148">
        <v>153</v>
      </c>
      <c r="D110" s="148">
        <v>143</v>
      </c>
      <c r="E110" s="72">
        <v>8</v>
      </c>
      <c r="F110" s="148">
        <v>10</v>
      </c>
      <c r="G110" s="148">
        <v>8</v>
      </c>
      <c r="H110" s="148">
        <v>10</v>
      </c>
      <c r="I110" s="148">
        <v>24</v>
      </c>
      <c r="J110" s="148">
        <v>22</v>
      </c>
      <c r="K110" s="148">
        <v>17</v>
      </c>
      <c r="L110" s="148">
        <v>15</v>
      </c>
      <c r="M110" s="148">
        <v>16</v>
      </c>
      <c r="N110" s="148">
        <v>8</v>
      </c>
      <c r="O110" s="148">
        <v>21</v>
      </c>
      <c r="P110" s="148">
        <v>10</v>
      </c>
      <c r="R110" s="288"/>
    </row>
    <row r="111" spans="1:18" x14ac:dyDescent="0.2">
      <c r="A111" s="75">
        <v>43998</v>
      </c>
      <c r="B111" s="255">
        <v>216</v>
      </c>
      <c r="C111" s="148">
        <v>196</v>
      </c>
      <c r="D111" s="148">
        <v>187</v>
      </c>
      <c r="E111" s="72">
        <v>17</v>
      </c>
      <c r="F111" s="148">
        <v>9</v>
      </c>
      <c r="G111" s="148">
        <v>3</v>
      </c>
      <c r="H111" s="148">
        <v>11</v>
      </c>
      <c r="I111" s="148">
        <v>39</v>
      </c>
      <c r="J111" s="148">
        <v>27</v>
      </c>
      <c r="K111" s="148">
        <v>29</v>
      </c>
      <c r="L111" s="148">
        <v>20</v>
      </c>
      <c r="M111" s="148">
        <v>12</v>
      </c>
      <c r="N111" s="148">
        <v>15</v>
      </c>
      <c r="O111" s="148">
        <v>27</v>
      </c>
      <c r="P111" s="148">
        <v>7</v>
      </c>
      <c r="R111" s="288"/>
    </row>
    <row r="112" spans="1:18" x14ac:dyDescent="0.2">
      <c r="A112" s="75">
        <v>43999</v>
      </c>
      <c r="B112" s="255">
        <v>191</v>
      </c>
      <c r="C112" s="148">
        <v>180</v>
      </c>
      <c r="D112" s="148">
        <v>170</v>
      </c>
      <c r="E112" s="72">
        <v>7</v>
      </c>
      <c r="F112" s="148">
        <v>10</v>
      </c>
      <c r="G112" s="148">
        <v>4</v>
      </c>
      <c r="H112" s="148">
        <v>4</v>
      </c>
      <c r="I112" s="148">
        <v>29</v>
      </c>
      <c r="J112" s="148">
        <v>27</v>
      </c>
      <c r="K112" s="148">
        <v>22</v>
      </c>
      <c r="L112" s="148">
        <v>23</v>
      </c>
      <c r="M112" s="148">
        <v>13</v>
      </c>
      <c r="N112" s="148">
        <v>13</v>
      </c>
      <c r="O112" s="148">
        <v>29</v>
      </c>
      <c r="P112" s="148">
        <v>10</v>
      </c>
      <c r="R112" s="288"/>
    </row>
    <row r="113" spans="1:18" x14ac:dyDescent="0.2">
      <c r="A113" s="75">
        <v>44000</v>
      </c>
      <c r="B113" s="255">
        <v>147</v>
      </c>
      <c r="C113" s="148">
        <v>138</v>
      </c>
      <c r="D113" s="148">
        <v>133</v>
      </c>
      <c r="E113" s="72">
        <v>8</v>
      </c>
      <c r="F113" s="148">
        <v>5</v>
      </c>
      <c r="G113" s="148">
        <v>1</v>
      </c>
      <c r="H113" s="148">
        <v>2</v>
      </c>
      <c r="I113" s="148">
        <v>19</v>
      </c>
      <c r="J113" s="148">
        <v>19</v>
      </c>
      <c r="K113" s="148">
        <v>18</v>
      </c>
      <c r="L113" s="148">
        <v>19</v>
      </c>
      <c r="M113" s="148">
        <v>23</v>
      </c>
      <c r="N113" s="148">
        <v>8</v>
      </c>
      <c r="O113" s="148">
        <v>19</v>
      </c>
      <c r="P113" s="148">
        <v>6</v>
      </c>
      <c r="R113" s="288"/>
    </row>
    <row r="114" spans="1:18" x14ac:dyDescent="0.2">
      <c r="A114" s="75">
        <v>44001</v>
      </c>
      <c r="B114" s="255">
        <v>132</v>
      </c>
      <c r="C114" s="148">
        <v>122</v>
      </c>
      <c r="D114" s="148">
        <v>116</v>
      </c>
      <c r="E114" s="72">
        <v>9</v>
      </c>
      <c r="F114" s="148">
        <v>6</v>
      </c>
      <c r="G114" s="148">
        <v>1</v>
      </c>
      <c r="H114" s="148">
        <v>3</v>
      </c>
      <c r="I114" s="148">
        <v>27</v>
      </c>
      <c r="J114" s="148">
        <v>14</v>
      </c>
      <c r="K114" s="148">
        <v>10</v>
      </c>
      <c r="L114" s="148">
        <v>17</v>
      </c>
      <c r="M114" s="148">
        <v>11</v>
      </c>
      <c r="N114" s="148">
        <v>5</v>
      </c>
      <c r="O114" s="148">
        <v>25</v>
      </c>
      <c r="P114" s="148">
        <v>4</v>
      </c>
      <c r="R114" s="288"/>
    </row>
    <row r="115" spans="1:18" x14ac:dyDescent="0.2">
      <c r="A115" s="75">
        <v>44002</v>
      </c>
      <c r="B115" s="255">
        <v>4</v>
      </c>
      <c r="C115" s="148">
        <v>4</v>
      </c>
      <c r="D115" s="148">
        <v>4</v>
      </c>
      <c r="E115" s="72">
        <v>0</v>
      </c>
      <c r="F115" s="148">
        <v>0</v>
      </c>
      <c r="G115" s="148">
        <v>0</v>
      </c>
      <c r="H115" s="148">
        <v>0</v>
      </c>
      <c r="I115" s="148">
        <v>2</v>
      </c>
      <c r="J115" s="148">
        <v>2</v>
      </c>
      <c r="K115" s="148">
        <v>0</v>
      </c>
      <c r="L115" s="148">
        <v>0</v>
      </c>
      <c r="M115" s="148">
        <v>0</v>
      </c>
      <c r="N115" s="148">
        <v>0</v>
      </c>
      <c r="O115" s="148">
        <v>0</v>
      </c>
      <c r="P115" s="148">
        <v>0</v>
      </c>
      <c r="R115" s="288"/>
    </row>
    <row r="116" spans="1:18" x14ac:dyDescent="0.2">
      <c r="A116" s="75">
        <v>44003</v>
      </c>
      <c r="B116" s="255">
        <v>0</v>
      </c>
      <c r="C116" s="148">
        <v>0</v>
      </c>
      <c r="D116" s="148">
        <v>0</v>
      </c>
      <c r="E116" s="72">
        <v>0</v>
      </c>
      <c r="F116" s="148">
        <v>0</v>
      </c>
      <c r="G116" s="148">
        <v>0</v>
      </c>
      <c r="H116" s="148">
        <v>0</v>
      </c>
      <c r="I116" s="148">
        <v>0</v>
      </c>
      <c r="J116" s="148">
        <v>0</v>
      </c>
      <c r="K116" s="148">
        <v>0</v>
      </c>
      <c r="L116" s="148">
        <v>0</v>
      </c>
      <c r="M116" s="148">
        <v>0</v>
      </c>
      <c r="N116" s="148">
        <v>0</v>
      </c>
      <c r="O116" s="148">
        <v>0</v>
      </c>
      <c r="P116" s="148">
        <v>0</v>
      </c>
      <c r="R116" s="288"/>
    </row>
    <row r="117" spans="1:18" x14ac:dyDescent="0.2">
      <c r="A117" s="75">
        <v>44004</v>
      </c>
      <c r="B117" s="255">
        <v>121</v>
      </c>
      <c r="C117" s="148">
        <v>111</v>
      </c>
      <c r="D117" s="148">
        <v>107</v>
      </c>
      <c r="E117" s="72">
        <v>8</v>
      </c>
      <c r="F117" s="148">
        <v>3</v>
      </c>
      <c r="G117" s="148">
        <v>3</v>
      </c>
      <c r="H117" s="148">
        <v>3</v>
      </c>
      <c r="I117" s="148">
        <v>25</v>
      </c>
      <c r="J117" s="148">
        <v>7</v>
      </c>
      <c r="K117" s="148">
        <v>21</v>
      </c>
      <c r="L117" s="148">
        <v>12</v>
      </c>
      <c r="M117" s="148">
        <v>11</v>
      </c>
      <c r="N117" s="148">
        <v>6</v>
      </c>
      <c r="O117" s="148">
        <v>19</v>
      </c>
      <c r="P117" s="148">
        <v>3</v>
      </c>
      <c r="R117" s="288"/>
    </row>
    <row r="118" spans="1:18" x14ac:dyDescent="0.2">
      <c r="A118" s="75">
        <v>44005</v>
      </c>
      <c r="B118" s="255">
        <v>165</v>
      </c>
      <c r="C118" s="148">
        <v>148</v>
      </c>
      <c r="D118" s="148">
        <v>138</v>
      </c>
      <c r="E118" s="72">
        <v>13</v>
      </c>
      <c r="F118" s="148">
        <v>10</v>
      </c>
      <c r="G118" s="148">
        <v>4</v>
      </c>
      <c r="H118" s="148">
        <v>10</v>
      </c>
      <c r="I118" s="148">
        <v>28</v>
      </c>
      <c r="J118" s="148">
        <v>21</v>
      </c>
      <c r="K118" s="148">
        <v>21</v>
      </c>
      <c r="L118" s="148">
        <v>17</v>
      </c>
      <c r="M118" s="148">
        <v>12</v>
      </c>
      <c r="N118" s="148">
        <v>12</v>
      </c>
      <c r="O118" s="148">
        <v>13</v>
      </c>
      <c r="P118" s="148">
        <v>4</v>
      </c>
      <c r="R118" s="288"/>
    </row>
    <row r="119" spans="1:18" x14ac:dyDescent="0.2">
      <c r="A119" s="75">
        <v>44006</v>
      </c>
      <c r="B119" s="255">
        <v>138</v>
      </c>
      <c r="C119" s="148">
        <v>128</v>
      </c>
      <c r="D119" s="148">
        <v>122</v>
      </c>
      <c r="E119" s="72">
        <v>9</v>
      </c>
      <c r="F119" s="148">
        <v>6</v>
      </c>
      <c r="G119" s="148">
        <v>1</v>
      </c>
      <c r="H119" s="148">
        <v>8</v>
      </c>
      <c r="I119" s="148">
        <v>18</v>
      </c>
      <c r="J119" s="148">
        <v>17</v>
      </c>
      <c r="K119" s="148">
        <v>23</v>
      </c>
      <c r="L119" s="148">
        <v>13</v>
      </c>
      <c r="M119" s="148">
        <v>14</v>
      </c>
      <c r="N119" s="148">
        <v>5</v>
      </c>
      <c r="O119" s="148">
        <v>20</v>
      </c>
      <c r="P119" s="148">
        <v>4</v>
      </c>
      <c r="R119" s="288"/>
    </row>
    <row r="120" spans="1:18" x14ac:dyDescent="0.2">
      <c r="A120" s="75">
        <v>44007</v>
      </c>
      <c r="B120" s="255">
        <v>120</v>
      </c>
      <c r="C120" s="148">
        <v>113</v>
      </c>
      <c r="D120" s="148">
        <v>110</v>
      </c>
      <c r="E120" s="72">
        <v>4</v>
      </c>
      <c r="F120" s="148">
        <v>3</v>
      </c>
      <c r="G120" s="148">
        <v>3</v>
      </c>
      <c r="H120" s="148">
        <v>6</v>
      </c>
      <c r="I120" s="148">
        <v>24</v>
      </c>
      <c r="J120" s="148">
        <v>9</v>
      </c>
      <c r="K120" s="148">
        <v>13</v>
      </c>
      <c r="L120" s="148">
        <v>13</v>
      </c>
      <c r="M120" s="148">
        <v>16</v>
      </c>
      <c r="N120" s="148">
        <v>5</v>
      </c>
      <c r="O120" s="148">
        <v>19</v>
      </c>
      <c r="P120" s="148">
        <v>5</v>
      </c>
      <c r="R120" s="288"/>
    </row>
    <row r="121" spans="1:18" x14ac:dyDescent="0.2">
      <c r="A121" s="75">
        <v>44008</v>
      </c>
      <c r="B121" s="255">
        <v>121</v>
      </c>
      <c r="C121" s="148">
        <v>118</v>
      </c>
      <c r="D121" s="148">
        <v>110</v>
      </c>
      <c r="E121" s="72">
        <v>2</v>
      </c>
      <c r="F121" s="148">
        <v>8</v>
      </c>
      <c r="G121" s="148">
        <v>1</v>
      </c>
      <c r="H121" s="148">
        <v>5</v>
      </c>
      <c r="I121" s="148">
        <v>25</v>
      </c>
      <c r="J121" s="148">
        <v>17</v>
      </c>
      <c r="K121" s="148">
        <v>14</v>
      </c>
      <c r="L121" s="148">
        <v>17</v>
      </c>
      <c r="M121" s="148">
        <v>7</v>
      </c>
      <c r="N121" s="148">
        <v>8</v>
      </c>
      <c r="O121" s="148">
        <v>16</v>
      </c>
      <c r="P121" s="148">
        <v>1</v>
      </c>
      <c r="R121" s="288"/>
    </row>
    <row r="122" spans="1:18" x14ac:dyDescent="0.2">
      <c r="A122" s="75">
        <v>44009</v>
      </c>
      <c r="B122" s="255">
        <v>2</v>
      </c>
      <c r="C122" s="148">
        <v>2</v>
      </c>
      <c r="D122" s="148">
        <v>2</v>
      </c>
      <c r="E122" s="72">
        <v>0</v>
      </c>
      <c r="F122" s="148">
        <v>0</v>
      </c>
      <c r="G122" s="148">
        <v>0</v>
      </c>
      <c r="H122" s="148">
        <v>0</v>
      </c>
      <c r="I122" s="148">
        <v>1</v>
      </c>
      <c r="J122" s="148">
        <v>1</v>
      </c>
      <c r="K122" s="148">
        <v>0</v>
      </c>
      <c r="L122" s="148">
        <v>0</v>
      </c>
      <c r="M122" s="148">
        <v>0</v>
      </c>
      <c r="N122" s="148">
        <v>0</v>
      </c>
      <c r="O122" s="148">
        <v>0</v>
      </c>
      <c r="P122" s="148">
        <v>0</v>
      </c>
      <c r="R122" s="288"/>
    </row>
    <row r="123" spans="1:18" x14ac:dyDescent="0.2">
      <c r="A123" s="75">
        <v>44010</v>
      </c>
      <c r="B123" s="255">
        <v>0</v>
      </c>
      <c r="C123" s="148">
        <v>0</v>
      </c>
      <c r="D123" s="148">
        <v>0</v>
      </c>
      <c r="E123" s="72">
        <v>0</v>
      </c>
      <c r="F123" s="148">
        <v>0</v>
      </c>
      <c r="G123" s="148">
        <v>0</v>
      </c>
      <c r="H123" s="148">
        <v>0</v>
      </c>
      <c r="I123" s="148">
        <v>0</v>
      </c>
      <c r="J123" s="148">
        <v>0</v>
      </c>
      <c r="K123" s="148">
        <v>0</v>
      </c>
      <c r="L123" s="148">
        <v>0</v>
      </c>
      <c r="M123" s="148">
        <v>0</v>
      </c>
      <c r="N123" s="148">
        <v>0</v>
      </c>
      <c r="O123" s="148">
        <v>0</v>
      </c>
      <c r="P123" s="148">
        <v>0</v>
      </c>
      <c r="R123" s="288"/>
    </row>
    <row r="124" spans="1:18" x14ac:dyDescent="0.2">
      <c r="A124" s="75">
        <v>44011</v>
      </c>
      <c r="B124" s="255">
        <v>123</v>
      </c>
      <c r="C124" s="148">
        <v>114</v>
      </c>
      <c r="D124" s="148">
        <v>105</v>
      </c>
      <c r="E124" s="72">
        <v>4</v>
      </c>
      <c r="F124" s="148">
        <v>9</v>
      </c>
      <c r="G124" s="148">
        <v>5</v>
      </c>
      <c r="H124" s="148">
        <v>9</v>
      </c>
      <c r="I124" s="148">
        <v>20</v>
      </c>
      <c r="J124" s="148">
        <v>11</v>
      </c>
      <c r="K124" s="148">
        <v>15</v>
      </c>
      <c r="L124" s="148">
        <v>14</v>
      </c>
      <c r="M124" s="148">
        <v>16</v>
      </c>
      <c r="N124" s="148">
        <v>7</v>
      </c>
      <c r="O124" s="148">
        <v>9</v>
      </c>
      <c r="P124" s="148">
        <v>4</v>
      </c>
      <c r="R124" s="288"/>
    </row>
    <row r="125" spans="1:18" x14ac:dyDescent="0.2">
      <c r="A125" s="75">
        <v>44012</v>
      </c>
      <c r="B125" s="255">
        <v>123</v>
      </c>
      <c r="C125" s="148">
        <v>116</v>
      </c>
      <c r="D125" s="148">
        <v>110</v>
      </c>
      <c r="E125" s="72">
        <v>6</v>
      </c>
      <c r="F125" s="148">
        <v>6</v>
      </c>
      <c r="G125" s="148">
        <v>1</v>
      </c>
      <c r="H125" s="148">
        <v>5</v>
      </c>
      <c r="I125" s="148">
        <v>26</v>
      </c>
      <c r="J125" s="148">
        <v>12</v>
      </c>
      <c r="K125" s="148">
        <v>16</v>
      </c>
      <c r="L125" s="148">
        <v>10</v>
      </c>
      <c r="M125" s="148">
        <v>8</v>
      </c>
      <c r="N125" s="148">
        <v>9</v>
      </c>
      <c r="O125" s="148">
        <v>21</v>
      </c>
      <c r="P125" s="148">
        <v>3</v>
      </c>
      <c r="R125" s="288"/>
    </row>
    <row r="126" spans="1:18" x14ac:dyDescent="0.2">
      <c r="A126" s="75">
        <v>44013</v>
      </c>
      <c r="B126" s="255">
        <v>113</v>
      </c>
      <c r="C126" s="148">
        <v>106</v>
      </c>
      <c r="D126" s="148">
        <v>98</v>
      </c>
      <c r="E126" s="72">
        <v>4</v>
      </c>
      <c r="F126" s="148">
        <v>8</v>
      </c>
      <c r="G126" s="148">
        <v>3</v>
      </c>
      <c r="H126" s="148">
        <v>6</v>
      </c>
      <c r="I126" s="148">
        <v>22</v>
      </c>
      <c r="J126" s="148">
        <v>12</v>
      </c>
      <c r="K126" s="148">
        <v>10</v>
      </c>
      <c r="L126" s="148">
        <v>14</v>
      </c>
      <c r="M126" s="148">
        <v>10</v>
      </c>
      <c r="N126" s="148">
        <v>5</v>
      </c>
      <c r="O126" s="148">
        <v>13</v>
      </c>
      <c r="P126" s="148">
        <v>6</v>
      </c>
      <c r="R126" s="288"/>
    </row>
    <row r="127" spans="1:18" x14ac:dyDescent="0.2">
      <c r="A127" s="75">
        <v>44014</v>
      </c>
      <c r="B127" s="255">
        <v>117</v>
      </c>
      <c r="C127" s="148">
        <v>112</v>
      </c>
      <c r="D127" s="148">
        <v>107</v>
      </c>
      <c r="E127" s="72">
        <v>4</v>
      </c>
      <c r="F127" s="148">
        <v>5</v>
      </c>
      <c r="G127" s="148">
        <v>1</v>
      </c>
      <c r="H127" s="148">
        <v>6</v>
      </c>
      <c r="I127" s="148">
        <v>18</v>
      </c>
      <c r="J127" s="148">
        <v>12</v>
      </c>
      <c r="K127" s="148">
        <v>14</v>
      </c>
      <c r="L127" s="148">
        <v>8</v>
      </c>
      <c r="M127" s="148">
        <v>17</v>
      </c>
      <c r="N127" s="148">
        <v>10</v>
      </c>
      <c r="O127" s="148">
        <v>19</v>
      </c>
      <c r="P127" s="148">
        <v>3</v>
      </c>
      <c r="R127" s="288"/>
    </row>
    <row r="128" spans="1:18" x14ac:dyDescent="0.2">
      <c r="A128" s="75">
        <v>44015</v>
      </c>
      <c r="B128" s="255">
        <v>94</v>
      </c>
      <c r="C128" s="148">
        <v>92</v>
      </c>
      <c r="D128" s="148">
        <v>85</v>
      </c>
      <c r="E128" s="72">
        <v>1</v>
      </c>
      <c r="F128" s="148">
        <v>7</v>
      </c>
      <c r="G128" s="148">
        <v>1</v>
      </c>
      <c r="H128" s="148">
        <v>2</v>
      </c>
      <c r="I128" s="148">
        <v>14</v>
      </c>
      <c r="J128" s="148">
        <v>10</v>
      </c>
      <c r="K128" s="148">
        <v>7</v>
      </c>
      <c r="L128" s="148">
        <v>7</v>
      </c>
      <c r="M128" s="148">
        <v>16</v>
      </c>
      <c r="N128" s="148">
        <v>13</v>
      </c>
      <c r="O128" s="148">
        <v>14</v>
      </c>
      <c r="P128" s="148">
        <v>2</v>
      </c>
      <c r="R128" s="288"/>
    </row>
    <row r="129" spans="1:18" x14ac:dyDescent="0.2">
      <c r="A129" s="75">
        <v>44016</v>
      </c>
      <c r="B129" s="255">
        <v>5</v>
      </c>
      <c r="C129" s="148">
        <v>5</v>
      </c>
      <c r="D129" s="148">
        <v>5</v>
      </c>
      <c r="E129" s="72">
        <v>0</v>
      </c>
      <c r="F129" s="148">
        <v>0</v>
      </c>
      <c r="G129" s="148">
        <v>0</v>
      </c>
      <c r="H129" s="148">
        <v>0</v>
      </c>
      <c r="I129" s="148">
        <v>0</v>
      </c>
      <c r="J129" s="148">
        <v>2</v>
      </c>
      <c r="K129" s="148">
        <v>0</v>
      </c>
      <c r="L129" s="148">
        <v>1</v>
      </c>
      <c r="M129" s="148">
        <v>2</v>
      </c>
      <c r="N129" s="148">
        <v>0</v>
      </c>
      <c r="O129" s="148">
        <v>0</v>
      </c>
      <c r="P129" s="148">
        <v>0</v>
      </c>
      <c r="R129" s="288"/>
    </row>
    <row r="130" spans="1:18" x14ac:dyDescent="0.2">
      <c r="A130" s="75">
        <v>44017</v>
      </c>
      <c r="B130" s="255">
        <v>0</v>
      </c>
      <c r="C130" s="148">
        <v>0</v>
      </c>
      <c r="D130" s="148">
        <v>0</v>
      </c>
      <c r="E130" s="72">
        <v>0</v>
      </c>
      <c r="F130" s="148">
        <v>0</v>
      </c>
      <c r="G130" s="148">
        <v>0</v>
      </c>
      <c r="H130" s="148">
        <v>0</v>
      </c>
      <c r="I130" s="148">
        <v>0</v>
      </c>
      <c r="J130" s="148">
        <v>0</v>
      </c>
      <c r="K130" s="148">
        <v>0</v>
      </c>
      <c r="L130" s="148">
        <v>0</v>
      </c>
      <c r="M130" s="148">
        <v>0</v>
      </c>
      <c r="N130" s="148">
        <v>0</v>
      </c>
      <c r="O130" s="148">
        <v>0</v>
      </c>
      <c r="P130" s="148">
        <v>0</v>
      </c>
      <c r="R130" s="288"/>
    </row>
    <row r="131" spans="1:18" x14ac:dyDescent="0.2">
      <c r="A131" s="75">
        <v>44018</v>
      </c>
      <c r="B131" s="255">
        <v>74</v>
      </c>
      <c r="C131" s="148">
        <v>68</v>
      </c>
      <c r="D131" s="148">
        <v>61</v>
      </c>
      <c r="E131" s="72">
        <v>4</v>
      </c>
      <c r="F131" s="148">
        <v>7</v>
      </c>
      <c r="G131" s="148">
        <v>2</v>
      </c>
      <c r="H131" s="148">
        <v>2</v>
      </c>
      <c r="I131" s="148">
        <v>10</v>
      </c>
      <c r="J131" s="148">
        <v>8</v>
      </c>
      <c r="K131" s="148">
        <v>3</v>
      </c>
      <c r="L131" s="148">
        <v>9</v>
      </c>
      <c r="M131" s="148">
        <v>9</v>
      </c>
      <c r="N131" s="148">
        <v>6</v>
      </c>
      <c r="O131" s="148">
        <v>14</v>
      </c>
      <c r="P131" s="148">
        <v>0</v>
      </c>
      <c r="R131" s="288"/>
    </row>
    <row r="132" spans="1:18" x14ac:dyDescent="0.2">
      <c r="A132" s="75">
        <v>44019</v>
      </c>
      <c r="B132" s="255">
        <v>99</v>
      </c>
      <c r="C132" s="148">
        <v>89</v>
      </c>
      <c r="D132" s="148">
        <v>84</v>
      </c>
      <c r="E132" s="72">
        <v>6</v>
      </c>
      <c r="F132" s="148">
        <v>5</v>
      </c>
      <c r="G132" s="148">
        <v>4</v>
      </c>
      <c r="H132" s="148">
        <v>1</v>
      </c>
      <c r="I132" s="148">
        <v>16</v>
      </c>
      <c r="J132" s="148">
        <v>18</v>
      </c>
      <c r="K132" s="148">
        <v>8</v>
      </c>
      <c r="L132" s="148">
        <v>12</v>
      </c>
      <c r="M132" s="148">
        <v>10</v>
      </c>
      <c r="N132" s="148">
        <v>3</v>
      </c>
      <c r="O132" s="148">
        <v>16</v>
      </c>
      <c r="P132" s="148">
        <v>0</v>
      </c>
      <c r="R132" s="288"/>
    </row>
    <row r="133" spans="1:18" x14ac:dyDescent="0.2">
      <c r="A133" s="75">
        <v>44020</v>
      </c>
      <c r="B133" s="255">
        <v>86</v>
      </c>
      <c r="C133" s="148">
        <v>86</v>
      </c>
      <c r="D133" s="148">
        <v>83</v>
      </c>
      <c r="E133" s="72">
        <v>0</v>
      </c>
      <c r="F133" s="148">
        <v>3</v>
      </c>
      <c r="G133" s="148">
        <v>0</v>
      </c>
      <c r="H133" s="148">
        <v>3</v>
      </c>
      <c r="I133" s="148">
        <v>21</v>
      </c>
      <c r="J133" s="148">
        <v>9</v>
      </c>
      <c r="K133" s="148">
        <v>9</v>
      </c>
      <c r="L133" s="148">
        <v>11</v>
      </c>
      <c r="M133" s="148">
        <v>9</v>
      </c>
      <c r="N133" s="148">
        <v>5</v>
      </c>
      <c r="O133" s="148">
        <v>14</v>
      </c>
      <c r="P133" s="148">
        <v>2</v>
      </c>
      <c r="R133" s="288"/>
    </row>
    <row r="134" spans="1:18" x14ac:dyDescent="0.2">
      <c r="A134" s="75">
        <v>44021</v>
      </c>
      <c r="B134" s="255">
        <v>76</v>
      </c>
      <c r="C134" s="148">
        <v>72</v>
      </c>
      <c r="D134" s="148">
        <v>69</v>
      </c>
      <c r="E134" s="72">
        <v>1</v>
      </c>
      <c r="F134" s="148">
        <v>3</v>
      </c>
      <c r="G134" s="148">
        <v>3</v>
      </c>
      <c r="H134" s="148">
        <v>1</v>
      </c>
      <c r="I134" s="148">
        <v>8</v>
      </c>
      <c r="J134" s="148">
        <v>9</v>
      </c>
      <c r="K134" s="148">
        <v>6</v>
      </c>
      <c r="L134" s="148">
        <v>12</v>
      </c>
      <c r="M134" s="148">
        <v>14</v>
      </c>
      <c r="N134" s="148">
        <v>6</v>
      </c>
      <c r="O134" s="148">
        <v>9</v>
      </c>
      <c r="P134" s="148">
        <v>4</v>
      </c>
      <c r="R134" s="288"/>
    </row>
    <row r="135" spans="1:18" x14ac:dyDescent="0.2">
      <c r="A135" s="75">
        <v>44022</v>
      </c>
      <c r="B135" s="255">
        <v>69</v>
      </c>
      <c r="C135" s="148">
        <v>67</v>
      </c>
      <c r="D135" s="148">
        <v>63</v>
      </c>
      <c r="E135" s="72">
        <v>2</v>
      </c>
      <c r="F135" s="148">
        <v>4</v>
      </c>
      <c r="G135" s="148">
        <v>0</v>
      </c>
      <c r="H135" s="148">
        <v>2</v>
      </c>
      <c r="I135" s="148">
        <v>11</v>
      </c>
      <c r="J135" s="148">
        <v>7</v>
      </c>
      <c r="K135" s="148">
        <v>9</v>
      </c>
      <c r="L135" s="148">
        <v>5</v>
      </c>
      <c r="M135" s="148">
        <v>4</v>
      </c>
      <c r="N135" s="148">
        <v>11</v>
      </c>
      <c r="O135" s="148">
        <v>13</v>
      </c>
      <c r="P135" s="148">
        <v>1</v>
      </c>
      <c r="R135" s="288"/>
    </row>
    <row r="136" spans="1:18" x14ac:dyDescent="0.2">
      <c r="A136" s="75">
        <v>44023</v>
      </c>
      <c r="B136" s="255">
        <v>2</v>
      </c>
      <c r="C136" s="148">
        <v>2</v>
      </c>
      <c r="D136" s="148">
        <v>2</v>
      </c>
      <c r="E136" s="72">
        <v>0</v>
      </c>
      <c r="F136" s="148">
        <v>0</v>
      </c>
      <c r="G136" s="148">
        <v>0</v>
      </c>
      <c r="H136" s="148">
        <v>0</v>
      </c>
      <c r="I136" s="148">
        <v>0</v>
      </c>
      <c r="J136" s="148">
        <v>0</v>
      </c>
      <c r="K136" s="148">
        <v>1</v>
      </c>
      <c r="L136" s="148">
        <v>0</v>
      </c>
      <c r="M136" s="148">
        <v>0</v>
      </c>
      <c r="N136" s="148">
        <v>0</v>
      </c>
      <c r="O136" s="148">
        <v>1</v>
      </c>
      <c r="P136" s="148">
        <v>0</v>
      </c>
      <c r="R136" s="288"/>
    </row>
    <row r="137" spans="1:18" x14ac:dyDescent="0.2">
      <c r="A137" s="75">
        <v>44024</v>
      </c>
      <c r="B137" s="255">
        <v>0</v>
      </c>
      <c r="C137" s="148">
        <v>0</v>
      </c>
      <c r="D137" s="148">
        <v>0</v>
      </c>
      <c r="E137" s="72">
        <v>0</v>
      </c>
      <c r="F137" s="148">
        <v>0</v>
      </c>
      <c r="G137" s="148">
        <v>0</v>
      </c>
      <c r="H137" s="148">
        <v>0</v>
      </c>
      <c r="I137" s="148">
        <v>0</v>
      </c>
      <c r="J137" s="148">
        <v>0</v>
      </c>
      <c r="K137" s="148">
        <v>0</v>
      </c>
      <c r="L137" s="148">
        <v>0</v>
      </c>
      <c r="M137" s="148">
        <v>0</v>
      </c>
      <c r="N137" s="148">
        <v>0</v>
      </c>
      <c r="O137" s="148">
        <v>0</v>
      </c>
      <c r="P137" s="148">
        <v>0</v>
      </c>
      <c r="R137" s="288"/>
    </row>
    <row r="138" spans="1:18" x14ac:dyDescent="0.2">
      <c r="A138" s="75">
        <v>44025</v>
      </c>
      <c r="B138" s="255">
        <v>67</v>
      </c>
      <c r="C138" s="148">
        <v>65</v>
      </c>
      <c r="D138" s="148">
        <v>60</v>
      </c>
      <c r="E138" s="72">
        <v>1</v>
      </c>
      <c r="F138" s="148">
        <v>5</v>
      </c>
      <c r="G138" s="148">
        <v>1</v>
      </c>
      <c r="H138" s="148">
        <v>1</v>
      </c>
      <c r="I138" s="148">
        <v>9</v>
      </c>
      <c r="J138" s="148">
        <v>7</v>
      </c>
      <c r="K138" s="148">
        <v>7</v>
      </c>
      <c r="L138" s="148">
        <v>6</v>
      </c>
      <c r="M138" s="148">
        <v>6</v>
      </c>
      <c r="N138" s="148">
        <v>5</v>
      </c>
      <c r="O138" s="148">
        <v>16</v>
      </c>
      <c r="P138" s="148">
        <v>3</v>
      </c>
      <c r="R138" s="288"/>
    </row>
    <row r="139" spans="1:18" x14ac:dyDescent="0.2">
      <c r="A139" s="75">
        <v>44026</v>
      </c>
      <c r="B139" s="255">
        <v>70</v>
      </c>
      <c r="C139" s="148">
        <v>68</v>
      </c>
      <c r="D139" s="148">
        <v>65</v>
      </c>
      <c r="E139" s="72">
        <v>1</v>
      </c>
      <c r="F139" s="148">
        <v>3</v>
      </c>
      <c r="G139" s="148">
        <v>1</v>
      </c>
      <c r="H139" s="148">
        <v>2</v>
      </c>
      <c r="I139" s="148">
        <v>13</v>
      </c>
      <c r="J139" s="148">
        <v>8</v>
      </c>
      <c r="K139" s="148">
        <v>5</v>
      </c>
      <c r="L139" s="148">
        <v>8</v>
      </c>
      <c r="M139" s="148">
        <v>10</v>
      </c>
      <c r="N139" s="148">
        <v>3</v>
      </c>
      <c r="O139" s="148">
        <v>15</v>
      </c>
      <c r="P139" s="148">
        <v>1</v>
      </c>
      <c r="R139" s="288"/>
    </row>
    <row r="140" spans="1:18" x14ac:dyDescent="0.2">
      <c r="A140" s="75">
        <v>44027</v>
      </c>
      <c r="B140" s="255">
        <v>62</v>
      </c>
      <c r="C140" s="148">
        <v>59</v>
      </c>
      <c r="D140" s="148">
        <v>59</v>
      </c>
      <c r="E140" s="72">
        <v>3</v>
      </c>
      <c r="F140" s="148">
        <v>0</v>
      </c>
      <c r="G140" s="148">
        <v>0</v>
      </c>
      <c r="H140" s="148">
        <v>3</v>
      </c>
      <c r="I140" s="148">
        <v>9</v>
      </c>
      <c r="J140" s="148">
        <v>5</v>
      </c>
      <c r="K140" s="148">
        <v>5</v>
      </c>
      <c r="L140" s="148">
        <v>5</v>
      </c>
      <c r="M140" s="148">
        <v>13</v>
      </c>
      <c r="N140" s="148">
        <v>5</v>
      </c>
      <c r="O140" s="148">
        <v>11</v>
      </c>
      <c r="P140" s="148">
        <v>3</v>
      </c>
      <c r="R140" s="288"/>
    </row>
    <row r="141" spans="1:18" x14ac:dyDescent="0.2">
      <c r="A141" s="75">
        <v>44028</v>
      </c>
      <c r="B141" s="255">
        <v>60</v>
      </c>
      <c r="C141" s="148">
        <v>59</v>
      </c>
      <c r="D141" s="148">
        <v>58</v>
      </c>
      <c r="E141" s="72">
        <v>1</v>
      </c>
      <c r="F141" s="148">
        <v>1</v>
      </c>
      <c r="G141" s="148">
        <v>0</v>
      </c>
      <c r="H141" s="148">
        <v>2</v>
      </c>
      <c r="I141" s="148">
        <v>5</v>
      </c>
      <c r="J141" s="148">
        <v>6</v>
      </c>
      <c r="K141" s="148">
        <v>7</v>
      </c>
      <c r="L141" s="148">
        <v>4</v>
      </c>
      <c r="M141" s="148">
        <v>12</v>
      </c>
      <c r="N141" s="148">
        <v>3</v>
      </c>
      <c r="O141" s="148">
        <v>15</v>
      </c>
      <c r="P141" s="148">
        <v>4</v>
      </c>
      <c r="R141" s="288"/>
    </row>
    <row r="142" spans="1:18" x14ac:dyDescent="0.2">
      <c r="A142" s="75">
        <v>44029</v>
      </c>
      <c r="B142" s="255">
        <v>50</v>
      </c>
      <c r="C142" s="148">
        <v>50</v>
      </c>
      <c r="D142" s="148">
        <v>48</v>
      </c>
      <c r="E142" s="72">
        <v>0</v>
      </c>
      <c r="F142" s="148">
        <v>2</v>
      </c>
      <c r="G142" s="148">
        <v>0</v>
      </c>
      <c r="H142" s="148">
        <v>0</v>
      </c>
      <c r="I142" s="148">
        <v>13</v>
      </c>
      <c r="J142" s="148">
        <v>5</v>
      </c>
      <c r="K142" s="148">
        <v>6</v>
      </c>
      <c r="L142" s="148">
        <v>4</v>
      </c>
      <c r="M142" s="148">
        <v>5</v>
      </c>
      <c r="N142" s="148">
        <v>2</v>
      </c>
      <c r="O142" s="148">
        <v>13</v>
      </c>
      <c r="P142" s="148">
        <v>0</v>
      </c>
      <c r="R142" s="288"/>
    </row>
    <row r="143" spans="1:18" x14ac:dyDescent="0.2">
      <c r="A143" s="75">
        <v>44030</v>
      </c>
      <c r="B143" s="255">
        <v>3</v>
      </c>
      <c r="C143" s="148">
        <v>3</v>
      </c>
      <c r="D143" s="148">
        <v>3</v>
      </c>
      <c r="E143" s="72">
        <v>0</v>
      </c>
      <c r="F143" s="148">
        <v>0</v>
      </c>
      <c r="G143" s="148">
        <v>0</v>
      </c>
      <c r="H143" s="148">
        <v>0</v>
      </c>
      <c r="I143" s="148">
        <v>2</v>
      </c>
      <c r="J143" s="148">
        <v>0</v>
      </c>
      <c r="K143" s="148">
        <v>0</v>
      </c>
      <c r="L143" s="148">
        <v>0</v>
      </c>
      <c r="M143" s="148">
        <v>0</v>
      </c>
      <c r="N143" s="148">
        <v>0</v>
      </c>
      <c r="O143" s="148">
        <v>1</v>
      </c>
      <c r="P143" s="148">
        <v>0</v>
      </c>
      <c r="R143" s="288"/>
    </row>
    <row r="144" spans="1:18" x14ac:dyDescent="0.2">
      <c r="A144" s="75">
        <v>44031</v>
      </c>
      <c r="B144" s="255">
        <v>2</v>
      </c>
      <c r="C144" s="148">
        <v>2</v>
      </c>
      <c r="D144" s="148">
        <v>2</v>
      </c>
      <c r="E144" s="72">
        <v>0</v>
      </c>
      <c r="F144" s="148">
        <v>0</v>
      </c>
      <c r="G144" s="148">
        <v>0</v>
      </c>
      <c r="H144" s="148">
        <v>0</v>
      </c>
      <c r="I144" s="148">
        <v>2</v>
      </c>
      <c r="J144" s="148">
        <v>0</v>
      </c>
      <c r="K144" s="148">
        <v>0</v>
      </c>
      <c r="L144" s="148">
        <v>0</v>
      </c>
      <c r="M144" s="148">
        <v>0</v>
      </c>
      <c r="N144" s="148">
        <v>0</v>
      </c>
      <c r="O144" s="148">
        <v>0</v>
      </c>
      <c r="P144" s="148">
        <v>0</v>
      </c>
      <c r="R144" s="288"/>
    </row>
    <row r="145" spans="1:18" x14ac:dyDescent="0.2">
      <c r="A145" s="75">
        <v>44032</v>
      </c>
      <c r="B145" s="255">
        <v>46</v>
      </c>
      <c r="C145" s="148">
        <v>44</v>
      </c>
      <c r="D145" s="148">
        <v>42</v>
      </c>
      <c r="E145" s="72">
        <v>1</v>
      </c>
      <c r="F145" s="148">
        <v>1</v>
      </c>
      <c r="G145" s="148">
        <v>2</v>
      </c>
      <c r="H145" s="148">
        <v>1</v>
      </c>
      <c r="I145" s="148">
        <v>6</v>
      </c>
      <c r="J145" s="148">
        <v>8</v>
      </c>
      <c r="K145" s="148">
        <v>8</v>
      </c>
      <c r="L145" s="148">
        <v>1</v>
      </c>
      <c r="M145" s="148">
        <v>6</v>
      </c>
      <c r="N145" s="148">
        <v>1</v>
      </c>
      <c r="O145" s="148">
        <v>11</v>
      </c>
      <c r="P145" s="148">
        <v>0</v>
      </c>
      <c r="R145" s="288"/>
    </row>
    <row r="146" spans="1:18" x14ac:dyDescent="0.2">
      <c r="A146" s="75">
        <v>44033</v>
      </c>
      <c r="B146" s="255">
        <v>52</v>
      </c>
      <c r="C146" s="148">
        <v>45</v>
      </c>
      <c r="D146" s="148">
        <v>42</v>
      </c>
      <c r="E146" s="72">
        <v>4</v>
      </c>
      <c r="F146" s="148">
        <v>3</v>
      </c>
      <c r="G146" s="148">
        <v>3</v>
      </c>
      <c r="H146" s="148">
        <v>1</v>
      </c>
      <c r="I146" s="148">
        <v>7</v>
      </c>
      <c r="J146" s="148">
        <v>4</v>
      </c>
      <c r="K146" s="148">
        <v>11</v>
      </c>
      <c r="L146" s="148">
        <v>2</v>
      </c>
      <c r="M146" s="148">
        <v>4</v>
      </c>
      <c r="N146" s="148">
        <v>3</v>
      </c>
      <c r="O146" s="148">
        <v>9</v>
      </c>
      <c r="P146" s="148">
        <v>1</v>
      </c>
      <c r="R146" s="288"/>
    </row>
    <row r="147" spans="1:18" x14ac:dyDescent="0.2">
      <c r="A147" s="75">
        <v>44034</v>
      </c>
      <c r="B147" s="255">
        <v>40</v>
      </c>
      <c r="C147" s="148">
        <v>39</v>
      </c>
      <c r="D147" s="148">
        <v>38</v>
      </c>
      <c r="E147" s="72">
        <v>1</v>
      </c>
      <c r="F147" s="148">
        <v>1</v>
      </c>
      <c r="G147" s="148">
        <v>0</v>
      </c>
      <c r="H147" s="148">
        <v>0</v>
      </c>
      <c r="I147" s="148">
        <v>8</v>
      </c>
      <c r="J147" s="148">
        <v>5</v>
      </c>
      <c r="K147" s="148">
        <v>4</v>
      </c>
      <c r="L147" s="148">
        <v>5</v>
      </c>
      <c r="M147" s="148">
        <v>4</v>
      </c>
      <c r="N147" s="148">
        <v>5</v>
      </c>
      <c r="O147" s="148">
        <v>6</v>
      </c>
      <c r="P147" s="148">
        <v>1</v>
      </c>
      <c r="R147" s="288"/>
    </row>
    <row r="148" spans="1:18" x14ac:dyDescent="0.2">
      <c r="A148" s="75">
        <v>44035</v>
      </c>
      <c r="B148" s="255">
        <v>58</v>
      </c>
      <c r="C148" s="148">
        <v>56</v>
      </c>
      <c r="D148" s="148">
        <v>54</v>
      </c>
      <c r="E148" s="72">
        <v>1</v>
      </c>
      <c r="F148" s="148">
        <v>2</v>
      </c>
      <c r="G148" s="148">
        <v>1</v>
      </c>
      <c r="H148" s="148">
        <v>1</v>
      </c>
      <c r="I148" s="148">
        <v>8</v>
      </c>
      <c r="J148" s="148">
        <v>12</v>
      </c>
      <c r="K148" s="148">
        <v>6</v>
      </c>
      <c r="L148" s="148">
        <v>4</v>
      </c>
      <c r="M148" s="148">
        <v>9</v>
      </c>
      <c r="N148" s="148">
        <v>5</v>
      </c>
      <c r="O148" s="148">
        <v>8</v>
      </c>
      <c r="P148" s="148">
        <v>1</v>
      </c>
      <c r="R148" s="288"/>
    </row>
    <row r="149" spans="1:18" x14ac:dyDescent="0.2">
      <c r="A149" s="75">
        <v>44036</v>
      </c>
      <c r="B149" s="255">
        <v>40</v>
      </c>
      <c r="C149" s="148">
        <v>38</v>
      </c>
      <c r="D149" s="148">
        <v>38</v>
      </c>
      <c r="E149" s="72">
        <v>1</v>
      </c>
      <c r="F149" s="148">
        <v>0</v>
      </c>
      <c r="G149" s="148">
        <v>1</v>
      </c>
      <c r="H149" s="148">
        <v>2</v>
      </c>
      <c r="I149" s="148">
        <v>9</v>
      </c>
      <c r="J149" s="148">
        <v>3</v>
      </c>
      <c r="K149" s="148">
        <v>6</v>
      </c>
      <c r="L149" s="148">
        <v>4</v>
      </c>
      <c r="M149" s="148">
        <v>2</v>
      </c>
      <c r="N149" s="148">
        <v>2</v>
      </c>
      <c r="O149" s="148">
        <v>8</v>
      </c>
      <c r="P149" s="148">
        <v>2</v>
      </c>
      <c r="R149" s="288"/>
    </row>
    <row r="150" spans="1:18" x14ac:dyDescent="0.2">
      <c r="A150" s="75">
        <v>44037</v>
      </c>
      <c r="B150" s="255">
        <v>2</v>
      </c>
      <c r="C150" s="148">
        <v>2</v>
      </c>
      <c r="D150" s="148">
        <v>2</v>
      </c>
      <c r="E150" s="72">
        <v>0</v>
      </c>
      <c r="F150" s="148">
        <v>0</v>
      </c>
      <c r="G150" s="148">
        <v>0</v>
      </c>
      <c r="H150" s="148">
        <v>0</v>
      </c>
      <c r="I150" s="148">
        <v>0</v>
      </c>
      <c r="J150" s="148">
        <v>2</v>
      </c>
      <c r="K150" s="148">
        <v>0</v>
      </c>
      <c r="L150" s="148">
        <v>0</v>
      </c>
      <c r="M150" s="148">
        <v>0</v>
      </c>
      <c r="N150" s="148">
        <v>0</v>
      </c>
      <c r="O150" s="148">
        <v>0</v>
      </c>
      <c r="P150" s="148">
        <v>0</v>
      </c>
      <c r="R150" s="288"/>
    </row>
    <row r="151" spans="1:18" x14ac:dyDescent="0.2">
      <c r="A151" s="75">
        <v>44038</v>
      </c>
      <c r="B151" s="255">
        <v>1</v>
      </c>
      <c r="C151" s="148">
        <v>1</v>
      </c>
      <c r="D151" s="148">
        <v>1</v>
      </c>
      <c r="E151" s="72">
        <v>0</v>
      </c>
      <c r="F151" s="148">
        <v>0</v>
      </c>
      <c r="G151" s="148">
        <v>0</v>
      </c>
      <c r="H151" s="148">
        <v>0</v>
      </c>
      <c r="I151" s="148">
        <v>1</v>
      </c>
      <c r="J151" s="148">
        <v>0</v>
      </c>
      <c r="K151" s="148">
        <v>0</v>
      </c>
      <c r="L151" s="148">
        <v>0</v>
      </c>
      <c r="M151" s="148">
        <v>0</v>
      </c>
      <c r="N151" s="148">
        <v>0</v>
      </c>
      <c r="O151" s="148">
        <v>0</v>
      </c>
      <c r="P151" s="148">
        <v>0</v>
      </c>
      <c r="R151" s="288"/>
    </row>
    <row r="152" spans="1:18" x14ac:dyDescent="0.2">
      <c r="A152" s="75">
        <v>44039</v>
      </c>
      <c r="B152" s="255">
        <v>52</v>
      </c>
      <c r="C152" s="148">
        <v>52</v>
      </c>
      <c r="D152" s="148">
        <v>52</v>
      </c>
      <c r="E152" s="72">
        <v>0</v>
      </c>
      <c r="F152" s="148">
        <v>0</v>
      </c>
      <c r="G152" s="148">
        <v>0</v>
      </c>
      <c r="H152" s="148">
        <v>1</v>
      </c>
      <c r="I152" s="148">
        <v>7</v>
      </c>
      <c r="J152" s="148">
        <v>6</v>
      </c>
      <c r="K152" s="148">
        <v>11</v>
      </c>
      <c r="L152" s="148">
        <v>5</v>
      </c>
      <c r="M152" s="148">
        <v>3</v>
      </c>
      <c r="N152" s="148">
        <v>6</v>
      </c>
      <c r="O152" s="148">
        <v>13</v>
      </c>
      <c r="P152" s="148">
        <v>0</v>
      </c>
      <c r="R152" s="288"/>
    </row>
    <row r="153" spans="1:18" x14ac:dyDescent="0.2">
      <c r="A153" s="75">
        <v>44040</v>
      </c>
      <c r="B153" s="255">
        <v>38</v>
      </c>
      <c r="C153" s="148">
        <v>36</v>
      </c>
      <c r="D153" s="148">
        <v>35</v>
      </c>
      <c r="E153" s="72">
        <v>1</v>
      </c>
      <c r="F153" s="148">
        <v>1</v>
      </c>
      <c r="G153" s="148">
        <v>1</v>
      </c>
      <c r="H153" s="148">
        <v>0</v>
      </c>
      <c r="I153" s="148">
        <v>10</v>
      </c>
      <c r="J153" s="148">
        <v>4</v>
      </c>
      <c r="K153" s="148">
        <v>3</v>
      </c>
      <c r="L153" s="148">
        <v>5</v>
      </c>
      <c r="M153" s="148">
        <v>1</v>
      </c>
      <c r="N153" s="148">
        <v>3</v>
      </c>
      <c r="O153" s="148">
        <v>8</v>
      </c>
      <c r="P153" s="148">
        <v>1</v>
      </c>
      <c r="R153" s="288"/>
    </row>
    <row r="154" spans="1:18" x14ac:dyDescent="0.2">
      <c r="A154" s="75">
        <v>44041</v>
      </c>
      <c r="B154" s="255">
        <v>49</v>
      </c>
      <c r="C154" s="148">
        <v>48</v>
      </c>
      <c r="D154" s="148">
        <v>44</v>
      </c>
      <c r="E154" s="72">
        <v>1</v>
      </c>
      <c r="F154" s="148">
        <v>4</v>
      </c>
      <c r="G154" s="148">
        <v>0</v>
      </c>
      <c r="H154" s="148">
        <v>1</v>
      </c>
      <c r="I154" s="148">
        <v>6</v>
      </c>
      <c r="J154" s="148">
        <v>8</v>
      </c>
      <c r="K154" s="148">
        <v>5</v>
      </c>
      <c r="L154" s="148">
        <v>3</v>
      </c>
      <c r="M154" s="148">
        <v>5</v>
      </c>
      <c r="N154" s="148">
        <v>6</v>
      </c>
      <c r="O154" s="148">
        <v>9</v>
      </c>
      <c r="P154" s="148">
        <v>1</v>
      </c>
      <c r="R154" s="288"/>
    </row>
    <row r="155" spans="1:18" x14ac:dyDescent="0.2">
      <c r="A155" s="75">
        <v>44042</v>
      </c>
      <c r="B155" s="255">
        <v>36</v>
      </c>
      <c r="C155" s="148">
        <v>34</v>
      </c>
      <c r="D155" s="148">
        <v>31</v>
      </c>
      <c r="E155" s="72">
        <v>2</v>
      </c>
      <c r="F155" s="148">
        <v>3</v>
      </c>
      <c r="G155" s="148">
        <v>0</v>
      </c>
      <c r="H155" s="148">
        <v>2</v>
      </c>
      <c r="I155" s="148">
        <v>6</v>
      </c>
      <c r="J155" s="148">
        <v>2</v>
      </c>
      <c r="K155" s="148">
        <v>3</v>
      </c>
      <c r="L155" s="148">
        <v>2</v>
      </c>
      <c r="M155" s="148">
        <v>6</v>
      </c>
      <c r="N155" s="148">
        <v>1</v>
      </c>
      <c r="O155" s="148">
        <v>9</v>
      </c>
      <c r="P155" s="148">
        <v>0</v>
      </c>
      <c r="R155" s="288"/>
    </row>
    <row r="156" spans="1:18" x14ac:dyDescent="0.2">
      <c r="A156" s="75">
        <v>44043</v>
      </c>
      <c r="B156" s="255">
        <v>29</v>
      </c>
      <c r="C156" s="148">
        <v>27</v>
      </c>
      <c r="D156" s="148">
        <v>25</v>
      </c>
      <c r="E156" s="72">
        <v>2</v>
      </c>
      <c r="F156" s="148">
        <v>2</v>
      </c>
      <c r="G156" s="148">
        <v>0</v>
      </c>
      <c r="H156" s="148">
        <v>1</v>
      </c>
      <c r="I156" s="148">
        <v>4</v>
      </c>
      <c r="J156" s="148">
        <v>1</v>
      </c>
      <c r="K156" s="148">
        <v>1</v>
      </c>
      <c r="L156" s="148">
        <v>4</v>
      </c>
      <c r="M156" s="148">
        <v>1</v>
      </c>
      <c r="N156" s="148">
        <v>6</v>
      </c>
      <c r="O156" s="148">
        <v>7</v>
      </c>
      <c r="P156" s="148">
        <v>0</v>
      </c>
      <c r="R156" s="288"/>
    </row>
    <row r="157" spans="1:18" x14ac:dyDescent="0.2">
      <c r="A157" s="75">
        <v>44044</v>
      </c>
      <c r="B157" s="255">
        <v>5</v>
      </c>
      <c r="C157" s="148">
        <v>5</v>
      </c>
      <c r="D157" s="148">
        <v>5</v>
      </c>
      <c r="E157" s="72">
        <v>0</v>
      </c>
      <c r="F157" s="148">
        <v>0</v>
      </c>
      <c r="G157" s="148">
        <v>0</v>
      </c>
      <c r="H157" s="148">
        <v>0</v>
      </c>
      <c r="I157" s="148">
        <v>1</v>
      </c>
      <c r="J157" s="148">
        <v>1</v>
      </c>
      <c r="K157" s="148">
        <v>1</v>
      </c>
      <c r="L157" s="148">
        <v>1</v>
      </c>
      <c r="M157" s="148">
        <v>0</v>
      </c>
      <c r="N157" s="148">
        <v>0</v>
      </c>
      <c r="O157" s="148">
        <v>1</v>
      </c>
      <c r="P157" s="148">
        <v>0</v>
      </c>
      <c r="R157" s="288"/>
    </row>
    <row r="158" spans="1:18" x14ac:dyDescent="0.2">
      <c r="A158" s="75">
        <v>44045</v>
      </c>
      <c r="B158" s="255">
        <v>0</v>
      </c>
      <c r="C158" s="148">
        <v>0</v>
      </c>
      <c r="D158" s="148">
        <v>0</v>
      </c>
      <c r="E158" s="72">
        <v>0</v>
      </c>
      <c r="F158" s="148">
        <v>0</v>
      </c>
      <c r="G158" s="148">
        <v>0</v>
      </c>
      <c r="H158" s="148">
        <v>0</v>
      </c>
      <c r="I158" s="148">
        <v>0</v>
      </c>
      <c r="J158" s="148">
        <v>0</v>
      </c>
      <c r="K158" s="148">
        <v>0</v>
      </c>
      <c r="L158" s="148">
        <v>0</v>
      </c>
      <c r="M158" s="148">
        <v>0</v>
      </c>
      <c r="N158" s="148">
        <v>0</v>
      </c>
      <c r="O158" s="148">
        <v>0</v>
      </c>
      <c r="P158" s="148">
        <v>0</v>
      </c>
      <c r="R158" s="288"/>
    </row>
    <row r="159" spans="1:18" x14ac:dyDescent="0.2">
      <c r="A159" s="75">
        <v>44046</v>
      </c>
      <c r="B159" s="255">
        <v>29</v>
      </c>
      <c r="C159" s="148">
        <v>28</v>
      </c>
      <c r="D159" s="148">
        <v>25</v>
      </c>
      <c r="E159" s="72">
        <v>1</v>
      </c>
      <c r="F159" s="148">
        <v>3</v>
      </c>
      <c r="G159" s="148">
        <v>0</v>
      </c>
      <c r="H159" s="148">
        <v>1</v>
      </c>
      <c r="I159" s="148">
        <v>9</v>
      </c>
      <c r="J159" s="148">
        <v>4</v>
      </c>
      <c r="K159" s="148">
        <v>0</v>
      </c>
      <c r="L159" s="148">
        <v>2</v>
      </c>
      <c r="M159" s="148">
        <v>2</v>
      </c>
      <c r="N159" s="148">
        <v>0</v>
      </c>
      <c r="O159" s="148">
        <v>5</v>
      </c>
      <c r="P159" s="148">
        <v>2</v>
      </c>
      <c r="R159" s="288"/>
    </row>
    <row r="160" spans="1:18" x14ac:dyDescent="0.2">
      <c r="A160" s="75">
        <v>44047</v>
      </c>
      <c r="B160" s="255">
        <v>31</v>
      </c>
      <c r="C160" s="148">
        <v>30</v>
      </c>
      <c r="D160" s="148">
        <v>25</v>
      </c>
      <c r="E160" s="72">
        <v>0</v>
      </c>
      <c r="F160" s="148">
        <v>5</v>
      </c>
      <c r="G160" s="148">
        <v>1</v>
      </c>
      <c r="H160" s="148">
        <v>0</v>
      </c>
      <c r="I160" s="148">
        <v>5</v>
      </c>
      <c r="J160" s="148">
        <v>3</v>
      </c>
      <c r="K160" s="148">
        <v>3</v>
      </c>
      <c r="L160" s="148">
        <v>3</v>
      </c>
      <c r="M160" s="148">
        <v>3</v>
      </c>
      <c r="N160" s="148">
        <v>2</v>
      </c>
      <c r="O160" s="148">
        <v>6</v>
      </c>
      <c r="P160" s="148">
        <v>0</v>
      </c>
      <c r="R160" s="288"/>
    </row>
    <row r="161" spans="1:18" x14ac:dyDescent="0.2">
      <c r="A161" s="75">
        <v>44048</v>
      </c>
      <c r="B161" s="255">
        <v>38</v>
      </c>
      <c r="C161" s="148">
        <v>36</v>
      </c>
      <c r="D161" s="148">
        <v>31</v>
      </c>
      <c r="E161" s="72">
        <v>1</v>
      </c>
      <c r="F161" s="148">
        <v>5</v>
      </c>
      <c r="G161" s="148">
        <v>1</v>
      </c>
      <c r="H161" s="148">
        <v>2</v>
      </c>
      <c r="I161" s="148">
        <v>11</v>
      </c>
      <c r="J161" s="148">
        <v>4</v>
      </c>
      <c r="K161" s="148">
        <v>6</v>
      </c>
      <c r="L161" s="148">
        <v>1</v>
      </c>
      <c r="M161" s="148">
        <v>0</v>
      </c>
      <c r="N161" s="148">
        <v>2</v>
      </c>
      <c r="O161" s="148">
        <v>5</v>
      </c>
      <c r="P161" s="148">
        <v>0</v>
      </c>
      <c r="R161" s="288"/>
    </row>
    <row r="162" spans="1:18" x14ac:dyDescent="0.2">
      <c r="A162" s="75">
        <v>44049</v>
      </c>
      <c r="B162" s="255">
        <v>27</v>
      </c>
      <c r="C162" s="148">
        <v>24</v>
      </c>
      <c r="D162" s="148">
        <v>17</v>
      </c>
      <c r="E162" s="72">
        <v>2</v>
      </c>
      <c r="F162" s="148">
        <v>7</v>
      </c>
      <c r="G162" s="148">
        <v>1</v>
      </c>
      <c r="H162" s="148">
        <v>2</v>
      </c>
      <c r="I162" s="148">
        <v>2</v>
      </c>
      <c r="J162" s="148">
        <v>1</v>
      </c>
      <c r="K162" s="148">
        <v>1</v>
      </c>
      <c r="L162" s="148">
        <v>4</v>
      </c>
      <c r="M162" s="148">
        <v>3</v>
      </c>
      <c r="N162" s="148">
        <v>1</v>
      </c>
      <c r="O162" s="148">
        <v>3</v>
      </c>
      <c r="P162" s="148">
        <v>0</v>
      </c>
      <c r="R162" s="288"/>
    </row>
    <row r="163" spans="1:18" x14ac:dyDescent="0.2">
      <c r="A163" s="75">
        <v>44050</v>
      </c>
      <c r="B163" s="255">
        <v>35</v>
      </c>
      <c r="C163" s="148">
        <v>32</v>
      </c>
      <c r="D163" s="148">
        <v>28</v>
      </c>
      <c r="E163" s="72">
        <v>1</v>
      </c>
      <c r="F163" s="148">
        <v>4</v>
      </c>
      <c r="G163" s="148">
        <v>2</v>
      </c>
      <c r="H163" s="148">
        <v>0</v>
      </c>
      <c r="I163" s="148">
        <v>7</v>
      </c>
      <c r="J163" s="148">
        <v>3</v>
      </c>
      <c r="K163" s="148">
        <v>5</v>
      </c>
      <c r="L163" s="148">
        <v>2</v>
      </c>
      <c r="M163" s="148">
        <v>3</v>
      </c>
      <c r="N163" s="148">
        <v>3</v>
      </c>
      <c r="O163" s="148">
        <v>5</v>
      </c>
      <c r="P163" s="148">
        <v>0</v>
      </c>
      <c r="R163" s="288"/>
    </row>
    <row r="164" spans="1:18" x14ac:dyDescent="0.2">
      <c r="A164" s="75">
        <v>44051</v>
      </c>
      <c r="B164" s="255">
        <v>2</v>
      </c>
      <c r="C164" s="148">
        <v>2</v>
      </c>
      <c r="D164" s="148">
        <v>2</v>
      </c>
      <c r="E164" s="72">
        <v>0</v>
      </c>
      <c r="F164" s="148">
        <v>0</v>
      </c>
      <c r="G164" s="148">
        <v>0</v>
      </c>
      <c r="H164" s="148">
        <v>0</v>
      </c>
      <c r="I164" s="148">
        <v>0</v>
      </c>
      <c r="J164" s="148">
        <v>1</v>
      </c>
      <c r="K164" s="148">
        <v>0</v>
      </c>
      <c r="L164" s="148">
        <v>1</v>
      </c>
      <c r="M164" s="148">
        <v>0</v>
      </c>
      <c r="N164" s="148">
        <v>0</v>
      </c>
      <c r="O164" s="148">
        <v>0</v>
      </c>
      <c r="P164" s="148">
        <v>0</v>
      </c>
      <c r="R164" s="288"/>
    </row>
    <row r="165" spans="1:18" x14ac:dyDescent="0.2">
      <c r="A165" s="75">
        <v>44052</v>
      </c>
      <c r="B165" s="255">
        <v>0</v>
      </c>
      <c r="C165" s="148">
        <v>0</v>
      </c>
      <c r="D165" s="148">
        <v>0</v>
      </c>
      <c r="E165" s="72">
        <v>0</v>
      </c>
      <c r="F165" s="148">
        <v>0</v>
      </c>
      <c r="G165" s="148">
        <v>0</v>
      </c>
      <c r="H165" s="148">
        <v>0</v>
      </c>
      <c r="I165" s="148">
        <v>0</v>
      </c>
      <c r="J165" s="148">
        <v>0</v>
      </c>
      <c r="K165" s="148">
        <v>0</v>
      </c>
      <c r="L165" s="148">
        <v>0</v>
      </c>
      <c r="M165" s="148">
        <v>0</v>
      </c>
      <c r="N165" s="148">
        <v>0</v>
      </c>
      <c r="O165" s="148">
        <v>0</v>
      </c>
      <c r="P165" s="148">
        <v>0</v>
      </c>
      <c r="R165" s="288"/>
    </row>
    <row r="166" spans="1:18" x14ac:dyDescent="0.2">
      <c r="A166" s="75">
        <v>44053</v>
      </c>
      <c r="B166" s="255">
        <v>22</v>
      </c>
      <c r="C166" s="148">
        <v>20</v>
      </c>
      <c r="D166" s="148">
        <v>15</v>
      </c>
      <c r="E166" s="72">
        <v>1</v>
      </c>
      <c r="F166" s="148">
        <v>5</v>
      </c>
      <c r="G166" s="148">
        <v>1</v>
      </c>
      <c r="H166" s="148">
        <v>0</v>
      </c>
      <c r="I166" s="148">
        <v>2</v>
      </c>
      <c r="J166" s="148">
        <v>0</v>
      </c>
      <c r="K166" s="148">
        <v>1</v>
      </c>
      <c r="L166" s="148">
        <v>1</v>
      </c>
      <c r="M166" s="148">
        <v>4</v>
      </c>
      <c r="N166" s="148">
        <v>5</v>
      </c>
      <c r="O166" s="148">
        <v>2</v>
      </c>
      <c r="P166" s="148">
        <v>0</v>
      </c>
      <c r="R166" s="288"/>
    </row>
    <row r="167" spans="1:18" x14ac:dyDescent="0.2">
      <c r="A167" s="75">
        <v>44054</v>
      </c>
      <c r="B167" s="255">
        <v>28</v>
      </c>
      <c r="C167" s="148">
        <v>27</v>
      </c>
      <c r="D167" s="148">
        <v>26</v>
      </c>
      <c r="E167" s="72">
        <v>1</v>
      </c>
      <c r="F167" s="148">
        <v>1</v>
      </c>
      <c r="G167" s="148">
        <v>0</v>
      </c>
      <c r="H167" s="148">
        <v>0</v>
      </c>
      <c r="I167" s="148">
        <v>8</v>
      </c>
      <c r="J167" s="148">
        <v>4</v>
      </c>
      <c r="K167" s="148">
        <v>3</v>
      </c>
      <c r="L167" s="148">
        <v>1</v>
      </c>
      <c r="M167" s="148">
        <v>4</v>
      </c>
      <c r="N167" s="148">
        <v>3</v>
      </c>
      <c r="O167" s="148">
        <v>3</v>
      </c>
      <c r="P167" s="148">
        <v>0</v>
      </c>
      <c r="R167" s="288"/>
    </row>
    <row r="168" spans="1:18" x14ac:dyDescent="0.2">
      <c r="A168" s="75">
        <v>44055</v>
      </c>
      <c r="B168" s="255">
        <v>30</v>
      </c>
      <c r="C168" s="148">
        <v>29</v>
      </c>
      <c r="D168" s="148">
        <v>27</v>
      </c>
      <c r="E168" s="72">
        <v>0</v>
      </c>
      <c r="F168" s="148">
        <v>2</v>
      </c>
      <c r="G168" s="148">
        <v>1</v>
      </c>
      <c r="H168" s="148">
        <v>2</v>
      </c>
      <c r="I168" s="148">
        <v>8</v>
      </c>
      <c r="J168" s="148">
        <v>1</v>
      </c>
      <c r="K168" s="148">
        <v>0</v>
      </c>
      <c r="L168" s="148">
        <v>2</v>
      </c>
      <c r="M168" s="148">
        <v>1</v>
      </c>
      <c r="N168" s="148">
        <v>4</v>
      </c>
      <c r="O168" s="148">
        <v>7</v>
      </c>
      <c r="P168" s="148">
        <v>2</v>
      </c>
      <c r="R168" s="288"/>
    </row>
    <row r="169" spans="1:18" x14ac:dyDescent="0.2">
      <c r="A169" s="75">
        <v>44056</v>
      </c>
      <c r="B169" s="255">
        <v>33</v>
      </c>
      <c r="C169" s="148">
        <v>30</v>
      </c>
      <c r="D169" s="148">
        <v>28</v>
      </c>
      <c r="E169" s="72">
        <v>1</v>
      </c>
      <c r="F169" s="148">
        <v>2</v>
      </c>
      <c r="G169" s="148">
        <v>2</v>
      </c>
      <c r="H169" s="148">
        <v>2</v>
      </c>
      <c r="I169" s="148">
        <v>5</v>
      </c>
      <c r="J169" s="148">
        <v>4</v>
      </c>
      <c r="K169" s="148">
        <v>2</v>
      </c>
      <c r="L169" s="148">
        <v>5</v>
      </c>
      <c r="M169" s="148">
        <v>2</v>
      </c>
      <c r="N169" s="148">
        <v>2</v>
      </c>
      <c r="O169" s="148">
        <v>6</v>
      </c>
      <c r="P169" s="148">
        <v>0</v>
      </c>
      <c r="R169" s="288"/>
    </row>
    <row r="170" spans="1:18" x14ac:dyDescent="0.2">
      <c r="A170" s="75">
        <v>44057</v>
      </c>
      <c r="B170" s="255">
        <v>31</v>
      </c>
      <c r="C170" s="148">
        <v>31</v>
      </c>
      <c r="D170" s="148">
        <v>27</v>
      </c>
      <c r="E170" s="72">
        <v>0</v>
      </c>
      <c r="F170" s="148">
        <v>4</v>
      </c>
      <c r="G170" s="148">
        <v>0</v>
      </c>
      <c r="H170" s="148">
        <v>1</v>
      </c>
      <c r="I170" s="148">
        <v>10</v>
      </c>
      <c r="J170" s="148">
        <v>3</v>
      </c>
      <c r="K170" s="148">
        <v>0</v>
      </c>
      <c r="L170" s="148">
        <v>4</v>
      </c>
      <c r="M170" s="148">
        <v>0</v>
      </c>
      <c r="N170" s="148">
        <v>4</v>
      </c>
      <c r="O170" s="148">
        <v>3</v>
      </c>
      <c r="P170" s="148">
        <v>2</v>
      </c>
      <c r="R170" s="288"/>
    </row>
    <row r="171" spans="1:18" x14ac:dyDescent="0.2">
      <c r="A171" s="75">
        <v>44058</v>
      </c>
      <c r="B171" s="255">
        <v>2</v>
      </c>
      <c r="C171" s="148">
        <v>2</v>
      </c>
      <c r="D171" s="148">
        <v>1</v>
      </c>
      <c r="E171" s="72">
        <v>0</v>
      </c>
      <c r="F171" s="148">
        <v>1</v>
      </c>
      <c r="G171" s="148">
        <v>0</v>
      </c>
      <c r="H171" s="148">
        <v>0</v>
      </c>
      <c r="I171" s="148">
        <v>0</v>
      </c>
      <c r="J171" s="148">
        <v>0</v>
      </c>
      <c r="K171" s="148">
        <v>1</v>
      </c>
      <c r="L171" s="148">
        <v>0</v>
      </c>
      <c r="M171" s="148">
        <v>0</v>
      </c>
      <c r="N171" s="148">
        <v>0</v>
      </c>
      <c r="O171" s="148">
        <v>0</v>
      </c>
      <c r="P171" s="148">
        <v>0</v>
      </c>
      <c r="R171" s="288"/>
    </row>
    <row r="172" spans="1:18" x14ac:dyDescent="0.2">
      <c r="A172" s="75">
        <v>44059</v>
      </c>
      <c r="B172" s="255">
        <v>0</v>
      </c>
      <c r="C172" s="148">
        <v>0</v>
      </c>
      <c r="D172" s="148">
        <v>0</v>
      </c>
      <c r="E172" s="72">
        <v>0</v>
      </c>
      <c r="F172" s="148">
        <v>0</v>
      </c>
      <c r="G172" s="148">
        <v>0</v>
      </c>
      <c r="H172" s="148">
        <v>0</v>
      </c>
      <c r="I172" s="148">
        <v>0</v>
      </c>
      <c r="J172" s="148">
        <v>0</v>
      </c>
      <c r="K172" s="148">
        <v>0</v>
      </c>
      <c r="L172" s="148">
        <v>0</v>
      </c>
      <c r="M172" s="148">
        <v>0</v>
      </c>
      <c r="N172" s="148">
        <v>0</v>
      </c>
      <c r="O172" s="148">
        <v>0</v>
      </c>
      <c r="P172" s="148">
        <v>0</v>
      </c>
      <c r="R172" s="288"/>
    </row>
    <row r="173" spans="1:18" x14ac:dyDescent="0.2">
      <c r="A173" s="75">
        <v>44060</v>
      </c>
      <c r="B173" s="255">
        <v>28</v>
      </c>
      <c r="C173" s="148">
        <v>25</v>
      </c>
      <c r="D173" s="148">
        <v>23</v>
      </c>
      <c r="E173" s="72">
        <v>2</v>
      </c>
      <c r="F173" s="148">
        <v>2</v>
      </c>
      <c r="G173" s="148">
        <v>1</v>
      </c>
      <c r="H173" s="148">
        <v>1</v>
      </c>
      <c r="I173" s="148">
        <v>7</v>
      </c>
      <c r="J173" s="148">
        <v>2</v>
      </c>
      <c r="K173" s="148">
        <v>2</v>
      </c>
      <c r="L173" s="148">
        <v>2</v>
      </c>
      <c r="M173" s="148">
        <v>1</v>
      </c>
      <c r="N173" s="148">
        <v>2</v>
      </c>
      <c r="O173" s="148">
        <v>4</v>
      </c>
      <c r="P173" s="148">
        <v>2</v>
      </c>
      <c r="R173" s="288"/>
    </row>
    <row r="174" spans="1:18" x14ac:dyDescent="0.2">
      <c r="A174" s="75">
        <v>44061</v>
      </c>
      <c r="B174" s="255">
        <v>38</v>
      </c>
      <c r="C174" s="169">
        <v>33</v>
      </c>
      <c r="D174" s="169">
        <v>32</v>
      </c>
      <c r="E174" s="261">
        <v>2</v>
      </c>
      <c r="F174" s="169">
        <v>1</v>
      </c>
      <c r="G174" s="169">
        <v>3</v>
      </c>
      <c r="H174" s="169">
        <v>0</v>
      </c>
      <c r="I174" s="169">
        <v>10</v>
      </c>
      <c r="J174" s="169">
        <v>3</v>
      </c>
      <c r="K174" s="169">
        <v>6</v>
      </c>
      <c r="L174" s="169">
        <v>2</v>
      </c>
      <c r="M174" s="169">
        <v>2</v>
      </c>
      <c r="N174" s="169">
        <v>5</v>
      </c>
      <c r="O174" s="169">
        <v>4</v>
      </c>
      <c r="P174" s="169">
        <v>0</v>
      </c>
      <c r="R174" s="288"/>
    </row>
    <row r="175" spans="1:18" x14ac:dyDescent="0.2">
      <c r="A175" s="75">
        <v>44062</v>
      </c>
      <c r="B175" s="255">
        <v>30</v>
      </c>
      <c r="C175" s="169">
        <v>30</v>
      </c>
      <c r="D175" s="169">
        <v>27</v>
      </c>
      <c r="E175" s="261">
        <v>1</v>
      </c>
      <c r="F175" s="169">
        <v>2</v>
      </c>
      <c r="G175" s="169">
        <v>0</v>
      </c>
      <c r="H175" s="169">
        <v>3</v>
      </c>
      <c r="I175" s="169">
        <v>6</v>
      </c>
      <c r="J175" s="169">
        <v>0</v>
      </c>
      <c r="K175" s="169">
        <v>4</v>
      </c>
      <c r="L175" s="169">
        <v>2</v>
      </c>
      <c r="M175" s="169">
        <v>2</v>
      </c>
      <c r="N175" s="169">
        <v>1</v>
      </c>
      <c r="O175" s="169">
        <v>8</v>
      </c>
      <c r="P175" s="169">
        <v>1</v>
      </c>
      <c r="R175" s="288"/>
    </row>
    <row r="176" spans="1:18" x14ac:dyDescent="0.2">
      <c r="A176" s="75">
        <v>44063</v>
      </c>
      <c r="B176" s="255">
        <v>26</v>
      </c>
      <c r="C176" s="169">
        <v>24</v>
      </c>
      <c r="D176" s="169">
        <v>22</v>
      </c>
      <c r="E176" s="261">
        <v>0</v>
      </c>
      <c r="F176" s="169">
        <v>2</v>
      </c>
      <c r="G176" s="169">
        <v>2</v>
      </c>
      <c r="H176" s="169">
        <v>0</v>
      </c>
      <c r="I176" s="169">
        <v>6</v>
      </c>
      <c r="J176" s="169">
        <v>3</v>
      </c>
      <c r="K176" s="169">
        <v>5</v>
      </c>
      <c r="L176" s="169">
        <v>2</v>
      </c>
      <c r="M176" s="169">
        <v>1</v>
      </c>
      <c r="N176" s="169">
        <v>0</v>
      </c>
      <c r="O176" s="169">
        <v>4</v>
      </c>
      <c r="P176" s="169">
        <v>1</v>
      </c>
      <c r="R176" s="288"/>
    </row>
    <row r="177" spans="1:18" x14ac:dyDescent="0.2">
      <c r="A177" s="75">
        <v>44064</v>
      </c>
      <c r="B177" s="255">
        <v>25</v>
      </c>
      <c r="C177" s="169">
        <v>24</v>
      </c>
      <c r="D177" s="169">
        <v>21</v>
      </c>
      <c r="E177" s="261">
        <v>1</v>
      </c>
      <c r="F177" s="169">
        <v>3</v>
      </c>
      <c r="G177" s="169">
        <v>0</v>
      </c>
      <c r="H177" s="169">
        <v>0</v>
      </c>
      <c r="I177" s="169">
        <v>4</v>
      </c>
      <c r="J177" s="169">
        <v>4</v>
      </c>
      <c r="K177" s="169">
        <v>3</v>
      </c>
      <c r="L177" s="169">
        <v>2</v>
      </c>
      <c r="M177" s="169">
        <v>1</v>
      </c>
      <c r="N177" s="169">
        <v>2</v>
      </c>
      <c r="O177" s="169">
        <v>4</v>
      </c>
      <c r="P177" s="169">
        <v>1</v>
      </c>
      <c r="R177" s="288"/>
    </row>
    <row r="178" spans="1:18" x14ac:dyDescent="0.2">
      <c r="A178" s="75">
        <v>44065</v>
      </c>
      <c r="B178" s="255">
        <v>1</v>
      </c>
      <c r="C178" s="169">
        <v>1</v>
      </c>
      <c r="D178" s="169">
        <v>1</v>
      </c>
      <c r="E178" s="261">
        <v>0</v>
      </c>
      <c r="F178" s="169">
        <v>0</v>
      </c>
      <c r="G178" s="169">
        <v>0</v>
      </c>
      <c r="H178" s="169">
        <v>0</v>
      </c>
      <c r="I178" s="169">
        <v>1</v>
      </c>
      <c r="J178" s="169">
        <v>0</v>
      </c>
      <c r="K178" s="169">
        <v>0</v>
      </c>
      <c r="L178" s="169">
        <v>0</v>
      </c>
      <c r="M178" s="169">
        <v>0</v>
      </c>
      <c r="N178" s="169">
        <v>0</v>
      </c>
      <c r="O178" s="169">
        <v>0</v>
      </c>
      <c r="P178" s="169">
        <v>0</v>
      </c>
      <c r="R178" s="288"/>
    </row>
    <row r="179" spans="1:18" x14ac:dyDescent="0.2">
      <c r="A179" s="75">
        <v>44066</v>
      </c>
      <c r="B179" s="255">
        <v>0</v>
      </c>
      <c r="C179" s="169">
        <v>0</v>
      </c>
      <c r="D179" s="169">
        <v>0</v>
      </c>
      <c r="E179" s="261">
        <v>0</v>
      </c>
      <c r="F179" s="169">
        <v>0</v>
      </c>
      <c r="G179" s="169">
        <v>0</v>
      </c>
      <c r="H179" s="169">
        <v>0</v>
      </c>
      <c r="I179" s="169">
        <v>0</v>
      </c>
      <c r="J179" s="169">
        <v>0</v>
      </c>
      <c r="K179" s="169">
        <v>0</v>
      </c>
      <c r="L179" s="169">
        <v>0</v>
      </c>
      <c r="M179" s="169">
        <v>0</v>
      </c>
      <c r="N179" s="169">
        <v>0</v>
      </c>
      <c r="O179" s="169">
        <v>0</v>
      </c>
      <c r="P179" s="169">
        <v>0</v>
      </c>
      <c r="R179" s="288"/>
    </row>
    <row r="180" spans="1:18" x14ac:dyDescent="0.2">
      <c r="A180" s="75">
        <v>44067</v>
      </c>
      <c r="B180" s="255">
        <v>20</v>
      </c>
      <c r="C180" s="169">
        <v>18</v>
      </c>
      <c r="D180" s="169">
        <v>17</v>
      </c>
      <c r="E180" s="261">
        <v>1</v>
      </c>
      <c r="F180" s="169">
        <v>1</v>
      </c>
      <c r="G180" s="169">
        <v>1</v>
      </c>
      <c r="H180" s="169">
        <v>1</v>
      </c>
      <c r="I180" s="169">
        <v>4</v>
      </c>
      <c r="J180" s="169">
        <v>2</v>
      </c>
      <c r="K180" s="169">
        <v>2</v>
      </c>
      <c r="L180" s="169">
        <v>0</v>
      </c>
      <c r="M180" s="169">
        <v>4</v>
      </c>
      <c r="N180" s="169">
        <v>0</v>
      </c>
      <c r="O180" s="169">
        <v>2</v>
      </c>
      <c r="P180" s="169">
        <v>2</v>
      </c>
      <c r="R180" s="288"/>
    </row>
    <row r="181" spans="1:18" x14ac:dyDescent="0.2">
      <c r="A181" s="75">
        <v>44068</v>
      </c>
      <c r="B181" s="255">
        <v>29</v>
      </c>
      <c r="C181" s="169">
        <v>25</v>
      </c>
      <c r="D181" s="169">
        <v>25</v>
      </c>
      <c r="E181" s="261">
        <v>2</v>
      </c>
      <c r="F181" s="169">
        <v>0</v>
      </c>
      <c r="G181" s="169">
        <v>2</v>
      </c>
      <c r="H181" s="169">
        <v>0</v>
      </c>
      <c r="I181" s="169">
        <v>8</v>
      </c>
      <c r="J181" s="169">
        <v>3</v>
      </c>
      <c r="K181" s="169">
        <v>0</v>
      </c>
      <c r="L181" s="169">
        <v>2</v>
      </c>
      <c r="M181" s="169">
        <v>4</v>
      </c>
      <c r="N181" s="169">
        <v>1</v>
      </c>
      <c r="O181" s="169">
        <v>4</v>
      </c>
      <c r="P181" s="169">
        <v>3</v>
      </c>
      <c r="R181" s="288"/>
    </row>
    <row r="182" spans="1:18" x14ac:dyDescent="0.2">
      <c r="A182" s="75">
        <v>44069</v>
      </c>
      <c r="B182" s="255">
        <v>20</v>
      </c>
      <c r="C182" s="169">
        <v>20</v>
      </c>
      <c r="D182" s="169">
        <v>18</v>
      </c>
      <c r="E182" s="261">
        <v>1</v>
      </c>
      <c r="F182" s="169">
        <v>1</v>
      </c>
      <c r="G182" s="169">
        <v>0</v>
      </c>
      <c r="H182" s="169">
        <v>0</v>
      </c>
      <c r="I182" s="169">
        <v>10</v>
      </c>
      <c r="J182" s="169">
        <v>2</v>
      </c>
      <c r="K182" s="169">
        <v>1</v>
      </c>
      <c r="L182" s="169">
        <v>0</v>
      </c>
      <c r="M182" s="169">
        <v>1</v>
      </c>
      <c r="N182" s="169">
        <v>0</v>
      </c>
      <c r="O182" s="169">
        <v>3</v>
      </c>
      <c r="P182" s="169">
        <v>1</v>
      </c>
      <c r="R182" s="288"/>
    </row>
    <row r="183" spans="1:18" x14ac:dyDescent="0.2">
      <c r="A183" s="75">
        <v>44070</v>
      </c>
      <c r="B183" s="255">
        <v>27</v>
      </c>
      <c r="C183" s="169">
        <v>25</v>
      </c>
      <c r="D183" s="169">
        <v>24</v>
      </c>
      <c r="E183" s="261">
        <v>1</v>
      </c>
      <c r="F183" s="169">
        <v>1</v>
      </c>
      <c r="G183" s="169">
        <v>1</v>
      </c>
      <c r="H183" s="169">
        <v>1</v>
      </c>
      <c r="I183" s="169">
        <v>8</v>
      </c>
      <c r="J183" s="169">
        <v>3</v>
      </c>
      <c r="K183" s="169">
        <v>3</v>
      </c>
      <c r="L183" s="169">
        <v>1</v>
      </c>
      <c r="M183" s="169">
        <v>5</v>
      </c>
      <c r="N183" s="169">
        <v>2</v>
      </c>
      <c r="O183" s="169">
        <v>1</v>
      </c>
      <c r="P183" s="169">
        <v>0</v>
      </c>
      <c r="R183" s="288"/>
    </row>
    <row r="184" spans="1:18" x14ac:dyDescent="0.2">
      <c r="A184" s="75">
        <v>44071</v>
      </c>
      <c r="B184" s="255">
        <v>14</v>
      </c>
      <c r="C184" s="169">
        <v>12</v>
      </c>
      <c r="D184" s="169">
        <v>12</v>
      </c>
      <c r="E184" s="261">
        <v>2</v>
      </c>
      <c r="F184" s="169">
        <v>0</v>
      </c>
      <c r="G184" s="169">
        <v>0</v>
      </c>
      <c r="H184" s="169">
        <v>0</v>
      </c>
      <c r="I184" s="169">
        <v>3</v>
      </c>
      <c r="J184" s="169">
        <v>3</v>
      </c>
      <c r="K184" s="169">
        <v>0</v>
      </c>
      <c r="L184" s="169">
        <v>2</v>
      </c>
      <c r="M184" s="169">
        <v>2</v>
      </c>
      <c r="N184" s="169">
        <v>1</v>
      </c>
      <c r="O184" s="169">
        <v>1</v>
      </c>
      <c r="P184" s="169">
        <v>0</v>
      </c>
      <c r="R184" s="288"/>
    </row>
    <row r="185" spans="1:18" x14ac:dyDescent="0.2">
      <c r="A185" s="75">
        <v>44072</v>
      </c>
      <c r="B185" s="255">
        <v>1</v>
      </c>
      <c r="C185" s="169">
        <v>1</v>
      </c>
      <c r="D185" s="169">
        <v>1</v>
      </c>
      <c r="E185" s="261">
        <v>0</v>
      </c>
      <c r="F185" s="169">
        <v>0</v>
      </c>
      <c r="G185" s="170">
        <v>0</v>
      </c>
      <c r="H185" s="169">
        <v>0</v>
      </c>
      <c r="I185" s="169">
        <v>0</v>
      </c>
      <c r="J185" s="169">
        <v>0</v>
      </c>
      <c r="K185" s="169">
        <v>1</v>
      </c>
      <c r="L185" s="169">
        <v>0</v>
      </c>
      <c r="M185" s="169">
        <v>0</v>
      </c>
      <c r="N185" s="169">
        <v>0</v>
      </c>
      <c r="O185" s="169">
        <v>0</v>
      </c>
      <c r="P185" s="169">
        <v>0</v>
      </c>
      <c r="R185" s="288"/>
    </row>
    <row r="186" spans="1:18" x14ac:dyDescent="0.2">
      <c r="A186" s="75">
        <v>44073</v>
      </c>
      <c r="B186" s="255">
        <v>0</v>
      </c>
      <c r="C186" s="169">
        <v>0</v>
      </c>
      <c r="D186" s="169">
        <v>0</v>
      </c>
      <c r="E186" s="261">
        <v>0</v>
      </c>
      <c r="F186" s="169">
        <v>0</v>
      </c>
      <c r="G186" s="170">
        <v>0</v>
      </c>
      <c r="H186" s="169">
        <v>0</v>
      </c>
      <c r="I186" s="169">
        <v>0</v>
      </c>
      <c r="J186" s="169">
        <v>0</v>
      </c>
      <c r="K186" s="169">
        <v>0</v>
      </c>
      <c r="L186" s="169">
        <v>0</v>
      </c>
      <c r="M186" s="169">
        <v>0</v>
      </c>
      <c r="N186" s="169">
        <v>0</v>
      </c>
      <c r="O186" s="169">
        <v>0</v>
      </c>
      <c r="P186" s="169">
        <v>0</v>
      </c>
      <c r="R186" s="288"/>
    </row>
    <row r="187" spans="1:18" x14ac:dyDescent="0.2">
      <c r="A187" s="75">
        <v>44074</v>
      </c>
      <c r="B187" s="255">
        <v>1</v>
      </c>
      <c r="C187" s="169">
        <v>0</v>
      </c>
      <c r="D187" s="169">
        <v>0</v>
      </c>
      <c r="E187" s="261">
        <v>1</v>
      </c>
      <c r="F187" s="169">
        <v>0</v>
      </c>
      <c r="G187" s="170">
        <v>0</v>
      </c>
      <c r="H187" s="169">
        <v>0</v>
      </c>
      <c r="I187" s="169">
        <v>0</v>
      </c>
      <c r="J187" s="169">
        <v>0</v>
      </c>
      <c r="K187" s="169">
        <v>0</v>
      </c>
      <c r="L187" s="169">
        <v>0</v>
      </c>
      <c r="M187" s="169">
        <v>0</v>
      </c>
      <c r="N187" s="169">
        <v>0</v>
      </c>
      <c r="O187" s="169">
        <v>0</v>
      </c>
      <c r="P187" s="169">
        <v>0</v>
      </c>
      <c r="R187" s="288"/>
    </row>
    <row r="188" spans="1:18" x14ac:dyDescent="0.2">
      <c r="A188" s="75">
        <v>44075</v>
      </c>
      <c r="B188" s="255">
        <v>19</v>
      </c>
      <c r="C188" s="169">
        <v>18</v>
      </c>
      <c r="D188" s="169">
        <v>18</v>
      </c>
      <c r="E188" s="261">
        <v>1</v>
      </c>
      <c r="F188" s="169">
        <v>0</v>
      </c>
      <c r="G188" s="170">
        <v>0</v>
      </c>
      <c r="H188" s="169">
        <v>1</v>
      </c>
      <c r="I188" s="169">
        <v>3</v>
      </c>
      <c r="J188" s="169">
        <v>3</v>
      </c>
      <c r="K188" s="169">
        <v>1</v>
      </c>
      <c r="L188" s="169">
        <v>4</v>
      </c>
      <c r="M188" s="169">
        <v>2</v>
      </c>
      <c r="N188" s="169">
        <v>0</v>
      </c>
      <c r="O188" s="169">
        <v>4</v>
      </c>
      <c r="P188" s="169">
        <v>0</v>
      </c>
      <c r="R188" s="288"/>
    </row>
    <row r="189" spans="1:18" x14ac:dyDescent="0.2">
      <c r="A189" s="75">
        <v>44076</v>
      </c>
      <c r="B189" s="255">
        <v>20</v>
      </c>
      <c r="C189" s="169">
        <v>19</v>
      </c>
      <c r="D189" s="169">
        <v>18</v>
      </c>
      <c r="E189" s="261">
        <v>0</v>
      </c>
      <c r="F189" s="169">
        <v>1</v>
      </c>
      <c r="G189" s="170">
        <v>1</v>
      </c>
      <c r="H189" s="169">
        <v>0</v>
      </c>
      <c r="I189" s="169">
        <v>3</v>
      </c>
      <c r="J189" s="169">
        <v>2</v>
      </c>
      <c r="K189" s="169">
        <v>2</v>
      </c>
      <c r="L189" s="169">
        <v>1</v>
      </c>
      <c r="M189" s="169">
        <v>1</v>
      </c>
      <c r="N189" s="169">
        <v>1</v>
      </c>
      <c r="O189" s="169">
        <v>6</v>
      </c>
      <c r="P189" s="169">
        <v>2</v>
      </c>
      <c r="R189" s="288"/>
    </row>
    <row r="190" spans="1:18" x14ac:dyDescent="0.2">
      <c r="A190" s="75">
        <v>44077</v>
      </c>
      <c r="B190" s="255">
        <v>23</v>
      </c>
      <c r="C190" s="169">
        <v>23</v>
      </c>
      <c r="D190" s="169">
        <v>20</v>
      </c>
      <c r="E190" s="261">
        <v>0</v>
      </c>
      <c r="F190" s="169">
        <v>3</v>
      </c>
      <c r="G190" s="170">
        <v>0</v>
      </c>
      <c r="H190" s="169">
        <v>2</v>
      </c>
      <c r="I190" s="169">
        <v>3</v>
      </c>
      <c r="J190" s="169">
        <v>1</v>
      </c>
      <c r="K190" s="169">
        <v>6</v>
      </c>
      <c r="L190" s="169">
        <v>1</v>
      </c>
      <c r="M190" s="169">
        <v>1</v>
      </c>
      <c r="N190" s="169">
        <v>1</v>
      </c>
      <c r="O190" s="169">
        <v>5</v>
      </c>
      <c r="P190" s="169">
        <v>0</v>
      </c>
      <c r="R190" s="288"/>
    </row>
    <row r="191" spans="1:18" x14ac:dyDescent="0.2">
      <c r="A191" s="75">
        <v>44078</v>
      </c>
      <c r="B191" s="255">
        <v>19</v>
      </c>
      <c r="C191" s="169">
        <v>17</v>
      </c>
      <c r="D191" s="169">
        <v>17</v>
      </c>
      <c r="E191" s="261">
        <v>0</v>
      </c>
      <c r="F191" s="169">
        <v>0</v>
      </c>
      <c r="G191" s="170">
        <v>2</v>
      </c>
      <c r="H191" s="169">
        <v>2</v>
      </c>
      <c r="I191" s="169">
        <v>4</v>
      </c>
      <c r="J191" s="169">
        <v>4</v>
      </c>
      <c r="K191" s="169">
        <v>0</v>
      </c>
      <c r="L191" s="169">
        <v>3</v>
      </c>
      <c r="M191" s="169">
        <v>2</v>
      </c>
      <c r="N191" s="169">
        <v>0</v>
      </c>
      <c r="O191" s="169">
        <v>2</v>
      </c>
      <c r="P191" s="169">
        <v>0</v>
      </c>
      <c r="R191" s="288"/>
    </row>
    <row r="192" spans="1:18" x14ac:dyDescent="0.2">
      <c r="A192" s="75">
        <v>44079</v>
      </c>
      <c r="B192" s="255">
        <v>2</v>
      </c>
      <c r="C192" s="169">
        <v>2</v>
      </c>
      <c r="D192" s="169">
        <v>2</v>
      </c>
      <c r="E192" s="261">
        <v>0</v>
      </c>
      <c r="F192" s="169">
        <v>0</v>
      </c>
      <c r="G192" s="170">
        <v>0</v>
      </c>
      <c r="H192" s="169">
        <v>0</v>
      </c>
      <c r="I192" s="169">
        <v>0</v>
      </c>
      <c r="J192" s="169">
        <v>1</v>
      </c>
      <c r="K192" s="169">
        <v>1</v>
      </c>
      <c r="L192" s="169">
        <v>0</v>
      </c>
      <c r="M192" s="169">
        <v>0</v>
      </c>
      <c r="N192" s="169">
        <v>0</v>
      </c>
      <c r="O192" s="169">
        <v>0</v>
      </c>
      <c r="P192" s="169">
        <v>0</v>
      </c>
      <c r="R192" s="288"/>
    </row>
    <row r="193" spans="1:18" x14ac:dyDescent="0.2">
      <c r="A193" s="75">
        <v>44080</v>
      </c>
      <c r="B193" s="255">
        <v>0</v>
      </c>
      <c r="C193" s="169">
        <v>0</v>
      </c>
      <c r="D193" s="169">
        <v>0</v>
      </c>
      <c r="E193" s="261">
        <v>0</v>
      </c>
      <c r="F193" s="169">
        <v>0</v>
      </c>
      <c r="G193" s="170">
        <v>0</v>
      </c>
      <c r="H193" s="169">
        <v>0</v>
      </c>
      <c r="I193" s="169">
        <v>0</v>
      </c>
      <c r="J193" s="169">
        <v>0</v>
      </c>
      <c r="K193" s="169">
        <v>0</v>
      </c>
      <c r="L193" s="169">
        <v>0</v>
      </c>
      <c r="M193" s="169">
        <v>0</v>
      </c>
      <c r="N193" s="169">
        <v>0</v>
      </c>
      <c r="O193" s="169">
        <v>0</v>
      </c>
      <c r="P193" s="169">
        <v>0</v>
      </c>
      <c r="R193" s="288"/>
    </row>
    <row r="194" spans="1:18" x14ac:dyDescent="0.2">
      <c r="A194" s="75">
        <v>44081</v>
      </c>
      <c r="B194" s="255">
        <v>19</v>
      </c>
      <c r="C194" s="169">
        <v>16</v>
      </c>
      <c r="D194" s="169">
        <v>16</v>
      </c>
      <c r="E194" s="261">
        <v>2</v>
      </c>
      <c r="F194" s="169">
        <v>0</v>
      </c>
      <c r="G194" s="170">
        <v>1</v>
      </c>
      <c r="H194" s="169">
        <v>0</v>
      </c>
      <c r="I194" s="169">
        <v>5</v>
      </c>
      <c r="J194" s="169">
        <v>2</v>
      </c>
      <c r="K194" s="169">
        <v>2</v>
      </c>
      <c r="L194" s="169">
        <v>0</v>
      </c>
      <c r="M194" s="169">
        <v>1</v>
      </c>
      <c r="N194" s="169">
        <v>1</v>
      </c>
      <c r="O194" s="169">
        <v>4</v>
      </c>
      <c r="P194" s="169">
        <v>1</v>
      </c>
      <c r="R194" s="288"/>
    </row>
    <row r="195" spans="1:18" x14ac:dyDescent="0.2">
      <c r="A195" s="75">
        <v>44082</v>
      </c>
      <c r="B195" s="255">
        <v>24</v>
      </c>
      <c r="C195" s="169">
        <v>23</v>
      </c>
      <c r="D195" s="169">
        <v>23</v>
      </c>
      <c r="E195" s="261">
        <v>1</v>
      </c>
      <c r="F195" s="169">
        <v>0</v>
      </c>
      <c r="G195" s="170">
        <v>0</v>
      </c>
      <c r="H195" s="169">
        <v>0</v>
      </c>
      <c r="I195" s="169">
        <v>6</v>
      </c>
      <c r="J195" s="169">
        <v>4</v>
      </c>
      <c r="K195" s="169">
        <v>3</v>
      </c>
      <c r="L195" s="169">
        <v>2</v>
      </c>
      <c r="M195" s="169">
        <v>1</v>
      </c>
      <c r="N195" s="169">
        <v>1</v>
      </c>
      <c r="O195" s="169">
        <v>2</v>
      </c>
      <c r="P195" s="169">
        <v>4</v>
      </c>
      <c r="R195" s="288"/>
    </row>
    <row r="196" spans="1:18" x14ac:dyDescent="0.2">
      <c r="A196" s="75">
        <v>44083</v>
      </c>
      <c r="B196" s="255">
        <v>26</v>
      </c>
      <c r="C196" s="169">
        <v>24</v>
      </c>
      <c r="D196" s="169">
        <v>24</v>
      </c>
      <c r="E196" s="261">
        <v>1</v>
      </c>
      <c r="F196" s="169">
        <v>0</v>
      </c>
      <c r="G196" s="170">
        <v>1</v>
      </c>
      <c r="H196" s="169">
        <v>3</v>
      </c>
      <c r="I196" s="169">
        <v>7</v>
      </c>
      <c r="J196" s="169">
        <v>4</v>
      </c>
      <c r="K196" s="169">
        <v>3</v>
      </c>
      <c r="L196" s="169">
        <v>1</v>
      </c>
      <c r="M196" s="169">
        <v>3</v>
      </c>
      <c r="N196" s="169">
        <v>0</v>
      </c>
      <c r="O196" s="169">
        <v>3</v>
      </c>
      <c r="P196" s="169">
        <v>0</v>
      </c>
      <c r="R196" s="288"/>
    </row>
    <row r="197" spans="1:18" x14ac:dyDescent="0.2">
      <c r="A197" s="75">
        <v>44084</v>
      </c>
      <c r="B197" s="255">
        <v>22</v>
      </c>
      <c r="C197" s="169">
        <v>18</v>
      </c>
      <c r="D197" s="169">
        <v>17</v>
      </c>
      <c r="E197" s="261">
        <v>1</v>
      </c>
      <c r="F197" s="169">
        <v>1</v>
      </c>
      <c r="G197" s="170">
        <v>3</v>
      </c>
      <c r="H197" s="169">
        <v>0</v>
      </c>
      <c r="I197" s="169">
        <v>6</v>
      </c>
      <c r="J197" s="169">
        <v>2</v>
      </c>
      <c r="K197" s="169">
        <v>1</v>
      </c>
      <c r="L197" s="169">
        <v>3</v>
      </c>
      <c r="M197" s="169">
        <v>0</v>
      </c>
      <c r="N197" s="169">
        <v>2</v>
      </c>
      <c r="O197" s="169">
        <v>1</v>
      </c>
      <c r="P197" s="169">
        <v>2</v>
      </c>
      <c r="R197" s="288"/>
    </row>
    <row r="198" spans="1:18" x14ac:dyDescent="0.2">
      <c r="A198" s="75">
        <v>44085</v>
      </c>
      <c r="B198" s="255">
        <v>17</v>
      </c>
      <c r="C198" s="169">
        <v>16</v>
      </c>
      <c r="D198" s="169">
        <v>15</v>
      </c>
      <c r="E198" s="261">
        <v>0</v>
      </c>
      <c r="F198" s="169">
        <v>0</v>
      </c>
      <c r="G198" s="170">
        <v>2</v>
      </c>
      <c r="H198" s="169">
        <v>0</v>
      </c>
      <c r="I198" s="169">
        <v>6</v>
      </c>
      <c r="J198" s="169">
        <v>1</v>
      </c>
      <c r="K198" s="169">
        <v>0</v>
      </c>
      <c r="L198" s="169">
        <v>1</v>
      </c>
      <c r="M198" s="169">
        <v>3</v>
      </c>
      <c r="N198" s="169">
        <v>2</v>
      </c>
      <c r="O198" s="169">
        <v>2</v>
      </c>
      <c r="P198" s="169">
        <v>0</v>
      </c>
      <c r="R198" s="288"/>
    </row>
    <row r="199" spans="1:18" x14ac:dyDescent="0.2">
      <c r="A199" s="75">
        <v>44086</v>
      </c>
      <c r="B199" s="255">
        <v>1</v>
      </c>
      <c r="C199" s="169">
        <v>1</v>
      </c>
      <c r="D199" s="169">
        <v>1</v>
      </c>
      <c r="E199" s="261">
        <v>0</v>
      </c>
      <c r="F199" s="169">
        <v>0</v>
      </c>
      <c r="G199" s="170">
        <v>0</v>
      </c>
      <c r="H199" s="169">
        <v>0</v>
      </c>
      <c r="I199" s="169">
        <v>0</v>
      </c>
      <c r="J199" s="169">
        <v>1</v>
      </c>
      <c r="K199" s="169">
        <v>0</v>
      </c>
      <c r="L199" s="169">
        <v>0</v>
      </c>
      <c r="M199" s="169">
        <v>0</v>
      </c>
      <c r="N199" s="169">
        <v>0</v>
      </c>
      <c r="O199" s="169">
        <v>0</v>
      </c>
      <c r="P199" s="169">
        <v>0</v>
      </c>
      <c r="R199" s="288"/>
    </row>
    <row r="200" spans="1:18" x14ac:dyDescent="0.2">
      <c r="A200" s="75">
        <v>44087</v>
      </c>
      <c r="B200" s="255">
        <v>0</v>
      </c>
      <c r="C200" s="169">
        <v>0</v>
      </c>
      <c r="D200" s="169">
        <v>0</v>
      </c>
      <c r="E200" s="261">
        <v>0</v>
      </c>
      <c r="F200" s="169">
        <v>0</v>
      </c>
      <c r="G200" s="170">
        <v>0</v>
      </c>
      <c r="H200" s="169">
        <v>0</v>
      </c>
      <c r="I200" s="169">
        <v>0</v>
      </c>
      <c r="J200" s="169">
        <v>0</v>
      </c>
      <c r="K200" s="169">
        <v>0</v>
      </c>
      <c r="L200" s="169">
        <v>0</v>
      </c>
      <c r="M200" s="169">
        <v>0</v>
      </c>
      <c r="N200" s="169">
        <v>0</v>
      </c>
      <c r="O200" s="169">
        <v>0</v>
      </c>
      <c r="P200" s="169">
        <v>0</v>
      </c>
      <c r="R200" s="288"/>
    </row>
    <row r="201" spans="1:18" x14ac:dyDescent="0.2">
      <c r="A201" s="75">
        <v>44088</v>
      </c>
      <c r="B201" s="255">
        <v>22</v>
      </c>
      <c r="C201" s="169">
        <v>16</v>
      </c>
      <c r="D201" s="169">
        <v>15</v>
      </c>
      <c r="E201" s="261">
        <v>3</v>
      </c>
      <c r="F201" s="169">
        <v>1</v>
      </c>
      <c r="G201" s="170">
        <v>3</v>
      </c>
      <c r="H201" s="169">
        <v>0</v>
      </c>
      <c r="I201" s="169">
        <v>3</v>
      </c>
      <c r="J201" s="169">
        <v>6</v>
      </c>
      <c r="K201" s="169">
        <v>2</v>
      </c>
      <c r="L201" s="169">
        <v>2</v>
      </c>
      <c r="M201" s="169">
        <v>0</v>
      </c>
      <c r="N201" s="169">
        <v>0</v>
      </c>
      <c r="O201" s="169">
        <v>2</v>
      </c>
      <c r="P201" s="169">
        <v>0</v>
      </c>
      <c r="R201" s="288"/>
    </row>
    <row r="202" spans="1:18" x14ac:dyDescent="0.2">
      <c r="A202" s="75">
        <v>44089</v>
      </c>
      <c r="B202" s="255">
        <v>21</v>
      </c>
      <c r="C202" s="169">
        <v>19</v>
      </c>
      <c r="D202" s="169">
        <v>19</v>
      </c>
      <c r="E202" s="261">
        <v>2</v>
      </c>
      <c r="F202" s="169">
        <v>0</v>
      </c>
      <c r="G202" s="170">
        <v>0</v>
      </c>
      <c r="H202" s="169">
        <v>1</v>
      </c>
      <c r="I202" s="169">
        <v>6</v>
      </c>
      <c r="J202" s="169">
        <v>2</v>
      </c>
      <c r="K202" s="169">
        <v>1</v>
      </c>
      <c r="L202" s="169">
        <v>2</v>
      </c>
      <c r="M202" s="169">
        <v>0</v>
      </c>
      <c r="N202" s="169">
        <v>2</v>
      </c>
      <c r="O202" s="169">
        <v>3</v>
      </c>
      <c r="P202" s="169">
        <v>2</v>
      </c>
      <c r="R202" s="288"/>
    </row>
    <row r="203" spans="1:18" x14ac:dyDescent="0.2">
      <c r="A203" s="75">
        <v>44090</v>
      </c>
      <c r="B203" s="255">
        <v>37</v>
      </c>
      <c r="C203" s="169">
        <v>35</v>
      </c>
      <c r="D203" s="169">
        <v>34</v>
      </c>
      <c r="E203" s="261">
        <v>0</v>
      </c>
      <c r="F203" s="169">
        <v>1</v>
      </c>
      <c r="G203" s="170">
        <v>2</v>
      </c>
      <c r="H203" s="169">
        <v>2</v>
      </c>
      <c r="I203" s="169">
        <v>9</v>
      </c>
      <c r="J203" s="169">
        <v>6</v>
      </c>
      <c r="K203" s="169">
        <v>4</v>
      </c>
      <c r="L203" s="169">
        <v>3</v>
      </c>
      <c r="M203" s="169">
        <v>4</v>
      </c>
      <c r="N203" s="169">
        <v>3</v>
      </c>
      <c r="O203" s="169">
        <v>1</v>
      </c>
      <c r="P203" s="169">
        <v>2</v>
      </c>
      <c r="R203" s="288"/>
    </row>
    <row r="204" spans="1:18" x14ac:dyDescent="0.2">
      <c r="A204" s="75">
        <v>44091</v>
      </c>
      <c r="B204" s="255">
        <v>34</v>
      </c>
      <c r="C204" s="169">
        <v>30</v>
      </c>
      <c r="D204" s="169">
        <v>27</v>
      </c>
      <c r="E204" s="261">
        <v>3</v>
      </c>
      <c r="F204" s="169">
        <v>3</v>
      </c>
      <c r="G204" s="170">
        <v>1</v>
      </c>
      <c r="H204" s="169">
        <v>1</v>
      </c>
      <c r="I204" s="169">
        <v>8</v>
      </c>
      <c r="J204" s="169">
        <v>2</v>
      </c>
      <c r="K204" s="169">
        <v>6</v>
      </c>
      <c r="L204" s="169">
        <v>2</v>
      </c>
      <c r="M204" s="169">
        <v>1</v>
      </c>
      <c r="N204" s="169">
        <v>3</v>
      </c>
      <c r="O204" s="169">
        <v>3</v>
      </c>
      <c r="P204" s="169">
        <v>1</v>
      </c>
      <c r="R204" s="288"/>
    </row>
    <row r="205" spans="1:18" x14ac:dyDescent="0.2">
      <c r="A205" s="75">
        <v>44092</v>
      </c>
      <c r="B205" s="255">
        <v>43</v>
      </c>
      <c r="C205" s="169">
        <v>38</v>
      </c>
      <c r="D205" s="169">
        <v>38</v>
      </c>
      <c r="E205" s="261">
        <v>3</v>
      </c>
      <c r="F205" s="169">
        <v>0</v>
      </c>
      <c r="G205" s="170">
        <v>2</v>
      </c>
      <c r="H205" s="169">
        <v>4</v>
      </c>
      <c r="I205" s="169">
        <v>13</v>
      </c>
      <c r="J205" s="169">
        <v>4</v>
      </c>
      <c r="K205" s="169">
        <v>1</v>
      </c>
      <c r="L205" s="169">
        <v>6</v>
      </c>
      <c r="M205" s="169">
        <v>3</v>
      </c>
      <c r="N205" s="169">
        <v>5</v>
      </c>
      <c r="O205" s="169">
        <v>2</v>
      </c>
      <c r="P205" s="169">
        <v>0</v>
      </c>
      <c r="R205" s="288"/>
    </row>
    <row r="206" spans="1:18" x14ac:dyDescent="0.2">
      <c r="A206" s="75">
        <v>44093</v>
      </c>
      <c r="B206" s="255">
        <v>5</v>
      </c>
      <c r="C206" s="169">
        <v>5</v>
      </c>
      <c r="D206" s="169">
        <v>5</v>
      </c>
      <c r="E206" s="261">
        <v>0</v>
      </c>
      <c r="F206" s="169">
        <v>0</v>
      </c>
      <c r="G206" s="170">
        <v>0</v>
      </c>
      <c r="H206" s="169">
        <v>1</v>
      </c>
      <c r="I206" s="169">
        <v>1</v>
      </c>
      <c r="J206" s="169">
        <v>2</v>
      </c>
      <c r="K206" s="169">
        <v>0</v>
      </c>
      <c r="L206" s="169">
        <v>1</v>
      </c>
      <c r="M206" s="169">
        <v>0</v>
      </c>
      <c r="N206" s="169">
        <v>0</v>
      </c>
      <c r="O206" s="169">
        <v>0</v>
      </c>
      <c r="P206" s="169">
        <v>0</v>
      </c>
      <c r="R206" s="288"/>
    </row>
    <row r="207" spans="1:18" x14ac:dyDescent="0.2">
      <c r="A207" s="75">
        <v>44094</v>
      </c>
      <c r="B207" s="255">
        <v>1</v>
      </c>
      <c r="C207" s="169">
        <v>1</v>
      </c>
      <c r="D207" s="169">
        <v>1</v>
      </c>
      <c r="E207" s="261">
        <v>0</v>
      </c>
      <c r="F207" s="169">
        <v>0</v>
      </c>
      <c r="G207" s="170">
        <v>0</v>
      </c>
      <c r="H207" s="169">
        <v>0</v>
      </c>
      <c r="I207" s="169">
        <v>0</v>
      </c>
      <c r="J207" s="169">
        <v>0</v>
      </c>
      <c r="K207" s="169">
        <v>0</v>
      </c>
      <c r="L207" s="169">
        <v>0</v>
      </c>
      <c r="M207" s="169">
        <v>1</v>
      </c>
      <c r="N207" s="169">
        <v>0</v>
      </c>
      <c r="O207" s="169">
        <v>0</v>
      </c>
      <c r="P207" s="169">
        <v>0</v>
      </c>
      <c r="R207" s="288"/>
    </row>
    <row r="208" spans="1:18" x14ac:dyDescent="0.2">
      <c r="A208" s="75">
        <v>44095</v>
      </c>
      <c r="B208" s="255">
        <v>49</v>
      </c>
      <c r="C208" s="169">
        <v>46</v>
      </c>
      <c r="D208" s="169">
        <v>45</v>
      </c>
      <c r="E208" s="261">
        <v>1</v>
      </c>
      <c r="F208" s="169">
        <v>1</v>
      </c>
      <c r="G208" s="170">
        <v>2</v>
      </c>
      <c r="H208" s="169">
        <v>5</v>
      </c>
      <c r="I208" s="169">
        <v>15</v>
      </c>
      <c r="J208" s="169">
        <v>5</v>
      </c>
      <c r="K208" s="169">
        <v>1</v>
      </c>
      <c r="L208" s="169">
        <v>5</v>
      </c>
      <c r="M208" s="169">
        <v>2</v>
      </c>
      <c r="N208" s="169">
        <v>4</v>
      </c>
      <c r="O208" s="169">
        <v>5</v>
      </c>
      <c r="P208" s="169">
        <v>3</v>
      </c>
      <c r="R208" s="288"/>
    </row>
    <row r="209" spans="1:18" x14ac:dyDescent="0.2">
      <c r="A209" s="75">
        <v>44096</v>
      </c>
      <c r="B209" s="255">
        <v>48</v>
      </c>
      <c r="C209" s="169">
        <v>41</v>
      </c>
      <c r="D209" s="169">
        <v>38</v>
      </c>
      <c r="E209" s="261">
        <v>3</v>
      </c>
      <c r="F209" s="169">
        <v>3</v>
      </c>
      <c r="G209" s="170">
        <v>4</v>
      </c>
      <c r="H209" s="169">
        <v>3</v>
      </c>
      <c r="I209" s="169">
        <v>5</v>
      </c>
      <c r="J209" s="169">
        <v>8</v>
      </c>
      <c r="K209" s="169">
        <v>4</v>
      </c>
      <c r="L209" s="169">
        <v>7</v>
      </c>
      <c r="M209" s="169">
        <v>3</v>
      </c>
      <c r="N209" s="169">
        <v>4</v>
      </c>
      <c r="O209" s="169">
        <v>3</v>
      </c>
      <c r="P209" s="169">
        <v>1</v>
      </c>
      <c r="R209" s="288"/>
    </row>
    <row r="210" spans="1:18" x14ac:dyDescent="0.2">
      <c r="A210" s="75">
        <v>44097</v>
      </c>
      <c r="B210" s="255">
        <v>48</v>
      </c>
      <c r="C210" s="169">
        <v>44</v>
      </c>
      <c r="D210" s="169">
        <v>42</v>
      </c>
      <c r="E210" s="261">
        <v>3</v>
      </c>
      <c r="F210" s="169">
        <v>2</v>
      </c>
      <c r="G210" s="170">
        <v>1</v>
      </c>
      <c r="H210" s="169">
        <v>1</v>
      </c>
      <c r="I210" s="169">
        <v>12</v>
      </c>
      <c r="J210" s="169">
        <v>7</v>
      </c>
      <c r="K210" s="169">
        <v>3</v>
      </c>
      <c r="L210" s="169">
        <v>7</v>
      </c>
      <c r="M210" s="169">
        <v>1</v>
      </c>
      <c r="N210" s="169">
        <v>5</v>
      </c>
      <c r="O210" s="169">
        <v>5</v>
      </c>
      <c r="P210" s="169">
        <v>1</v>
      </c>
      <c r="R210" s="288"/>
    </row>
    <row r="211" spans="1:18" x14ac:dyDescent="0.2">
      <c r="A211" s="75">
        <v>44098</v>
      </c>
      <c r="B211" s="255">
        <v>40</v>
      </c>
      <c r="C211" s="169">
        <v>37</v>
      </c>
      <c r="D211" s="169">
        <v>33</v>
      </c>
      <c r="E211" s="261">
        <v>2</v>
      </c>
      <c r="F211" s="169">
        <v>4</v>
      </c>
      <c r="G211" s="170">
        <v>1</v>
      </c>
      <c r="H211" s="169">
        <v>2</v>
      </c>
      <c r="I211" s="169">
        <v>17</v>
      </c>
      <c r="J211" s="169">
        <v>2</v>
      </c>
      <c r="K211" s="169">
        <v>2</v>
      </c>
      <c r="L211" s="169">
        <v>4</v>
      </c>
      <c r="M211" s="169">
        <v>2</v>
      </c>
      <c r="N211" s="169">
        <v>1</v>
      </c>
      <c r="O211" s="169">
        <v>1</v>
      </c>
      <c r="P211" s="169">
        <v>2</v>
      </c>
      <c r="R211" s="288"/>
    </row>
    <row r="212" spans="1:18" x14ac:dyDescent="0.2">
      <c r="A212" s="75">
        <v>44099</v>
      </c>
      <c r="B212" s="255">
        <v>42</v>
      </c>
      <c r="C212" s="169">
        <v>41</v>
      </c>
      <c r="D212" s="169">
        <v>39</v>
      </c>
      <c r="E212" s="261">
        <v>0</v>
      </c>
      <c r="F212" s="169">
        <v>2</v>
      </c>
      <c r="G212" s="170">
        <v>1</v>
      </c>
      <c r="H212" s="169">
        <v>1</v>
      </c>
      <c r="I212" s="169">
        <v>10</v>
      </c>
      <c r="J212" s="169">
        <v>5</v>
      </c>
      <c r="K212" s="169">
        <v>1</v>
      </c>
      <c r="L212" s="169">
        <v>9</v>
      </c>
      <c r="M212" s="169">
        <v>1</v>
      </c>
      <c r="N212" s="169">
        <v>9</v>
      </c>
      <c r="O212" s="169">
        <v>2</v>
      </c>
      <c r="P212" s="169">
        <v>1</v>
      </c>
      <c r="R212" s="288"/>
    </row>
    <row r="213" spans="1:18" x14ac:dyDescent="0.2">
      <c r="A213" s="75">
        <v>44100</v>
      </c>
      <c r="B213" s="255">
        <v>3</v>
      </c>
      <c r="C213" s="169">
        <v>2</v>
      </c>
      <c r="D213" s="169">
        <v>2</v>
      </c>
      <c r="E213" s="261">
        <v>1</v>
      </c>
      <c r="F213" s="169">
        <v>0</v>
      </c>
      <c r="G213" s="170">
        <v>0</v>
      </c>
      <c r="H213" s="169">
        <v>0</v>
      </c>
      <c r="I213" s="169">
        <v>0</v>
      </c>
      <c r="J213" s="169">
        <v>0</v>
      </c>
      <c r="K213" s="169">
        <v>1</v>
      </c>
      <c r="L213" s="169">
        <v>1</v>
      </c>
      <c r="M213" s="169">
        <v>0</v>
      </c>
      <c r="N213" s="169">
        <v>0</v>
      </c>
      <c r="O213" s="169">
        <v>0</v>
      </c>
      <c r="P213" s="169">
        <v>0</v>
      </c>
      <c r="R213" s="288"/>
    </row>
    <row r="214" spans="1:18" x14ac:dyDescent="0.2">
      <c r="A214" s="75">
        <v>44101</v>
      </c>
      <c r="B214" s="255">
        <v>1</v>
      </c>
      <c r="C214" s="169">
        <v>1</v>
      </c>
      <c r="D214" s="169">
        <v>1</v>
      </c>
      <c r="E214" s="261">
        <v>0</v>
      </c>
      <c r="F214" s="169">
        <v>0</v>
      </c>
      <c r="G214" s="170">
        <v>0</v>
      </c>
      <c r="H214" s="169">
        <v>0</v>
      </c>
      <c r="I214" s="169">
        <v>0</v>
      </c>
      <c r="J214" s="169">
        <v>0</v>
      </c>
      <c r="K214" s="169">
        <v>0</v>
      </c>
      <c r="L214" s="169">
        <v>0</v>
      </c>
      <c r="M214" s="169">
        <v>0</v>
      </c>
      <c r="N214" s="169">
        <v>0</v>
      </c>
      <c r="O214" s="169">
        <v>1</v>
      </c>
      <c r="P214" s="169">
        <v>0</v>
      </c>
      <c r="R214" s="288"/>
    </row>
    <row r="215" spans="1:18" x14ac:dyDescent="0.2">
      <c r="A215" s="75">
        <v>44102</v>
      </c>
      <c r="B215" s="255">
        <v>57</v>
      </c>
      <c r="C215" s="169">
        <v>53</v>
      </c>
      <c r="D215" s="169">
        <v>50</v>
      </c>
      <c r="E215" s="261">
        <v>3</v>
      </c>
      <c r="F215" s="169">
        <v>3</v>
      </c>
      <c r="G215" s="170">
        <v>1</v>
      </c>
      <c r="H215" s="169">
        <v>5</v>
      </c>
      <c r="I215" s="169">
        <v>19</v>
      </c>
      <c r="J215" s="169">
        <v>4</v>
      </c>
      <c r="K215" s="169">
        <v>3</v>
      </c>
      <c r="L215" s="169">
        <v>5</v>
      </c>
      <c r="M215" s="169">
        <v>3</v>
      </c>
      <c r="N215" s="169">
        <v>8</v>
      </c>
      <c r="O215" s="169">
        <v>2</v>
      </c>
      <c r="P215" s="169">
        <v>1</v>
      </c>
      <c r="R215" s="288"/>
    </row>
    <row r="216" spans="1:18" x14ac:dyDescent="0.2">
      <c r="A216" s="75">
        <v>44103</v>
      </c>
      <c r="B216" s="255">
        <v>70</v>
      </c>
      <c r="C216" s="169">
        <v>65</v>
      </c>
      <c r="D216" s="169">
        <v>59</v>
      </c>
      <c r="E216" s="261">
        <v>5</v>
      </c>
      <c r="F216" s="169">
        <v>6</v>
      </c>
      <c r="G216" s="170">
        <v>0</v>
      </c>
      <c r="H216" s="169">
        <v>8</v>
      </c>
      <c r="I216" s="169">
        <v>23</v>
      </c>
      <c r="J216" s="169">
        <v>6</v>
      </c>
      <c r="K216" s="169">
        <v>4</v>
      </c>
      <c r="L216" s="169">
        <v>6</v>
      </c>
      <c r="M216" s="169">
        <v>1</v>
      </c>
      <c r="N216" s="169">
        <v>4</v>
      </c>
      <c r="O216" s="169">
        <v>6</v>
      </c>
      <c r="P216" s="169">
        <v>1</v>
      </c>
      <c r="R216" s="288"/>
    </row>
    <row r="217" spans="1:18" x14ac:dyDescent="0.2">
      <c r="A217" s="75">
        <v>44104</v>
      </c>
      <c r="B217" s="255">
        <v>74</v>
      </c>
      <c r="C217" s="169">
        <v>69</v>
      </c>
      <c r="D217" s="169">
        <v>65</v>
      </c>
      <c r="E217" s="261">
        <v>4</v>
      </c>
      <c r="F217" s="169">
        <v>4</v>
      </c>
      <c r="G217" s="170">
        <v>1</v>
      </c>
      <c r="H217" s="169">
        <v>14</v>
      </c>
      <c r="I217" s="169">
        <v>17</v>
      </c>
      <c r="J217" s="169">
        <v>7</v>
      </c>
      <c r="K217" s="169">
        <v>4</v>
      </c>
      <c r="L217" s="169">
        <v>9</v>
      </c>
      <c r="M217" s="169">
        <v>3</v>
      </c>
      <c r="N217" s="169">
        <v>5</v>
      </c>
      <c r="O217" s="169">
        <v>6</v>
      </c>
      <c r="P217" s="169">
        <v>0</v>
      </c>
      <c r="R217" s="288"/>
    </row>
    <row r="218" spans="1:18" x14ac:dyDescent="0.2">
      <c r="A218" s="75">
        <v>44105</v>
      </c>
      <c r="B218" s="255">
        <v>63</v>
      </c>
      <c r="C218" s="169">
        <v>59</v>
      </c>
      <c r="D218" s="169">
        <v>56</v>
      </c>
      <c r="E218" s="261">
        <v>4</v>
      </c>
      <c r="F218" s="169">
        <v>3</v>
      </c>
      <c r="G218" s="170">
        <v>0</v>
      </c>
      <c r="H218" s="169">
        <v>6</v>
      </c>
      <c r="I218" s="169">
        <v>21</v>
      </c>
      <c r="J218" s="169">
        <v>8</v>
      </c>
      <c r="K218" s="169">
        <v>1</v>
      </c>
      <c r="L218" s="169">
        <v>3</v>
      </c>
      <c r="M218" s="169">
        <v>4</v>
      </c>
      <c r="N218" s="169">
        <v>7</v>
      </c>
      <c r="O218" s="169">
        <v>6</v>
      </c>
      <c r="P218" s="169">
        <v>0</v>
      </c>
      <c r="R218" s="288"/>
    </row>
    <row r="219" spans="1:18" x14ac:dyDescent="0.2">
      <c r="A219" s="75">
        <v>44106</v>
      </c>
      <c r="B219" s="255">
        <v>76</v>
      </c>
      <c r="C219" s="169">
        <v>72</v>
      </c>
      <c r="D219" s="169">
        <v>63</v>
      </c>
      <c r="E219" s="261">
        <v>4</v>
      </c>
      <c r="F219" s="169">
        <v>9</v>
      </c>
      <c r="G219" s="170">
        <v>0</v>
      </c>
      <c r="H219" s="169">
        <v>7</v>
      </c>
      <c r="I219" s="169">
        <v>26</v>
      </c>
      <c r="J219" s="169">
        <v>5</v>
      </c>
      <c r="K219" s="169">
        <v>2</v>
      </c>
      <c r="L219" s="169">
        <v>7</v>
      </c>
      <c r="M219" s="169">
        <v>3</v>
      </c>
      <c r="N219" s="169">
        <v>7</v>
      </c>
      <c r="O219" s="169">
        <v>5</v>
      </c>
      <c r="P219" s="169">
        <v>1</v>
      </c>
      <c r="R219" s="288"/>
    </row>
    <row r="220" spans="1:18" x14ac:dyDescent="0.2">
      <c r="A220" s="75">
        <v>44107</v>
      </c>
      <c r="B220" s="255">
        <v>7</v>
      </c>
      <c r="C220" s="135">
        <v>7</v>
      </c>
      <c r="D220" s="135">
        <v>7</v>
      </c>
      <c r="E220" s="3">
        <v>0</v>
      </c>
      <c r="F220" s="135">
        <v>0</v>
      </c>
      <c r="G220" s="135">
        <v>0</v>
      </c>
      <c r="H220" s="135">
        <v>0</v>
      </c>
      <c r="I220" s="135">
        <v>0</v>
      </c>
      <c r="J220" s="135">
        <v>4</v>
      </c>
      <c r="K220" s="135">
        <v>1</v>
      </c>
      <c r="L220" s="135">
        <v>2</v>
      </c>
      <c r="M220" s="135">
        <v>0</v>
      </c>
      <c r="N220" s="135">
        <v>0</v>
      </c>
      <c r="O220" s="135">
        <v>0</v>
      </c>
      <c r="P220" s="135">
        <v>0</v>
      </c>
      <c r="R220" s="288"/>
    </row>
    <row r="221" spans="1:18" x14ac:dyDescent="0.2">
      <c r="A221" s="75">
        <v>44108</v>
      </c>
      <c r="B221" s="255">
        <v>0</v>
      </c>
      <c r="C221" s="135">
        <v>0</v>
      </c>
      <c r="D221" s="135">
        <v>0</v>
      </c>
      <c r="E221" s="3">
        <v>0</v>
      </c>
      <c r="F221" s="135">
        <v>0</v>
      </c>
      <c r="G221" s="135">
        <v>0</v>
      </c>
      <c r="H221" s="135">
        <v>0</v>
      </c>
      <c r="I221" s="135">
        <v>0</v>
      </c>
      <c r="J221" s="135">
        <v>0</v>
      </c>
      <c r="K221" s="135">
        <v>0</v>
      </c>
      <c r="L221" s="135">
        <v>0</v>
      </c>
      <c r="M221" s="135">
        <v>0</v>
      </c>
      <c r="N221" s="135">
        <v>0</v>
      </c>
      <c r="O221" s="135">
        <v>0</v>
      </c>
      <c r="P221" s="135">
        <v>0</v>
      </c>
      <c r="R221" s="288"/>
    </row>
    <row r="222" spans="1:18" x14ac:dyDescent="0.2">
      <c r="A222" s="75">
        <v>44109</v>
      </c>
      <c r="B222" s="255">
        <v>76</v>
      </c>
      <c r="C222" s="135">
        <v>70</v>
      </c>
      <c r="D222" s="135">
        <v>67</v>
      </c>
      <c r="E222" s="3">
        <v>2</v>
      </c>
      <c r="F222" s="135">
        <v>3</v>
      </c>
      <c r="G222" s="135">
        <v>4</v>
      </c>
      <c r="H222" s="135">
        <v>10</v>
      </c>
      <c r="I222" s="135">
        <v>27</v>
      </c>
      <c r="J222" s="135">
        <v>4</v>
      </c>
      <c r="K222" s="135">
        <v>2</v>
      </c>
      <c r="L222" s="135">
        <v>8</v>
      </c>
      <c r="M222" s="135">
        <v>1</v>
      </c>
      <c r="N222" s="135">
        <v>10</v>
      </c>
      <c r="O222" s="135">
        <v>4</v>
      </c>
      <c r="P222" s="135">
        <v>1</v>
      </c>
      <c r="R222" s="288"/>
    </row>
    <row r="223" spans="1:18" x14ac:dyDescent="0.2">
      <c r="A223" s="75">
        <v>44110</v>
      </c>
      <c r="B223" s="255">
        <v>99</v>
      </c>
      <c r="C223" s="135">
        <v>96</v>
      </c>
      <c r="D223" s="135">
        <v>87</v>
      </c>
      <c r="E223" s="3">
        <v>2</v>
      </c>
      <c r="F223" s="135">
        <v>9</v>
      </c>
      <c r="G223" s="135">
        <v>1</v>
      </c>
      <c r="H223" s="135">
        <v>17</v>
      </c>
      <c r="I223" s="135">
        <v>33</v>
      </c>
      <c r="J223" s="135">
        <v>7</v>
      </c>
      <c r="K223" s="135">
        <v>5</v>
      </c>
      <c r="L223" s="135">
        <v>8</v>
      </c>
      <c r="M223" s="135">
        <v>1</v>
      </c>
      <c r="N223" s="135">
        <v>8</v>
      </c>
      <c r="O223" s="135">
        <v>6</v>
      </c>
      <c r="P223" s="135">
        <v>2</v>
      </c>
      <c r="R223" s="288"/>
    </row>
    <row r="224" spans="1:18" x14ac:dyDescent="0.2">
      <c r="A224" s="75">
        <v>44111</v>
      </c>
      <c r="B224" s="255">
        <v>94</v>
      </c>
      <c r="C224" s="135">
        <v>86</v>
      </c>
      <c r="D224" s="135">
        <v>78</v>
      </c>
      <c r="E224" s="3">
        <v>8</v>
      </c>
      <c r="F224" s="135">
        <v>8</v>
      </c>
      <c r="G224" s="135">
        <v>0</v>
      </c>
      <c r="H224" s="135">
        <v>13</v>
      </c>
      <c r="I224" s="135">
        <v>35</v>
      </c>
      <c r="J224" s="135">
        <v>12</v>
      </c>
      <c r="K224" s="135">
        <v>3</v>
      </c>
      <c r="L224" s="135">
        <v>6</v>
      </c>
      <c r="M224" s="135">
        <v>4</v>
      </c>
      <c r="N224" s="135">
        <v>2</v>
      </c>
      <c r="O224" s="135">
        <v>1</v>
      </c>
      <c r="P224" s="135">
        <v>2</v>
      </c>
      <c r="R224" s="288"/>
    </row>
    <row r="225" spans="1:18" x14ac:dyDescent="0.2">
      <c r="A225" s="75">
        <v>44112</v>
      </c>
      <c r="B225" s="255">
        <v>98</v>
      </c>
      <c r="C225" s="135">
        <v>89</v>
      </c>
      <c r="D225" s="135">
        <v>78</v>
      </c>
      <c r="E225" s="3">
        <v>7</v>
      </c>
      <c r="F225" s="135">
        <v>11</v>
      </c>
      <c r="G225" s="135">
        <v>2</v>
      </c>
      <c r="H225" s="135">
        <v>9</v>
      </c>
      <c r="I225" s="135">
        <v>31</v>
      </c>
      <c r="J225" s="135">
        <v>12</v>
      </c>
      <c r="K225" s="135">
        <v>5</v>
      </c>
      <c r="L225" s="135">
        <v>8</v>
      </c>
      <c r="M225" s="135">
        <v>1</v>
      </c>
      <c r="N225" s="135">
        <v>3</v>
      </c>
      <c r="O225" s="135">
        <v>8</v>
      </c>
      <c r="P225" s="135">
        <v>1</v>
      </c>
      <c r="R225" s="288"/>
    </row>
    <row r="226" spans="1:18" x14ac:dyDescent="0.2">
      <c r="A226" s="75">
        <v>44113</v>
      </c>
      <c r="B226" s="255">
        <v>100</v>
      </c>
      <c r="C226" s="135">
        <v>90</v>
      </c>
      <c r="D226" s="135">
        <v>84</v>
      </c>
      <c r="E226" s="3">
        <v>6</v>
      </c>
      <c r="F226" s="135">
        <v>6</v>
      </c>
      <c r="G226" s="135">
        <v>4</v>
      </c>
      <c r="H226" s="135">
        <v>11</v>
      </c>
      <c r="I226" s="135">
        <v>27</v>
      </c>
      <c r="J226" s="135">
        <v>13</v>
      </c>
      <c r="K226" s="135">
        <v>5</v>
      </c>
      <c r="L226" s="135">
        <v>11</v>
      </c>
      <c r="M226" s="135">
        <v>4</v>
      </c>
      <c r="N226" s="135">
        <v>11</v>
      </c>
      <c r="O226" s="135">
        <v>2</v>
      </c>
      <c r="P226" s="135">
        <v>0</v>
      </c>
      <c r="R226" s="288"/>
    </row>
    <row r="227" spans="1:18" x14ac:dyDescent="0.2">
      <c r="A227" s="75">
        <v>44114</v>
      </c>
      <c r="B227" s="255">
        <v>7</v>
      </c>
      <c r="C227" s="135">
        <v>7</v>
      </c>
      <c r="D227" s="135">
        <v>7</v>
      </c>
      <c r="E227" s="3">
        <v>0</v>
      </c>
      <c r="F227" s="135">
        <v>0</v>
      </c>
      <c r="G227" s="135">
        <v>0</v>
      </c>
      <c r="H227" s="135">
        <v>0</v>
      </c>
      <c r="I227" s="135">
        <v>1</v>
      </c>
      <c r="J227" s="135">
        <v>3</v>
      </c>
      <c r="K227" s="135">
        <v>1</v>
      </c>
      <c r="L227" s="135">
        <v>2</v>
      </c>
      <c r="M227" s="135">
        <v>0</v>
      </c>
      <c r="N227" s="135">
        <v>0</v>
      </c>
      <c r="O227" s="135">
        <v>0</v>
      </c>
      <c r="P227" s="135">
        <v>0</v>
      </c>
      <c r="R227" s="288"/>
    </row>
    <row r="228" spans="1:18" x14ac:dyDescent="0.2">
      <c r="A228" s="75">
        <v>44115</v>
      </c>
      <c r="B228" s="255">
        <v>2</v>
      </c>
      <c r="C228" s="135">
        <v>2</v>
      </c>
      <c r="D228" s="135">
        <v>2</v>
      </c>
      <c r="E228" s="3">
        <v>0</v>
      </c>
      <c r="F228" s="135">
        <v>0</v>
      </c>
      <c r="G228" s="135">
        <v>0</v>
      </c>
      <c r="H228" s="135">
        <v>0</v>
      </c>
      <c r="I228" s="135">
        <v>1</v>
      </c>
      <c r="J228" s="135">
        <v>0</v>
      </c>
      <c r="K228" s="135">
        <v>0</v>
      </c>
      <c r="L228" s="135">
        <v>0</v>
      </c>
      <c r="M228" s="135">
        <v>0</v>
      </c>
      <c r="N228" s="135">
        <v>1</v>
      </c>
      <c r="O228" s="135">
        <v>0</v>
      </c>
      <c r="P228" s="135">
        <v>0</v>
      </c>
      <c r="R228" s="288"/>
    </row>
    <row r="229" spans="1:18" x14ac:dyDescent="0.2">
      <c r="A229" s="75">
        <v>44116</v>
      </c>
      <c r="B229" s="255">
        <v>118</v>
      </c>
      <c r="C229" s="135">
        <v>107</v>
      </c>
      <c r="D229" s="135">
        <v>98</v>
      </c>
      <c r="E229" s="3">
        <v>8</v>
      </c>
      <c r="F229" s="135">
        <v>9</v>
      </c>
      <c r="G229" s="135">
        <v>3</v>
      </c>
      <c r="H229" s="135">
        <v>18</v>
      </c>
      <c r="I229" s="135">
        <v>31</v>
      </c>
      <c r="J229" s="135">
        <v>14</v>
      </c>
      <c r="K229" s="135">
        <v>5</v>
      </c>
      <c r="L229" s="135">
        <v>6</v>
      </c>
      <c r="M229" s="135">
        <v>6</v>
      </c>
      <c r="N229" s="135">
        <v>7</v>
      </c>
      <c r="O229" s="135">
        <v>7</v>
      </c>
      <c r="P229" s="135">
        <v>4</v>
      </c>
      <c r="R229" s="288"/>
    </row>
    <row r="230" spans="1:18" x14ac:dyDescent="0.2">
      <c r="A230" s="75">
        <v>44117</v>
      </c>
      <c r="B230" s="255">
        <v>161</v>
      </c>
      <c r="C230" s="135">
        <v>135</v>
      </c>
      <c r="D230" s="135">
        <v>120</v>
      </c>
      <c r="E230" s="3">
        <v>20</v>
      </c>
      <c r="F230" s="135">
        <v>15</v>
      </c>
      <c r="G230" s="135">
        <v>6</v>
      </c>
      <c r="H230" s="135">
        <v>16</v>
      </c>
      <c r="I230" s="135">
        <v>47</v>
      </c>
      <c r="J230" s="135">
        <v>18</v>
      </c>
      <c r="K230" s="135">
        <v>8</v>
      </c>
      <c r="L230" s="135">
        <v>10</v>
      </c>
      <c r="M230" s="135">
        <v>5</v>
      </c>
      <c r="N230" s="135">
        <v>11</v>
      </c>
      <c r="O230" s="135">
        <v>5</v>
      </c>
      <c r="P230" s="135">
        <v>0</v>
      </c>
      <c r="R230" s="288"/>
    </row>
    <row r="231" spans="1:18" x14ac:dyDescent="0.2">
      <c r="A231" s="75">
        <v>44118</v>
      </c>
      <c r="B231" s="255">
        <v>156</v>
      </c>
      <c r="C231" s="135">
        <v>140</v>
      </c>
      <c r="D231" s="135">
        <v>131</v>
      </c>
      <c r="E231" s="3">
        <v>15</v>
      </c>
      <c r="F231" s="135">
        <v>8</v>
      </c>
      <c r="G231" s="135">
        <v>2</v>
      </c>
      <c r="H231" s="135">
        <v>20</v>
      </c>
      <c r="I231" s="135">
        <v>48</v>
      </c>
      <c r="J231" s="135">
        <v>20</v>
      </c>
      <c r="K231" s="135">
        <v>9</v>
      </c>
      <c r="L231" s="135">
        <v>11</v>
      </c>
      <c r="M231" s="135">
        <v>11</v>
      </c>
      <c r="N231" s="135">
        <v>5</v>
      </c>
      <c r="O231" s="135">
        <v>3</v>
      </c>
      <c r="P231" s="135">
        <v>4</v>
      </c>
      <c r="R231" s="288"/>
    </row>
    <row r="232" spans="1:18" x14ac:dyDescent="0.2">
      <c r="A232" s="75">
        <v>44119</v>
      </c>
      <c r="B232" s="255">
        <v>163</v>
      </c>
      <c r="C232" s="135">
        <v>142</v>
      </c>
      <c r="D232" s="135">
        <v>135</v>
      </c>
      <c r="E232" s="3">
        <v>16</v>
      </c>
      <c r="F232" s="135">
        <v>7</v>
      </c>
      <c r="G232" s="135">
        <v>5</v>
      </c>
      <c r="H232" s="135">
        <v>22</v>
      </c>
      <c r="I232" s="135">
        <v>49</v>
      </c>
      <c r="J232" s="135">
        <v>18</v>
      </c>
      <c r="K232" s="135">
        <v>8</v>
      </c>
      <c r="L232" s="135">
        <v>12</v>
      </c>
      <c r="M232" s="135">
        <v>4</v>
      </c>
      <c r="N232" s="135">
        <v>8</v>
      </c>
      <c r="O232" s="135">
        <v>8</v>
      </c>
      <c r="P232" s="135">
        <v>6</v>
      </c>
      <c r="R232" s="288"/>
    </row>
    <row r="233" spans="1:18" x14ac:dyDescent="0.2">
      <c r="A233" s="75">
        <v>44120</v>
      </c>
      <c r="B233" s="255">
        <v>153</v>
      </c>
      <c r="C233" s="135">
        <v>137</v>
      </c>
      <c r="D233" s="135">
        <v>129</v>
      </c>
      <c r="E233" s="3">
        <v>16</v>
      </c>
      <c r="F233" s="135">
        <v>8</v>
      </c>
      <c r="G233" s="135">
        <v>0</v>
      </c>
      <c r="H233" s="135">
        <v>17</v>
      </c>
      <c r="I233" s="135">
        <v>52</v>
      </c>
      <c r="J233" s="135">
        <v>14</v>
      </c>
      <c r="K233" s="135">
        <v>9</v>
      </c>
      <c r="L233" s="135">
        <v>8</v>
      </c>
      <c r="M233" s="135">
        <v>7</v>
      </c>
      <c r="N233" s="135">
        <v>11</v>
      </c>
      <c r="O233" s="135">
        <v>7</v>
      </c>
      <c r="P233" s="135">
        <v>4</v>
      </c>
      <c r="R233" s="288"/>
    </row>
    <row r="234" spans="1:18" x14ac:dyDescent="0.2">
      <c r="A234" s="75">
        <v>44121</v>
      </c>
      <c r="B234" s="255">
        <v>16</v>
      </c>
      <c r="C234" s="135">
        <v>16</v>
      </c>
      <c r="D234" s="135">
        <v>16</v>
      </c>
      <c r="E234" s="3">
        <v>0</v>
      </c>
      <c r="F234" s="135">
        <v>0</v>
      </c>
      <c r="G234" s="135">
        <v>0</v>
      </c>
      <c r="H234" s="135">
        <v>0</v>
      </c>
      <c r="I234" s="135">
        <v>3</v>
      </c>
      <c r="J234" s="135">
        <v>4</v>
      </c>
      <c r="K234" s="135">
        <v>1</v>
      </c>
      <c r="L234" s="135">
        <v>5</v>
      </c>
      <c r="M234" s="135">
        <v>1</v>
      </c>
      <c r="N234" s="135">
        <v>0</v>
      </c>
      <c r="O234" s="135">
        <v>2</v>
      </c>
      <c r="P234" s="135">
        <v>0</v>
      </c>
      <c r="R234" s="288"/>
    </row>
    <row r="235" spans="1:18" x14ac:dyDescent="0.2">
      <c r="A235" s="75">
        <v>44122</v>
      </c>
      <c r="B235" s="255">
        <v>3</v>
      </c>
      <c r="C235" s="135">
        <v>2</v>
      </c>
      <c r="D235" s="135">
        <v>2</v>
      </c>
      <c r="E235" s="3">
        <v>1</v>
      </c>
      <c r="F235" s="135">
        <v>0</v>
      </c>
      <c r="G235" s="135">
        <v>0</v>
      </c>
      <c r="H235" s="135">
        <v>0</v>
      </c>
      <c r="I235" s="135">
        <v>1</v>
      </c>
      <c r="J235" s="135">
        <v>0</v>
      </c>
      <c r="K235" s="135">
        <v>0</v>
      </c>
      <c r="L235" s="135">
        <v>1</v>
      </c>
      <c r="M235" s="135">
        <v>0</v>
      </c>
      <c r="N235" s="135">
        <v>0</v>
      </c>
      <c r="O235" s="135">
        <v>0</v>
      </c>
      <c r="P235" s="135">
        <v>0</v>
      </c>
      <c r="R235" s="288"/>
    </row>
    <row r="236" spans="1:18" x14ac:dyDescent="0.2">
      <c r="A236" s="75">
        <v>44123</v>
      </c>
      <c r="B236" s="255">
        <v>160</v>
      </c>
      <c r="C236" s="135">
        <v>134</v>
      </c>
      <c r="D236" s="135">
        <v>125</v>
      </c>
      <c r="E236" s="3">
        <v>17</v>
      </c>
      <c r="F236" s="135">
        <v>9</v>
      </c>
      <c r="G236" s="135">
        <v>9</v>
      </c>
      <c r="H236" s="135">
        <v>16</v>
      </c>
      <c r="I236" s="135">
        <v>50</v>
      </c>
      <c r="J236" s="135">
        <v>14</v>
      </c>
      <c r="K236" s="135">
        <v>15</v>
      </c>
      <c r="L236" s="135">
        <v>9</v>
      </c>
      <c r="M236" s="135">
        <v>4</v>
      </c>
      <c r="N236" s="135">
        <v>11</v>
      </c>
      <c r="O236" s="135">
        <v>2</v>
      </c>
      <c r="P236" s="135">
        <v>4</v>
      </c>
      <c r="R236" s="288"/>
    </row>
    <row r="237" spans="1:18" x14ac:dyDescent="0.2">
      <c r="A237" s="75">
        <v>44124</v>
      </c>
      <c r="B237" s="255">
        <v>231</v>
      </c>
      <c r="C237" s="135">
        <v>189</v>
      </c>
      <c r="D237" s="135">
        <v>178</v>
      </c>
      <c r="E237" s="3">
        <v>29</v>
      </c>
      <c r="F237" s="135">
        <v>11</v>
      </c>
      <c r="G237" s="135">
        <v>13</v>
      </c>
      <c r="H237" s="135">
        <v>27</v>
      </c>
      <c r="I237" s="135">
        <v>64</v>
      </c>
      <c r="J237" s="135">
        <v>23</v>
      </c>
      <c r="K237" s="135">
        <v>14</v>
      </c>
      <c r="L237" s="135">
        <v>13</v>
      </c>
      <c r="M237" s="135">
        <v>9</v>
      </c>
      <c r="N237" s="135">
        <v>11</v>
      </c>
      <c r="O237" s="135">
        <v>10</v>
      </c>
      <c r="P237" s="135">
        <v>7</v>
      </c>
      <c r="R237" s="288"/>
    </row>
    <row r="238" spans="1:18" x14ac:dyDescent="0.2">
      <c r="A238" s="75">
        <v>44125</v>
      </c>
      <c r="B238" s="255">
        <v>237</v>
      </c>
      <c r="C238" s="135">
        <v>208</v>
      </c>
      <c r="D238" s="135">
        <v>194</v>
      </c>
      <c r="E238" s="3">
        <v>18</v>
      </c>
      <c r="F238" s="135">
        <v>14</v>
      </c>
      <c r="G238" s="135">
        <v>11</v>
      </c>
      <c r="H238" s="135">
        <v>28</v>
      </c>
      <c r="I238" s="135">
        <v>66</v>
      </c>
      <c r="J238" s="135">
        <v>45</v>
      </c>
      <c r="K238" s="135">
        <v>15</v>
      </c>
      <c r="L238" s="135">
        <v>18</v>
      </c>
      <c r="M238" s="135">
        <v>5</v>
      </c>
      <c r="N238" s="135">
        <v>4</v>
      </c>
      <c r="O238" s="135">
        <v>8</v>
      </c>
      <c r="P238" s="135">
        <v>5</v>
      </c>
      <c r="R238" s="288"/>
    </row>
    <row r="239" spans="1:18" x14ac:dyDescent="0.2">
      <c r="A239" s="75">
        <v>44126</v>
      </c>
      <c r="B239" s="255">
        <v>242</v>
      </c>
      <c r="C239" s="135">
        <v>212</v>
      </c>
      <c r="D239" s="135">
        <v>196</v>
      </c>
      <c r="E239" s="3">
        <v>26</v>
      </c>
      <c r="F239" s="135">
        <v>16</v>
      </c>
      <c r="G239" s="135">
        <v>4</v>
      </c>
      <c r="H239" s="135">
        <v>23</v>
      </c>
      <c r="I239" s="135">
        <v>74</v>
      </c>
      <c r="J239" s="135">
        <v>33</v>
      </c>
      <c r="K239" s="135">
        <v>17</v>
      </c>
      <c r="L239" s="135">
        <v>18</v>
      </c>
      <c r="M239" s="135">
        <v>13</v>
      </c>
      <c r="N239" s="135">
        <v>6</v>
      </c>
      <c r="O239" s="135">
        <v>6</v>
      </c>
      <c r="P239" s="135">
        <v>6</v>
      </c>
      <c r="R239" s="288"/>
    </row>
    <row r="240" spans="1:18" x14ac:dyDescent="0.2">
      <c r="A240" s="75">
        <v>44127</v>
      </c>
      <c r="B240" s="255">
        <v>235</v>
      </c>
      <c r="C240" s="135">
        <v>217</v>
      </c>
      <c r="D240" s="135">
        <v>202</v>
      </c>
      <c r="E240" s="3">
        <v>13</v>
      </c>
      <c r="F240" s="135">
        <v>15</v>
      </c>
      <c r="G240" s="135">
        <v>5</v>
      </c>
      <c r="H240" s="135">
        <v>20</v>
      </c>
      <c r="I240" s="135">
        <v>67</v>
      </c>
      <c r="J240" s="135">
        <v>40</v>
      </c>
      <c r="K240" s="135">
        <v>17</v>
      </c>
      <c r="L240" s="135">
        <v>16</v>
      </c>
      <c r="M240" s="135">
        <v>6</v>
      </c>
      <c r="N240" s="135">
        <v>15</v>
      </c>
      <c r="O240" s="135">
        <v>13</v>
      </c>
      <c r="P240" s="135">
        <v>8</v>
      </c>
      <c r="R240" s="288"/>
    </row>
    <row r="241" spans="1:18" x14ac:dyDescent="0.2">
      <c r="A241" s="75">
        <v>44128</v>
      </c>
      <c r="B241" s="255">
        <v>22</v>
      </c>
      <c r="C241" s="135">
        <v>20</v>
      </c>
      <c r="D241" s="135">
        <v>20</v>
      </c>
      <c r="E241" s="3">
        <v>2</v>
      </c>
      <c r="F241" s="135">
        <v>0</v>
      </c>
      <c r="G241" s="135">
        <v>0</v>
      </c>
      <c r="H241" s="135">
        <v>1</v>
      </c>
      <c r="I241" s="135">
        <v>7</v>
      </c>
      <c r="J241" s="135">
        <v>5</v>
      </c>
      <c r="K241" s="135">
        <v>1</v>
      </c>
      <c r="L241" s="135">
        <v>1</v>
      </c>
      <c r="M241" s="135">
        <v>1</v>
      </c>
      <c r="N241" s="135">
        <v>3</v>
      </c>
      <c r="O241" s="135">
        <v>1</v>
      </c>
      <c r="P241" s="135">
        <v>0</v>
      </c>
      <c r="R241" s="288"/>
    </row>
    <row r="242" spans="1:18" x14ac:dyDescent="0.2">
      <c r="A242" s="75">
        <v>44129</v>
      </c>
      <c r="B242" s="255">
        <v>4</v>
      </c>
      <c r="C242" s="135">
        <v>3</v>
      </c>
      <c r="D242" s="135">
        <v>2</v>
      </c>
      <c r="E242" s="3">
        <v>1</v>
      </c>
      <c r="F242" s="135">
        <v>1</v>
      </c>
      <c r="G242" s="135">
        <v>0</v>
      </c>
      <c r="H242" s="135">
        <v>0</v>
      </c>
      <c r="I242" s="135">
        <v>1</v>
      </c>
      <c r="J242" s="135">
        <v>0</v>
      </c>
      <c r="K242" s="135">
        <v>1</v>
      </c>
      <c r="L242" s="135">
        <v>0</v>
      </c>
      <c r="M242" s="135">
        <v>0</v>
      </c>
      <c r="N242" s="135">
        <v>0</v>
      </c>
      <c r="O242" s="135">
        <v>0</v>
      </c>
      <c r="P242" s="135">
        <v>0</v>
      </c>
      <c r="R242" s="288"/>
    </row>
    <row r="243" spans="1:18" x14ac:dyDescent="0.2">
      <c r="A243" s="75">
        <v>44130</v>
      </c>
      <c r="B243" s="255">
        <v>251</v>
      </c>
      <c r="C243" s="135">
        <v>210</v>
      </c>
      <c r="D243" s="135">
        <v>189</v>
      </c>
      <c r="E243" s="3">
        <v>28</v>
      </c>
      <c r="F243" s="135">
        <v>21</v>
      </c>
      <c r="G243" s="135">
        <v>13</v>
      </c>
      <c r="H243" s="135">
        <v>21</v>
      </c>
      <c r="I243" s="135">
        <v>73</v>
      </c>
      <c r="J243" s="135">
        <v>29</v>
      </c>
      <c r="K243" s="135">
        <v>14</v>
      </c>
      <c r="L243" s="135">
        <v>16</v>
      </c>
      <c r="M243" s="135">
        <v>6</v>
      </c>
      <c r="N243" s="135">
        <v>13</v>
      </c>
      <c r="O243" s="135">
        <v>11</v>
      </c>
      <c r="P243" s="135">
        <v>6</v>
      </c>
      <c r="R243" s="288"/>
    </row>
    <row r="244" spans="1:18" x14ac:dyDescent="0.2">
      <c r="A244" s="75">
        <v>44131</v>
      </c>
      <c r="B244" s="255">
        <v>343</v>
      </c>
      <c r="C244" s="135">
        <v>304</v>
      </c>
      <c r="D244" s="135">
        <v>282</v>
      </c>
      <c r="E244" s="3">
        <v>31</v>
      </c>
      <c r="F244" s="135">
        <v>22</v>
      </c>
      <c r="G244" s="135">
        <v>8</v>
      </c>
      <c r="H244" s="135">
        <v>28</v>
      </c>
      <c r="I244" s="135">
        <v>111</v>
      </c>
      <c r="J244" s="135">
        <v>44</v>
      </c>
      <c r="K244" s="135">
        <v>21</v>
      </c>
      <c r="L244" s="135">
        <v>34</v>
      </c>
      <c r="M244" s="135">
        <v>14</v>
      </c>
      <c r="N244" s="135">
        <v>10</v>
      </c>
      <c r="O244" s="135">
        <v>13</v>
      </c>
      <c r="P244" s="135">
        <v>7</v>
      </c>
      <c r="R244" s="288"/>
    </row>
    <row r="245" spans="1:18" x14ac:dyDescent="0.2">
      <c r="A245" s="75">
        <v>44132</v>
      </c>
      <c r="B245" s="255">
        <v>321</v>
      </c>
      <c r="C245" s="135">
        <v>271</v>
      </c>
      <c r="D245" s="135">
        <v>247</v>
      </c>
      <c r="E245" s="3">
        <v>44</v>
      </c>
      <c r="F245" s="135">
        <v>24</v>
      </c>
      <c r="G245" s="135">
        <v>6</v>
      </c>
      <c r="H245" s="135">
        <v>19</v>
      </c>
      <c r="I245" s="135">
        <v>82</v>
      </c>
      <c r="J245" s="135">
        <v>39</v>
      </c>
      <c r="K245" s="135">
        <v>25</v>
      </c>
      <c r="L245" s="135">
        <v>21</v>
      </c>
      <c r="M245" s="135">
        <v>18</v>
      </c>
      <c r="N245" s="135">
        <v>16</v>
      </c>
      <c r="O245" s="135">
        <v>15</v>
      </c>
      <c r="P245" s="135">
        <v>12</v>
      </c>
      <c r="R245" s="288"/>
    </row>
    <row r="246" spans="1:18" x14ac:dyDescent="0.2">
      <c r="A246" s="75">
        <v>44133</v>
      </c>
      <c r="B246" s="255">
        <v>339</v>
      </c>
      <c r="C246" s="135">
        <v>294</v>
      </c>
      <c r="D246" s="135">
        <v>265</v>
      </c>
      <c r="E246" s="3">
        <v>33</v>
      </c>
      <c r="F246" s="135">
        <v>29</v>
      </c>
      <c r="G246" s="135">
        <v>12</v>
      </c>
      <c r="H246" s="135">
        <v>23</v>
      </c>
      <c r="I246" s="135">
        <v>90</v>
      </c>
      <c r="J246" s="135">
        <v>49</v>
      </c>
      <c r="K246" s="135">
        <v>31</v>
      </c>
      <c r="L246" s="135">
        <v>21</v>
      </c>
      <c r="M246" s="135">
        <v>12</v>
      </c>
      <c r="N246" s="135">
        <v>14</v>
      </c>
      <c r="O246" s="135">
        <v>17</v>
      </c>
      <c r="P246" s="135">
        <v>8</v>
      </c>
      <c r="R246" s="288"/>
    </row>
    <row r="247" spans="1:18" s="137" customFormat="1" x14ac:dyDescent="0.2">
      <c r="A247" s="248">
        <v>44134</v>
      </c>
      <c r="B247" s="255">
        <v>317</v>
      </c>
      <c r="C247" s="137">
        <v>277</v>
      </c>
      <c r="D247" s="137">
        <v>253</v>
      </c>
      <c r="E247" s="115">
        <v>28</v>
      </c>
      <c r="F247" s="137">
        <v>24</v>
      </c>
      <c r="G247" s="137">
        <v>12</v>
      </c>
      <c r="H247" s="137">
        <v>26</v>
      </c>
      <c r="I247" s="137">
        <v>81</v>
      </c>
      <c r="J247" s="137">
        <v>38</v>
      </c>
      <c r="K247" s="137">
        <v>28</v>
      </c>
      <c r="L247" s="137">
        <v>17</v>
      </c>
      <c r="M247" s="137">
        <v>14</v>
      </c>
      <c r="N247" s="137">
        <v>20</v>
      </c>
      <c r="O247" s="137">
        <v>16</v>
      </c>
      <c r="P247" s="137">
        <v>13</v>
      </c>
      <c r="R247" s="288"/>
    </row>
    <row r="248" spans="1:18" x14ac:dyDescent="0.2">
      <c r="A248" s="248">
        <v>44135</v>
      </c>
      <c r="B248" s="255">
        <v>46</v>
      </c>
      <c r="C248" s="137">
        <v>42</v>
      </c>
      <c r="D248" s="137">
        <v>40</v>
      </c>
      <c r="E248" s="115">
        <v>4</v>
      </c>
      <c r="F248" s="137">
        <v>2</v>
      </c>
      <c r="G248" s="137">
        <v>0</v>
      </c>
      <c r="H248" s="137">
        <v>2</v>
      </c>
      <c r="I248" s="137">
        <v>11</v>
      </c>
      <c r="J248" s="137">
        <v>8</v>
      </c>
      <c r="K248" s="137">
        <v>1</v>
      </c>
      <c r="L248" s="137">
        <v>12</v>
      </c>
      <c r="M248" s="137">
        <v>3</v>
      </c>
      <c r="N248" s="137">
        <v>2</v>
      </c>
      <c r="O248" s="137">
        <v>1</v>
      </c>
      <c r="P248" s="137">
        <v>0</v>
      </c>
      <c r="R248" s="288"/>
    </row>
    <row r="249" spans="1:18" x14ac:dyDescent="0.2">
      <c r="A249" s="248">
        <v>44136</v>
      </c>
      <c r="B249" s="255">
        <v>3</v>
      </c>
      <c r="C249" s="137">
        <v>3</v>
      </c>
      <c r="D249" s="137">
        <v>3</v>
      </c>
      <c r="E249" s="115">
        <v>0</v>
      </c>
      <c r="F249" s="137">
        <v>0</v>
      </c>
      <c r="G249" s="137">
        <v>0</v>
      </c>
      <c r="H249" s="137">
        <v>0</v>
      </c>
      <c r="I249" s="137">
        <v>3</v>
      </c>
      <c r="J249" s="137">
        <v>0</v>
      </c>
      <c r="K249" s="137">
        <v>0</v>
      </c>
      <c r="L249" s="137">
        <v>0</v>
      </c>
      <c r="M249" s="137">
        <v>0</v>
      </c>
      <c r="N249" s="137">
        <v>0</v>
      </c>
      <c r="O249" s="137">
        <v>0</v>
      </c>
      <c r="P249" s="137">
        <v>0</v>
      </c>
      <c r="R249" s="288"/>
    </row>
    <row r="250" spans="1:18" x14ac:dyDescent="0.2">
      <c r="A250" s="248">
        <v>44137</v>
      </c>
      <c r="B250" s="255">
        <v>357</v>
      </c>
      <c r="C250" s="137">
        <v>295</v>
      </c>
      <c r="D250" s="137">
        <v>266</v>
      </c>
      <c r="E250" s="115">
        <v>34</v>
      </c>
      <c r="F250" s="137">
        <v>29</v>
      </c>
      <c r="G250" s="137">
        <v>28</v>
      </c>
      <c r="H250" s="137">
        <v>25</v>
      </c>
      <c r="I250" s="137">
        <v>93</v>
      </c>
      <c r="J250" s="137">
        <v>45</v>
      </c>
      <c r="K250" s="137">
        <v>25</v>
      </c>
      <c r="L250" s="137">
        <v>27</v>
      </c>
      <c r="M250" s="137">
        <v>13</v>
      </c>
      <c r="N250" s="137">
        <v>15</v>
      </c>
      <c r="O250" s="137">
        <v>11</v>
      </c>
      <c r="P250" s="137">
        <v>12</v>
      </c>
      <c r="R250" s="288"/>
    </row>
    <row r="251" spans="1:18" x14ac:dyDescent="0.2">
      <c r="A251" s="248">
        <v>44138</v>
      </c>
      <c r="B251" s="255">
        <v>465</v>
      </c>
      <c r="C251" s="137">
        <v>404</v>
      </c>
      <c r="D251" s="137">
        <v>372</v>
      </c>
      <c r="E251" s="115">
        <v>48</v>
      </c>
      <c r="F251" s="137">
        <v>32</v>
      </c>
      <c r="G251" s="137">
        <v>13</v>
      </c>
      <c r="H251" s="137">
        <v>32</v>
      </c>
      <c r="I251" s="137">
        <v>127</v>
      </c>
      <c r="J251" s="137">
        <v>66</v>
      </c>
      <c r="K251" s="137">
        <v>29</v>
      </c>
      <c r="L251" s="137">
        <v>34</v>
      </c>
      <c r="M251" s="137">
        <v>30</v>
      </c>
      <c r="N251" s="137">
        <v>25</v>
      </c>
      <c r="O251" s="137">
        <v>18</v>
      </c>
      <c r="P251" s="137">
        <v>11</v>
      </c>
      <c r="R251" s="288"/>
    </row>
    <row r="252" spans="1:18" x14ac:dyDescent="0.2">
      <c r="A252" s="248">
        <v>44139</v>
      </c>
      <c r="B252" s="255">
        <v>443</v>
      </c>
      <c r="C252" s="137">
        <v>381</v>
      </c>
      <c r="D252" s="137">
        <v>344</v>
      </c>
      <c r="E252" s="115">
        <v>45</v>
      </c>
      <c r="F252" s="137">
        <v>37</v>
      </c>
      <c r="G252" s="137">
        <v>17</v>
      </c>
      <c r="H252" s="137">
        <v>30</v>
      </c>
      <c r="I252" s="137">
        <v>128</v>
      </c>
      <c r="J252" s="137">
        <v>59</v>
      </c>
      <c r="K252" s="137">
        <v>36</v>
      </c>
      <c r="L252" s="137">
        <v>30</v>
      </c>
      <c r="M252" s="137">
        <v>22</v>
      </c>
      <c r="N252" s="137">
        <v>12</v>
      </c>
      <c r="O252" s="137">
        <v>14</v>
      </c>
      <c r="P252" s="137">
        <v>13</v>
      </c>
      <c r="R252" s="288"/>
    </row>
    <row r="253" spans="1:18" x14ac:dyDescent="0.2">
      <c r="A253" s="248">
        <v>44140</v>
      </c>
      <c r="B253" s="255">
        <v>467</v>
      </c>
      <c r="C253" s="137">
        <v>416</v>
      </c>
      <c r="D253" s="137">
        <v>389</v>
      </c>
      <c r="E253" s="115">
        <v>38</v>
      </c>
      <c r="F253" s="137">
        <v>27</v>
      </c>
      <c r="G253" s="137">
        <v>13</v>
      </c>
      <c r="H253" s="137">
        <v>36</v>
      </c>
      <c r="I253" s="137">
        <v>107</v>
      </c>
      <c r="J253" s="137">
        <v>74</v>
      </c>
      <c r="K253" s="137">
        <v>44</v>
      </c>
      <c r="L253" s="137">
        <v>43</v>
      </c>
      <c r="M253" s="137">
        <v>28</v>
      </c>
      <c r="N253" s="137">
        <v>19</v>
      </c>
      <c r="O253" s="137">
        <v>29</v>
      </c>
      <c r="P253" s="137">
        <v>9</v>
      </c>
      <c r="R253" s="288"/>
    </row>
    <row r="254" spans="1:18" x14ac:dyDescent="0.2">
      <c r="A254" s="248">
        <v>44141</v>
      </c>
      <c r="B254" s="255">
        <v>445</v>
      </c>
      <c r="C254" s="137">
        <v>396</v>
      </c>
      <c r="D254" s="137">
        <v>357</v>
      </c>
      <c r="E254" s="115">
        <v>38</v>
      </c>
      <c r="F254" s="137">
        <v>39</v>
      </c>
      <c r="G254" s="137">
        <v>11</v>
      </c>
      <c r="H254" s="137">
        <v>27</v>
      </c>
      <c r="I254" s="137">
        <v>99</v>
      </c>
      <c r="J254" s="137">
        <v>77</v>
      </c>
      <c r="K254" s="137">
        <v>56</v>
      </c>
      <c r="L254" s="137">
        <v>35</v>
      </c>
      <c r="M254" s="137">
        <v>20</v>
      </c>
      <c r="N254" s="137">
        <v>14</v>
      </c>
      <c r="O254" s="137">
        <v>16</v>
      </c>
      <c r="P254" s="137">
        <v>13</v>
      </c>
      <c r="R254" s="288"/>
    </row>
    <row r="255" spans="1:18" x14ac:dyDescent="0.2">
      <c r="A255" s="248" t="s">
        <v>491</v>
      </c>
      <c r="B255" s="255">
        <v>44</v>
      </c>
      <c r="C255" s="137">
        <v>41</v>
      </c>
      <c r="D255" s="137">
        <v>41</v>
      </c>
      <c r="E255" s="115">
        <v>3</v>
      </c>
      <c r="F255" s="137">
        <v>0</v>
      </c>
      <c r="G255" s="137">
        <v>0</v>
      </c>
      <c r="H255" s="137">
        <v>1</v>
      </c>
      <c r="I255" s="137">
        <v>18</v>
      </c>
      <c r="J255" s="137">
        <v>7</v>
      </c>
      <c r="K255" s="137">
        <v>3</v>
      </c>
      <c r="L255" s="137">
        <v>4</v>
      </c>
      <c r="M255" s="137">
        <v>4</v>
      </c>
      <c r="N255" s="137">
        <v>3</v>
      </c>
      <c r="O255" s="137">
        <v>1</v>
      </c>
      <c r="P255" s="137">
        <v>0</v>
      </c>
      <c r="R255" s="288"/>
    </row>
    <row r="256" spans="1:18" x14ac:dyDescent="0.2">
      <c r="A256" s="248" t="s">
        <v>492</v>
      </c>
      <c r="B256" s="255">
        <v>2</v>
      </c>
      <c r="C256" s="137">
        <v>1</v>
      </c>
      <c r="D256" s="137">
        <v>1</v>
      </c>
      <c r="E256" s="115">
        <v>1</v>
      </c>
      <c r="F256" s="137">
        <v>0</v>
      </c>
      <c r="G256" s="137">
        <v>0</v>
      </c>
      <c r="H256" s="137">
        <v>0</v>
      </c>
      <c r="I256" s="137">
        <v>0</v>
      </c>
      <c r="J256" s="137">
        <v>0</v>
      </c>
      <c r="K256" s="137">
        <v>0</v>
      </c>
      <c r="L256" s="137">
        <v>1</v>
      </c>
      <c r="M256" s="137">
        <v>0</v>
      </c>
      <c r="N256" s="137">
        <v>0</v>
      </c>
      <c r="O256" s="137">
        <v>0</v>
      </c>
      <c r="P256" s="137">
        <v>0</v>
      </c>
      <c r="R256" s="288"/>
    </row>
    <row r="257" spans="1:18" x14ac:dyDescent="0.2">
      <c r="A257" s="248" t="s">
        <v>493</v>
      </c>
      <c r="B257" s="255">
        <v>476</v>
      </c>
      <c r="C257" s="137">
        <v>405</v>
      </c>
      <c r="D257" s="137">
        <v>372</v>
      </c>
      <c r="E257" s="115">
        <v>41</v>
      </c>
      <c r="F257" s="137">
        <v>32</v>
      </c>
      <c r="G257" s="137">
        <v>31</v>
      </c>
      <c r="H257" s="137">
        <v>24</v>
      </c>
      <c r="I257" s="137">
        <v>115</v>
      </c>
      <c r="J257" s="137">
        <v>68</v>
      </c>
      <c r="K257" s="137">
        <v>45</v>
      </c>
      <c r="L257" s="137">
        <v>45</v>
      </c>
      <c r="M257" s="137">
        <v>20</v>
      </c>
      <c r="N257" s="137">
        <v>21</v>
      </c>
      <c r="O257" s="137">
        <v>25</v>
      </c>
      <c r="P257" s="137">
        <v>9</v>
      </c>
      <c r="R257" s="288"/>
    </row>
    <row r="258" spans="1:18" x14ac:dyDescent="0.2">
      <c r="A258" s="248" t="s">
        <v>494</v>
      </c>
      <c r="B258" s="255">
        <v>587</v>
      </c>
      <c r="C258" s="137">
        <v>497</v>
      </c>
      <c r="D258" s="137">
        <v>464</v>
      </c>
      <c r="E258" s="115">
        <v>73</v>
      </c>
      <c r="F258" s="137">
        <v>33</v>
      </c>
      <c r="G258" s="137">
        <v>17</v>
      </c>
      <c r="H258" s="137">
        <v>36</v>
      </c>
      <c r="I258" s="137">
        <v>141</v>
      </c>
      <c r="J258" s="137">
        <v>96</v>
      </c>
      <c r="K258" s="137">
        <v>46</v>
      </c>
      <c r="L258" s="137">
        <v>46</v>
      </c>
      <c r="M258" s="137">
        <v>32</v>
      </c>
      <c r="N258" s="137">
        <v>25</v>
      </c>
      <c r="O258" s="137">
        <v>29</v>
      </c>
      <c r="P258" s="137">
        <v>13</v>
      </c>
      <c r="R258" s="288"/>
    </row>
    <row r="259" spans="1:18" x14ac:dyDescent="0.2">
      <c r="A259" s="248" t="s">
        <v>495</v>
      </c>
      <c r="B259" s="255">
        <v>596</v>
      </c>
      <c r="C259" s="137">
        <v>528</v>
      </c>
      <c r="D259" s="137">
        <v>483</v>
      </c>
      <c r="E259" s="115">
        <v>51</v>
      </c>
      <c r="F259" s="137">
        <v>44</v>
      </c>
      <c r="G259" s="137">
        <v>18</v>
      </c>
      <c r="H259" s="137">
        <v>39</v>
      </c>
      <c r="I259" s="137">
        <v>129</v>
      </c>
      <c r="J259" s="137">
        <v>111</v>
      </c>
      <c r="K259" s="137">
        <v>48</v>
      </c>
      <c r="L259" s="137">
        <v>62</v>
      </c>
      <c r="M259" s="137">
        <v>18</v>
      </c>
      <c r="N259" s="137">
        <v>25</v>
      </c>
      <c r="O259" s="137">
        <v>25</v>
      </c>
      <c r="P259" s="137">
        <v>26</v>
      </c>
      <c r="R259" s="288"/>
    </row>
    <row r="260" spans="1:18" x14ac:dyDescent="0.2">
      <c r="A260" s="248" t="s">
        <v>496</v>
      </c>
      <c r="B260" s="255">
        <v>598</v>
      </c>
      <c r="C260" s="137">
        <v>522</v>
      </c>
      <c r="D260" s="137">
        <v>470</v>
      </c>
      <c r="E260" s="115">
        <v>61</v>
      </c>
      <c r="F260" s="137">
        <v>52</v>
      </c>
      <c r="G260" s="137">
        <v>15</v>
      </c>
      <c r="H260" s="137">
        <v>42</v>
      </c>
      <c r="I260" s="137">
        <v>101</v>
      </c>
      <c r="J260" s="137">
        <v>93</v>
      </c>
      <c r="K260" s="137">
        <v>54</v>
      </c>
      <c r="L260" s="137">
        <v>67</v>
      </c>
      <c r="M260" s="137">
        <v>26</v>
      </c>
      <c r="N260" s="137">
        <v>21</v>
      </c>
      <c r="O260" s="137">
        <v>34</v>
      </c>
      <c r="P260" s="137">
        <v>32</v>
      </c>
      <c r="R260" s="288"/>
    </row>
    <row r="261" spans="1:18" x14ac:dyDescent="0.2">
      <c r="A261" s="248" t="s">
        <v>497</v>
      </c>
      <c r="B261" s="255">
        <v>530</v>
      </c>
      <c r="C261" s="137">
        <v>472</v>
      </c>
      <c r="D261" s="137">
        <v>443</v>
      </c>
      <c r="E261" s="115">
        <v>43</v>
      </c>
      <c r="F261" s="137">
        <v>29</v>
      </c>
      <c r="G261" s="137">
        <v>15</v>
      </c>
      <c r="H261" s="137">
        <v>38</v>
      </c>
      <c r="I261" s="137">
        <v>111</v>
      </c>
      <c r="J261" s="137">
        <v>75</v>
      </c>
      <c r="K261" s="137">
        <v>49</v>
      </c>
      <c r="L261" s="137">
        <v>59</v>
      </c>
      <c r="M261" s="137">
        <v>32</v>
      </c>
      <c r="N261" s="137">
        <v>29</v>
      </c>
      <c r="O261" s="137">
        <v>30</v>
      </c>
      <c r="P261" s="137">
        <v>20</v>
      </c>
      <c r="R261" s="288"/>
    </row>
    <row r="262" spans="1:18" x14ac:dyDescent="0.2">
      <c r="A262" s="262" t="s">
        <v>500</v>
      </c>
      <c r="B262" s="255">
        <v>52</v>
      </c>
      <c r="C262" s="137">
        <v>49</v>
      </c>
      <c r="D262" s="137">
        <v>44</v>
      </c>
      <c r="E262" s="115">
        <v>4</v>
      </c>
      <c r="F262" s="137">
        <v>4</v>
      </c>
      <c r="G262" s="137">
        <v>0</v>
      </c>
      <c r="H262" s="137">
        <v>0</v>
      </c>
      <c r="I262" s="137">
        <v>12</v>
      </c>
      <c r="J262" s="137">
        <v>8</v>
      </c>
      <c r="K262" s="137">
        <v>2</v>
      </c>
      <c r="L262" s="137">
        <v>10</v>
      </c>
      <c r="M262" s="137">
        <v>3</v>
      </c>
      <c r="N262" s="137">
        <v>6</v>
      </c>
      <c r="O262" s="137">
        <v>3</v>
      </c>
      <c r="P262" s="137">
        <v>0</v>
      </c>
      <c r="R262" s="288"/>
    </row>
    <row r="263" spans="1:18" x14ac:dyDescent="0.2">
      <c r="A263" s="262" t="s">
        <v>501</v>
      </c>
      <c r="B263" s="255">
        <v>12</v>
      </c>
      <c r="C263" s="137">
        <v>6</v>
      </c>
      <c r="D263" s="137">
        <v>6</v>
      </c>
      <c r="E263" s="115">
        <v>6</v>
      </c>
      <c r="F263" s="137">
        <v>0</v>
      </c>
      <c r="G263" s="137">
        <v>0</v>
      </c>
      <c r="H263" s="137">
        <v>0</v>
      </c>
      <c r="I263" s="137">
        <v>2</v>
      </c>
      <c r="J263" s="137">
        <v>0</v>
      </c>
      <c r="K263" s="137">
        <v>0</v>
      </c>
      <c r="L263" s="137">
        <v>1</v>
      </c>
      <c r="M263" s="137">
        <v>1</v>
      </c>
      <c r="N263" s="137">
        <v>2</v>
      </c>
      <c r="O263" s="137">
        <v>0</v>
      </c>
      <c r="P263" s="137">
        <v>0</v>
      </c>
      <c r="R263" s="288"/>
    </row>
    <row r="264" spans="1:18" x14ac:dyDescent="0.2">
      <c r="A264" s="262" t="s">
        <v>502</v>
      </c>
      <c r="B264" s="255">
        <v>542</v>
      </c>
      <c r="C264" s="137">
        <v>475</v>
      </c>
      <c r="D264" s="137">
        <v>436</v>
      </c>
      <c r="E264" s="115">
        <v>44</v>
      </c>
      <c r="F264" s="137">
        <v>37</v>
      </c>
      <c r="G264" s="137">
        <v>25</v>
      </c>
      <c r="H264" s="137">
        <v>23</v>
      </c>
      <c r="I264" s="137">
        <v>114</v>
      </c>
      <c r="J264" s="137">
        <v>103</v>
      </c>
      <c r="K264" s="137">
        <v>46</v>
      </c>
      <c r="L264" s="137">
        <v>47</v>
      </c>
      <c r="M264" s="137">
        <v>24</v>
      </c>
      <c r="N264" s="137">
        <v>25</v>
      </c>
      <c r="O264" s="137">
        <v>37</v>
      </c>
      <c r="P264" s="137">
        <v>17</v>
      </c>
      <c r="R264" s="288"/>
    </row>
    <row r="265" spans="1:18" x14ac:dyDescent="0.2">
      <c r="A265" s="262" t="s">
        <v>503</v>
      </c>
      <c r="B265" s="255">
        <v>650</v>
      </c>
      <c r="C265" s="137">
        <v>574</v>
      </c>
      <c r="D265" s="137">
        <v>538</v>
      </c>
      <c r="E265" s="115">
        <v>54</v>
      </c>
      <c r="F265" s="137">
        <v>36</v>
      </c>
      <c r="G265" s="137">
        <v>22</v>
      </c>
      <c r="H265" s="137">
        <v>44</v>
      </c>
      <c r="I265" s="137">
        <v>168</v>
      </c>
      <c r="J265" s="137">
        <v>78</v>
      </c>
      <c r="K265" s="137">
        <v>62</v>
      </c>
      <c r="L265" s="137">
        <v>73</v>
      </c>
      <c r="M265" s="137">
        <v>28</v>
      </c>
      <c r="N265" s="137">
        <v>24</v>
      </c>
      <c r="O265" s="137">
        <v>36</v>
      </c>
      <c r="P265" s="137">
        <v>25</v>
      </c>
      <c r="R265" s="288"/>
    </row>
    <row r="266" spans="1:18" x14ac:dyDescent="0.2">
      <c r="A266" s="262" t="s">
        <v>504</v>
      </c>
      <c r="B266" s="255">
        <v>613</v>
      </c>
      <c r="C266" s="137">
        <v>537</v>
      </c>
      <c r="D266" s="137">
        <v>484</v>
      </c>
      <c r="E266" s="115">
        <v>60</v>
      </c>
      <c r="F266" s="137">
        <v>53</v>
      </c>
      <c r="G266" s="137">
        <v>16</v>
      </c>
      <c r="H266" s="137">
        <v>42</v>
      </c>
      <c r="I266" s="137">
        <v>130</v>
      </c>
      <c r="J266" s="137">
        <v>91</v>
      </c>
      <c r="K266" s="137">
        <v>55</v>
      </c>
      <c r="L266" s="137">
        <v>53</v>
      </c>
      <c r="M266" s="137">
        <v>27</v>
      </c>
      <c r="N266" s="137">
        <v>42</v>
      </c>
      <c r="O266" s="137">
        <v>30</v>
      </c>
      <c r="P266" s="137">
        <v>14</v>
      </c>
      <c r="R266" s="288"/>
    </row>
    <row r="267" spans="1:18" x14ac:dyDescent="0.2">
      <c r="A267" s="262" t="s">
        <v>505</v>
      </c>
      <c r="B267" s="255">
        <v>606</v>
      </c>
      <c r="C267" s="137">
        <v>546</v>
      </c>
      <c r="D267" s="137">
        <v>503</v>
      </c>
      <c r="E267" s="115">
        <v>41</v>
      </c>
      <c r="F267" s="137">
        <v>43</v>
      </c>
      <c r="G267" s="137">
        <v>19</v>
      </c>
      <c r="H267" s="137">
        <v>39</v>
      </c>
      <c r="I267" s="137">
        <v>124</v>
      </c>
      <c r="J267" s="137">
        <v>91</v>
      </c>
      <c r="K267" s="137">
        <v>53</v>
      </c>
      <c r="L267" s="137">
        <v>76</v>
      </c>
      <c r="M267" s="137">
        <v>26</v>
      </c>
      <c r="N267" s="137">
        <v>36</v>
      </c>
      <c r="O267" s="137">
        <v>31</v>
      </c>
      <c r="P267" s="137">
        <v>27</v>
      </c>
      <c r="R267" s="288"/>
    </row>
    <row r="268" spans="1:18" s="137" customFormat="1" x14ac:dyDescent="0.2">
      <c r="A268" s="262" t="s">
        <v>506</v>
      </c>
      <c r="B268" s="255">
        <v>568</v>
      </c>
      <c r="C268" s="137">
        <v>510</v>
      </c>
      <c r="D268" s="137">
        <v>460</v>
      </c>
      <c r="E268" s="115">
        <v>40</v>
      </c>
      <c r="F268" s="137">
        <v>50</v>
      </c>
      <c r="G268" s="137">
        <v>18</v>
      </c>
      <c r="H268" s="137">
        <v>37</v>
      </c>
      <c r="I268" s="137">
        <v>79</v>
      </c>
      <c r="J268" s="137">
        <v>110</v>
      </c>
      <c r="K268" s="137">
        <v>71</v>
      </c>
      <c r="L268" s="137">
        <v>46</v>
      </c>
      <c r="M268" s="137">
        <v>22</v>
      </c>
      <c r="N268" s="137">
        <v>25</v>
      </c>
      <c r="O268" s="137">
        <v>39</v>
      </c>
      <c r="P268" s="137">
        <v>31</v>
      </c>
      <c r="R268" s="288"/>
    </row>
    <row r="269" spans="1:18" s="137" customFormat="1" x14ac:dyDescent="0.2">
      <c r="A269" s="248">
        <v>44156</v>
      </c>
      <c r="B269" s="255">
        <v>58</v>
      </c>
      <c r="C269" s="137">
        <v>51</v>
      </c>
      <c r="D269" s="137">
        <v>49</v>
      </c>
      <c r="E269" s="115">
        <v>7</v>
      </c>
      <c r="F269" s="137">
        <v>2</v>
      </c>
      <c r="G269" s="137">
        <v>0</v>
      </c>
      <c r="H269" s="137">
        <v>2</v>
      </c>
      <c r="I269" s="137">
        <v>10</v>
      </c>
      <c r="J269" s="137">
        <v>11</v>
      </c>
      <c r="K269" s="137">
        <v>0</v>
      </c>
      <c r="L269" s="137">
        <v>13</v>
      </c>
      <c r="M269" s="137">
        <v>6</v>
      </c>
      <c r="N269" s="137">
        <v>1</v>
      </c>
      <c r="O269" s="137">
        <v>6</v>
      </c>
      <c r="P269" s="137">
        <v>0</v>
      </c>
      <c r="R269" s="288"/>
    </row>
    <row r="270" spans="1:18" s="137" customFormat="1" x14ac:dyDescent="0.2">
      <c r="A270" s="262" t="s">
        <v>509</v>
      </c>
      <c r="B270" s="255">
        <v>3</v>
      </c>
      <c r="C270" s="137">
        <v>3</v>
      </c>
      <c r="D270" s="137">
        <v>3</v>
      </c>
      <c r="E270" s="115">
        <v>0</v>
      </c>
      <c r="F270" s="137">
        <v>0</v>
      </c>
      <c r="G270" s="137">
        <v>0</v>
      </c>
      <c r="H270" s="137">
        <v>0</v>
      </c>
      <c r="I270" s="137">
        <v>3</v>
      </c>
      <c r="J270" s="137">
        <v>0</v>
      </c>
      <c r="K270" s="137">
        <v>0</v>
      </c>
      <c r="L270" s="137">
        <v>0</v>
      </c>
      <c r="M270" s="137">
        <v>0</v>
      </c>
      <c r="N270" s="137">
        <v>0</v>
      </c>
      <c r="O270" s="137">
        <v>0</v>
      </c>
      <c r="P270" s="137">
        <v>0</v>
      </c>
      <c r="R270" s="288"/>
    </row>
    <row r="271" spans="1:18" s="137" customFormat="1" x14ac:dyDescent="0.2">
      <c r="A271" s="262" t="s">
        <v>510</v>
      </c>
      <c r="B271" s="255">
        <v>617</v>
      </c>
      <c r="C271" s="137">
        <v>540</v>
      </c>
      <c r="D271" s="137">
        <v>505</v>
      </c>
      <c r="E271" s="115">
        <v>46</v>
      </c>
      <c r="F271" s="137">
        <v>35</v>
      </c>
      <c r="G271" s="137">
        <v>31</v>
      </c>
      <c r="H271" s="137">
        <v>30</v>
      </c>
      <c r="I271" s="137">
        <v>106</v>
      </c>
      <c r="J271" s="137">
        <v>92</v>
      </c>
      <c r="K271" s="137">
        <v>65</v>
      </c>
      <c r="L271" s="137">
        <v>70</v>
      </c>
      <c r="M271" s="137">
        <v>24</v>
      </c>
      <c r="N271" s="137">
        <v>35</v>
      </c>
      <c r="O271" s="137">
        <v>51</v>
      </c>
      <c r="P271" s="137">
        <v>32</v>
      </c>
      <c r="R271" s="288"/>
    </row>
    <row r="272" spans="1:18" s="137" customFormat="1" x14ac:dyDescent="0.2">
      <c r="A272" s="262" t="s">
        <v>511</v>
      </c>
      <c r="B272" s="255">
        <v>712</v>
      </c>
      <c r="C272" s="137">
        <v>645</v>
      </c>
      <c r="D272" s="137">
        <v>601</v>
      </c>
      <c r="E272" s="115">
        <v>49</v>
      </c>
      <c r="F272" s="137">
        <v>42</v>
      </c>
      <c r="G272" s="137">
        <v>20</v>
      </c>
      <c r="H272" s="137">
        <v>43</v>
      </c>
      <c r="I272" s="137">
        <v>117</v>
      </c>
      <c r="J272" s="137">
        <v>114</v>
      </c>
      <c r="K272" s="137">
        <v>81</v>
      </c>
      <c r="L272" s="137">
        <v>85</v>
      </c>
      <c r="M272" s="137">
        <v>35</v>
      </c>
      <c r="N272" s="137">
        <v>38</v>
      </c>
      <c r="O272" s="137">
        <v>47</v>
      </c>
      <c r="P272" s="137">
        <v>41</v>
      </c>
      <c r="R272" s="288"/>
    </row>
    <row r="273" spans="1:18" s="137" customFormat="1" x14ac:dyDescent="0.2">
      <c r="A273" s="262" t="s">
        <v>512</v>
      </c>
      <c r="B273" s="255">
        <v>697</v>
      </c>
      <c r="C273" s="137">
        <v>627</v>
      </c>
      <c r="D273" s="137">
        <v>569</v>
      </c>
      <c r="E273" s="115">
        <v>59</v>
      </c>
      <c r="F273" s="137">
        <v>58</v>
      </c>
      <c r="G273" s="137">
        <v>11</v>
      </c>
      <c r="H273" s="137">
        <v>48</v>
      </c>
      <c r="I273" s="137">
        <v>112</v>
      </c>
      <c r="J273" s="137">
        <v>119</v>
      </c>
      <c r="K273" s="137">
        <v>62</v>
      </c>
      <c r="L273" s="137">
        <v>71</v>
      </c>
      <c r="M273" s="137">
        <v>30</v>
      </c>
      <c r="N273" s="137">
        <v>38</v>
      </c>
      <c r="O273" s="137">
        <v>45</v>
      </c>
      <c r="P273" s="137">
        <v>44</v>
      </c>
      <c r="R273" s="288"/>
    </row>
    <row r="274" spans="1:18" s="137" customFormat="1" x14ac:dyDescent="0.2">
      <c r="A274" s="262" t="s">
        <v>513</v>
      </c>
      <c r="B274" s="255">
        <v>660</v>
      </c>
      <c r="C274" s="137">
        <v>609</v>
      </c>
      <c r="D274" s="137">
        <v>564</v>
      </c>
      <c r="E274" s="115">
        <v>42</v>
      </c>
      <c r="F274" s="137">
        <v>45</v>
      </c>
      <c r="G274" s="137">
        <v>9</v>
      </c>
      <c r="H274" s="137">
        <v>53</v>
      </c>
      <c r="I274" s="137">
        <v>115</v>
      </c>
      <c r="J274" s="137">
        <v>97</v>
      </c>
      <c r="K274" s="137">
        <v>81</v>
      </c>
      <c r="L274" s="137">
        <v>61</v>
      </c>
      <c r="M274" s="137">
        <v>33</v>
      </c>
      <c r="N274" s="137">
        <v>42</v>
      </c>
      <c r="O274" s="137">
        <v>51</v>
      </c>
      <c r="P274" s="137">
        <v>31</v>
      </c>
      <c r="R274" s="288"/>
    </row>
    <row r="275" spans="1:18" s="137" customFormat="1" x14ac:dyDescent="0.2">
      <c r="A275" s="262" t="s">
        <v>514</v>
      </c>
      <c r="B275" s="255">
        <v>625</v>
      </c>
      <c r="C275" s="137">
        <v>565</v>
      </c>
      <c r="D275" s="137">
        <v>529</v>
      </c>
      <c r="E275" s="115">
        <v>50</v>
      </c>
      <c r="F275" s="137">
        <v>36</v>
      </c>
      <c r="G275" s="137">
        <v>10</v>
      </c>
      <c r="H275" s="137">
        <v>44</v>
      </c>
      <c r="I275" s="137">
        <v>83</v>
      </c>
      <c r="J275" s="137">
        <v>104</v>
      </c>
      <c r="K275" s="137">
        <v>72</v>
      </c>
      <c r="L275" s="137">
        <v>61</v>
      </c>
      <c r="M275" s="137">
        <v>27</v>
      </c>
      <c r="N275" s="137">
        <v>36</v>
      </c>
      <c r="O275" s="137">
        <v>56</v>
      </c>
      <c r="P275" s="137">
        <v>46</v>
      </c>
      <c r="R275" s="288"/>
    </row>
    <row r="276" spans="1:18" s="137" customFormat="1" x14ac:dyDescent="0.2">
      <c r="A276" s="248">
        <v>44163</v>
      </c>
      <c r="B276" s="255">
        <v>52</v>
      </c>
      <c r="C276" s="137">
        <v>49</v>
      </c>
      <c r="D276" s="137">
        <v>49</v>
      </c>
      <c r="E276" s="115">
        <v>3</v>
      </c>
      <c r="F276" s="137">
        <v>0</v>
      </c>
      <c r="G276" s="137">
        <v>0</v>
      </c>
      <c r="H276" s="137">
        <v>1</v>
      </c>
      <c r="I276" s="137">
        <v>1</v>
      </c>
      <c r="J276" s="137">
        <v>12</v>
      </c>
      <c r="K276" s="137">
        <v>8</v>
      </c>
      <c r="L276" s="137">
        <v>6</v>
      </c>
      <c r="M276" s="137">
        <v>8</v>
      </c>
      <c r="N276" s="137">
        <v>7</v>
      </c>
      <c r="O276" s="137">
        <v>6</v>
      </c>
      <c r="P276" s="137">
        <v>0</v>
      </c>
      <c r="R276" s="288"/>
    </row>
    <row r="277" spans="1:18" s="137" customFormat="1" x14ac:dyDescent="0.2">
      <c r="A277" s="248">
        <v>44164</v>
      </c>
      <c r="B277" s="255">
        <v>8</v>
      </c>
      <c r="C277" s="137">
        <v>5</v>
      </c>
      <c r="D277" s="137">
        <v>5</v>
      </c>
      <c r="E277" s="115">
        <v>3</v>
      </c>
      <c r="F277" s="137">
        <v>0</v>
      </c>
      <c r="G277" s="137">
        <v>0</v>
      </c>
      <c r="H277" s="137">
        <v>0</v>
      </c>
      <c r="I277" s="137">
        <v>2</v>
      </c>
      <c r="J277" s="137">
        <v>0</v>
      </c>
      <c r="K277" s="137">
        <v>0</v>
      </c>
      <c r="L277" s="137">
        <v>0</v>
      </c>
      <c r="M277" s="137">
        <v>1</v>
      </c>
      <c r="N277" s="137">
        <v>1</v>
      </c>
      <c r="O277" s="137">
        <v>1</v>
      </c>
      <c r="P277" s="137">
        <v>0</v>
      </c>
      <c r="R277" s="288"/>
    </row>
    <row r="278" spans="1:18" s="137" customFormat="1" x14ac:dyDescent="0.2">
      <c r="A278" s="248">
        <v>44165</v>
      </c>
      <c r="B278" s="255">
        <v>605</v>
      </c>
      <c r="C278" s="137">
        <v>541</v>
      </c>
      <c r="D278" s="137">
        <v>497</v>
      </c>
      <c r="E278" s="115">
        <v>40</v>
      </c>
      <c r="F278" s="137">
        <v>44</v>
      </c>
      <c r="G278" s="137">
        <v>24</v>
      </c>
      <c r="H278" s="137">
        <v>43</v>
      </c>
      <c r="I278" s="137">
        <v>98</v>
      </c>
      <c r="J278" s="137">
        <v>93</v>
      </c>
      <c r="K278" s="137">
        <v>41</v>
      </c>
      <c r="L278" s="137">
        <v>66</v>
      </c>
      <c r="M278" s="137">
        <v>29</v>
      </c>
      <c r="N278" s="137">
        <v>44</v>
      </c>
      <c r="O278" s="137">
        <v>47</v>
      </c>
      <c r="P278" s="137">
        <v>36</v>
      </c>
      <c r="R278" s="288"/>
    </row>
    <row r="279" spans="1:18" s="137" customFormat="1" x14ac:dyDescent="0.2">
      <c r="A279" s="248">
        <v>44166</v>
      </c>
      <c r="B279" s="255">
        <v>658</v>
      </c>
      <c r="C279" s="137">
        <v>583</v>
      </c>
      <c r="D279" s="137">
        <v>543</v>
      </c>
      <c r="E279" s="115">
        <v>52</v>
      </c>
      <c r="F279" s="137">
        <v>39</v>
      </c>
      <c r="G279" s="137">
        <v>24</v>
      </c>
      <c r="H279" s="137">
        <v>39</v>
      </c>
      <c r="I279" s="137">
        <v>110</v>
      </c>
      <c r="J279" s="137">
        <v>103</v>
      </c>
      <c r="K279" s="137">
        <v>60</v>
      </c>
      <c r="L279" s="137">
        <v>79</v>
      </c>
      <c r="M279" s="137">
        <v>34</v>
      </c>
      <c r="N279" s="137">
        <v>49</v>
      </c>
      <c r="O279" s="137">
        <v>42</v>
      </c>
      <c r="P279" s="137">
        <v>27</v>
      </c>
      <c r="R279" s="288"/>
    </row>
    <row r="280" spans="1:18" s="137" customFormat="1" x14ac:dyDescent="0.2">
      <c r="A280" s="248">
        <v>44167</v>
      </c>
      <c r="B280" s="255">
        <v>698</v>
      </c>
      <c r="C280" s="137">
        <v>627</v>
      </c>
      <c r="D280" s="137">
        <v>580</v>
      </c>
      <c r="E280" s="115">
        <v>60</v>
      </c>
      <c r="F280" s="137">
        <v>45</v>
      </c>
      <c r="G280" s="137">
        <v>13</v>
      </c>
      <c r="H280" s="137">
        <v>42</v>
      </c>
      <c r="I280" s="137">
        <v>95</v>
      </c>
      <c r="J280" s="137">
        <v>93</v>
      </c>
      <c r="K280" s="137">
        <v>79</v>
      </c>
      <c r="L280" s="137">
        <v>81</v>
      </c>
      <c r="M280" s="137">
        <v>40</v>
      </c>
      <c r="N280" s="137">
        <v>42</v>
      </c>
      <c r="O280" s="137">
        <v>56</v>
      </c>
      <c r="P280" s="137">
        <v>52</v>
      </c>
      <c r="R280" s="288"/>
    </row>
    <row r="281" spans="1:18" s="137" customFormat="1" x14ac:dyDescent="0.2">
      <c r="A281" s="248">
        <v>44168</v>
      </c>
      <c r="B281" s="255">
        <v>622</v>
      </c>
      <c r="C281" s="137">
        <v>550</v>
      </c>
      <c r="D281" s="137">
        <v>510</v>
      </c>
      <c r="E281" s="115">
        <v>52</v>
      </c>
      <c r="F281" s="137">
        <v>39</v>
      </c>
      <c r="G281" s="137">
        <v>21</v>
      </c>
      <c r="H281" s="137">
        <v>34</v>
      </c>
      <c r="I281" s="137">
        <v>92</v>
      </c>
      <c r="J281" s="137">
        <v>70</v>
      </c>
      <c r="K281" s="137">
        <v>69</v>
      </c>
      <c r="L281" s="137">
        <v>91</v>
      </c>
      <c r="M281" s="137">
        <v>31</v>
      </c>
      <c r="N281" s="137">
        <v>34</v>
      </c>
      <c r="O281" s="137">
        <v>47</v>
      </c>
      <c r="P281" s="137">
        <v>42</v>
      </c>
      <c r="R281" s="288"/>
    </row>
    <row r="282" spans="1:18" s="137" customFormat="1" x14ac:dyDescent="0.2">
      <c r="A282" s="248">
        <v>44169</v>
      </c>
      <c r="B282" s="255">
        <v>518</v>
      </c>
      <c r="C282" s="137">
        <v>480</v>
      </c>
      <c r="D282" s="137">
        <v>439</v>
      </c>
      <c r="E282" s="115">
        <v>23</v>
      </c>
      <c r="F282" s="137">
        <v>40</v>
      </c>
      <c r="G282" s="137">
        <v>16</v>
      </c>
      <c r="H282" s="137">
        <v>24</v>
      </c>
      <c r="I282" s="137">
        <v>60</v>
      </c>
      <c r="J282" s="137">
        <v>73</v>
      </c>
      <c r="K282" s="137">
        <v>66</v>
      </c>
      <c r="L282" s="137">
        <v>58</v>
      </c>
      <c r="M282" s="137">
        <v>39</v>
      </c>
      <c r="N282" s="137">
        <v>34</v>
      </c>
      <c r="O282" s="137">
        <v>51</v>
      </c>
      <c r="P282" s="137">
        <v>34</v>
      </c>
      <c r="R282" s="288"/>
    </row>
    <row r="283" spans="1:18" s="137" customFormat="1" x14ac:dyDescent="0.2">
      <c r="A283" s="248">
        <v>44170</v>
      </c>
      <c r="B283" s="255">
        <v>82</v>
      </c>
      <c r="C283" s="137">
        <v>77</v>
      </c>
      <c r="D283" s="137">
        <v>73</v>
      </c>
      <c r="E283" s="115">
        <v>5</v>
      </c>
      <c r="F283" s="137">
        <v>4</v>
      </c>
      <c r="G283" s="137">
        <v>0</v>
      </c>
      <c r="H283" s="137">
        <v>0</v>
      </c>
      <c r="I283" s="137">
        <v>8</v>
      </c>
      <c r="J283" s="137">
        <v>12</v>
      </c>
      <c r="K283" s="137">
        <v>16</v>
      </c>
      <c r="L283" s="137">
        <v>22</v>
      </c>
      <c r="M283" s="137">
        <v>4</v>
      </c>
      <c r="N283" s="137">
        <v>6</v>
      </c>
      <c r="O283" s="137">
        <v>5</v>
      </c>
      <c r="P283" s="137">
        <v>0</v>
      </c>
      <c r="R283" s="288"/>
    </row>
    <row r="284" spans="1:18" s="137" customFormat="1" x14ac:dyDescent="0.2">
      <c r="A284" s="248">
        <v>44171</v>
      </c>
      <c r="B284" s="255">
        <v>4</v>
      </c>
      <c r="C284" s="137">
        <v>4</v>
      </c>
      <c r="D284" s="137">
        <v>4</v>
      </c>
      <c r="E284" s="115">
        <v>0</v>
      </c>
      <c r="F284" s="137">
        <v>0</v>
      </c>
      <c r="G284" s="137">
        <v>0</v>
      </c>
      <c r="H284" s="137">
        <v>0</v>
      </c>
      <c r="I284" s="137">
        <v>4</v>
      </c>
      <c r="J284" s="137">
        <v>0</v>
      </c>
      <c r="K284" s="137">
        <v>0</v>
      </c>
      <c r="L284" s="137">
        <v>0</v>
      </c>
      <c r="M284" s="137">
        <v>0</v>
      </c>
      <c r="N284" s="137">
        <v>0</v>
      </c>
      <c r="O284" s="137">
        <v>0</v>
      </c>
      <c r="P284" s="137">
        <v>0</v>
      </c>
      <c r="R284" s="288"/>
    </row>
    <row r="285" spans="1:18" s="137" customFormat="1" x14ac:dyDescent="0.2">
      <c r="A285" s="248">
        <v>44172</v>
      </c>
      <c r="B285" s="255">
        <v>545</v>
      </c>
      <c r="C285" s="137">
        <v>484</v>
      </c>
      <c r="D285" s="137">
        <v>448</v>
      </c>
      <c r="E285" s="115">
        <v>40</v>
      </c>
      <c r="F285" s="137">
        <v>35</v>
      </c>
      <c r="G285" s="137">
        <v>22</v>
      </c>
      <c r="H285" s="137">
        <v>29</v>
      </c>
      <c r="I285" s="137">
        <v>79</v>
      </c>
      <c r="J285" s="137">
        <v>80</v>
      </c>
      <c r="K285" s="137">
        <v>55</v>
      </c>
      <c r="L285" s="137">
        <v>54</v>
      </c>
      <c r="M285" s="137">
        <v>33</v>
      </c>
      <c r="N285" s="137">
        <v>36</v>
      </c>
      <c r="O285" s="137">
        <v>54</v>
      </c>
      <c r="P285" s="137">
        <v>28</v>
      </c>
      <c r="R285" s="288"/>
    </row>
    <row r="286" spans="1:18" s="137" customFormat="1" x14ac:dyDescent="0.2">
      <c r="A286" s="248">
        <v>44173</v>
      </c>
      <c r="B286" s="255">
        <v>637</v>
      </c>
      <c r="C286" s="137">
        <v>575</v>
      </c>
      <c r="D286" s="137">
        <v>512</v>
      </c>
      <c r="E286" s="115">
        <v>44</v>
      </c>
      <c r="F286" s="137">
        <v>61</v>
      </c>
      <c r="G286" s="137">
        <v>20</v>
      </c>
      <c r="H286" s="137">
        <v>36</v>
      </c>
      <c r="I286" s="137">
        <v>109</v>
      </c>
      <c r="J286" s="137">
        <v>63</v>
      </c>
      <c r="K286" s="137">
        <v>65</v>
      </c>
      <c r="L286" s="137">
        <v>85</v>
      </c>
      <c r="M286" s="137">
        <v>41</v>
      </c>
      <c r="N286" s="137">
        <v>40</v>
      </c>
      <c r="O286" s="137">
        <v>49</v>
      </c>
      <c r="P286" s="137">
        <v>24</v>
      </c>
      <c r="R286" s="288"/>
    </row>
    <row r="287" spans="1:18" s="137" customFormat="1" x14ac:dyDescent="0.2">
      <c r="A287" s="248">
        <v>44174</v>
      </c>
      <c r="B287" s="255">
        <v>610</v>
      </c>
      <c r="C287" s="137">
        <v>535</v>
      </c>
      <c r="D287" s="137">
        <v>493</v>
      </c>
      <c r="E287" s="115">
        <v>57</v>
      </c>
      <c r="F287" s="137">
        <v>42</v>
      </c>
      <c r="G287" s="137">
        <v>18</v>
      </c>
      <c r="H287" s="137">
        <v>28</v>
      </c>
      <c r="I287" s="137">
        <v>71</v>
      </c>
      <c r="J287" s="137">
        <v>93</v>
      </c>
      <c r="K287" s="137">
        <v>69</v>
      </c>
      <c r="L287" s="137">
        <v>67</v>
      </c>
      <c r="M287" s="137">
        <v>36</v>
      </c>
      <c r="N287" s="137">
        <v>34</v>
      </c>
      <c r="O287" s="137">
        <v>57</v>
      </c>
      <c r="P287" s="137">
        <v>38</v>
      </c>
      <c r="R287" s="288"/>
    </row>
    <row r="288" spans="1:18" s="137" customFormat="1" x14ac:dyDescent="0.2">
      <c r="A288" s="248">
        <v>44175</v>
      </c>
      <c r="B288" s="255">
        <v>611</v>
      </c>
      <c r="C288" s="137">
        <v>559</v>
      </c>
      <c r="D288" s="137">
        <v>519</v>
      </c>
      <c r="E288" s="115">
        <v>40</v>
      </c>
      <c r="F288" s="137">
        <v>40</v>
      </c>
      <c r="G288" s="137">
        <v>12</v>
      </c>
      <c r="H288" s="137">
        <v>24</v>
      </c>
      <c r="I288" s="137">
        <v>83</v>
      </c>
      <c r="J288" s="137">
        <v>79</v>
      </c>
      <c r="K288" s="137">
        <v>66</v>
      </c>
      <c r="L288" s="137">
        <v>87</v>
      </c>
      <c r="M288" s="137">
        <v>41</v>
      </c>
      <c r="N288" s="137">
        <v>40</v>
      </c>
      <c r="O288" s="137">
        <v>62</v>
      </c>
      <c r="P288" s="137">
        <v>37</v>
      </c>
      <c r="R288" s="288"/>
    </row>
    <row r="289" spans="1:18" s="137" customFormat="1" x14ac:dyDescent="0.2">
      <c r="A289" s="248">
        <v>44176</v>
      </c>
      <c r="B289" s="287">
        <v>579</v>
      </c>
      <c r="C289" s="137">
        <v>522</v>
      </c>
      <c r="D289" s="137">
        <v>481</v>
      </c>
      <c r="E289" s="115">
        <v>42</v>
      </c>
      <c r="F289" s="137">
        <v>41</v>
      </c>
      <c r="G289" s="137">
        <v>15</v>
      </c>
      <c r="H289" s="137">
        <v>30</v>
      </c>
      <c r="I289" s="137">
        <v>72</v>
      </c>
      <c r="J289" s="137">
        <v>63</v>
      </c>
      <c r="K289" s="137">
        <v>63</v>
      </c>
      <c r="L289" s="137">
        <v>61</v>
      </c>
      <c r="M289" s="137">
        <v>46</v>
      </c>
      <c r="N289" s="137">
        <v>44</v>
      </c>
      <c r="O289" s="137">
        <v>67</v>
      </c>
      <c r="P289" s="137">
        <v>35</v>
      </c>
      <c r="R289" s="288"/>
    </row>
    <row r="290" spans="1:18" s="137" customFormat="1" x14ac:dyDescent="0.2">
      <c r="A290" s="248" t="s">
        <v>523</v>
      </c>
      <c r="B290" s="287">
        <v>72</v>
      </c>
      <c r="C290" s="137">
        <v>69</v>
      </c>
      <c r="D290" s="137">
        <v>64</v>
      </c>
      <c r="E290" s="115">
        <v>2</v>
      </c>
      <c r="F290" s="137">
        <v>5</v>
      </c>
      <c r="G290" s="137">
        <v>1</v>
      </c>
      <c r="H290" s="137">
        <v>0</v>
      </c>
      <c r="I290" s="137">
        <v>2</v>
      </c>
      <c r="J290" s="137">
        <v>9</v>
      </c>
      <c r="K290" s="137">
        <v>20</v>
      </c>
      <c r="L290" s="137">
        <v>9</v>
      </c>
      <c r="M290" s="137">
        <v>6</v>
      </c>
      <c r="N290" s="137">
        <v>11</v>
      </c>
      <c r="O290" s="137">
        <v>7</v>
      </c>
      <c r="P290" s="137">
        <v>0</v>
      </c>
      <c r="R290" s="288"/>
    </row>
    <row r="291" spans="1:18" s="137" customFormat="1" x14ac:dyDescent="0.2">
      <c r="A291" s="248" t="s">
        <v>524</v>
      </c>
      <c r="B291" s="287">
        <v>3</v>
      </c>
      <c r="C291" s="137">
        <v>2</v>
      </c>
      <c r="D291" s="137">
        <v>2</v>
      </c>
      <c r="E291" s="115">
        <v>1</v>
      </c>
      <c r="F291" s="137">
        <v>0</v>
      </c>
      <c r="G291" s="137">
        <v>0</v>
      </c>
      <c r="H291" s="137">
        <v>0</v>
      </c>
      <c r="I291" s="137">
        <v>2</v>
      </c>
      <c r="J291" s="137">
        <v>0</v>
      </c>
      <c r="K291" s="137">
        <v>0</v>
      </c>
      <c r="L291" s="137">
        <v>0</v>
      </c>
      <c r="M291" s="137">
        <v>0</v>
      </c>
      <c r="N291" s="137">
        <v>0</v>
      </c>
      <c r="O291" s="137">
        <v>0</v>
      </c>
      <c r="P291" s="137">
        <v>0</v>
      </c>
      <c r="R291" s="288"/>
    </row>
    <row r="292" spans="1:18" s="137" customFormat="1" x14ac:dyDescent="0.2">
      <c r="A292" s="248" t="s">
        <v>525</v>
      </c>
      <c r="B292" s="287">
        <v>545</v>
      </c>
      <c r="C292" s="137">
        <v>485</v>
      </c>
      <c r="D292" s="137">
        <v>444</v>
      </c>
      <c r="E292" s="115">
        <v>35</v>
      </c>
      <c r="F292" s="137">
        <v>41</v>
      </c>
      <c r="G292" s="137">
        <v>25</v>
      </c>
      <c r="H292" s="137">
        <v>25</v>
      </c>
      <c r="I292" s="137">
        <v>69</v>
      </c>
      <c r="J292" s="137">
        <v>72</v>
      </c>
      <c r="K292" s="137">
        <v>50</v>
      </c>
      <c r="L292" s="137">
        <v>73</v>
      </c>
      <c r="M292" s="137">
        <v>27</v>
      </c>
      <c r="N292" s="137">
        <v>35</v>
      </c>
      <c r="O292" s="137">
        <v>62</v>
      </c>
      <c r="P292" s="137">
        <v>31</v>
      </c>
      <c r="R292" s="288"/>
    </row>
    <row r="293" spans="1:18" s="137" customFormat="1" x14ac:dyDescent="0.2">
      <c r="A293" s="248" t="s">
        <v>526</v>
      </c>
      <c r="B293" s="287">
        <v>664</v>
      </c>
      <c r="C293" s="137">
        <v>599</v>
      </c>
      <c r="D293" s="137">
        <v>559</v>
      </c>
      <c r="E293" s="115">
        <v>50</v>
      </c>
      <c r="F293" s="137">
        <v>40</v>
      </c>
      <c r="G293" s="137">
        <v>15</v>
      </c>
      <c r="H293" s="137">
        <v>29</v>
      </c>
      <c r="I293" s="137">
        <v>91</v>
      </c>
      <c r="J293" s="137">
        <v>78</v>
      </c>
      <c r="K293" s="137">
        <v>68</v>
      </c>
      <c r="L293" s="137">
        <v>76</v>
      </c>
      <c r="M293" s="137">
        <v>43</v>
      </c>
      <c r="N293" s="137">
        <v>38</v>
      </c>
      <c r="O293" s="137">
        <v>96</v>
      </c>
      <c r="P293" s="137">
        <v>40</v>
      </c>
      <c r="R293" s="288"/>
    </row>
    <row r="294" spans="1:18" s="137" customFormat="1" x14ac:dyDescent="0.2">
      <c r="A294" s="248" t="s">
        <v>527</v>
      </c>
      <c r="B294" s="287">
        <v>663</v>
      </c>
      <c r="C294" s="137">
        <v>618</v>
      </c>
      <c r="D294" s="137">
        <v>578</v>
      </c>
      <c r="E294" s="115">
        <v>35</v>
      </c>
      <c r="F294" s="137">
        <v>40</v>
      </c>
      <c r="G294" s="137">
        <v>10</v>
      </c>
      <c r="H294" s="137">
        <v>29</v>
      </c>
      <c r="I294" s="137">
        <v>76</v>
      </c>
      <c r="J294" s="137">
        <v>82</v>
      </c>
      <c r="K294" s="137">
        <v>73</v>
      </c>
      <c r="L294" s="137">
        <v>83</v>
      </c>
      <c r="M294" s="137">
        <v>62</v>
      </c>
      <c r="N294" s="137">
        <v>48</v>
      </c>
      <c r="O294" s="137">
        <v>78</v>
      </c>
      <c r="P294" s="137">
        <v>47</v>
      </c>
      <c r="R294" s="288"/>
    </row>
    <row r="295" spans="1:18" s="137" customFormat="1" x14ac:dyDescent="0.2">
      <c r="A295" s="248" t="s">
        <v>528</v>
      </c>
      <c r="B295" s="287">
        <v>702</v>
      </c>
      <c r="C295" s="137">
        <v>649</v>
      </c>
      <c r="D295" s="137">
        <v>578</v>
      </c>
      <c r="E295" s="115">
        <v>36</v>
      </c>
      <c r="F295" s="137">
        <v>70</v>
      </c>
      <c r="G295" s="137">
        <v>18</v>
      </c>
      <c r="H295" s="137">
        <v>36</v>
      </c>
      <c r="I295" s="137">
        <v>85</v>
      </c>
      <c r="J295" s="137">
        <v>89</v>
      </c>
      <c r="K295" s="137">
        <v>67</v>
      </c>
      <c r="L295" s="137">
        <v>77</v>
      </c>
      <c r="M295" s="137">
        <v>46</v>
      </c>
      <c r="N295" s="137">
        <v>44</v>
      </c>
      <c r="O295" s="137">
        <v>83</v>
      </c>
      <c r="P295" s="137">
        <v>51</v>
      </c>
      <c r="R295" s="288"/>
    </row>
    <row r="296" spans="1:18" s="137" customFormat="1" x14ac:dyDescent="0.2">
      <c r="A296" s="248" t="s">
        <v>529</v>
      </c>
      <c r="B296" s="287">
        <v>626</v>
      </c>
      <c r="C296" s="137">
        <v>564</v>
      </c>
      <c r="D296" s="137">
        <v>504</v>
      </c>
      <c r="E296" s="115">
        <v>49</v>
      </c>
      <c r="F296" s="137">
        <v>60</v>
      </c>
      <c r="G296" s="137">
        <v>13</v>
      </c>
      <c r="H296" s="137">
        <v>24</v>
      </c>
      <c r="I296" s="137">
        <v>54</v>
      </c>
      <c r="J296" s="137">
        <v>64</v>
      </c>
      <c r="K296" s="137">
        <v>59</v>
      </c>
      <c r="L296" s="137">
        <v>55</v>
      </c>
      <c r="M296" s="137">
        <v>53</v>
      </c>
      <c r="N296" s="137">
        <v>65</v>
      </c>
      <c r="O296" s="137">
        <v>99</v>
      </c>
      <c r="P296" s="137">
        <v>31</v>
      </c>
      <c r="R296" s="288"/>
    </row>
    <row r="297" spans="1:18" s="137" customFormat="1" x14ac:dyDescent="0.2">
      <c r="A297" s="248">
        <v>44184</v>
      </c>
      <c r="B297" s="293">
        <v>86</v>
      </c>
      <c r="C297" s="137">
        <v>85</v>
      </c>
      <c r="D297" s="137">
        <v>76</v>
      </c>
      <c r="E297" s="294">
        <v>2</v>
      </c>
      <c r="F297" s="137">
        <v>8</v>
      </c>
      <c r="G297" s="291">
        <v>0</v>
      </c>
      <c r="H297" s="137">
        <v>5</v>
      </c>
      <c r="I297" s="137">
        <v>3</v>
      </c>
      <c r="J297" s="137">
        <v>6</v>
      </c>
      <c r="K297" s="137">
        <v>18</v>
      </c>
      <c r="L297" s="137">
        <v>18</v>
      </c>
      <c r="M297" s="137">
        <v>12</v>
      </c>
      <c r="N297" s="137">
        <v>3</v>
      </c>
      <c r="O297" s="137">
        <v>11</v>
      </c>
      <c r="P297" s="137">
        <v>0</v>
      </c>
      <c r="R297" s="288"/>
    </row>
    <row r="298" spans="1:18" s="137" customFormat="1" x14ac:dyDescent="0.2">
      <c r="A298" s="248">
        <v>44185</v>
      </c>
      <c r="B298" s="293">
        <v>3</v>
      </c>
      <c r="C298" s="137">
        <v>2</v>
      </c>
      <c r="D298" s="137">
        <v>2</v>
      </c>
      <c r="E298" s="294">
        <v>1</v>
      </c>
      <c r="F298" s="137">
        <v>0</v>
      </c>
      <c r="G298" s="291">
        <v>0</v>
      </c>
      <c r="H298" s="137">
        <v>0</v>
      </c>
      <c r="I298" s="137">
        <v>0</v>
      </c>
      <c r="J298" s="137">
        <v>0</v>
      </c>
      <c r="K298" s="137">
        <v>0</v>
      </c>
      <c r="L298" s="137">
        <v>0</v>
      </c>
      <c r="M298" s="137">
        <v>0</v>
      </c>
      <c r="N298" s="137">
        <v>2</v>
      </c>
      <c r="O298" s="137">
        <v>0</v>
      </c>
      <c r="P298" s="137">
        <v>0</v>
      </c>
      <c r="R298" s="288"/>
    </row>
    <row r="299" spans="1:18" s="137" customFormat="1" x14ac:dyDescent="0.2">
      <c r="A299" s="248">
        <v>44186</v>
      </c>
      <c r="B299" s="293">
        <v>660</v>
      </c>
      <c r="C299" s="137">
        <v>585</v>
      </c>
      <c r="D299" s="137">
        <v>537</v>
      </c>
      <c r="E299" s="294">
        <v>48</v>
      </c>
      <c r="F299" s="137">
        <v>48</v>
      </c>
      <c r="G299" s="291">
        <v>27</v>
      </c>
      <c r="H299" s="137">
        <v>37</v>
      </c>
      <c r="I299" s="137">
        <v>66</v>
      </c>
      <c r="J299" s="137">
        <v>73</v>
      </c>
      <c r="K299" s="137">
        <v>63</v>
      </c>
      <c r="L299" s="137">
        <v>59</v>
      </c>
      <c r="M299" s="137">
        <v>45</v>
      </c>
      <c r="N299" s="137">
        <v>59</v>
      </c>
      <c r="O299" s="137">
        <v>101</v>
      </c>
      <c r="P299" s="137">
        <v>34</v>
      </c>
      <c r="R299" s="288"/>
    </row>
    <row r="300" spans="1:18" s="137" customFormat="1" x14ac:dyDescent="0.2">
      <c r="A300" s="248">
        <v>44187</v>
      </c>
      <c r="B300" s="293">
        <v>856</v>
      </c>
      <c r="C300" s="137">
        <v>768</v>
      </c>
      <c r="D300" s="137">
        <v>693</v>
      </c>
      <c r="E300" s="295">
        <v>56</v>
      </c>
      <c r="F300" s="137">
        <v>75</v>
      </c>
      <c r="G300" s="292">
        <v>32</v>
      </c>
      <c r="H300" s="137">
        <v>47</v>
      </c>
      <c r="I300" s="137">
        <v>98</v>
      </c>
      <c r="J300" s="137">
        <v>63</v>
      </c>
      <c r="K300" s="137">
        <v>89</v>
      </c>
      <c r="L300" s="137">
        <v>88</v>
      </c>
      <c r="M300" s="137">
        <v>78</v>
      </c>
      <c r="N300" s="137">
        <v>75</v>
      </c>
      <c r="O300" s="137">
        <v>117</v>
      </c>
      <c r="P300" s="137">
        <v>38</v>
      </c>
      <c r="R300" s="288"/>
    </row>
    <row r="301" spans="1:18" s="137" customFormat="1" x14ac:dyDescent="0.2">
      <c r="A301" s="248">
        <v>44188</v>
      </c>
      <c r="B301" s="293">
        <v>936</v>
      </c>
      <c r="C301" s="137">
        <v>859</v>
      </c>
      <c r="D301" s="137">
        <v>761</v>
      </c>
      <c r="E301" s="295">
        <v>51</v>
      </c>
      <c r="F301" s="137">
        <v>96</v>
      </c>
      <c r="G301" s="292">
        <v>28</v>
      </c>
      <c r="H301" s="137">
        <v>53</v>
      </c>
      <c r="I301" s="137">
        <v>100</v>
      </c>
      <c r="J301" s="137">
        <v>88</v>
      </c>
      <c r="K301" s="137">
        <v>100</v>
      </c>
      <c r="L301" s="137">
        <v>87</v>
      </c>
      <c r="M301" s="137">
        <v>92</v>
      </c>
      <c r="N301" s="137">
        <v>81</v>
      </c>
      <c r="O301" s="137">
        <v>124</v>
      </c>
      <c r="P301" s="137">
        <v>36</v>
      </c>
      <c r="R301" s="288"/>
    </row>
    <row r="302" spans="1:18" s="137" customFormat="1" x14ac:dyDescent="0.2">
      <c r="A302" s="248">
        <v>44189</v>
      </c>
      <c r="B302" s="293">
        <v>655</v>
      </c>
      <c r="C302" s="137">
        <v>610</v>
      </c>
      <c r="D302" s="137">
        <v>559</v>
      </c>
      <c r="E302" s="295">
        <v>44</v>
      </c>
      <c r="F302" s="137">
        <v>51</v>
      </c>
      <c r="G302" s="292">
        <v>1</v>
      </c>
      <c r="H302" s="137">
        <v>38</v>
      </c>
      <c r="I302" s="137">
        <v>75</v>
      </c>
      <c r="J302" s="137">
        <v>53</v>
      </c>
      <c r="K302" s="137">
        <v>67</v>
      </c>
      <c r="L302" s="137">
        <v>64</v>
      </c>
      <c r="M302" s="137">
        <v>74</v>
      </c>
      <c r="N302" s="137">
        <v>79</v>
      </c>
      <c r="O302" s="137">
        <v>62</v>
      </c>
      <c r="P302" s="137">
        <v>47</v>
      </c>
      <c r="R302" s="288"/>
    </row>
    <row r="303" spans="1:18" s="137" customFormat="1" x14ac:dyDescent="0.2">
      <c r="A303" s="248">
        <v>44190</v>
      </c>
      <c r="B303" s="293">
        <v>3</v>
      </c>
      <c r="C303" s="137">
        <v>3</v>
      </c>
      <c r="D303" s="137">
        <v>3</v>
      </c>
      <c r="E303" s="294">
        <v>0</v>
      </c>
      <c r="F303" s="137">
        <v>0</v>
      </c>
      <c r="G303" s="291">
        <v>0</v>
      </c>
      <c r="H303" s="137">
        <v>0</v>
      </c>
      <c r="I303" s="137">
        <v>1</v>
      </c>
      <c r="J303" s="137">
        <v>2</v>
      </c>
      <c r="K303" s="137">
        <v>0</v>
      </c>
      <c r="L303" s="137">
        <v>0</v>
      </c>
      <c r="M303" s="137">
        <v>0</v>
      </c>
      <c r="N303" s="137">
        <v>0</v>
      </c>
      <c r="O303" s="137">
        <v>0</v>
      </c>
      <c r="P303" s="137">
        <v>0</v>
      </c>
      <c r="R303" s="288"/>
    </row>
    <row r="304" spans="1:18" s="137" customFormat="1" x14ac:dyDescent="0.2">
      <c r="A304" s="248">
        <v>44191</v>
      </c>
      <c r="B304" s="293">
        <v>23</v>
      </c>
      <c r="C304" s="137">
        <v>14</v>
      </c>
      <c r="D304" s="137">
        <v>14</v>
      </c>
      <c r="E304" s="294">
        <v>1</v>
      </c>
      <c r="F304" s="137">
        <v>0</v>
      </c>
      <c r="G304" s="291">
        <v>8</v>
      </c>
      <c r="H304" s="137">
        <v>0</v>
      </c>
      <c r="I304" s="137">
        <v>1</v>
      </c>
      <c r="J304" s="137">
        <v>0</v>
      </c>
      <c r="K304" s="137">
        <v>1</v>
      </c>
      <c r="L304" s="137">
        <v>2</v>
      </c>
      <c r="M304" s="137">
        <v>3</v>
      </c>
      <c r="N304" s="137">
        <v>4</v>
      </c>
      <c r="O304" s="137">
        <v>1</v>
      </c>
      <c r="P304" s="137">
        <v>2</v>
      </c>
      <c r="R304" s="288"/>
    </row>
    <row r="305" spans="1:18" s="137" customFormat="1" x14ac:dyDescent="0.2">
      <c r="A305" s="248">
        <v>44192</v>
      </c>
      <c r="B305" s="293">
        <v>16</v>
      </c>
      <c r="C305" s="137">
        <v>16</v>
      </c>
      <c r="D305" s="137">
        <v>15</v>
      </c>
      <c r="E305" s="294">
        <v>0</v>
      </c>
      <c r="F305" s="137">
        <v>1</v>
      </c>
      <c r="G305" s="291">
        <v>0</v>
      </c>
      <c r="H305" s="137">
        <v>0</v>
      </c>
      <c r="I305" s="137">
        <v>2</v>
      </c>
      <c r="J305" s="137">
        <v>0</v>
      </c>
      <c r="K305" s="137">
        <v>0</v>
      </c>
      <c r="L305" s="137">
        <v>1</v>
      </c>
      <c r="M305" s="137">
        <v>3</v>
      </c>
      <c r="N305" s="137">
        <v>9</v>
      </c>
      <c r="O305" s="137">
        <v>0</v>
      </c>
      <c r="P305" s="137">
        <v>0</v>
      </c>
      <c r="R305" s="288"/>
    </row>
    <row r="306" spans="1:18" s="137" customFormat="1" x14ac:dyDescent="0.2">
      <c r="A306" s="248">
        <v>44193</v>
      </c>
      <c r="B306" s="293">
        <v>74</v>
      </c>
      <c r="C306" s="137">
        <v>57</v>
      </c>
      <c r="D306" s="137">
        <v>51</v>
      </c>
      <c r="E306" s="294">
        <v>7</v>
      </c>
      <c r="F306" s="137">
        <v>6</v>
      </c>
      <c r="G306" s="291">
        <v>10</v>
      </c>
      <c r="H306" s="137">
        <v>1</v>
      </c>
      <c r="I306" s="137">
        <v>6</v>
      </c>
      <c r="J306" s="137">
        <v>2</v>
      </c>
      <c r="K306" s="137">
        <v>2</v>
      </c>
      <c r="L306" s="137">
        <v>5</v>
      </c>
      <c r="M306" s="137">
        <v>1</v>
      </c>
      <c r="N306" s="137">
        <v>18</v>
      </c>
      <c r="O306" s="137">
        <v>16</v>
      </c>
      <c r="P306" s="137">
        <v>0</v>
      </c>
      <c r="R306" s="288"/>
    </row>
    <row r="307" spans="1:18" s="137" customFormat="1" x14ac:dyDescent="0.2">
      <c r="A307" s="248">
        <v>44194</v>
      </c>
      <c r="B307" s="293">
        <v>970</v>
      </c>
      <c r="C307" s="137">
        <v>890</v>
      </c>
      <c r="D307" s="137">
        <v>797</v>
      </c>
      <c r="E307" s="294">
        <v>50</v>
      </c>
      <c r="F307" s="137">
        <v>92</v>
      </c>
      <c r="G307" s="291">
        <v>31</v>
      </c>
      <c r="H307" s="137">
        <v>41</v>
      </c>
      <c r="I307" s="137">
        <v>97</v>
      </c>
      <c r="J307" s="137">
        <v>75</v>
      </c>
      <c r="K307" s="137">
        <v>86</v>
      </c>
      <c r="L307" s="137">
        <v>95</v>
      </c>
      <c r="M307" s="137">
        <v>92</v>
      </c>
      <c r="N307" s="137">
        <v>116</v>
      </c>
      <c r="O307" s="137">
        <v>147</v>
      </c>
      <c r="P307" s="137">
        <v>48</v>
      </c>
      <c r="R307" s="288"/>
    </row>
    <row r="308" spans="1:18" s="137" customFormat="1" x14ac:dyDescent="0.2">
      <c r="A308" s="248">
        <v>44195</v>
      </c>
      <c r="B308" s="293">
        <v>1186</v>
      </c>
      <c r="C308" s="137">
        <v>1081</v>
      </c>
      <c r="D308" s="137">
        <v>969</v>
      </c>
      <c r="E308" s="294">
        <v>79</v>
      </c>
      <c r="F308" s="137">
        <v>111</v>
      </c>
      <c r="G308" s="291">
        <v>27</v>
      </c>
      <c r="H308" s="137">
        <v>51</v>
      </c>
      <c r="I308" s="137">
        <v>131</v>
      </c>
      <c r="J308" s="137">
        <v>105</v>
      </c>
      <c r="K308" s="137">
        <v>78</v>
      </c>
      <c r="L308" s="137">
        <v>99</v>
      </c>
      <c r="M308" s="137">
        <v>109</v>
      </c>
      <c r="N308" s="137">
        <v>163</v>
      </c>
      <c r="O308" s="137">
        <v>187</v>
      </c>
      <c r="P308" s="137">
        <v>46</v>
      </c>
      <c r="R308" s="288"/>
    </row>
    <row r="309" spans="1:18" s="137" customFormat="1" x14ac:dyDescent="0.2">
      <c r="A309" s="248">
        <v>44196</v>
      </c>
      <c r="B309" s="293">
        <v>1132</v>
      </c>
      <c r="C309" s="137">
        <v>1070</v>
      </c>
      <c r="D309" s="137">
        <v>969</v>
      </c>
      <c r="E309" s="294">
        <v>46</v>
      </c>
      <c r="F309" s="137">
        <v>100</v>
      </c>
      <c r="G309" s="291">
        <v>17</v>
      </c>
      <c r="H309" s="137">
        <v>64</v>
      </c>
      <c r="I309" s="137">
        <v>120</v>
      </c>
      <c r="J309" s="137">
        <v>83</v>
      </c>
      <c r="K309" s="137">
        <v>82</v>
      </c>
      <c r="L309" s="137">
        <v>99</v>
      </c>
      <c r="M309" s="137">
        <v>117</v>
      </c>
      <c r="N309" s="137">
        <v>174</v>
      </c>
      <c r="O309" s="137">
        <v>172</v>
      </c>
      <c r="P309" s="137">
        <v>58</v>
      </c>
      <c r="R309" s="288"/>
    </row>
    <row r="310" spans="1:18" s="137" customFormat="1" x14ac:dyDescent="0.2">
      <c r="A310" s="248">
        <v>44197</v>
      </c>
      <c r="B310" s="293">
        <v>16</v>
      </c>
      <c r="C310" s="137">
        <v>16</v>
      </c>
      <c r="D310" s="137">
        <v>16</v>
      </c>
      <c r="E310" s="294">
        <v>0</v>
      </c>
      <c r="F310" s="137">
        <v>0</v>
      </c>
      <c r="G310" s="291">
        <v>0</v>
      </c>
      <c r="H310" s="137">
        <v>0</v>
      </c>
      <c r="I310" s="137">
        <v>2</v>
      </c>
      <c r="J310" s="137">
        <v>1</v>
      </c>
      <c r="K310" s="137">
        <v>0</v>
      </c>
      <c r="L310" s="137">
        <v>1</v>
      </c>
      <c r="M310" s="137">
        <v>0</v>
      </c>
      <c r="N310" s="137">
        <v>8</v>
      </c>
      <c r="O310" s="137">
        <v>0</v>
      </c>
      <c r="P310" s="137">
        <v>4</v>
      </c>
      <c r="R310" s="288"/>
    </row>
    <row r="311" spans="1:18" x14ac:dyDescent="0.2">
      <c r="A311" s="248"/>
      <c r="B311" s="137"/>
      <c r="C311" s="137"/>
      <c r="D311" s="137"/>
      <c r="E311" s="137"/>
      <c r="F311" s="137"/>
      <c r="G311" s="137"/>
      <c r="H311" s="137"/>
      <c r="I311" s="137"/>
      <c r="J311" s="137"/>
      <c r="K311" s="137"/>
      <c r="L311" s="137"/>
      <c r="M311" s="137"/>
      <c r="N311" s="137"/>
      <c r="O311" s="137"/>
      <c r="P311" s="137"/>
    </row>
    <row r="312" spans="1:18" x14ac:dyDescent="0.2">
      <c r="A312" s="105" t="s">
        <v>118</v>
      </c>
      <c r="B312" s="104"/>
      <c r="C312" s="93"/>
      <c r="D312" s="93"/>
      <c r="E312" s="93"/>
      <c r="F312" s="108"/>
      <c r="G312" s="124"/>
    </row>
    <row r="313" spans="1:18" ht="14.25" x14ac:dyDescent="0.2">
      <c r="A313" s="280" t="s">
        <v>132</v>
      </c>
      <c r="B313" s="281"/>
      <c r="C313" s="281"/>
      <c r="D313" s="281"/>
      <c r="E313" s="275"/>
      <c r="F313" s="276"/>
      <c r="G313" s="277"/>
      <c r="H313" s="77"/>
      <c r="I313" s="77"/>
      <c r="J313" s="77"/>
      <c r="K313" s="77"/>
      <c r="L313" s="77"/>
      <c r="M313" s="77"/>
      <c r="N313" s="77"/>
      <c r="O313" s="77"/>
    </row>
    <row r="314" spans="1:18" ht="28.5" customHeight="1" x14ac:dyDescent="0.2">
      <c r="A314" s="345" t="s">
        <v>521</v>
      </c>
      <c r="B314" s="345"/>
      <c r="C314" s="345"/>
      <c r="D314" s="345"/>
      <c r="E314" s="345"/>
      <c r="F314" s="345"/>
      <c r="G314" s="345"/>
      <c r="H314" s="345"/>
      <c r="I314" s="345"/>
      <c r="J314" s="345"/>
      <c r="K314" s="345"/>
      <c r="L314" s="345"/>
      <c r="M314" s="345"/>
      <c r="N314" s="345"/>
      <c r="O314" s="345"/>
    </row>
    <row r="315" spans="1:18" ht="14.1" customHeight="1" x14ac:dyDescent="0.2">
      <c r="A315" s="280" t="s">
        <v>133</v>
      </c>
      <c r="B315" s="280"/>
      <c r="C315" s="280"/>
      <c r="D315" s="280"/>
      <c r="E315" s="280"/>
      <c r="F315" s="280"/>
      <c r="G315" s="280"/>
      <c r="H315" s="77"/>
      <c r="I315" s="77"/>
      <c r="J315" s="77"/>
      <c r="K315" s="77"/>
      <c r="L315" s="77"/>
      <c r="M315" s="77"/>
      <c r="N315" s="77"/>
      <c r="O315" s="77"/>
    </row>
    <row r="316" spans="1:18" ht="18" customHeight="1" x14ac:dyDescent="0.2">
      <c r="A316" s="280" t="s">
        <v>482</v>
      </c>
      <c r="B316" s="281"/>
      <c r="C316" s="281"/>
      <c r="D316" s="281"/>
      <c r="E316" s="277"/>
      <c r="F316" s="277"/>
      <c r="G316" s="277"/>
      <c r="H316" s="77"/>
      <c r="I316" s="77"/>
      <c r="J316" s="77"/>
      <c r="K316" s="77"/>
      <c r="L316" s="77"/>
      <c r="M316" s="77"/>
      <c r="N316" s="77"/>
      <c r="O316" s="77"/>
    </row>
    <row r="317" spans="1:18" ht="30" customHeight="1" x14ac:dyDescent="0.2">
      <c r="A317" s="345" t="s">
        <v>358</v>
      </c>
      <c r="B317" s="345"/>
      <c r="C317" s="345"/>
      <c r="D317" s="345"/>
      <c r="E317" s="345"/>
      <c r="F317" s="345"/>
      <c r="G317" s="345"/>
      <c r="H317" s="345"/>
      <c r="I317" s="345"/>
      <c r="J317" s="345"/>
      <c r="K317" s="345"/>
      <c r="L317" s="345"/>
      <c r="M317" s="345"/>
      <c r="N317" s="345"/>
      <c r="O317" s="345"/>
    </row>
    <row r="318" spans="1:18" ht="14.25" x14ac:dyDescent="0.2">
      <c r="A318" s="282" t="s">
        <v>359</v>
      </c>
      <c r="B318" s="282"/>
      <c r="C318" s="282"/>
      <c r="D318" s="282"/>
      <c r="E318" s="283"/>
      <c r="F318" s="283"/>
      <c r="G318" s="283"/>
      <c r="H318" s="77"/>
      <c r="I318" s="77"/>
      <c r="J318" s="77"/>
      <c r="K318" s="77"/>
      <c r="L318" s="77"/>
      <c r="M318" s="77"/>
      <c r="N318" s="77"/>
      <c r="O318" s="77"/>
    </row>
    <row r="319" spans="1:18" ht="14.25" x14ac:dyDescent="0.2">
      <c r="A319" s="282" t="s">
        <v>360</v>
      </c>
      <c r="B319" s="282"/>
      <c r="C319" s="282"/>
      <c r="D319" s="282"/>
      <c r="E319" s="283"/>
      <c r="F319" s="283"/>
      <c r="G319" s="283"/>
      <c r="H319" s="77"/>
      <c r="I319" s="77"/>
      <c r="J319" s="77"/>
      <c r="K319" s="77"/>
      <c r="L319" s="77"/>
      <c r="M319" s="77"/>
      <c r="N319" s="77"/>
      <c r="O319" s="77"/>
    </row>
    <row r="320" spans="1:18" ht="14.25" x14ac:dyDescent="0.2">
      <c r="A320" s="61" t="s">
        <v>361</v>
      </c>
      <c r="B320" s="61"/>
      <c r="C320" s="61"/>
      <c r="D320" s="61"/>
      <c r="E320" s="61"/>
      <c r="F320" s="61"/>
      <c r="G320" s="61"/>
      <c r="H320" s="77"/>
      <c r="I320" s="77"/>
      <c r="J320" s="77"/>
      <c r="K320" s="77"/>
      <c r="L320" s="77"/>
      <c r="M320" s="77"/>
      <c r="N320" s="77"/>
      <c r="O320" s="77"/>
    </row>
    <row r="321" spans="1:15" ht="14.25" x14ac:dyDescent="0.2">
      <c r="A321" s="284" t="s">
        <v>408</v>
      </c>
      <c r="B321" s="77"/>
      <c r="C321" s="77"/>
      <c r="D321" s="77"/>
      <c r="E321" s="77"/>
      <c r="F321" s="77"/>
      <c r="G321" s="77"/>
      <c r="H321" s="77"/>
      <c r="I321" s="77"/>
      <c r="J321" s="77"/>
      <c r="K321" s="77"/>
      <c r="L321" s="77"/>
      <c r="M321" s="77"/>
      <c r="N321" s="77"/>
      <c r="O321" s="77"/>
    </row>
    <row r="322" spans="1:15" ht="14.25" x14ac:dyDescent="0.2">
      <c r="A322" s="284" t="s">
        <v>483</v>
      </c>
      <c r="B322" s="77"/>
      <c r="C322" s="77"/>
      <c r="D322" s="77"/>
      <c r="E322" s="77"/>
      <c r="F322" s="77"/>
      <c r="G322" s="77"/>
      <c r="H322" s="77"/>
      <c r="I322" s="77"/>
      <c r="J322" s="77"/>
      <c r="K322" s="77"/>
      <c r="L322" s="77"/>
      <c r="M322" s="77"/>
      <c r="N322" s="77"/>
      <c r="O322" s="77"/>
    </row>
    <row r="323" spans="1:15" ht="14.25" x14ac:dyDescent="0.2">
      <c r="A323" s="284" t="s">
        <v>484</v>
      </c>
      <c r="B323" s="77"/>
      <c r="C323" s="77"/>
      <c r="D323" s="77"/>
      <c r="E323" s="77"/>
      <c r="F323" s="77"/>
      <c r="G323" s="77"/>
      <c r="H323" s="77"/>
      <c r="I323" s="77"/>
      <c r="J323" s="77"/>
      <c r="K323" s="77"/>
      <c r="L323" s="77"/>
      <c r="M323" s="77"/>
      <c r="N323" s="77"/>
      <c r="O323" s="77"/>
    </row>
    <row r="324" spans="1:15" x14ac:dyDescent="0.2">
      <c r="A324" s="284"/>
      <c r="B324" s="77"/>
      <c r="C324" s="77"/>
      <c r="D324" s="77"/>
      <c r="E324" s="77"/>
      <c r="F324" s="77"/>
      <c r="G324" s="77"/>
      <c r="H324" s="77"/>
      <c r="I324" s="77"/>
      <c r="J324" s="77"/>
      <c r="K324" s="77"/>
      <c r="L324" s="77"/>
      <c r="M324" s="77"/>
      <c r="N324" s="77"/>
      <c r="O324" s="77"/>
    </row>
    <row r="325" spans="1:15" x14ac:dyDescent="0.2">
      <c r="A325" s="275" t="s">
        <v>126</v>
      </c>
      <c r="B325" s="77"/>
      <c r="C325" s="77"/>
      <c r="D325" s="77"/>
      <c r="E325" s="77"/>
      <c r="F325" s="77"/>
      <c r="G325" s="77"/>
      <c r="H325" s="77"/>
      <c r="I325" s="77"/>
      <c r="J325" s="77"/>
      <c r="K325" s="77"/>
      <c r="L325" s="77"/>
      <c r="M325" s="77"/>
      <c r="N325" s="77"/>
      <c r="O325" s="77"/>
    </row>
  </sheetData>
  <mergeCells count="2">
    <mergeCell ref="A314:O314"/>
    <mergeCell ref="A317:O317"/>
  </mergeCells>
  <phoneticPr fontId="42" type="noConversion"/>
  <hyperlinks>
    <hyperlink ref="A1" location="Contents!A1" display="contents"/>
    <hyperlink ref="A314:G314" r:id="rId1" display="4 For deaths registered from January 2014, cause of death is coded to the ICD-10 classification using MUSE software. Further information about the implementation of the software is available on the ONS website."/>
    <hyperlink ref="A317" r:id="rId2" display="6 These figures represent death registrations, there can be a delay between the date a death occurred and the date a death was registered. More information can be found in our impact of registration delays release. "/>
    <hyperlink ref="A318:G318" r:id="rId3" display="1. Weekly deaths for Scotland are produces by NRS"/>
    <hyperlink ref="A319:G319" r:id="rId4" display="2. Weekly deaths for Northern Ireland are produced by NISRA"/>
    <hyperlink ref="A314:O314" r:id="rId5" display="2 For deaths registered from 1st January 2020, cause of death is coded to the ICD-10 classification using MUSE 5.5 software. Previous years were coded to IRIS 4.2.3, further information about the change in software is available."/>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5" customWidth="1"/>
    <col min="2" max="13" width="9.140625" style="121" customWidth="1"/>
    <col min="14" max="16" width="8.85546875" style="121"/>
    <col min="17" max="16384" width="8.85546875" style="135"/>
  </cols>
  <sheetData>
    <row r="1" spans="1:42" x14ac:dyDescent="0.2">
      <c r="A1" s="178" t="s">
        <v>3</v>
      </c>
      <c r="B1" s="288"/>
      <c r="C1" s="288"/>
      <c r="D1" s="288"/>
      <c r="E1" s="288"/>
      <c r="F1" s="288"/>
      <c r="G1" s="288"/>
      <c r="H1" s="288"/>
      <c r="I1" s="288"/>
      <c r="J1" s="288"/>
      <c r="K1" s="288"/>
      <c r="L1" s="288"/>
      <c r="M1" s="288"/>
      <c r="N1" s="288"/>
      <c r="O1" s="288"/>
      <c r="P1" s="288"/>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row>
    <row r="2" spans="1:42" ht="14.25" x14ac:dyDescent="0.2">
      <c r="A2" s="73" t="s">
        <v>499</v>
      </c>
      <c r="B2" s="288"/>
      <c r="C2" s="288"/>
      <c r="D2" s="288"/>
      <c r="E2" s="288"/>
      <c r="F2" s="288"/>
      <c r="G2" s="288"/>
      <c r="H2" s="288"/>
      <c r="I2" s="288"/>
      <c r="J2" s="288"/>
      <c r="K2" s="288"/>
      <c r="L2" s="288"/>
      <c r="M2" s="288"/>
      <c r="N2" s="288"/>
      <c r="O2" s="288"/>
      <c r="P2" s="288"/>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167"/>
      <c r="AP2" s="167"/>
    </row>
    <row r="3" spans="1:42" ht="13.5" thickBot="1" x14ac:dyDescent="0.25">
      <c r="A3" s="297"/>
      <c r="B3" s="298"/>
      <c r="C3" s="298"/>
      <c r="D3" s="298"/>
      <c r="E3" s="299"/>
      <c r="F3" s="299"/>
      <c r="G3" s="253"/>
      <c r="H3" s="253"/>
      <c r="I3" s="253"/>
      <c r="J3" s="253"/>
      <c r="K3" s="253"/>
      <c r="L3" s="253"/>
      <c r="M3" s="253"/>
      <c r="N3" s="253"/>
      <c r="O3" s="253"/>
      <c r="P3" s="253"/>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04"/>
    </row>
    <row r="4" spans="1:42" ht="42" customHeight="1" x14ac:dyDescent="0.2">
      <c r="A4" s="74" t="s">
        <v>161</v>
      </c>
      <c r="B4" s="300" t="s">
        <v>162</v>
      </c>
      <c r="C4" s="300" t="s">
        <v>163</v>
      </c>
      <c r="D4" s="300" t="s">
        <v>140</v>
      </c>
      <c r="E4" s="300" t="s">
        <v>141</v>
      </c>
      <c r="F4" s="300" t="s">
        <v>117</v>
      </c>
      <c r="G4" s="300" t="s">
        <v>142</v>
      </c>
      <c r="H4" s="300" t="s">
        <v>99</v>
      </c>
      <c r="I4" s="300" t="s">
        <v>101</v>
      </c>
      <c r="J4" s="300" t="s">
        <v>103</v>
      </c>
      <c r="K4" s="300" t="s">
        <v>105</v>
      </c>
      <c r="L4" s="300" t="s">
        <v>107</v>
      </c>
      <c r="M4" s="300" t="s">
        <v>109</v>
      </c>
      <c r="N4" s="300" t="s">
        <v>111</v>
      </c>
      <c r="O4" s="300" t="s">
        <v>113</v>
      </c>
      <c r="P4" s="300" t="s">
        <v>115</v>
      </c>
      <c r="Q4" s="72"/>
      <c r="R4" s="72"/>
      <c r="S4" s="72"/>
      <c r="T4" s="72"/>
      <c r="U4" s="72"/>
      <c r="V4" s="167"/>
      <c r="W4" s="167"/>
      <c r="X4" s="167"/>
      <c r="Y4" s="167"/>
      <c r="Z4" s="167"/>
      <c r="AA4" s="167"/>
      <c r="AB4" s="167"/>
      <c r="AC4" s="167"/>
      <c r="AD4" s="167"/>
      <c r="AE4" s="167"/>
      <c r="AF4" s="167"/>
      <c r="AG4" s="167"/>
      <c r="AH4" s="167"/>
      <c r="AI4" s="167"/>
      <c r="AJ4" s="167"/>
      <c r="AK4" s="167"/>
      <c r="AL4" s="167"/>
      <c r="AM4" s="167"/>
      <c r="AN4" s="167"/>
      <c r="AO4" s="167"/>
      <c r="AP4" s="167"/>
    </row>
    <row r="5" spans="1:42" ht="14.85" customHeight="1" x14ac:dyDescent="0.2">
      <c r="A5" s="259" t="s">
        <v>420</v>
      </c>
      <c r="B5" s="255">
        <v>1</v>
      </c>
      <c r="C5" s="148">
        <v>1</v>
      </c>
      <c r="D5" s="148">
        <v>1</v>
      </c>
      <c r="E5" s="148">
        <v>0</v>
      </c>
      <c r="F5" s="148">
        <v>0</v>
      </c>
      <c r="G5" s="148">
        <v>0</v>
      </c>
      <c r="H5" s="148">
        <v>0</v>
      </c>
      <c r="I5" s="148">
        <v>0</v>
      </c>
      <c r="J5" s="148">
        <v>0</v>
      </c>
      <c r="K5" s="148">
        <v>0</v>
      </c>
      <c r="L5" s="148">
        <v>0</v>
      </c>
      <c r="M5" s="148">
        <v>0</v>
      </c>
      <c r="N5" s="148">
        <v>0</v>
      </c>
      <c r="O5" s="148">
        <v>1</v>
      </c>
      <c r="P5" s="148">
        <v>0</v>
      </c>
      <c r="Q5" s="137"/>
      <c r="R5" s="137"/>
      <c r="S5" s="72"/>
      <c r="T5" s="72"/>
      <c r="U5" s="72"/>
      <c r="V5" s="167"/>
      <c r="W5" s="167"/>
      <c r="X5" s="167"/>
      <c r="Y5" s="167"/>
      <c r="Z5" s="167"/>
      <c r="AA5" s="167"/>
      <c r="AB5" s="167"/>
      <c r="AC5" s="167"/>
      <c r="AD5" s="167"/>
      <c r="AE5" s="167"/>
      <c r="AF5" s="167"/>
      <c r="AG5" s="167"/>
      <c r="AH5" s="167"/>
      <c r="AI5" s="167"/>
      <c r="AJ5" s="167"/>
      <c r="AK5" s="167"/>
      <c r="AL5" s="167"/>
      <c r="AM5" s="167"/>
      <c r="AN5" s="167"/>
      <c r="AO5" s="167"/>
      <c r="AP5" s="167"/>
    </row>
    <row r="6" spans="1:42" ht="14.85" customHeight="1" x14ac:dyDescent="0.2">
      <c r="A6" s="259"/>
      <c r="B6" s="255"/>
      <c r="C6" s="148"/>
      <c r="D6" s="148"/>
      <c r="E6" s="148"/>
      <c r="F6" s="148"/>
      <c r="H6" s="148"/>
      <c r="I6" s="148"/>
      <c r="J6" s="148"/>
      <c r="K6" s="148"/>
      <c r="L6" s="148"/>
      <c r="M6" s="148"/>
      <c r="N6" s="148"/>
      <c r="O6" s="148"/>
      <c r="P6" s="148"/>
      <c r="Q6" s="137"/>
      <c r="R6" s="137"/>
      <c r="S6" s="72"/>
      <c r="T6" s="72"/>
      <c r="U6" s="72"/>
      <c r="V6" s="167"/>
      <c r="W6" s="167"/>
      <c r="X6" s="167"/>
      <c r="Y6" s="167"/>
      <c r="Z6" s="167"/>
      <c r="AA6" s="167"/>
      <c r="AB6" s="167"/>
      <c r="AC6" s="167"/>
      <c r="AD6" s="167"/>
      <c r="AE6" s="167"/>
      <c r="AF6" s="167"/>
      <c r="AG6" s="167"/>
      <c r="AH6" s="167"/>
      <c r="AI6" s="167"/>
      <c r="AJ6" s="167"/>
      <c r="AK6" s="167"/>
      <c r="AL6" s="167"/>
      <c r="AM6" s="167"/>
      <c r="AN6" s="167"/>
      <c r="AO6" s="167"/>
      <c r="AP6" s="167"/>
    </row>
    <row r="7" spans="1:42" ht="13.5" customHeight="1" x14ac:dyDescent="0.2">
      <c r="A7" s="259" t="s">
        <v>421</v>
      </c>
      <c r="B7" s="255">
        <v>1</v>
      </c>
      <c r="C7" s="148">
        <v>1</v>
      </c>
      <c r="D7" s="148">
        <v>1</v>
      </c>
      <c r="E7" s="148">
        <v>0</v>
      </c>
      <c r="F7" s="148">
        <v>0</v>
      </c>
      <c r="G7" s="148">
        <v>0</v>
      </c>
      <c r="H7" s="148">
        <v>0</v>
      </c>
      <c r="I7" s="148">
        <v>0</v>
      </c>
      <c r="J7" s="148">
        <v>0</v>
      </c>
      <c r="K7" s="148">
        <v>0</v>
      </c>
      <c r="L7" s="148">
        <v>0</v>
      </c>
      <c r="M7" s="148">
        <v>1</v>
      </c>
      <c r="N7" s="148">
        <v>0</v>
      </c>
      <c r="O7" s="148">
        <v>0</v>
      </c>
      <c r="P7" s="148">
        <v>0</v>
      </c>
      <c r="Q7" s="137"/>
      <c r="R7" s="137"/>
      <c r="S7" s="72"/>
      <c r="T7" s="72"/>
      <c r="U7" s="72"/>
      <c r="V7" s="167"/>
      <c r="W7" s="167"/>
      <c r="X7" s="167"/>
      <c r="Y7" s="167"/>
      <c r="Z7" s="167"/>
      <c r="AA7" s="167"/>
      <c r="AB7" s="167"/>
      <c r="AC7" s="167"/>
      <c r="AD7" s="167"/>
      <c r="AE7" s="167"/>
      <c r="AF7" s="167"/>
      <c r="AG7" s="167"/>
      <c r="AH7" s="167"/>
      <c r="AI7" s="167"/>
      <c r="AJ7" s="167"/>
      <c r="AK7" s="167"/>
      <c r="AL7" s="167"/>
      <c r="AM7" s="167"/>
      <c r="AN7" s="167"/>
      <c r="AO7" s="167"/>
      <c r="AP7" s="167"/>
    </row>
    <row r="8" spans="1:42" ht="13.5" customHeight="1" x14ac:dyDescent="0.2">
      <c r="A8" s="259"/>
      <c r="B8" s="255"/>
      <c r="C8" s="148"/>
      <c r="D8" s="148"/>
      <c r="E8" s="148"/>
      <c r="F8" s="148"/>
      <c r="H8" s="148"/>
      <c r="I8" s="148"/>
      <c r="J8" s="148"/>
      <c r="K8" s="148"/>
      <c r="L8" s="148"/>
      <c r="M8" s="148"/>
      <c r="N8" s="148"/>
      <c r="O8" s="148"/>
      <c r="P8" s="148"/>
      <c r="Q8" s="137"/>
      <c r="R8" s="137"/>
      <c r="S8" s="72"/>
      <c r="T8" s="72"/>
      <c r="U8" s="72"/>
      <c r="V8" s="167"/>
      <c r="W8" s="167"/>
      <c r="X8" s="167"/>
      <c r="Y8" s="167"/>
      <c r="Z8" s="167"/>
      <c r="AA8" s="167"/>
      <c r="AB8" s="167"/>
      <c r="AC8" s="167"/>
      <c r="AD8" s="167"/>
      <c r="AE8" s="167"/>
      <c r="AF8" s="167"/>
      <c r="AG8" s="167"/>
      <c r="AH8" s="167"/>
      <c r="AI8" s="167"/>
      <c r="AJ8" s="167"/>
      <c r="AK8" s="167"/>
      <c r="AL8" s="167"/>
      <c r="AM8" s="167"/>
      <c r="AN8" s="167"/>
      <c r="AO8" s="167"/>
      <c r="AP8" s="167"/>
    </row>
    <row r="9" spans="1:42" ht="13.5" customHeight="1" x14ac:dyDescent="0.2">
      <c r="A9" s="259" t="s">
        <v>422</v>
      </c>
      <c r="B9" s="255">
        <v>1</v>
      </c>
      <c r="C9" s="148">
        <v>1</v>
      </c>
      <c r="D9" s="148">
        <v>1</v>
      </c>
      <c r="E9" s="148">
        <v>0</v>
      </c>
      <c r="F9" s="148">
        <v>0</v>
      </c>
      <c r="G9" s="148">
        <v>0</v>
      </c>
      <c r="H9" s="148">
        <v>0</v>
      </c>
      <c r="I9" s="148">
        <v>0</v>
      </c>
      <c r="J9" s="148">
        <v>0</v>
      </c>
      <c r="K9" s="148">
        <v>0</v>
      </c>
      <c r="L9" s="148">
        <v>0</v>
      </c>
      <c r="M9" s="148">
        <v>1</v>
      </c>
      <c r="N9" s="148">
        <v>0</v>
      </c>
      <c r="O9" s="148">
        <v>0</v>
      </c>
      <c r="P9" s="148">
        <v>0</v>
      </c>
      <c r="Q9" s="137"/>
      <c r="R9" s="137"/>
      <c r="S9" s="72"/>
      <c r="T9" s="72"/>
      <c r="U9" s="72"/>
      <c r="V9" s="167"/>
      <c r="W9" s="167"/>
      <c r="X9" s="167"/>
      <c r="Y9" s="167"/>
      <c r="Z9" s="167"/>
      <c r="AA9" s="167"/>
      <c r="AB9" s="167"/>
      <c r="AC9" s="167"/>
      <c r="AD9" s="167"/>
      <c r="AE9" s="167"/>
      <c r="AF9" s="167"/>
      <c r="AG9" s="167"/>
      <c r="AH9" s="167"/>
      <c r="AI9" s="167"/>
      <c r="AJ9" s="167"/>
      <c r="AK9" s="167"/>
      <c r="AL9" s="167"/>
      <c r="AM9" s="167"/>
      <c r="AN9" s="167"/>
      <c r="AO9" s="167"/>
      <c r="AP9" s="167"/>
    </row>
    <row r="10" spans="1:42" ht="13.5" customHeight="1" x14ac:dyDescent="0.2">
      <c r="A10" s="259"/>
      <c r="B10" s="255"/>
      <c r="C10" s="148"/>
      <c r="D10" s="148"/>
      <c r="E10" s="148"/>
      <c r="F10" s="148"/>
      <c r="G10" s="148"/>
      <c r="H10" s="148"/>
      <c r="I10" s="148"/>
      <c r="J10" s="148"/>
      <c r="K10" s="148"/>
      <c r="L10" s="148"/>
      <c r="M10" s="148"/>
      <c r="N10" s="148"/>
      <c r="O10" s="148"/>
      <c r="P10" s="148"/>
      <c r="Q10" s="137"/>
      <c r="R10" s="137"/>
      <c r="S10" s="72"/>
      <c r="T10" s="72"/>
      <c r="U10" s="72"/>
      <c r="V10" s="167"/>
      <c r="W10" s="167"/>
      <c r="X10" s="167"/>
      <c r="Y10" s="167"/>
      <c r="Z10" s="167"/>
      <c r="AA10" s="167"/>
      <c r="AB10" s="167"/>
      <c r="AC10" s="167"/>
      <c r="AD10" s="167"/>
      <c r="AE10" s="167"/>
      <c r="AF10" s="167"/>
      <c r="AG10" s="167"/>
      <c r="AH10" s="167"/>
      <c r="AI10" s="167"/>
      <c r="AJ10" s="167"/>
      <c r="AK10" s="167"/>
      <c r="AL10" s="167"/>
      <c r="AM10" s="167"/>
      <c r="AN10" s="167"/>
      <c r="AO10" s="167"/>
      <c r="AP10" s="167"/>
    </row>
    <row r="11" spans="1:42" ht="13.5" customHeight="1" x14ac:dyDescent="0.2">
      <c r="A11" s="259" t="s">
        <v>164</v>
      </c>
      <c r="B11" s="255">
        <v>1</v>
      </c>
      <c r="C11" s="148">
        <v>1</v>
      </c>
      <c r="D11" s="148">
        <v>1</v>
      </c>
      <c r="E11" s="148">
        <v>0</v>
      </c>
      <c r="F11" s="148">
        <v>0</v>
      </c>
      <c r="G11" s="148">
        <v>0</v>
      </c>
      <c r="H11" s="148">
        <v>0</v>
      </c>
      <c r="I11" s="148">
        <v>0</v>
      </c>
      <c r="J11" s="148">
        <v>0</v>
      </c>
      <c r="K11" s="148">
        <v>0</v>
      </c>
      <c r="L11" s="148">
        <v>0</v>
      </c>
      <c r="M11" s="148">
        <v>1</v>
      </c>
      <c r="N11" s="148">
        <v>0</v>
      </c>
      <c r="O11" s="148">
        <v>0</v>
      </c>
      <c r="P11" s="148">
        <v>0</v>
      </c>
      <c r="Q11" s="137"/>
      <c r="R11" s="137"/>
      <c r="S11" s="72"/>
      <c r="T11" s="72"/>
      <c r="U11" s="72"/>
      <c r="V11" s="167"/>
      <c r="W11" s="167"/>
      <c r="X11" s="167"/>
      <c r="Y11" s="167"/>
      <c r="Z11" s="167"/>
      <c r="AA11" s="167"/>
      <c r="AB11" s="167"/>
      <c r="AC11" s="167"/>
      <c r="AD11" s="167"/>
      <c r="AE11" s="167"/>
      <c r="AF11" s="167"/>
      <c r="AG11" s="167"/>
      <c r="AH11" s="167"/>
      <c r="AI11" s="167"/>
      <c r="AJ11" s="167"/>
      <c r="AK11" s="167"/>
      <c r="AL11" s="167"/>
      <c r="AM11" s="167"/>
      <c r="AN11" s="167"/>
      <c r="AO11" s="167"/>
      <c r="AP11" s="167"/>
    </row>
    <row r="12" spans="1:42" x14ac:dyDescent="0.2">
      <c r="A12" s="260" t="s">
        <v>165</v>
      </c>
      <c r="B12" s="255">
        <v>0</v>
      </c>
      <c r="C12" s="148">
        <v>0</v>
      </c>
      <c r="D12" s="148">
        <v>0</v>
      </c>
      <c r="E12" s="148">
        <v>0</v>
      </c>
      <c r="F12" s="148">
        <v>0</v>
      </c>
      <c r="G12" s="148">
        <v>0</v>
      </c>
      <c r="H12" s="148">
        <v>0</v>
      </c>
      <c r="I12" s="148">
        <v>0</v>
      </c>
      <c r="J12" s="148">
        <v>0</v>
      </c>
      <c r="K12" s="148">
        <v>0</v>
      </c>
      <c r="L12" s="148">
        <v>0</v>
      </c>
      <c r="M12" s="148">
        <v>0</v>
      </c>
      <c r="N12" s="148">
        <v>0</v>
      </c>
      <c r="O12" s="148">
        <v>0</v>
      </c>
      <c r="P12" s="148">
        <v>0</v>
      </c>
      <c r="Q12" s="137"/>
      <c r="R12" s="13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row>
    <row r="13" spans="1:42" x14ac:dyDescent="0.2">
      <c r="A13" s="260" t="s">
        <v>166</v>
      </c>
      <c r="B13" s="301">
        <v>1</v>
      </c>
      <c r="C13" s="148">
        <v>1</v>
      </c>
      <c r="D13" s="148">
        <v>1</v>
      </c>
      <c r="E13" s="148">
        <v>0</v>
      </c>
      <c r="F13" s="148">
        <v>0</v>
      </c>
      <c r="G13" s="148">
        <v>0</v>
      </c>
      <c r="H13" s="148">
        <v>0</v>
      </c>
      <c r="I13" s="148">
        <v>0</v>
      </c>
      <c r="J13" s="148">
        <v>0</v>
      </c>
      <c r="K13" s="148">
        <v>0</v>
      </c>
      <c r="L13" s="148">
        <v>0</v>
      </c>
      <c r="M13" s="148">
        <v>0</v>
      </c>
      <c r="N13" s="148">
        <v>1</v>
      </c>
      <c r="O13" s="148">
        <v>0</v>
      </c>
      <c r="P13" s="148">
        <v>0</v>
      </c>
      <c r="Q13" s="137"/>
      <c r="R13" s="137"/>
      <c r="S13" s="167"/>
      <c r="T13" s="167"/>
      <c r="U13" s="167"/>
      <c r="V13" s="167"/>
      <c r="W13" s="167"/>
      <c r="X13" s="167"/>
      <c r="Y13" s="167"/>
      <c r="Z13" s="167"/>
      <c r="AA13" s="167"/>
      <c r="AB13" s="167"/>
      <c r="AC13" s="167"/>
      <c r="AD13" s="167"/>
      <c r="AE13" s="167"/>
      <c r="AF13" s="167"/>
      <c r="AG13" s="167"/>
      <c r="AH13" s="167"/>
      <c r="AI13" s="167"/>
      <c r="AJ13" s="167"/>
      <c r="AK13" s="167"/>
      <c r="AL13" s="167"/>
      <c r="AM13" s="167"/>
      <c r="AN13" s="167"/>
      <c r="AO13" s="167"/>
      <c r="AP13" s="167"/>
    </row>
    <row r="14" spans="1:42" x14ac:dyDescent="0.2">
      <c r="A14" s="260" t="s">
        <v>167</v>
      </c>
      <c r="B14" s="301">
        <v>2</v>
      </c>
      <c r="C14" s="148">
        <v>2</v>
      </c>
      <c r="D14" s="148">
        <v>2</v>
      </c>
      <c r="E14" s="148">
        <v>0</v>
      </c>
      <c r="F14" s="148">
        <v>0</v>
      </c>
      <c r="G14" s="148">
        <v>0</v>
      </c>
      <c r="H14" s="148">
        <v>0</v>
      </c>
      <c r="I14" s="148">
        <v>0</v>
      </c>
      <c r="J14" s="148">
        <v>0</v>
      </c>
      <c r="K14" s="148">
        <v>0</v>
      </c>
      <c r="L14" s="148">
        <v>0</v>
      </c>
      <c r="M14" s="148">
        <v>0</v>
      </c>
      <c r="N14" s="148">
        <v>0</v>
      </c>
      <c r="O14" s="148">
        <v>2</v>
      </c>
      <c r="P14" s="148">
        <v>0</v>
      </c>
      <c r="Q14" s="137"/>
      <c r="R14" s="13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row>
    <row r="15" spans="1:42" x14ac:dyDescent="0.2">
      <c r="A15" s="260" t="s">
        <v>168</v>
      </c>
      <c r="B15" s="301">
        <v>2</v>
      </c>
      <c r="C15" s="148">
        <v>2</v>
      </c>
      <c r="D15" s="148">
        <v>2</v>
      </c>
      <c r="E15" s="148">
        <v>0</v>
      </c>
      <c r="F15" s="148">
        <v>0</v>
      </c>
      <c r="G15" s="148">
        <v>0</v>
      </c>
      <c r="H15" s="148">
        <v>0</v>
      </c>
      <c r="I15" s="148">
        <v>0</v>
      </c>
      <c r="J15" s="148">
        <v>0</v>
      </c>
      <c r="K15" s="148">
        <v>0</v>
      </c>
      <c r="L15" s="148">
        <v>0</v>
      </c>
      <c r="M15" s="148">
        <v>1</v>
      </c>
      <c r="N15" s="148">
        <v>1</v>
      </c>
      <c r="O15" s="148">
        <v>0</v>
      </c>
      <c r="P15" s="148">
        <v>0</v>
      </c>
      <c r="Q15" s="137"/>
      <c r="R15" s="13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row>
    <row r="16" spans="1:42" x14ac:dyDescent="0.2">
      <c r="A16" s="260" t="s">
        <v>169</v>
      </c>
      <c r="B16" s="301">
        <v>0</v>
      </c>
      <c r="C16" s="148">
        <v>0</v>
      </c>
      <c r="D16" s="148">
        <v>0</v>
      </c>
      <c r="E16" s="148">
        <v>0</v>
      </c>
      <c r="F16" s="148">
        <v>0</v>
      </c>
      <c r="G16" s="148">
        <v>0</v>
      </c>
      <c r="H16" s="148">
        <v>0</v>
      </c>
      <c r="I16" s="148">
        <v>0</v>
      </c>
      <c r="J16" s="148">
        <v>0</v>
      </c>
      <c r="K16" s="148">
        <v>0</v>
      </c>
      <c r="L16" s="148">
        <v>0</v>
      </c>
      <c r="M16" s="148">
        <v>0</v>
      </c>
      <c r="N16" s="148">
        <v>0</v>
      </c>
      <c r="O16" s="148">
        <v>0</v>
      </c>
      <c r="P16" s="148">
        <v>0</v>
      </c>
      <c r="Q16" s="137"/>
      <c r="R16" s="13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row>
    <row r="17" spans="1:42" x14ac:dyDescent="0.2">
      <c r="A17" s="260" t="s">
        <v>170</v>
      </c>
      <c r="B17" s="301">
        <v>2</v>
      </c>
      <c r="C17" s="148">
        <v>2</v>
      </c>
      <c r="D17" s="148">
        <v>2</v>
      </c>
      <c r="E17" s="148">
        <v>0</v>
      </c>
      <c r="F17" s="148">
        <v>0</v>
      </c>
      <c r="G17" s="148">
        <v>0</v>
      </c>
      <c r="H17" s="148">
        <v>0</v>
      </c>
      <c r="I17" s="148">
        <v>1</v>
      </c>
      <c r="J17" s="148">
        <v>0</v>
      </c>
      <c r="K17" s="148">
        <v>0</v>
      </c>
      <c r="L17" s="148">
        <v>1</v>
      </c>
      <c r="M17" s="148">
        <v>0</v>
      </c>
      <c r="N17" s="148">
        <v>0</v>
      </c>
      <c r="O17" s="148">
        <v>0</v>
      </c>
      <c r="P17" s="148">
        <v>0</v>
      </c>
      <c r="Q17" s="137"/>
      <c r="R17" s="13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row>
    <row r="18" spans="1:42" x14ac:dyDescent="0.2">
      <c r="A18" s="260" t="s">
        <v>171</v>
      </c>
      <c r="B18" s="301">
        <v>5</v>
      </c>
      <c r="C18" s="148">
        <v>5</v>
      </c>
      <c r="D18" s="148">
        <v>5</v>
      </c>
      <c r="E18" s="148">
        <v>0</v>
      </c>
      <c r="F18" s="148">
        <v>0</v>
      </c>
      <c r="G18" s="148">
        <v>0</v>
      </c>
      <c r="H18" s="148">
        <v>0</v>
      </c>
      <c r="I18" s="148">
        <v>0</v>
      </c>
      <c r="J18" s="148">
        <v>0</v>
      </c>
      <c r="K18" s="148">
        <v>0</v>
      </c>
      <c r="L18" s="148">
        <v>1</v>
      </c>
      <c r="M18" s="148">
        <v>1</v>
      </c>
      <c r="N18" s="148">
        <v>2</v>
      </c>
      <c r="O18" s="148">
        <v>1</v>
      </c>
      <c r="P18" s="148">
        <v>0</v>
      </c>
      <c r="Q18" s="137"/>
      <c r="R18" s="13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row>
    <row r="19" spans="1:42" x14ac:dyDescent="0.2">
      <c r="A19" s="260" t="s">
        <v>172</v>
      </c>
      <c r="B19" s="301">
        <v>3</v>
      </c>
      <c r="C19" s="148">
        <v>3</v>
      </c>
      <c r="D19" s="148">
        <v>3</v>
      </c>
      <c r="E19" s="148">
        <v>0</v>
      </c>
      <c r="F19" s="148">
        <v>0</v>
      </c>
      <c r="G19" s="148">
        <v>0</v>
      </c>
      <c r="H19" s="148">
        <v>0</v>
      </c>
      <c r="I19" s="148">
        <v>0</v>
      </c>
      <c r="J19" s="148">
        <v>0</v>
      </c>
      <c r="K19" s="148">
        <v>0</v>
      </c>
      <c r="L19" s="148">
        <v>1</v>
      </c>
      <c r="M19" s="148">
        <v>1</v>
      </c>
      <c r="N19" s="148">
        <v>1</v>
      </c>
      <c r="O19" s="148">
        <v>0</v>
      </c>
      <c r="P19" s="148">
        <v>0</v>
      </c>
      <c r="Q19" s="137"/>
      <c r="R19" s="13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row>
    <row r="20" spans="1:42" x14ac:dyDescent="0.2">
      <c r="A20" s="260" t="s">
        <v>173</v>
      </c>
      <c r="B20" s="301">
        <v>7</v>
      </c>
      <c r="C20" s="148">
        <v>7</v>
      </c>
      <c r="D20" s="148">
        <v>7</v>
      </c>
      <c r="E20" s="148">
        <v>0</v>
      </c>
      <c r="F20" s="148">
        <v>0</v>
      </c>
      <c r="G20" s="148">
        <v>0</v>
      </c>
      <c r="H20" s="148">
        <v>0</v>
      </c>
      <c r="I20" s="148">
        <v>1</v>
      </c>
      <c r="J20" s="148">
        <v>0</v>
      </c>
      <c r="K20" s="148">
        <v>1</v>
      </c>
      <c r="L20" s="148">
        <v>1</v>
      </c>
      <c r="M20" s="148">
        <v>1</v>
      </c>
      <c r="N20" s="148">
        <v>2</v>
      </c>
      <c r="O20" s="148">
        <v>0</v>
      </c>
      <c r="P20" s="148">
        <v>1</v>
      </c>
      <c r="Q20" s="137"/>
      <c r="R20" s="13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row>
    <row r="21" spans="1:42" x14ac:dyDescent="0.2">
      <c r="A21" s="260" t="s">
        <v>174</v>
      </c>
      <c r="B21" s="301">
        <v>13</v>
      </c>
      <c r="C21" s="148">
        <v>11</v>
      </c>
      <c r="D21" s="148">
        <v>11</v>
      </c>
      <c r="E21" s="148">
        <v>2</v>
      </c>
      <c r="F21" s="148">
        <v>0</v>
      </c>
      <c r="G21" s="148">
        <v>0</v>
      </c>
      <c r="H21" s="148">
        <v>0</v>
      </c>
      <c r="I21" s="148">
        <v>0</v>
      </c>
      <c r="J21" s="148">
        <v>0</v>
      </c>
      <c r="K21" s="148">
        <v>1</v>
      </c>
      <c r="L21" s="148">
        <v>4</v>
      </c>
      <c r="M21" s="148">
        <v>0</v>
      </c>
      <c r="N21" s="148">
        <v>6</v>
      </c>
      <c r="O21" s="148">
        <v>0</v>
      </c>
      <c r="P21" s="148">
        <v>0</v>
      </c>
      <c r="Q21" s="137"/>
      <c r="R21" s="13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row>
    <row r="22" spans="1:42" x14ac:dyDescent="0.2">
      <c r="A22" s="260" t="s">
        <v>175</v>
      </c>
      <c r="B22" s="301">
        <v>16</v>
      </c>
      <c r="C22" s="148">
        <v>16</v>
      </c>
      <c r="D22" s="148">
        <v>16</v>
      </c>
      <c r="E22" s="148">
        <v>0</v>
      </c>
      <c r="F22" s="148">
        <v>0</v>
      </c>
      <c r="G22" s="148">
        <v>0</v>
      </c>
      <c r="H22" s="148">
        <v>0</v>
      </c>
      <c r="I22" s="148">
        <v>3</v>
      </c>
      <c r="J22" s="148">
        <v>0</v>
      </c>
      <c r="K22" s="148">
        <v>1</v>
      </c>
      <c r="L22" s="148">
        <v>2</v>
      </c>
      <c r="M22" s="148">
        <v>2</v>
      </c>
      <c r="N22" s="148">
        <v>6</v>
      </c>
      <c r="O22" s="148">
        <v>2</v>
      </c>
      <c r="P22" s="148">
        <v>0</v>
      </c>
      <c r="Q22" s="137"/>
      <c r="R22" s="13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row>
    <row r="23" spans="1:42" x14ac:dyDescent="0.2">
      <c r="A23" s="260" t="s">
        <v>176</v>
      </c>
      <c r="B23" s="301">
        <v>21</v>
      </c>
      <c r="C23" s="148">
        <v>19</v>
      </c>
      <c r="D23" s="148">
        <v>19</v>
      </c>
      <c r="E23" s="148">
        <v>2</v>
      </c>
      <c r="F23" s="148">
        <v>0</v>
      </c>
      <c r="G23" s="148">
        <v>0</v>
      </c>
      <c r="H23" s="148">
        <v>0</v>
      </c>
      <c r="I23" s="148">
        <v>3</v>
      </c>
      <c r="J23" s="148">
        <v>0</v>
      </c>
      <c r="K23" s="148">
        <v>0</v>
      </c>
      <c r="L23" s="148">
        <v>2</v>
      </c>
      <c r="M23" s="148">
        <v>0</v>
      </c>
      <c r="N23" s="148">
        <v>10</v>
      </c>
      <c r="O23" s="148">
        <v>3</v>
      </c>
      <c r="P23" s="148">
        <v>1</v>
      </c>
      <c r="Q23" s="137"/>
      <c r="R23" s="13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row>
    <row r="24" spans="1:42" x14ac:dyDescent="0.2">
      <c r="A24" s="260" t="s">
        <v>177</v>
      </c>
      <c r="B24" s="301">
        <v>30</v>
      </c>
      <c r="C24" s="148">
        <v>30</v>
      </c>
      <c r="D24" s="148">
        <v>28</v>
      </c>
      <c r="E24" s="148">
        <v>1</v>
      </c>
      <c r="F24" s="148">
        <v>1</v>
      </c>
      <c r="G24" s="148">
        <v>0</v>
      </c>
      <c r="H24" s="148">
        <v>1</v>
      </c>
      <c r="I24" s="148">
        <v>4</v>
      </c>
      <c r="J24" s="148">
        <v>2</v>
      </c>
      <c r="K24" s="148">
        <v>0</v>
      </c>
      <c r="L24" s="148">
        <v>4</v>
      </c>
      <c r="M24" s="148">
        <v>1</v>
      </c>
      <c r="N24" s="148">
        <v>8</v>
      </c>
      <c r="O24" s="148">
        <v>7</v>
      </c>
      <c r="P24" s="148">
        <v>1</v>
      </c>
      <c r="Q24" s="137"/>
      <c r="R24" s="13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row>
    <row r="25" spans="1:42" x14ac:dyDescent="0.2">
      <c r="A25" s="260" t="s">
        <v>178</v>
      </c>
      <c r="B25" s="301">
        <v>49</v>
      </c>
      <c r="C25" s="148">
        <v>47</v>
      </c>
      <c r="D25" s="148">
        <v>43</v>
      </c>
      <c r="E25" s="148">
        <v>3</v>
      </c>
      <c r="F25" s="148">
        <v>3</v>
      </c>
      <c r="G25" s="148">
        <v>0</v>
      </c>
      <c r="H25" s="148">
        <v>0</v>
      </c>
      <c r="I25" s="148">
        <v>2</v>
      </c>
      <c r="J25" s="148">
        <v>2</v>
      </c>
      <c r="K25" s="148">
        <v>4</v>
      </c>
      <c r="L25" s="148">
        <v>8</v>
      </c>
      <c r="M25" s="148">
        <v>2</v>
      </c>
      <c r="N25" s="148">
        <v>14</v>
      </c>
      <c r="O25" s="148">
        <v>9</v>
      </c>
      <c r="P25" s="148">
        <v>2</v>
      </c>
      <c r="Q25" s="137"/>
      <c r="R25" s="13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row>
    <row r="26" spans="1:42" x14ac:dyDescent="0.2">
      <c r="A26" s="260" t="s">
        <v>179</v>
      </c>
      <c r="B26" s="301">
        <v>58</v>
      </c>
      <c r="C26" s="148">
        <v>55</v>
      </c>
      <c r="D26" s="148">
        <v>54</v>
      </c>
      <c r="E26" s="148">
        <v>3</v>
      </c>
      <c r="F26" s="148">
        <v>1</v>
      </c>
      <c r="G26" s="148">
        <v>0</v>
      </c>
      <c r="H26" s="148">
        <v>0</v>
      </c>
      <c r="I26" s="148">
        <v>6</v>
      </c>
      <c r="J26" s="148">
        <v>2</v>
      </c>
      <c r="K26" s="148">
        <v>1</v>
      </c>
      <c r="L26" s="148">
        <v>8</v>
      </c>
      <c r="M26" s="148">
        <v>2</v>
      </c>
      <c r="N26" s="148">
        <v>26</v>
      </c>
      <c r="O26" s="148">
        <v>7</v>
      </c>
      <c r="P26" s="148">
        <v>2</v>
      </c>
      <c r="Q26" s="137"/>
      <c r="R26" s="13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row>
    <row r="27" spans="1:42" x14ac:dyDescent="0.2">
      <c r="A27" s="260" t="s">
        <v>180</v>
      </c>
      <c r="B27" s="301">
        <v>73</v>
      </c>
      <c r="C27" s="148">
        <v>68</v>
      </c>
      <c r="D27" s="148">
        <v>66</v>
      </c>
      <c r="E27" s="148">
        <v>4</v>
      </c>
      <c r="F27" s="148">
        <v>2</v>
      </c>
      <c r="G27" s="148">
        <v>1</v>
      </c>
      <c r="H27" s="148">
        <v>0</v>
      </c>
      <c r="I27" s="148">
        <v>6</v>
      </c>
      <c r="J27" s="148">
        <v>2</v>
      </c>
      <c r="K27" s="148">
        <v>4</v>
      </c>
      <c r="L27" s="148">
        <v>9</v>
      </c>
      <c r="M27" s="148">
        <v>1</v>
      </c>
      <c r="N27" s="148">
        <v>28</v>
      </c>
      <c r="O27" s="148">
        <v>13</v>
      </c>
      <c r="P27" s="148">
        <v>3</v>
      </c>
      <c r="Q27" s="137"/>
      <c r="R27" s="13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row>
    <row r="28" spans="1:42" x14ac:dyDescent="0.2">
      <c r="A28" s="260" t="s">
        <v>181</v>
      </c>
      <c r="B28" s="301">
        <v>79</v>
      </c>
      <c r="C28" s="148">
        <v>75</v>
      </c>
      <c r="D28" s="148">
        <v>71</v>
      </c>
      <c r="E28" s="148">
        <v>4</v>
      </c>
      <c r="F28" s="148">
        <v>4</v>
      </c>
      <c r="G28" s="148">
        <v>0</v>
      </c>
      <c r="H28" s="148">
        <v>0</v>
      </c>
      <c r="I28" s="148">
        <v>9</v>
      </c>
      <c r="J28" s="148">
        <v>1</v>
      </c>
      <c r="K28" s="148">
        <v>3</v>
      </c>
      <c r="L28" s="148">
        <v>8</v>
      </c>
      <c r="M28" s="148">
        <v>6</v>
      </c>
      <c r="N28" s="148">
        <v>31</v>
      </c>
      <c r="O28" s="148">
        <v>9</v>
      </c>
      <c r="P28" s="148">
        <v>4</v>
      </c>
      <c r="Q28" s="137"/>
      <c r="R28" s="13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row>
    <row r="29" spans="1:42" x14ac:dyDescent="0.2">
      <c r="A29" s="260" t="s">
        <v>182</v>
      </c>
      <c r="B29" s="301">
        <v>117</v>
      </c>
      <c r="C29" s="148">
        <v>112</v>
      </c>
      <c r="D29" s="148">
        <v>108</v>
      </c>
      <c r="E29" s="148">
        <v>5</v>
      </c>
      <c r="F29" s="148">
        <v>4</v>
      </c>
      <c r="G29" s="148">
        <v>0</v>
      </c>
      <c r="H29" s="148">
        <v>3</v>
      </c>
      <c r="I29" s="148">
        <v>8</v>
      </c>
      <c r="J29" s="148">
        <v>2</v>
      </c>
      <c r="K29" s="148">
        <v>6</v>
      </c>
      <c r="L29" s="148">
        <v>19</v>
      </c>
      <c r="M29" s="148">
        <v>2</v>
      </c>
      <c r="N29" s="148">
        <v>49</v>
      </c>
      <c r="O29" s="148">
        <v>16</v>
      </c>
      <c r="P29" s="148">
        <v>3</v>
      </c>
      <c r="Q29" s="137"/>
      <c r="R29" s="137"/>
    </row>
    <row r="30" spans="1:42" x14ac:dyDescent="0.2">
      <c r="A30" s="260" t="s">
        <v>183</v>
      </c>
      <c r="B30" s="301">
        <v>141</v>
      </c>
      <c r="C30" s="148">
        <v>134</v>
      </c>
      <c r="D30" s="148">
        <v>124</v>
      </c>
      <c r="E30" s="148">
        <v>7</v>
      </c>
      <c r="F30" s="148">
        <v>9</v>
      </c>
      <c r="G30" s="148">
        <v>1</v>
      </c>
      <c r="H30" s="148">
        <v>3</v>
      </c>
      <c r="I30" s="148">
        <v>12</v>
      </c>
      <c r="J30" s="148">
        <v>2</v>
      </c>
      <c r="K30" s="148">
        <v>4</v>
      </c>
      <c r="L30" s="148">
        <v>17</v>
      </c>
      <c r="M30" s="148">
        <v>8</v>
      </c>
      <c r="N30" s="148">
        <v>55</v>
      </c>
      <c r="O30" s="148">
        <v>15</v>
      </c>
      <c r="P30" s="148">
        <v>8</v>
      </c>
      <c r="Q30" s="137"/>
      <c r="R30" s="137"/>
    </row>
    <row r="31" spans="1:42" x14ac:dyDescent="0.2">
      <c r="A31" s="260" t="s">
        <v>184</v>
      </c>
      <c r="B31" s="301">
        <v>182</v>
      </c>
      <c r="C31" s="148">
        <v>175</v>
      </c>
      <c r="D31" s="148">
        <v>171</v>
      </c>
      <c r="E31" s="148">
        <v>6</v>
      </c>
      <c r="F31" s="148">
        <v>4</v>
      </c>
      <c r="G31" s="148">
        <v>1</v>
      </c>
      <c r="H31" s="148">
        <v>6</v>
      </c>
      <c r="I31" s="148">
        <v>17</v>
      </c>
      <c r="J31" s="148">
        <v>2</v>
      </c>
      <c r="K31" s="148">
        <v>12</v>
      </c>
      <c r="L31" s="148">
        <v>23</v>
      </c>
      <c r="M31" s="148">
        <v>11</v>
      </c>
      <c r="N31" s="148">
        <v>64</v>
      </c>
      <c r="O31" s="148">
        <v>30</v>
      </c>
      <c r="P31" s="148">
        <v>6</v>
      </c>
      <c r="Q31" s="137"/>
      <c r="R31" s="137"/>
    </row>
    <row r="32" spans="1:42" x14ac:dyDescent="0.2">
      <c r="A32" s="260" t="s">
        <v>185</v>
      </c>
      <c r="B32" s="301">
        <v>206</v>
      </c>
      <c r="C32" s="148">
        <v>197</v>
      </c>
      <c r="D32" s="148">
        <v>188</v>
      </c>
      <c r="E32" s="148">
        <v>7</v>
      </c>
      <c r="F32" s="148">
        <v>7</v>
      </c>
      <c r="G32" s="148">
        <v>4</v>
      </c>
      <c r="H32" s="148">
        <v>4</v>
      </c>
      <c r="I32" s="148">
        <v>20</v>
      </c>
      <c r="J32" s="148">
        <v>6</v>
      </c>
      <c r="K32" s="148">
        <v>10</v>
      </c>
      <c r="L32" s="148">
        <v>29</v>
      </c>
      <c r="M32" s="148">
        <v>12</v>
      </c>
      <c r="N32" s="148">
        <v>69</v>
      </c>
      <c r="O32" s="148">
        <v>27</v>
      </c>
      <c r="P32" s="148">
        <v>11</v>
      </c>
      <c r="Q32" s="137"/>
      <c r="R32" s="137"/>
    </row>
    <row r="33" spans="1:18" x14ac:dyDescent="0.2">
      <c r="A33" s="260" t="s">
        <v>186</v>
      </c>
      <c r="B33" s="301">
        <v>262</v>
      </c>
      <c r="C33" s="148">
        <v>247</v>
      </c>
      <c r="D33" s="148">
        <v>236</v>
      </c>
      <c r="E33" s="148">
        <v>12</v>
      </c>
      <c r="F33" s="148">
        <v>11</v>
      </c>
      <c r="G33" s="148">
        <v>3</v>
      </c>
      <c r="H33" s="148">
        <v>2</v>
      </c>
      <c r="I33" s="148">
        <v>22</v>
      </c>
      <c r="J33" s="148">
        <v>7</v>
      </c>
      <c r="K33" s="148">
        <v>17</v>
      </c>
      <c r="L33" s="148">
        <v>30</v>
      </c>
      <c r="M33" s="148">
        <v>23</v>
      </c>
      <c r="N33" s="148">
        <v>97</v>
      </c>
      <c r="O33" s="148">
        <v>31</v>
      </c>
      <c r="P33" s="148">
        <v>7</v>
      </c>
      <c r="Q33" s="137"/>
      <c r="R33" s="137"/>
    </row>
    <row r="34" spans="1:18" x14ac:dyDescent="0.2">
      <c r="A34" s="260" t="s">
        <v>187</v>
      </c>
      <c r="B34" s="301">
        <v>336</v>
      </c>
      <c r="C34" s="148">
        <v>310</v>
      </c>
      <c r="D34" s="148">
        <v>298</v>
      </c>
      <c r="E34" s="148">
        <v>22</v>
      </c>
      <c r="F34" s="148">
        <v>12</v>
      </c>
      <c r="G34" s="148">
        <v>4</v>
      </c>
      <c r="H34" s="148">
        <v>6</v>
      </c>
      <c r="I34" s="148">
        <v>22</v>
      </c>
      <c r="J34" s="148">
        <v>8</v>
      </c>
      <c r="K34" s="148">
        <v>12</v>
      </c>
      <c r="L34" s="148">
        <v>45</v>
      </c>
      <c r="M34" s="148">
        <v>22</v>
      </c>
      <c r="N34" s="148">
        <v>135</v>
      </c>
      <c r="O34" s="148">
        <v>39</v>
      </c>
      <c r="P34" s="148">
        <v>9</v>
      </c>
      <c r="Q34" s="137"/>
      <c r="R34" s="137"/>
    </row>
    <row r="35" spans="1:18" x14ac:dyDescent="0.2">
      <c r="A35" s="260" t="s">
        <v>188</v>
      </c>
      <c r="B35" s="301">
        <v>409</v>
      </c>
      <c r="C35" s="148">
        <v>385</v>
      </c>
      <c r="D35" s="148">
        <v>370</v>
      </c>
      <c r="E35" s="148">
        <v>23</v>
      </c>
      <c r="F35" s="148">
        <v>12</v>
      </c>
      <c r="G35" s="148">
        <v>4</v>
      </c>
      <c r="H35" s="148">
        <v>8</v>
      </c>
      <c r="I35" s="148">
        <v>34</v>
      </c>
      <c r="J35" s="148">
        <v>16</v>
      </c>
      <c r="K35" s="148">
        <v>18</v>
      </c>
      <c r="L35" s="148">
        <v>55</v>
      </c>
      <c r="M35" s="148">
        <v>36</v>
      </c>
      <c r="N35" s="148">
        <v>146</v>
      </c>
      <c r="O35" s="148">
        <v>48</v>
      </c>
      <c r="P35" s="148">
        <v>9</v>
      </c>
      <c r="Q35" s="137"/>
      <c r="R35" s="137"/>
    </row>
    <row r="36" spans="1:18" x14ac:dyDescent="0.2">
      <c r="A36" s="260" t="s">
        <v>189</v>
      </c>
      <c r="B36" s="301">
        <v>463</v>
      </c>
      <c r="C36" s="148">
        <v>434</v>
      </c>
      <c r="D36" s="148">
        <v>416</v>
      </c>
      <c r="E36" s="148">
        <v>23</v>
      </c>
      <c r="F36" s="148">
        <v>18</v>
      </c>
      <c r="G36" s="148">
        <v>6</v>
      </c>
      <c r="H36" s="148">
        <v>13</v>
      </c>
      <c r="I36" s="148">
        <v>43</v>
      </c>
      <c r="J36" s="148">
        <v>20</v>
      </c>
      <c r="K36" s="148">
        <v>24</v>
      </c>
      <c r="L36" s="148">
        <v>59</v>
      </c>
      <c r="M36" s="148">
        <v>37</v>
      </c>
      <c r="N36" s="148">
        <v>155</v>
      </c>
      <c r="O36" s="148">
        <v>53</v>
      </c>
      <c r="P36" s="148">
        <v>12</v>
      </c>
      <c r="Q36" s="137"/>
      <c r="R36" s="137"/>
    </row>
    <row r="37" spans="1:18" x14ac:dyDescent="0.2">
      <c r="A37" s="260" t="s">
        <v>190</v>
      </c>
      <c r="B37" s="301">
        <v>516</v>
      </c>
      <c r="C37" s="148">
        <v>470</v>
      </c>
      <c r="D37" s="148">
        <v>449</v>
      </c>
      <c r="E37" s="148">
        <v>37</v>
      </c>
      <c r="F37" s="148">
        <v>21</v>
      </c>
      <c r="G37" s="148">
        <v>9</v>
      </c>
      <c r="H37" s="148">
        <v>11</v>
      </c>
      <c r="I37" s="148">
        <v>43</v>
      </c>
      <c r="J37" s="148">
        <v>25</v>
      </c>
      <c r="K37" s="148">
        <v>29</v>
      </c>
      <c r="L37" s="148">
        <v>76</v>
      </c>
      <c r="M37" s="148">
        <v>41</v>
      </c>
      <c r="N37" s="148">
        <v>148</v>
      </c>
      <c r="O37" s="148">
        <v>47</v>
      </c>
      <c r="P37" s="148">
        <v>29</v>
      </c>
      <c r="Q37" s="137"/>
      <c r="R37" s="137"/>
    </row>
    <row r="38" spans="1:18" x14ac:dyDescent="0.2">
      <c r="A38" s="260" t="s">
        <v>191</v>
      </c>
      <c r="B38" s="301">
        <v>584</v>
      </c>
      <c r="C38" s="148">
        <v>554</v>
      </c>
      <c r="D38" s="148">
        <v>530</v>
      </c>
      <c r="E38" s="148">
        <v>27</v>
      </c>
      <c r="F38" s="148">
        <v>23</v>
      </c>
      <c r="G38" s="148">
        <v>4</v>
      </c>
      <c r="H38" s="148">
        <v>9</v>
      </c>
      <c r="I38" s="148">
        <v>62</v>
      </c>
      <c r="J38" s="148">
        <v>32</v>
      </c>
      <c r="K38" s="148">
        <v>27</v>
      </c>
      <c r="L38" s="148">
        <v>76</v>
      </c>
      <c r="M38" s="148">
        <v>56</v>
      </c>
      <c r="N38" s="148">
        <v>175</v>
      </c>
      <c r="O38" s="148">
        <v>65</v>
      </c>
      <c r="P38" s="148">
        <v>28</v>
      </c>
      <c r="Q38" s="137"/>
      <c r="R38" s="137"/>
    </row>
    <row r="39" spans="1:18" x14ac:dyDescent="0.2">
      <c r="A39" s="260" t="s">
        <v>192</v>
      </c>
      <c r="B39" s="301">
        <v>708</v>
      </c>
      <c r="C39" s="148">
        <v>651</v>
      </c>
      <c r="D39" s="148">
        <v>629</v>
      </c>
      <c r="E39" s="148">
        <v>51</v>
      </c>
      <c r="F39" s="148">
        <v>21</v>
      </c>
      <c r="G39" s="148">
        <v>7</v>
      </c>
      <c r="H39" s="148">
        <v>36</v>
      </c>
      <c r="I39" s="148">
        <v>80</v>
      </c>
      <c r="J39" s="148">
        <v>32</v>
      </c>
      <c r="K39" s="148">
        <v>27</v>
      </c>
      <c r="L39" s="148">
        <v>87</v>
      </c>
      <c r="M39" s="148">
        <v>55</v>
      </c>
      <c r="N39" s="148">
        <v>196</v>
      </c>
      <c r="O39" s="148">
        <v>84</v>
      </c>
      <c r="P39" s="148">
        <v>32</v>
      </c>
      <c r="Q39" s="137"/>
      <c r="R39" s="137"/>
    </row>
    <row r="40" spans="1:18" x14ac:dyDescent="0.2">
      <c r="A40" s="260" t="s">
        <v>193</v>
      </c>
      <c r="B40" s="301">
        <v>827</v>
      </c>
      <c r="C40" s="148">
        <v>765</v>
      </c>
      <c r="D40" s="148">
        <v>740</v>
      </c>
      <c r="E40" s="148">
        <v>58</v>
      </c>
      <c r="F40" s="148">
        <v>21</v>
      </c>
      <c r="G40" s="148">
        <v>8</v>
      </c>
      <c r="H40" s="148">
        <v>30</v>
      </c>
      <c r="I40" s="148">
        <v>81</v>
      </c>
      <c r="J40" s="148">
        <v>42</v>
      </c>
      <c r="K40" s="148">
        <v>44</v>
      </c>
      <c r="L40" s="148">
        <v>114</v>
      </c>
      <c r="M40" s="148">
        <v>79</v>
      </c>
      <c r="N40" s="148">
        <v>239</v>
      </c>
      <c r="O40" s="148">
        <v>86</v>
      </c>
      <c r="P40" s="148">
        <v>25</v>
      </c>
      <c r="Q40" s="137"/>
      <c r="R40" s="137"/>
    </row>
    <row r="41" spans="1:18" x14ac:dyDescent="0.2">
      <c r="A41" s="260" t="s">
        <v>194</v>
      </c>
      <c r="B41" s="301">
        <v>919</v>
      </c>
      <c r="C41" s="148">
        <v>849</v>
      </c>
      <c r="D41" s="148">
        <v>823</v>
      </c>
      <c r="E41" s="148">
        <v>65</v>
      </c>
      <c r="F41" s="148">
        <v>24</v>
      </c>
      <c r="G41" s="148">
        <v>7</v>
      </c>
      <c r="H41" s="148">
        <v>35</v>
      </c>
      <c r="I41" s="148">
        <v>116</v>
      </c>
      <c r="J41" s="148">
        <v>42</v>
      </c>
      <c r="K41" s="148">
        <v>50</v>
      </c>
      <c r="L41" s="148">
        <v>131</v>
      </c>
      <c r="M41" s="148">
        <v>84</v>
      </c>
      <c r="N41" s="148">
        <v>237</v>
      </c>
      <c r="O41" s="148">
        <v>96</v>
      </c>
      <c r="P41" s="148">
        <v>32</v>
      </c>
      <c r="Q41" s="137"/>
      <c r="R41" s="137"/>
    </row>
    <row r="42" spans="1:18" x14ac:dyDescent="0.2">
      <c r="A42" s="260" t="s">
        <v>195</v>
      </c>
      <c r="B42" s="301">
        <v>1005</v>
      </c>
      <c r="C42" s="148">
        <v>931</v>
      </c>
      <c r="D42" s="148">
        <v>891</v>
      </c>
      <c r="E42" s="148">
        <v>61</v>
      </c>
      <c r="F42" s="148">
        <v>39</v>
      </c>
      <c r="G42" s="148">
        <v>14</v>
      </c>
      <c r="H42" s="148">
        <v>41</v>
      </c>
      <c r="I42" s="148">
        <v>134</v>
      </c>
      <c r="J42" s="148">
        <v>55</v>
      </c>
      <c r="K42" s="148">
        <v>55</v>
      </c>
      <c r="L42" s="148">
        <v>137</v>
      </c>
      <c r="M42" s="148">
        <v>77</v>
      </c>
      <c r="N42" s="148">
        <v>255</v>
      </c>
      <c r="O42" s="148">
        <v>103</v>
      </c>
      <c r="P42" s="148">
        <v>34</v>
      </c>
      <c r="Q42" s="137"/>
      <c r="R42" s="137"/>
    </row>
    <row r="43" spans="1:18" x14ac:dyDescent="0.2">
      <c r="A43" s="260" t="s">
        <v>196</v>
      </c>
      <c r="B43" s="301">
        <v>1055</v>
      </c>
      <c r="C43" s="148">
        <v>972</v>
      </c>
      <c r="D43" s="148">
        <v>926</v>
      </c>
      <c r="E43" s="148">
        <v>75</v>
      </c>
      <c r="F43" s="148">
        <v>41</v>
      </c>
      <c r="G43" s="148">
        <v>13</v>
      </c>
      <c r="H43" s="148">
        <v>55</v>
      </c>
      <c r="I43" s="148">
        <v>132</v>
      </c>
      <c r="J43" s="148">
        <v>65</v>
      </c>
      <c r="K43" s="148">
        <v>62</v>
      </c>
      <c r="L43" s="148">
        <v>102</v>
      </c>
      <c r="M43" s="148">
        <v>91</v>
      </c>
      <c r="N43" s="148">
        <v>267</v>
      </c>
      <c r="O43" s="148">
        <v>106</v>
      </c>
      <c r="P43" s="148">
        <v>46</v>
      </c>
      <c r="Q43" s="137"/>
      <c r="R43" s="137"/>
    </row>
    <row r="44" spans="1:18" x14ac:dyDescent="0.2">
      <c r="A44" s="260" t="s">
        <v>197</v>
      </c>
      <c r="B44" s="301">
        <v>1143</v>
      </c>
      <c r="C44" s="148">
        <v>1074</v>
      </c>
      <c r="D44" s="148">
        <v>1020</v>
      </c>
      <c r="E44" s="148">
        <v>56</v>
      </c>
      <c r="F44" s="148">
        <v>53</v>
      </c>
      <c r="G44" s="148">
        <v>14</v>
      </c>
      <c r="H44" s="148">
        <v>47</v>
      </c>
      <c r="I44" s="148">
        <v>124</v>
      </c>
      <c r="J44" s="148">
        <v>75</v>
      </c>
      <c r="K44" s="148">
        <v>73</v>
      </c>
      <c r="L44" s="148">
        <v>127</v>
      </c>
      <c r="M44" s="148">
        <v>83</v>
      </c>
      <c r="N44" s="148">
        <v>286</v>
      </c>
      <c r="O44" s="148">
        <v>145</v>
      </c>
      <c r="P44" s="148">
        <v>60</v>
      </c>
      <c r="Q44" s="137"/>
      <c r="R44" s="137"/>
    </row>
    <row r="45" spans="1:18" x14ac:dyDescent="0.2">
      <c r="A45" s="260" t="s">
        <v>198</v>
      </c>
      <c r="B45" s="301">
        <v>1215</v>
      </c>
      <c r="C45" s="148">
        <v>1114</v>
      </c>
      <c r="D45" s="148">
        <v>1060</v>
      </c>
      <c r="E45" s="148">
        <v>86</v>
      </c>
      <c r="F45" s="148">
        <v>53</v>
      </c>
      <c r="G45" s="148">
        <v>16</v>
      </c>
      <c r="H45" s="148">
        <v>51</v>
      </c>
      <c r="I45" s="148">
        <v>156</v>
      </c>
      <c r="J45" s="148">
        <v>68</v>
      </c>
      <c r="K45" s="148">
        <v>81</v>
      </c>
      <c r="L45" s="148">
        <v>135</v>
      </c>
      <c r="M45" s="148">
        <v>106</v>
      </c>
      <c r="N45" s="148">
        <v>272</v>
      </c>
      <c r="O45" s="148">
        <v>135</v>
      </c>
      <c r="P45" s="148">
        <v>56</v>
      </c>
      <c r="Q45" s="137"/>
      <c r="R45" s="137"/>
    </row>
    <row r="46" spans="1:18" x14ac:dyDescent="0.2">
      <c r="A46" s="260" t="s">
        <v>199</v>
      </c>
      <c r="B46" s="301">
        <v>1167</v>
      </c>
      <c r="C46" s="148">
        <v>1071</v>
      </c>
      <c r="D46" s="148">
        <v>1024</v>
      </c>
      <c r="E46" s="148">
        <v>91</v>
      </c>
      <c r="F46" s="148">
        <v>45</v>
      </c>
      <c r="G46" s="148">
        <v>7</v>
      </c>
      <c r="H46" s="148">
        <v>58</v>
      </c>
      <c r="I46" s="148">
        <v>141</v>
      </c>
      <c r="J46" s="148">
        <v>72</v>
      </c>
      <c r="K46" s="148">
        <v>82</v>
      </c>
      <c r="L46" s="148">
        <v>115</v>
      </c>
      <c r="M46" s="148">
        <v>87</v>
      </c>
      <c r="N46" s="148">
        <v>272</v>
      </c>
      <c r="O46" s="148">
        <v>140</v>
      </c>
      <c r="P46" s="148">
        <v>57</v>
      </c>
      <c r="Q46" s="137"/>
      <c r="R46" s="137"/>
    </row>
    <row r="47" spans="1:18" x14ac:dyDescent="0.2">
      <c r="A47" s="260" t="s">
        <v>200</v>
      </c>
      <c r="B47" s="301">
        <v>1288</v>
      </c>
      <c r="C47" s="148">
        <v>1196</v>
      </c>
      <c r="D47" s="148">
        <v>1142</v>
      </c>
      <c r="E47" s="148">
        <v>84</v>
      </c>
      <c r="F47" s="148">
        <v>53</v>
      </c>
      <c r="G47" s="148">
        <v>9</v>
      </c>
      <c r="H47" s="148">
        <v>54</v>
      </c>
      <c r="I47" s="148">
        <v>191</v>
      </c>
      <c r="J47" s="148">
        <v>83</v>
      </c>
      <c r="K47" s="148">
        <v>62</v>
      </c>
      <c r="L47" s="148">
        <v>112</v>
      </c>
      <c r="M47" s="148">
        <v>128</v>
      </c>
      <c r="N47" s="148">
        <v>295</v>
      </c>
      <c r="O47" s="148">
        <v>154</v>
      </c>
      <c r="P47" s="148">
        <v>63</v>
      </c>
      <c r="Q47" s="137"/>
      <c r="R47" s="137"/>
    </row>
    <row r="48" spans="1:18" x14ac:dyDescent="0.2">
      <c r="A48" s="260" t="s">
        <v>201</v>
      </c>
      <c r="B48" s="301">
        <v>1456</v>
      </c>
      <c r="C48" s="148">
        <v>1357</v>
      </c>
      <c r="D48" s="148">
        <v>1283</v>
      </c>
      <c r="E48" s="148">
        <v>92</v>
      </c>
      <c r="F48" s="148">
        <v>72</v>
      </c>
      <c r="G48" s="148">
        <v>9</v>
      </c>
      <c r="H48" s="148">
        <v>59</v>
      </c>
      <c r="I48" s="148">
        <v>176</v>
      </c>
      <c r="J48" s="148">
        <v>102</v>
      </c>
      <c r="K48" s="148">
        <v>80</v>
      </c>
      <c r="L48" s="148">
        <v>162</v>
      </c>
      <c r="M48" s="148">
        <v>136</v>
      </c>
      <c r="N48" s="148">
        <v>327</v>
      </c>
      <c r="O48" s="148">
        <v>161</v>
      </c>
      <c r="P48" s="148">
        <v>80</v>
      </c>
      <c r="Q48" s="137"/>
      <c r="R48" s="137"/>
    </row>
    <row r="49" spans="1:18" x14ac:dyDescent="0.2">
      <c r="A49" s="260" t="s">
        <v>202</v>
      </c>
      <c r="B49" s="301">
        <v>1368</v>
      </c>
      <c r="C49" s="148">
        <v>1239</v>
      </c>
      <c r="D49" s="148">
        <v>1174</v>
      </c>
      <c r="E49" s="148">
        <v>108</v>
      </c>
      <c r="F49" s="148">
        <v>61</v>
      </c>
      <c r="G49" s="148">
        <v>25</v>
      </c>
      <c r="H49" s="148">
        <v>63</v>
      </c>
      <c r="I49" s="148">
        <v>164</v>
      </c>
      <c r="J49" s="148">
        <v>100</v>
      </c>
      <c r="K49" s="148">
        <v>89</v>
      </c>
      <c r="L49" s="148">
        <v>128</v>
      </c>
      <c r="M49" s="148">
        <v>115</v>
      </c>
      <c r="N49" s="148">
        <v>275</v>
      </c>
      <c r="O49" s="148">
        <v>194</v>
      </c>
      <c r="P49" s="148">
        <v>46</v>
      </c>
      <c r="Q49" s="137"/>
      <c r="R49" s="137"/>
    </row>
    <row r="50" spans="1:18" x14ac:dyDescent="0.2">
      <c r="A50" s="260" t="s">
        <v>203</v>
      </c>
      <c r="B50" s="301">
        <v>1320</v>
      </c>
      <c r="C50" s="148">
        <v>1212</v>
      </c>
      <c r="D50" s="148">
        <v>1163</v>
      </c>
      <c r="E50" s="148">
        <v>99</v>
      </c>
      <c r="F50" s="148">
        <v>49</v>
      </c>
      <c r="G50" s="148">
        <v>9</v>
      </c>
      <c r="H50" s="148">
        <v>79</v>
      </c>
      <c r="I50" s="148">
        <v>167</v>
      </c>
      <c r="J50" s="148">
        <v>103</v>
      </c>
      <c r="K50" s="148">
        <v>78</v>
      </c>
      <c r="L50" s="148">
        <v>133</v>
      </c>
      <c r="M50" s="148">
        <v>97</v>
      </c>
      <c r="N50" s="148">
        <v>241</v>
      </c>
      <c r="O50" s="148">
        <v>174</v>
      </c>
      <c r="P50" s="148">
        <v>91</v>
      </c>
      <c r="Q50" s="137"/>
      <c r="R50" s="137"/>
    </row>
    <row r="51" spans="1:18" x14ac:dyDescent="0.2">
      <c r="A51" s="260" t="s">
        <v>204</v>
      </c>
      <c r="B51" s="301">
        <v>1359</v>
      </c>
      <c r="C51" s="148">
        <v>1252</v>
      </c>
      <c r="D51" s="148">
        <v>1199</v>
      </c>
      <c r="E51" s="148">
        <v>95</v>
      </c>
      <c r="F51" s="148">
        <v>50</v>
      </c>
      <c r="G51" s="148">
        <v>15</v>
      </c>
      <c r="H51" s="148">
        <v>73</v>
      </c>
      <c r="I51" s="148">
        <v>197</v>
      </c>
      <c r="J51" s="148">
        <v>77</v>
      </c>
      <c r="K51" s="148">
        <v>86</v>
      </c>
      <c r="L51" s="148">
        <v>146</v>
      </c>
      <c r="M51" s="148">
        <v>126</v>
      </c>
      <c r="N51" s="148">
        <v>249</v>
      </c>
      <c r="O51" s="148">
        <v>171</v>
      </c>
      <c r="P51" s="148">
        <v>74</v>
      </c>
      <c r="Q51" s="137"/>
      <c r="R51" s="137"/>
    </row>
    <row r="52" spans="1:18" x14ac:dyDescent="0.2">
      <c r="A52" s="260" t="s">
        <v>205</v>
      </c>
      <c r="B52" s="301">
        <v>1368</v>
      </c>
      <c r="C52" s="148">
        <v>1276</v>
      </c>
      <c r="D52" s="148">
        <v>1201</v>
      </c>
      <c r="E52" s="148">
        <v>74</v>
      </c>
      <c r="F52" s="148">
        <v>73</v>
      </c>
      <c r="G52" s="148">
        <v>20</v>
      </c>
      <c r="H52" s="148">
        <v>63</v>
      </c>
      <c r="I52" s="148">
        <v>206</v>
      </c>
      <c r="J52" s="148">
        <v>90</v>
      </c>
      <c r="K52" s="148">
        <v>92</v>
      </c>
      <c r="L52" s="148">
        <v>136</v>
      </c>
      <c r="M52" s="148">
        <v>142</v>
      </c>
      <c r="N52" s="148">
        <v>236</v>
      </c>
      <c r="O52" s="148">
        <v>165</v>
      </c>
      <c r="P52" s="148">
        <v>71</v>
      </c>
      <c r="Q52" s="137"/>
      <c r="R52" s="137"/>
    </row>
    <row r="53" spans="1:18" x14ac:dyDescent="0.2">
      <c r="A53" s="260" t="s">
        <v>206</v>
      </c>
      <c r="B53" s="301">
        <v>1226</v>
      </c>
      <c r="C53" s="148">
        <v>1133</v>
      </c>
      <c r="D53" s="148">
        <v>1074</v>
      </c>
      <c r="E53" s="148">
        <v>79</v>
      </c>
      <c r="F53" s="148">
        <v>57</v>
      </c>
      <c r="G53" s="148">
        <v>16</v>
      </c>
      <c r="H53" s="148">
        <v>51</v>
      </c>
      <c r="I53" s="148">
        <v>188</v>
      </c>
      <c r="J53" s="148">
        <v>86</v>
      </c>
      <c r="K53" s="148">
        <v>74</v>
      </c>
      <c r="L53" s="148">
        <v>119</v>
      </c>
      <c r="M53" s="148">
        <v>109</v>
      </c>
      <c r="N53" s="148">
        <v>228</v>
      </c>
      <c r="O53" s="148">
        <v>159</v>
      </c>
      <c r="P53" s="148">
        <v>60</v>
      </c>
      <c r="Q53" s="137"/>
      <c r="R53" s="137"/>
    </row>
    <row r="54" spans="1:18" x14ac:dyDescent="0.2">
      <c r="A54" s="260" t="s">
        <v>207</v>
      </c>
      <c r="B54" s="301">
        <v>1252</v>
      </c>
      <c r="C54" s="148">
        <v>1138</v>
      </c>
      <c r="D54" s="148">
        <v>1081</v>
      </c>
      <c r="E54" s="148">
        <v>100</v>
      </c>
      <c r="F54" s="148">
        <v>55</v>
      </c>
      <c r="G54" s="148">
        <v>16</v>
      </c>
      <c r="H54" s="148">
        <v>67</v>
      </c>
      <c r="I54" s="148">
        <v>195</v>
      </c>
      <c r="J54" s="148">
        <v>93</v>
      </c>
      <c r="K54" s="148">
        <v>88</v>
      </c>
      <c r="L54" s="148">
        <v>117</v>
      </c>
      <c r="M54" s="148">
        <v>97</v>
      </c>
      <c r="N54" s="148">
        <v>213</v>
      </c>
      <c r="O54" s="148">
        <v>150</v>
      </c>
      <c r="P54" s="148">
        <v>61</v>
      </c>
      <c r="Q54" s="137"/>
      <c r="R54" s="137"/>
    </row>
    <row r="55" spans="1:18" x14ac:dyDescent="0.2">
      <c r="A55" s="260" t="s">
        <v>208</v>
      </c>
      <c r="B55" s="301">
        <v>1273</v>
      </c>
      <c r="C55" s="148">
        <v>1159</v>
      </c>
      <c r="D55" s="148">
        <v>1098</v>
      </c>
      <c r="E55" s="148">
        <v>94</v>
      </c>
      <c r="F55" s="148">
        <v>60</v>
      </c>
      <c r="G55" s="148">
        <v>21</v>
      </c>
      <c r="H55" s="148">
        <v>46</v>
      </c>
      <c r="I55" s="148">
        <v>189</v>
      </c>
      <c r="J55" s="148">
        <v>109</v>
      </c>
      <c r="K55" s="148">
        <v>81</v>
      </c>
      <c r="L55" s="148">
        <v>133</v>
      </c>
      <c r="M55" s="148">
        <v>114</v>
      </c>
      <c r="N55" s="148">
        <v>202</v>
      </c>
      <c r="O55" s="148">
        <v>158</v>
      </c>
      <c r="P55" s="148">
        <v>66</v>
      </c>
      <c r="Q55" s="137"/>
      <c r="R55" s="137"/>
    </row>
    <row r="56" spans="1:18" x14ac:dyDescent="0.2">
      <c r="A56" s="260" t="s">
        <v>209</v>
      </c>
      <c r="B56" s="301">
        <v>1316</v>
      </c>
      <c r="C56" s="148">
        <v>1201</v>
      </c>
      <c r="D56" s="148">
        <v>1144</v>
      </c>
      <c r="E56" s="148">
        <v>101</v>
      </c>
      <c r="F56" s="148">
        <v>55</v>
      </c>
      <c r="G56" s="148">
        <v>16</v>
      </c>
      <c r="H56" s="148">
        <v>47</v>
      </c>
      <c r="I56" s="148">
        <v>214</v>
      </c>
      <c r="J56" s="148">
        <v>121</v>
      </c>
      <c r="K56" s="148">
        <v>64</v>
      </c>
      <c r="L56" s="148">
        <v>131</v>
      </c>
      <c r="M56" s="148">
        <v>118</v>
      </c>
      <c r="N56" s="148">
        <v>202</v>
      </c>
      <c r="O56" s="148">
        <v>174</v>
      </c>
      <c r="P56" s="148">
        <v>73</v>
      </c>
      <c r="Q56" s="137"/>
      <c r="R56" s="137"/>
    </row>
    <row r="57" spans="1:18" x14ac:dyDescent="0.2">
      <c r="A57" s="260" t="s">
        <v>210</v>
      </c>
      <c r="B57" s="301">
        <v>1266</v>
      </c>
      <c r="C57" s="148">
        <v>1172</v>
      </c>
      <c r="D57" s="148">
        <v>1106</v>
      </c>
      <c r="E57" s="148">
        <v>85</v>
      </c>
      <c r="F57" s="148">
        <v>61</v>
      </c>
      <c r="G57" s="148">
        <v>14</v>
      </c>
      <c r="H57" s="148">
        <v>59</v>
      </c>
      <c r="I57" s="148">
        <v>160</v>
      </c>
      <c r="J57" s="148">
        <v>116</v>
      </c>
      <c r="K57" s="148">
        <v>87</v>
      </c>
      <c r="L57" s="148">
        <v>141</v>
      </c>
      <c r="M57" s="148">
        <v>133</v>
      </c>
      <c r="N57" s="148">
        <v>170</v>
      </c>
      <c r="O57" s="148">
        <v>158</v>
      </c>
      <c r="P57" s="148">
        <v>82</v>
      </c>
      <c r="Q57" s="137"/>
      <c r="R57" s="137"/>
    </row>
    <row r="58" spans="1:18" x14ac:dyDescent="0.2">
      <c r="A58" s="260" t="s">
        <v>211</v>
      </c>
      <c r="B58" s="301">
        <v>1183</v>
      </c>
      <c r="C58" s="148">
        <v>1079</v>
      </c>
      <c r="D58" s="148">
        <v>1025</v>
      </c>
      <c r="E58" s="148">
        <v>95</v>
      </c>
      <c r="F58" s="148">
        <v>53</v>
      </c>
      <c r="G58" s="148">
        <v>10</v>
      </c>
      <c r="H58" s="148">
        <v>68</v>
      </c>
      <c r="I58" s="148">
        <v>199</v>
      </c>
      <c r="J58" s="148">
        <v>94</v>
      </c>
      <c r="K58" s="148">
        <v>73</v>
      </c>
      <c r="L58" s="148">
        <v>123</v>
      </c>
      <c r="M58" s="148">
        <v>102</v>
      </c>
      <c r="N58" s="148">
        <v>167</v>
      </c>
      <c r="O58" s="148">
        <v>136</v>
      </c>
      <c r="P58" s="148">
        <v>63</v>
      </c>
      <c r="Q58" s="137"/>
      <c r="R58" s="137"/>
    </row>
    <row r="59" spans="1:18" x14ac:dyDescent="0.2">
      <c r="A59" s="260" t="s">
        <v>212</v>
      </c>
      <c r="B59" s="301">
        <v>1122</v>
      </c>
      <c r="C59" s="148">
        <v>1016</v>
      </c>
      <c r="D59" s="148">
        <v>967</v>
      </c>
      <c r="E59" s="148">
        <v>90</v>
      </c>
      <c r="F59" s="148">
        <v>49</v>
      </c>
      <c r="G59" s="148">
        <v>16</v>
      </c>
      <c r="H59" s="148">
        <v>58</v>
      </c>
      <c r="I59" s="148">
        <v>130</v>
      </c>
      <c r="J59" s="148">
        <v>101</v>
      </c>
      <c r="K59" s="148">
        <v>80</v>
      </c>
      <c r="L59" s="148">
        <v>107</v>
      </c>
      <c r="M59" s="148">
        <v>96</v>
      </c>
      <c r="N59" s="148">
        <v>156</v>
      </c>
      <c r="O59" s="148">
        <v>165</v>
      </c>
      <c r="P59" s="148">
        <v>74</v>
      </c>
      <c r="Q59" s="137"/>
      <c r="R59" s="137"/>
    </row>
    <row r="60" spans="1:18" x14ac:dyDescent="0.2">
      <c r="A60" s="260" t="s">
        <v>213</v>
      </c>
      <c r="B60" s="301">
        <v>1157</v>
      </c>
      <c r="C60" s="148">
        <v>1038</v>
      </c>
      <c r="D60" s="148">
        <v>990</v>
      </c>
      <c r="E60" s="148">
        <v>105</v>
      </c>
      <c r="F60" s="148">
        <v>47</v>
      </c>
      <c r="G60" s="148">
        <v>15</v>
      </c>
      <c r="H60" s="148">
        <v>52</v>
      </c>
      <c r="I60" s="148">
        <v>156</v>
      </c>
      <c r="J60" s="148">
        <v>101</v>
      </c>
      <c r="K60" s="148">
        <v>81</v>
      </c>
      <c r="L60" s="148">
        <v>106</v>
      </c>
      <c r="M60" s="148">
        <v>102</v>
      </c>
      <c r="N60" s="148">
        <v>145</v>
      </c>
      <c r="O60" s="148">
        <v>182</v>
      </c>
      <c r="P60" s="148">
        <v>65</v>
      </c>
      <c r="Q60" s="137"/>
      <c r="R60" s="137"/>
    </row>
    <row r="61" spans="1:18" x14ac:dyDescent="0.2">
      <c r="A61" s="260" t="s">
        <v>214</v>
      </c>
      <c r="B61" s="301">
        <v>1082</v>
      </c>
      <c r="C61" s="148">
        <v>973</v>
      </c>
      <c r="D61" s="148">
        <v>916</v>
      </c>
      <c r="E61" s="148">
        <v>96</v>
      </c>
      <c r="F61" s="148">
        <v>54</v>
      </c>
      <c r="G61" s="148">
        <v>16</v>
      </c>
      <c r="H61" s="148">
        <v>49</v>
      </c>
      <c r="I61" s="148">
        <v>139</v>
      </c>
      <c r="J61" s="148">
        <v>98</v>
      </c>
      <c r="K61" s="148">
        <v>59</v>
      </c>
      <c r="L61" s="148">
        <v>112</v>
      </c>
      <c r="M61" s="148">
        <v>95</v>
      </c>
      <c r="N61" s="148">
        <v>142</v>
      </c>
      <c r="O61" s="148">
        <v>148</v>
      </c>
      <c r="P61" s="148">
        <v>74</v>
      </c>
      <c r="Q61" s="137"/>
      <c r="R61" s="137"/>
    </row>
    <row r="62" spans="1:18" x14ac:dyDescent="0.2">
      <c r="A62" s="260" t="s">
        <v>215</v>
      </c>
      <c r="B62" s="301">
        <v>1101</v>
      </c>
      <c r="C62" s="148">
        <v>989</v>
      </c>
      <c r="D62" s="148">
        <v>939</v>
      </c>
      <c r="E62" s="148">
        <v>88</v>
      </c>
      <c r="F62" s="148">
        <v>49</v>
      </c>
      <c r="G62" s="148">
        <v>25</v>
      </c>
      <c r="H62" s="148">
        <v>53</v>
      </c>
      <c r="I62" s="148">
        <v>173</v>
      </c>
      <c r="J62" s="148">
        <v>108</v>
      </c>
      <c r="K62" s="148">
        <v>59</v>
      </c>
      <c r="L62" s="148">
        <v>99</v>
      </c>
      <c r="M62" s="148">
        <v>104</v>
      </c>
      <c r="N62" s="148">
        <v>135</v>
      </c>
      <c r="O62" s="148">
        <v>149</v>
      </c>
      <c r="P62" s="148">
        <v>59</v>
      </c>
      <c r="Q62" s="137"/>
      <c r="R62" s="137"/>
    </row>
    <row r="63" spans="1:18" x14ac:dyDescent="0.2">
      <c r="A63" s="260" t="s">
        <v>216</v>
      </c>
      <c r="B63" s="301">
        <v>1036</v>
      </c>
      <c r="C63" s="148">
        <v>943</v>
      </c>
      <c r="D63" s="148">
        <v>892</v>
      </c>
      <c r="E63" s="148">
        <v>72</v>
      </c>
      <c r="F63" s="148">
        <v>50</v>
      </c>
      <c r="G63" s="148">
        <v>22</v>
      </c>
      <c r="H63" s="148">
        <v>50</v>
      </c>
      <c r="I63" s="148">
        <v>155</v>
      </c>
      <c r="J63" s="148">
        <v>92</v>
      </c>
      <c r="K63" s="148">
        <v>72</v>
      </c>
      <c r="L63" s="148">
        <v>112</v>
      </c>
      <c r="M63" s="148">
        <v>78</v>
      </c>
      <c r="N63" s="148">
        <v>119</v>
      </c>
      <c r="O63" s="148">
        <v>153</v>
      </c>
      <c r="P63" s="148">
        <v>61</v>
      </c>
      <c r="Q63" s="137"/>
      <c r="R63" s="137"/>
    </row>
    <row r="64" spans="1:18" x14ac:dyDescent="0.2">
      <c r="A64" s="260" t="s">
        <v>217</v>
      </c>
      <c r="B64" s="301">
        <v>1002</v>
      </c>
      <c r="C64" s="148">
        <v>916</v>
      </c>
      <c r="D64" s="148">
        <v>872</v>
      </c>
      <c r="E64" s="148">
        <v>76</v>
      </c>
      <c r="F64" s="148">
        <v>43</v>
      </c>
      <c r="G64" s="148">
        <v>11</v>
      </c>
      <c r="H64" s="148">
        <v>37</v>
      </c>
      <c r="I64" s="148">
        <v>152</v>
      </c>
      <c r="J64" s="148">
        <v>98</v>
      </c>
      <c r="K64" s="148">
        <v>63</v>
      </c>
      <c r="L64" s="148">
        <v>85</v>
      </c>
      <c r="M64" s="148">
        <v>101</v>
      </c>
      <c r="N64" s="148">
        <v>121</v>
      </c>
      <c r="O64" s="148">
        <v>153</v>
      </c>
      <c r="P64" s="148">
        <v>62</v>
      </c>
      <c r="Q64" s="137"/>
      <c r="R64" s="137"/>
    </row>
    <row r="65" spans="1:18" x14ac:dyDescent="0.2">
      <c r="A65" s="260" t="s">
        <v>218</v>
      </c>
      <c r="B65" s="301">
        <v>918</v>
      </c>
      <c r="C65" s="148">
        <v>820</v>
      </c>
      <c r="D65" s="148">
        <v>771</v>
      </c>
      <c r="E65" s="148">
        <v>79</v>
      </c>
      <c r="F65" s="148">
        <v>48</v>
      </c>
      <c r="G65" s="148">
        <v>20</v>
      </c>
      <c r="H65" s="148">
        <v>62</v>
      </c>
      <c r="I65" s="148">
        <v>120</v>
      </c>
      <c r="J65" s="148">
        <v>79</v>
      </c>
      <c r="K65" s="148">
        <v>57</v>
      </c>
      <c r="L65" s="148">
        <v>92</v>
      </c>
      <c r="M65" s="148">
        <v>83</v>
      </c>
      <c r="N65" s="148">
        <v>79</v>
      </c>
      <c r="O65" s="148">
        <v>145</v>
      </c>
      <c r="P65" s="148">
        <v>54</v>
      </c>
      <c r="Q65" s="137"/>
      <c r="R65" s="137"/>
    </row>
    <row r="66" spans="1:18" x14ac:dyDescent="0.2">
      <c r="A66" s="260" t="s">
        <v>219</v>
      </c>
      <c r="B66" s="301">
        <v>891</v>
      </c>
      <c r="C66" s="148">
        <v>796</v>
      </c>
      <c r="D66" s="148">
        <v>760</v>
      </c>
      <c r="E66" s="148">
        <v>78</v>
      </c>
      <c r="F66" s="148">
        <v>36</v>
      </c>
      <c r="G66" s="148">
        <v>17</v>
      </c>
      <c r="H66" s="148">
        <v>48</v>
      </c>
      <c r="I66" s="148">
        <v>116</v>
      </c>
      <c r="J66" s="148">
        <v>81</v>
      </c>
      <c r="K66" s="148">
        <v>62</v>
      </c>
      <c r="L66" s="148">
        <v>107</v>
      </c>
      <c r="M66" s="148">
        <v>83</v>
      </c>
      <c r="N66" s="148">
        <v>83</v>
      </c>
      <c r="O66" s="148">
        <v>120</v>
      </c>
      <c r="P66" s="148">
        <v>60</v>
      </c>
      <c r="Q66" s="137"/>
      <c r="R66" s="137"/>
    </row>
    <row r="67" spans="1:18" x14ac:dyDescent="0.2">
      <c r="A67" s="260" t="s">
        <v>220</v>
      </c>
      <c r="B67" s="301">
        <v>865</v>
      </c>
      <c r="C67" s="148">
        <v>758</v>
      </c>
      <c r="D67" s="148">
        <v>723</v>
      </c>
      <c r="E67" s="148">
        <v>85</v>
      </c>
      <c r="F67" s="148">
        <v>35</v>
      </c>
      <c r="G67" s="148">
        <v>22</v>
      </c>
      <c r="H67" s="148">
        <v>39</v>
      </c>
      <c r="I67" s="148">
        <v>120</v>
      </c>
      <c r="J67" s="148">
        <v>91</v>
      </c>
      <c r="K67" s="148">
        <v>64</v>
      </c>
      <c r="L67" s="148">
        <v>84</v>
      </c>
      <c r="M67" s="148">
        <v>75</v>
      </c>
      <c r="N67" s="148">
        <v>74</v>
      </c>
      <c r="O67" s="148">
        <v>108</v>
      </c>
      <c r="P67" s="148">
        <v>68</v>
      </c>
      <c r="Q67" s="137"/>
      <c r="R67" s="137"/>
    </row>
    <row r="68" spans="1:18" x14ac:dyDescent="0.2">
      <c r="A68" s="260" t="s">
        <v>221</v>
      </c>
      <c r="B68" s="301">
        <v>798</v>
      </c>
      <c r="C68" s="148">
        <v>730</v>
      </c>
      <c r="D68" s="148">
        <v>699</v>
      </c>
      <c r="E68" s="148">
        <v>59</v>
      </c>
      <c r="F68" s="148">
        <v>30</v>
      </c>
      <c r="G68" s="148">
        <v>10</v>
      </c>
      <c r="H68" s="148">
        <v>50</v>
      </c>
      <c r="I68" s="148">
        <v>113</v>
      </c>
      <c r="J68" s="148">
        <v>79</v>
      </c>
      <c r="K68" s="148">
        <v>65</v>
      </c>
      <c r="L68" s="148">
        <v>66</v>
      </c>
      <c r="M68" s="148">
        <v>87</v>
      </c>
      <c r="N68" s="148">
        <v>79</v>
      </c>
      <c r="O68" s="148">
        <v>106</v>
      </c>
      <c r="P68" s="148">
        <v>54</v>
      </c>
      <c r="Q68" s="137"/>
      <c r="R68" s="137"/>
    </row>
    <row r="69" spans="1:18" x14ac:dyDescent="0.2">
      <c r="A69" s="260" t="s">
        <v>222</v>
      </c>
      <c r="B69" s="301">
        <v>817</v>
      </c>
      <c r="C69" s="148">
        <v>733</v>
      </c>
      <c r="D69" s="148">
        <v>699</v>
      </c>
      <c r="E69" s="148">
        <v>69</v>
      </c>
      <c r="F69" s="148">
        <v>34</v>
      </c>
      <c r="G69" s="148">
        <v>15</v>
      </c>
      <c r="H69" s="148">
        <v>36</v>
      </c>
      <c r="I69" s="148">
        <v>119</v>
      </c>
      <c r="J69" s="148">
        <v>102</v>
      </c>
      <c r="K69" s="148">
        <v>64</v>
      </c>
      <c r="L69" s="148">
        <v>71</v>
      </c>
      <c r="M69" s="148">
        <v>61</v>
      </c>
      <c r="N69" s="148">
        <v>76</v>
      </c>
      <c r="O69" s="148">
        <v>117</v>
      </c>
      <c r="P69" s="148">
        <v>53</v>
      </c>
      <c r="Q69" s="137"/>
      <c r="R69" s="137"/>
    </row>
    <row r="70" spans="1:18" x14ac:dyDescent="0.2">
      <c r="A70" s="260" t="s">
        <v>223</v>
      </c>
      <c r="B70" s="301">
        <v>778</v>
      </c>
      <c r="C70" s="148">
        <v>697</v>
      </c>
      <c r="D70" s="148">
        <v>658</v>
      </c>
      <c r="E70" s="148">
        <v>68</v>
      </c>
      <c r="F70" s="148">
        <v>39</v>
      </c>
      <c r="G70" s="148">
        <v>13</v>
      </c>
      <c r="H70" s="148">
        <v>47</v>
      </c>
      <c r="I70" s="148">
        <v>110</v>
      </c>
      <c r="J70" s="148">
        <v>81</v>
      </c>
      <c r="K70" s="148">
        <v>50</v>
      </c>
      <c r="L70" s="148">
        <v>68</v>
      </c>
      <c r="M70" s="148">
        <v>80</v>
      </c>
      <c r="N70" s="148">
        <v>77</v>
      </c>
      <c r="O70" s="148">
        <v>87</v>
      </c>
      <c r="P70" s="148">
        <v>58</v>
      </c>
      <c r="Q70" s="137"/>
      <c r="R70" s="137"/>
    </row>
    <row r="71" spans="1:18" x14ac:dyDescent="0.2">
      <c r="A71" s="260" t="s">
        <v>224</v>
      </c>
      <c r="B71" s="301">
        <v>782</v>
      </c>
      <c r="C71" s="148">
        <v>694</v>
      </c>
      <c r="D71" s="148">
        <v>658</v>
      </c>
      <c r="E71" s="148">
        <v>67</v>
      </c>
      <c r="F71" s="148">
        <v>35</v>
      </c>
      <c r="G71" s="148">
        <v>22</v>
      </c>
      <c r="H71" s="148">
        <v>52</v>
      </c>
      <c r="I71" s="148">
        <v>95</v>
      </c>
      <c r="J71" s="148">
        <v>75</v>
      </c>
      <c r="K71" s="148">
        <v>59</v>
      </c>
      <c r="L71" s="148">
        <v>82</v>
      </c>
      <c r="M71" s="148">
        <v>81</v>
      </c>
      <c r="N71" s="148">
        <v>60</v>
      </c>
      <c r="O71" s="148">
        <v>118</v>
      </c>
      <c r="P71" s="148">
        <v>36</v>
      </c>
      <c r="Q71" s="137"/>
      <c r="R71" s="137"/>
    </row>
    <row r="72" spans="1:18" x14ac:dyDescent="0.2">
      <c r="A72" s="260" t="s">
        <v>225</v>
      </c>
      <c r="B72" s="301">
        <v>704</v>
      </c>
      <c r="C72" s="148">
        <v>624</v>
      </c>
      <c r="D72" s="148">
        <v>590</v>
      </c>
      <c r="E72" s="148">
        <v>60</v>
      </c>
      <c r="F72" s="148">
        <v>34</v>
      </c>
      <c r="G72" s="148">
        <v>20</v>
      </c>
      <c r="H72" s="148">
        <v>55</v>
      </c>
      <c r="I72" s="148">
        <v>99</v>
      </c>
      <c r="J72" s="148">
        <v>68</v>
      </c>
      <c r="K72" s="148">
        <v>46</v>
      </c>
      <c r="L72" s="148">
        <v>71</v>
      </c>
      <c r="M72" s="148">
        <v>47</v>
      </c>
      <c r="N72" s="148">
        <v>78</v>
      </c>
      <c r="O72" s="148">
        <v>84</v>
      </c>
      <c r="P72" s="148">
        <v>42</v>
      </c>
      <c r="Q72" s="137"/>
      <c r="R72" s="137"/>
    </row>
    <row r="73" spans="1:18" x14ac:dyDescent="0.2">
      <c r="A73" s="260" t="s">
        <v>226</v>
      </c>
      <c r="B73" s="301">
        <v>662</v>
      </c>
      <c r="C73" s="148">
        <v>584</v>
      </c>
      <c r="D73" s="148">
        <v>556</v>
      </c>
      <c r="E73" s="148">
        <v>61</v>
      </c>
      <c r="F73" s="148">
        <v>27</v>
      </c>
      <c r="G73" s="148">
        <v>18</v>
      </c>
      <c r="H73" s="148">
        <v>43</v>
      </c>
      <c r="I73" s="148">
        <v>100</v>
      </c>
      <c r="J73" s="148">
        <v>62</v>
      </c>
      <c r="K73" s="148">
        <v>50</v>
      </c>
      <c r="L73" s="148">
        <v>65</v>
      </c>
      <c r="M73" s="148">
        <v>69</v>
      </c>
      <c r="N73" s="148">
        <v>58</v>
      </c>
      <c r="O73" s="148">
        <v>71</v>
      </c>
      <c r="P73" s="148">
        <v>38</v>
      </c>
      <c r="Q73" s="137"/>
      <c r="R73" s="137"/>
    </row>
    <row r="74" spans="1:18" x14ac:dyDescent="0.2">
      <c r="A74" s="260" t="s">
        <v>227</v>
      </c>
      <c r="B74" s="301">
        <v>672</v>
      </c>
      <c r="C74" s="148">
        <v>596</v>
      </c>
      <c r="D74" s="148">
        <v>558</v>
      </c>
      <c r="E74" s="148">
        <v>62</v>
      </c>
      <c r="F74" s="148">
        <v>38</v>
      </c>
      <c r="G74" s="148">
        <v>14</v>
      </c>
      <c r="H74" s="148">
        <v>34</v>
      </c>
      <c r="I74" s="148">
        <v>97</v>
      </c>
      <c r="J74" s="148">
        <v>73</v>
      </c>
      <c r="K74" s="148">
        <v>56</v>
      </c>
      <c r="L74" s="148">
        <v>70</v>
      </c>
      <c r="M74" s="148">
        <v>49</v>
      </c>
      <c r="N74" s="148">
        <v>53</v>
      </c>
      <c r="O74" s="148">
        <v>81</v>
      </c>
      <c r="P74" s="148">
        <v>45</v>
      </c>
      <c r="Q74" s="137"/>
      <c r="R74" s="137"/>
    </row>
    <row r="75" spans="1:18" x14ac:dyDescent="0.2">
      <c r="A75" s="260" t="s">
        <v>228</v>
      </c>
      <c r="B75" s="301">
        <v>642</v>
      </c>
      <c r="C75" s="148">
        <v>568</v>
      </c>
      <c r="D75" s="148">
        <v>537</v>
      </c>
      <c r="E75" s="148">
        <v>67</v>
      </c>
      <c r="F75" s="148">
        <v>31</v>
      </c>
      <c r="G75" s="148">
        <v>7</v>
      </c>
      <c r="H75" s="148">
        <v>36</v>
      </c>
      <c r="I75" s="148">
        <v>89</v>
      </c>
      <c r="J75" s="148">
        <v>61</v>
      </c>
      <c r="K75" s="148">
        <v>48</v>
      </c>
      <c r="L75" s="148">
        <v>67</v>
      </c>
      <c r="M75" s="148">
        <v>55</v>
      </c>
      <c r="N75" s="148">
        <v>52</v>
      </c>
      <c r="O75" s="148">
        <v>81</v>
      </c>
      <c r="P75" s="148">
        <v>48</v>
      </c>
      <c r="Q75" s="137"/>
      <c r="R75" s="137"/>
    </row>
    <row r="76" spans="1:18" x14ac:dyDescent="0.2">
      <c r="A76" s="260" t="s">
        <v>229</v>
      </c>
      <c r="B76" s="301">
        <v>622</v>
      </c>
      <c r="C76" s="148">
        <v>556</v>
      </c>
      <c r="D76" s="148">
        <v>519</v>
      </c>
      <c r="E76" s="148">
        <v>59</v>
      </c>
      <c r="F76" s="148">
        <v>37</v>
      </c>
      <c r="G76" s="148">
        <v>7</v>
      </c>
      <c r="H76" s="148">
        <v>36</v>
      </c>
      <c r="I76" s="148">
        <v>92</v>
      </c>
      <c r="J76" s="148">
        <v>65</v>
      </c>
      <c r="K76" s="148">
        <v>50</v>
      </c>
      <c r="L76" s="148">
        <v>55</v>
      </c>
      <c r="M76" s="148">
        <v>57</v>
      </c>
      <c r="N76" s="148">
        <v>57</v>
      </c>
      <c r="O76" s="148">
        <v>71</v>
      </c>
      <c r="P76" s="148">
        <v>36</v>
      </c>
      <c r="Q76" s="137"/>
      <c r="R76" s="137"/>
    </row>
    <row r="77" spans="1:18" x14ac:dyDescent="0.2">
      <c r="A77" s="260" t="s">
        <v>230</v>
      </c>
      <c r="B77" s="301">
        <v>629</v>
      </c>
      <c r="C77" s="148">
        <v>563</v>
      </c>
      <c r="D77" s="148">
        <v>535</v>
      </c>
      <c r="E77" s="148">
        <v>61</v>
      </c>
      <c r="F77" s="148">
        <v>26</v>
      </c>
      <c r="G77" s="148">
        <v>7</v>
      </c>
      <c r="H77" s="148">
        <v>46</v>
      </c>
      <c r="I77" s="148">
        <v>97</v>
      </c>
      <c r="J77" s="148">
        <v>69</v>
      </c>
      <c r="K77" s="148">
        <v>43</v>
      </c>
      <c r="L77" s="148">
        <v>58</v>
      </c>
      <c r="M77" s="148">
        <v>57</v>
      </c>
      <c r="N77" s="148">
        <v>53</v>
      </c>
      <c r="O77" s="148">
        <v>71</v>
      </c>
      <c r="P77" s="148">
        <v>41</v>
      </c>
      <c r="Q77" s="137"/>
      <c r="R77" s="137"/>
    </row>
    <row r="78" spans="1:18" x14ac:dyDescent="0.2">
      <c r="A78" s="260" t="s">
        <v>231</v>
      </c>
      <c r="B78" s="301">
        <v>566</v>
      </c>
      <c r="C78" s="148">
        <v>500</v>
      </c>
      <c r="D78" s="148">
        <v>480</v>
      </c>
      <c r="E78" s="148">
        <v>58</v>
      </c>
      <c r="F78" s="148">
        <v>19</v>
      </c>
      <c r="G78" s="148">
        <v>9</v>
      </c>
      <c r="H78" s="148">
        <v>36</v>
      </c>
      <c r="I78" s="148">
        <v>91</v>
      </c>
      <c r="J78" s="148">
        <v>64</v>
      </c>
      <c r="K78" s="148">
        <v>45</v>
      </c>
      <c r="L78" s="148">
        <v>51</v>
      </c>
      <c r="M78" s="148">
        <v>43</v>
      </c>
      <c r="N78" s="148">
        <v>47</v>
      </c>
      <c r="O78" s="148">
        <v>77</v>
      </c>
      <c r="P78" s="148">
        <v>26</v>
      </c>
      <c r="Q78" s="137"/>
      <c r="R78" s="137"/>
    </row>
    <row r="79" spans="1:18" x14ac:dyDescent="0.2">
      <c r="A79" s="260" t="s">
        <v>232</v>
      </c>
      <c r="B79" s="301">
        <v>538</v>
      </c>
      <c r="C79" s="148">
        <v>479</v>
      </c>
      <c r="D79" s="148">
        <v>462</v>
      </c>
      <c r="E79" s="148">
        <v>50</v>
      </c>
      <c r="F79" s="148">
        <v>17</v>
      </c>
      <c r="G79" s="148">
        <v>9</v>
      </c>
      <c r="H79" s="148">
        <v>30</v>
      </c>
      <c r="I79" s="148">
        <v>67</v>
      </c>
      <c r="J79" s="148">
        <v>61</v>
      </c>
      <c r="K79" s="148">
        <v>44</v>
      </c>
      <c r="L79" s="148">
        <v>50</v>
      </c>
      <c r="M79" s="148">
        <v>52</v>
      </c>
      <c r="N79" s="148">
        <v>30</v>
      </c>
      <c r="O79" s="148">
        <v>91</v>
      </c>
      <c r="P79" s="148">
        <v>37</v>
      </c>
      <c r="Q79" s="137"/>
      <c r="R79" s="137"/>
    </row>
    <row r="80" spans="1:18" x14ac:dyDescent="0.2">
      <c r="A80" s="260" t="s">
        <v>233</v>
      </c>
      <c r="B80" s="301">
        <v>492</v>
      </c>
      <c r="C80" s="148">
        <v>442</v>
      </c>
      <c r="D80" s="148">
        <v>422</v>
      </c>
      <c r="E80" s="148">
        <v>38</v>
      </c>
      <c r="F80" s="148">
        <v>19</v>
      </c>
      <c r="G80" s="148">
        <v>13</v>
      </c>
      <c r="H80" s="148">
        <v>27</v>
      </c>
      <c r="I80" s="148">
        <v>90</v>
      </c>
      <c r="J80" s="148">
        <v>59</v>
      </c>
      <c r="K80" s="148">
        <v>32</v>
      </c>
      <c r="L80" s="148">
        <v>47</v>
      </c>
      <c r="M80" s="148">
        <v>44</v>
      </c>
      <c r="N80" s="148">
        <v>40</v>
      </c>
      <c r="O80" s="148">
        <v>60</v>
      </c>
      <c r="P80" s="148">
        <v>23</v>
      </c>
      <c r="Q80" s="137"/>
      <c r="R80" s="137"/>
    </row>
    <row r="81" spans="1:18" x14ac:dyDescent="0.2">
      <c r="A81" s="260" t="s">
        <v>234</v>
      </c>
      <c r="B81" s="301">
        <v>427</v>
      </c>
      <c r="C81" s="148">
        <v>377</v>
      </c>
      <c r="D81" s="148">
        <v>355</v>
      </c>
      <c r="E81" s="148">
        <v>45</v>
      </c>
      <c r="F81" s="148">
        <v>21</v>
      </c>
      <c r="G81" s="148">
        <v>6</v>
      </c>
      <c r="H81" s="148">
        <v>25</v>
      </c>
      <c r="I81" s="148">
        <v>64</v>
      </c>
      <c r="J81" s="148">
        <v>40</v>
      </c>
      <c r="K81" s="148">
        <v>36</v>
      </c>
      <c r="L81" s="148">
        <v>35</v>
      </c>
      <c r="M81" s="148">
        <v>32</v>
      </c>
      <c r="N81" s="148">
        <v>45</v>
      </c>
      <c r="O81" s="148">
        <v>59</v>
      </c>
      <c r="P81" s="148">
        <v>19</v>
      </c>
      <c r="Q81" s="137"/>
      <c r="R81" s="137"/>
    </row>
    <row r="82" spans="1:18" x14ac:dyDescent="0.2">
      <c r="A82" s="260" t="s">
        <v>235</v>
      </c>
      <c r="B82" s="301">
        <v>440</v>
      </c>
      <c r="C82" s="148">
        <v>398</v>
      </c>
      <c r="D82" s="148">
        <v>379</v>
      </c>
      <c r="E82" s="148">
        <v>35</v>
      </c>
      <c r="F82" s="148">
        <v>19</v>
      </c>
      <c r="G82" s="148">
        <v>7</v>
      </c>
      <c r="H82" s="148">
        <v>23</v>
      </c>
      <c r="I82" s="148">
        <v>72</v>
      </c>
      <c r="J82" s="148">
        <v>39</v>
      </c>
      <c r="K82" s="148">
        <v>45</v>
      </c>
      <c r="L82" s="148">
        <v>42</v>
      </c>
      <c r="M82" s="148">
        <v>45</v>
      </c>
      <c r="N82" s="148">
        <v>30</v>
      </c>
      <c r="O82" s="148">
        <v>67</v>
      </c>
      <c r="P82" s="148">
        <v>16</v>
      </c>
      <c r="Q82" s="137"/>
      <c r="R82" s="137"/>
    </row>
    <row r="83" spans="1:18" x14ac:dyDescent="0.2">
      <c r="A83" s="260" t="s">
        <v>236</v>
      </c>
      <c r="B83" s="301">
        <v>454</v>
      </c>
      <c r="C83" s="148">
        <v>395</v>
      </c>
      <c r="D83" s="148">
        <v>373</v>
      </c>
      <c r="E83" s="148">
        <v>53</v>
      </c>
      <c r="F83" s="148">
        <v>22</v>
      </c>
      <c r="G83" s="148">
        <v>6</v>
      </c>
      <c r="H83" s="148">
        <v>32</v>
      </c>
      <c r="I83" s="148">
        <v>57</v>
      </c>
      <c r="J83" s="148">
        <v>49</v>
      </c>
      <c r="K83" s="148">
        <v>22</v>
      </c>
      <c r="L83" s="148">
        <v>54</v>
      </c>
      <c r="M83" s="148">
        <v>44</v>
      </c>
      <c r="N83" s="148">
        <v>25</v>
      </c>
      <c r="O83" s="148">
        <v>65</v>
      </c>
      <c r="P83" s="148">
        <v>25</v>
      </c>
      <c r="Q83" s="137"/>
      <c r="R83" s="137"/>
    </row>
    <row r="84" spans="1:18" x14ac:dyDescent="0.2">
      <c r="A84" s="260" t="s">
        <v>237</v>
      </c>
      <c r="B84" s="301">
        <v>465</v>
      </c>
      <c r="C84" s="148">
        <v>400</v>
      </c>
      <c r="D84" s="148">
        <v>373</v>
      </c>
      <c r="E84" s="148">
        <v>50</v>
      </c>
      <c r="F84" s="148">
        <v>27</v>
      </c>
      <c r="G84" s="148">
        <v>15</v>
      </c>
      <c r="H84" s="148">
        <v>31</v>
      </c>
      <c r="I84" s="148">
        <v>56</v>
      </c>
      <c r="J84" s="148">
        <v>43</v>
      </c>
      <c r="K84" s="148">
        <v>39</v>
      </c>
      <c r="L84" s="148">
        <v>41</v>
      </c>
      <c r="M84" s="148">
        <v>47</v>
      </c>
      <c r="N84" s="148">
        <v>33</v>
      </c>
      <c r="O84" s="148">
        <v>65</v>
      </c>
      <c r="P84" s="148">
        <v>18</v>
      </c>
      <c r="Q84" s="137"/>
      <c r="R84" s="137"/>
    </row>
    <row r="85" spans="1:18" x14ac:dyDescent="0.2">
      <c r="A85" s="260" t="s">
        <v>238</v>
      </c>
      <c r="B85" s="301">
        <v>420</v>
      </c>
      <c r="C85" s="148">
        <v>377</v>
      </c>
      <c r="D85" s="148">
        <v>358</v>
      </c>
      <c r="E85" s="148">
        <v>34</v>
      </c>
      <c r="F85" s="148">
        <v>19</v>
      </c>
      <c r="G85" s="148">
        <v>9</v>
      </c>
      <c r="H85" s="148">
        <v>25</v>
      </c>
      <c r="I85" s="148">
        <v>72</v>
      </c>
      <c r="J85" s="148">
        <v>51</v>
      </c>
      <c r="K85" s="148">
        <v>27</v>
      </c>
      <c r="L85" s="148">
        <v>39</v>
      </c>
      <c r="M85" s="148">
        <v>37</v>
      </c>
      <c r="N85" s="148">
        <v>26</v>
      </c>
      <c r="O85" s="148">
        <v>66</v>
      </c>
      <c r="P85" s="148">
        <v>15</v>
      </c>
      <c r="Q85" s="137"/>
      <c r="R85" s="137"/>
    </row>
    <row r="86" spans="1:18" x14ac:dyDescent="0.2">
      <c r="A86" s="260" t="s">
        <v>239</v>
      </c>
      <c r="B86" s="301">
        <v>417</v>
      </c>
      <c r="C86" s="148">
        <v>376</v>
      </c>
      <c r="D86" s="148">
        <v>350</v>
      </c>
      <c r="E86" s="148">
        <v>37</v>
      </c>
      <c r="F86" s="148">
        <v>26</v>
      </c>
      <c r="G86" s="148">
        <v>4</v>
      </c>
      <c r="H86" s="148">
        <v>35</v>
      </c>
      <c r="I86" s="148">
        <v>61</v>
      </c>
      <c r="J86" s="148">
        <v>45</v>
      </c>
      <c r="K86" s="148">
        <v>29</v>
      </c>
      <c r="L86" s="148">
        <v>51</v>
      </c>
      <c r="M86" s="148">
        <v>37</v>
      </c>
      <c r="N86" s="148">
        <v>23</v>
      </c>
      <c r="O86" s="148">
        <v>52</v>
      </c>
      <c r="P86" s="148">
        <v>17</v>
      </c>
      <c r="Q86" s="137"/>
      <c r="R86" s="137"/>
    </row>
    <row r="87" spans="1:18" x14ac:dyDescent="0.2">
      <c r="A87" s="260" t="s">
        <v>240</v>
      </c>
      <c r="B87" s="301">
        <v>374</v>
      </c>
      <c r="C87" s="148">
        <v>330</v>
      </c>
      <c r="D87" s="148">
        <v>313</v>
      </c>
      <c r="E87" s="148">
        <v>34</v>
      </c>
      <c r="F87" s="148">
        <v>17</v>
      </c>
      <c r="G87" s="148">
        <v>10</v>
      </c>
      <c r="H87" s="148">
        <v>33</v>
      </c>
      <c r="I87" s="148">
        <v>45</v>
      </c>
      <c r="J87" s="148">
        <v>34</v>
      </c>
      <c r="K87" s="148">
        <v>22</v>
      </c>
      <c r="L87" s="148">
        <v>43</v>
      </c>
      <c r="M87" s="148">
        <v>41</v>
      </c>
      <c r="N87" s="148">
        <v>22</v>
      </c>
      <c r="O87" s="148">
        <v>53</v>
      </c>
      <c r="P87" s="148">
        <v>20</v>
      </c>
      <c r="Q87" s="137"/>
      <c r="R87" s="137"/>
    </row>
    <row r="88" spans="1:18" x14ac:dyDescent="0.2">
      <c r="A88" s="260" t="s">
        <v>241</v>
      </c>
      <c r="B88" s="301">
        <v>406</v>
      </c>
      <c r="C88" s="148">
        <v>362</v>
      </c>
      <c r="D88" s="148">
        <v>343</v>
      </c>
      <c r="E88" s="148">
        <v>34</v>
      </c>
      <c r="F88" s="148">
        <v>19</v>
      </c>
      <c r="G88" s="148">
        <v>10</v>
      </c>
      <c r="H88" s="148">
        <v>38</v>
      </c>
      <c r="I88" s="148">
        <v>49</v>
      </c>
      <c r="J88" s="148">
        <v>35</v>
      </c>
      <c r="K88" s="148">
        <v>42</v>
      </c>
      <c r="L88" s="148">
        <v>45</v>
      </c>
      <c r="M88" s="148">
        <v>41</v>
      </c>
      <c r="N88" s="148">
        <v>24</v>
      </c>
      <c r="O88" s="148">
        <v>56</v>
      </c>
      <c r="P88" s="148">
        <v>13</v>
      </c>
      <c r="Q88" s="137"/>
      <c r="R88" s="137"/>
    </row>
    <row r="89" spans="1:18" x14ac:dyDescent="0.2">
      <c r="A89" s="260" t="s">
        <v>242</v>
      </c>
      <c r="B89" s="301">
        <v>367</v>
      </c>
      <c r="C89" s="148">
        <v>328</v>
      </c>
      <c r="D89" s="148">
        <v>312</v>
      </c>
      <c r="E89" s="148">
        <v>31</v>
      </c>
      <c r="F89" s="148">
        <v>15</v>
      </c>
      <c r="G89" s="148">
        <v>9</v>
      </c>
      <c r="H89" s="148">
        <v>21</v>
      </c>
      <c r="I89" s="148">
        <v>62</v>
      </c>
      <c r="J89" s="148">
        <v>40</v>
      </c>
      <c r="K89" s="148">
        <v>34</v>
      </c>
      <c r="L89" s="148">
        <v>34</v>
      </c>
      <c r="M89" s="148">
        <v>29</v>
      </c>
      <c r="N89" s="148">
        <v>27</v>
      </c>
      <c r="O89" s="148">
        <v>47</v>
      </c>
      <c r="P89" s="148">
        <v>18</v>
      </c>
      <c r="Q89" s="137"/>
      <c r="R89" s="137"/>
    </row>
    <row r="90" spans="1:18" x14ac:dyDescent="0.2">
      <c r="A90" s="260" t="s">
        <v>243</v>
      </c>
      <c r="B90" s="301">
        <v>352</v>
      </c>
      <c r="C90" s="148">
        <v>316</v>
      </c>
      <c r="D90" s="148">
        <v>303</v>
      </c>
      <c r="E90" s="148">
        <v>28</v>
      </c>
      <c r="F90" s="148">
        <v>13</v>
      </c>
      <c r="G90" s="148">
        <v>8</v>
      </c>
      <c r="H90" s="148">
        <v>20</v>
      </c>
      <c r="I90" s="148">
        <v>52</v>
      </c>
      <c r="J90" s="148">
        <v>37</v>
      </c>
      <c r="K90" s="148">
        <v>28</v>
      </c>
      <c r="L90" s="148">
        <v>30</v>
      </c>
      <c r="M90" s="148">
        <v>51</v>
      </c>
      <c r="N90" s="148">
        <v>22</v>
      </c>
      <c r="O90" s="148">
        <v>52</v>
      </c>
      <c r="P90" s="148">
        <v>11</v>
      </c>
      <c r="Q90" s="137"/>
      <c r="R90" s="137"/>
    </row>
    <row r="91" spans="1:18" x14ac:dyDescent="0.2">
      <c r="A91" s="260" t="s">
        <v>244</v>
      </c>
      <c r="B91" s="301">
        <v>342</v>
      </c>
      <c r="C91" s="148">
        <v>302</v>
      </c>
      <c r="D91" s="148">
        <v>286</v>
      </c>
      <c r="E91" s="148">
        <v>34</v>
      </c>
      <c r="F91" s="148">
        <v>16</v>
      </c>
      <c r="G91" s="148">
        <v>6</v>
      </c>
      <c r="H91" s="148">
        <v>27</v>
      </c>
      <c r="I91" s="148">
        <v>55</v>
      </c>
      <c r="J91" s="148">
        <v>35</v>
      </c>
      <c r="K91" s="148">
        <v>32</v>
      </c>
      <c r="L91" s="148">
        <v>36</v>
      </c>
      <c r="M91" s="148">
        <v>29</v>
      </c>
      <c r="N91" s="148">
        <v>22</v>
      </c>
      <c r="O91" s="148">
        <v>31</v>
      </c>
      <c r="P91" s="148">
        <v>19</v>
      </c>
      <c r="Q91" s="137"/>
      <c r="R91" s="137"/>
    </row>
    <row r="92" spans="1:18" x14ac:dyDescent="0.2">
      <c r="A92" s="260" t="s">
        <v>245</v>
      </c>
      <c r="B92" s="301">
        <v>300</v>
      </c>
      <c r="C92" s="148">
        <v>275</v>
      </c>
      <c r="D92" s="148">
        <v>256</v>
      </c>
      <c r="E92" s="148">
        <v>19</v>
      </c>
      <c r="F92" s="148">
        <v>19</v>
      </c>
      <c r="G92" s="148">
        <v>6</v>
      </c>
      <c r="H92" s="148">
        <v>19</v>
      </c>
      <c r="I92" s="148">
        <v>38</v>
      </c>
      <c r="J92" s="148">
        <v>37</v>
      </c>
      <c r="K92" s="148">
        <v>28</v>
      </c>
      <c r="L92" s="148">
        <v>24</v>
      </c>
      <c r="M92" s="148">
        <v>27</v>
      </c>
      <c r="N92" s="148">
        <v>17</v>
      </c>
      <c r="O92" s="148">
        <v>48</v>
      </c>
      <c r="P92" s="148">
        <v>18</v>
      </c>
      <c r="Q92" s="137"/>
      <c r="R92" s="137"/>
    </row>
    <row r="93" spans="1:18" x14ac:dyDescent="0.2">
      <c r="A93" s="260" t="s">
        <v>246</v>
      </c>
      <c r="B93" s="301">
        <v>284</v>
      </c>
      <c r="C93" s="148">
        <v>265</v>
      </c>
      <c r="D93" s="148">
        <v>255</v>
      </c>
      <c r="E93" s="148">
        <v>15</v>
      </c>
      <c r="F93" s="148">
        <v>10</v>
      </c>
      <c r="G93" s="148">
        <v>4</v>
      </c>
      <c r="H93" s="148">
        <v>20</v>
      </c>
      <c r="I93" s="148">
        <v>50</v>
      </c>
      <c r="J93" s="148">
        <v>28</v>
      </c>
      <c r="K93" s="148">
        <v>34</v>
      </c>
      <c r="L93" s="148">
        <v>28</v>
      </c>
      <c r="M93" s="148">
        <v>27</v>
      </c>
      <c r="N93" s="148">
        <v>13</v>
      </c>
      <c r="O93" s="148">
        <v>41</v>
      </c>
      <c r="P93" s="148">
        <v>14</v>
      </c>
      <c r="Q93" s="137"/>
      <c r="R93" s="137"/>
    </row>
    <row r="94" spans="1:18" x14ac:dyDescent="0.2">
      <c r="A94" s="260" t="s">
        <v>247</v>
      </c>
      <c r="B94" s="301">
        <v>281</v>
      </c>
      <c r="C94" s="148">
        <v>255</v>
      </c>
      <c r="D94" s="148">
        <v>234</v>
      </c>
      <c r="E94" s="148">
        <v>14</v>
      </c>
      <c r="F94" s="148">
        <v>21</v>
      </c>
      <c r="G94" s="148">
        <v>12</v>
      </c>
      <c r="H94" s="148">
        <v>18</v>
      </c>
      <c r="I94" s="148">
        <v>44</v>
      </c>
      <c r="J94" s="148">
        <v>36</v>
      </c>
      <c r="K94" s="148">
        <v>19</v>
      </c>
      <c r="L94" s="148">
        <v>23</v>
      </c>
      <c r="M94" s="148">
        <v>30</v>
      </c>
      <c r="N94" s="148">
        <v>15</v>
      </c>
      <c r="O94" s="148">
        <v>36</v>
      </c>
      <c r="P94" s="148">
        <v>13</v>
      </c>
      <c r="Q94" s="137"/>
      <c r="R94" s="137"/>
    </row>
    <row r="95" spans="1:18" x14ac:dyDescent="0.2">
      <c r="A95" s="260" t="s">
        <v>248</v>
      </c>
      <c r="B95" s="301">
        <v>278</v>
      </c>
      <c r="C95" s="148">
        <v>253</v>
      </c>
      <c r="D95" s="148">
        <v>239</v>
      </c>
      <c r="E95" s="148">
        <v>22</v>
      </c>
      <c r="F95" s="148">
        <v>14</v>
      </c>
      <c r="G95" s="148">
        <v>3</v>
      </c>
      <c r="H95" s="148">
        <v>13</v>
      </c>
      <c r="I95" s="148">
        <v>43</v>
      </c>
      <c r="J95" s="148">
        <v>38</v>
      </c>
      <c r="K95" s="148">
        <v>25</v>
      </c>
      <c r="L95" s="148">
        <v>22</v>
      </c>
      <c r="M95" s="148">
        <v>37</v>
      </c>
      <c r="N95" s="148">
        <v>14</v>
      </c>
      <c r="O95" s="148">
        <v>28</v>
      </c>
      <c r="P95" s="148">
        <v>19</v>
      </c>
      <c r="Q95" s="137"/>
      <c r="R95" s="137"/>
    </row>
    <row r="96" spans="1:18" x14ac:dyDescent="0.2">
      <c r="A96" s="260" t="s">
        <v>249</v>
      </c>
      <c r="B96" s="301">
        <v>297</v>
      </c>
      <c r="C96" s="148">
        <v>275</v>
      </c>
      <c r="D96" s="148">
        <v>258</v>
      </c>
      <c r="E96" s="148">
        <v>21</v>
      </c>
      <c r="F96" s="148">
        <v>16</v>
      </c>
      <c r="G96" s="148">
        <v>2</v>
      </c>
      <c r="H96" s="148">
        <v>26</v>
      </c>
      <c r="I96" s="148">
        <v>42</v>
      </c>
      <c r="J96" s="148">
        <v>26</v>
      </c>
      <c r="K96" s="148">
        <v>26</v>
      </c>
      <c r="L96" s="148">
        <v>36</v>
      </c>
      <c r="M96" s="148">
        <v>25</v>
      </c>
      <c r="N96" s="148">
        <v>23</v>
      </c>
      <c r="O96" s="148">
        <v>41</v>
      </c>
      <c r="P96" s="148">
        <v>13</v>
      </c>
      <c r="Q96" s="137"/>
      <c r="R96" s="137"/>
    </row>
    <row r="97" spans="1:18" x14ac:dyDescent="0.2">
      <c r="A97" s="260" t="s">
        <v>250</v>
      </c>
      <c r="B97" s="301">
        <v>278</v>
      </c>
      <c r="C97" s="148">
        <v>250</v>
      </c>
      <c r="D97" s="148">
        <v>231</v>
      </c>
      <c r="E97" s="148">
        <v>22</v>
      </c>
      <c r="F97" s="148">
        <v>18</v>
      </c>
      <c r="G97" s="148">
        <v>7</v>
      </c>
      <c r="H97" s="148">
        <v>17</v>
      </c>
      <c r="I97" s="148">
        <v>41</v>
      </c>
      <c r="J97" s="148">
        <v>35</v>
      </c>
      <c r="K97" s="148">
        <v>23</v>
      </c>
      <c r="L97" s="148">
        <v>29</v>
      </c>
      <c r="M97" s="148">
        <v>24</v>
      </c>
      <c r="N97" s="148">
        <v>14</v>
      </c>
      <c r="O97" s="148">
        <v>34</v>
      </c>
      <c r="P97" s="148">
        <v>14</v>
      </c>
      <c r="Q97" s="137"/>
      <c r="R97" s="137"/>
    </row>
    <row r="98" spans="1:18" x14ac:dyDescent="0.2">
      <c r="A98" s="260" t="s">
        <v>251</v>
      </c>
      <c r="B98" s="301">
        <v>284</v>
      </c>
      <c r="C98" s="148">
        <v>257</v>
      </c>
      <c r="D98" s="148">
        <v>237</v>
      </c>
      <c r="E98" s="148">
        <v>22</v>
      </c>
      <c r="F98" s="148">
        <v>20</v>
      </c>
      <c r="G98" s="148">
        <v>5</v>
      </c>
      <c r="H98" s="148">
        <v>18</v>
      </c>
      <c r="I98" s="148">
        <v>47</v>
      </c>
      <c r="J98" s="148">
        <v>32</v>
      </c>
      <c r="K98" s="148">
        <v>26</v>
      </c>
      <c r="L98" s="148">
        <v>24</v>
      </c>
      <c r="M98" s="148">
        <v>33</v>
      </c>
      <c r="N98" s="148">
        <v>9</v>
      </c>
      <c r="O98" s="148">
        <v>32</v>
      </c>
      <c r="P98" s="148">
        <v>16</v>
      </c>
      <c r="Q98" s="137"/>
      <c r="R98" s="137"/>
    </row>
    <row r="99" spans="1:18" x14ac:dyDescent="0.2">
      <c r="A99" s="260" t="s">
        <v>252</v>
      </c>
      <c r="B99" s="301">
        <v>254</v>
      </c>
      <c r="C99" s="148">
        <v>230</v>
      </c>
      <c r="D99" s="148">
        <v>216</v>
      </c>
      <c r="E99" s="148">
        <v>19</v>
      </c>
      <c r="F99" s="148">
        <v>14</v>
      </c>
      <c r="G99" s="148">
        <v>5</v>
      </c>
      <c r="H99" s="148">
        <v>25</v>
      </c>
      <c r="I99" s="148">
        <v>35</v>
      </c>
      <c r="J99" s="148">
        <v>27</v>
      </c>
      <c r="K99" s="148">
        <v>17</v>
      </c>
      <c r="L99" s="148">
        <v>21</v>
      </c>
      <c r="M99" s="148">
        <v>29</v>
      </c>
      <c r="N99" s="148">
        <v>11</v>
      </c>
      <c r="O99" s="148">
        <v>39</v>
      </c>
      <c r="P99" s="148">
        <v>12</v>
      </c>
      <c r="Q99" s="137"/>
      <c r="R99" s="137"/>
    </row>
    <row r="100" spans="1:18" x14ac:dyDescent="0.2">
      <c r="A100" s="260" t="s">
        <v>253</v>
      </c>
      <c r="B100" s="301">
        <v>219</v>
      </c>
      <c r="C100" s="148">
        <v>205</v>
      </c>
      <c r="D100" s="148">
        <v>188</v>
      </c>
      <c r="E100" s="148">
        <v>12</v>
      </c>
      <c r="F100" s="148">
        <v>17</v>
      </c>
      <c r="G100" s="148">
        <v>2</v>
      </c>
      <c r="H100" s="148">
        <v>14</v>
      </c>
      <c r="I100" s="148">
        <v>32</v>
      </c>
      <c r="J100" s="148">
        <v>31</v>
      </c>
      <c r="K100" s="148">
        <v>25</v>
      </c>
      <c r="L100" s="148">
        <v>15</v>
      </c>
      <c r="M100" s="148">
        <v>17</v>
      </c>
      <c r="N100" s="148">
        <v>17</v>
      </c>
      <c r="O100" s="148">
        <v>28</v>
      </c>
      <c r="P100" s="148">
        <v>9</v>
      </c>
      <c r="Q100" s="137"/>
      <c r="R100" s="137"/>
    </row>
    <row r="101" spans="1:18" x14ac:dyDescent="0.2">
      <c r="A101" s="260" t="s">
        <v>254</v>
      </c>
      <c r="B101" s="301">
        <v>193</v>
      </c>
      <c r="C101" s="148">
        <v>179</v>
      </c>
      <c r="D101" s="148">
        <v>173</v>
      </c>
      <c r="E101" s="148">
        <v>11</v>
      </c>
      <c r="F101" s="148">
        <v>6</v>
      </c>
      <c r="G101" s="148">
        <v>3</v>
      </c>
      <c r="H101" s="148">
        <v>12</v>
      </c>
      <c r="I101" s="148">
        <v>23</v>
      </c>
      <c r="J101" s="148">
        <v>26</v>
      </c>
      <c r="K101" s="148">
        <v>22</v>
      </c>
      <c r="L101" s="148">
        <v>23</v>
      </c>
      <c r="M101" s="148">
        <v>19</v>
      </c>
      <c r="N101" s="148">
        <v>12</v>
      </c>
      <c r="O101" s="148">
        <v>24</v>
      </c>
      <c r="P101" s="148">
        <v>12</v>
      </c>
      <c r="Q101" s="137"/>
      <c r="R101" s="137"/>
    </row>
    <row r="102" spans="1:18" x14ac:dyDescent="0.2">
      <c r="A102" s="260" t="s">
        <v>255</v>
      </c>
      <c r="B102" s="301">
        <v>199</v>
      </c>
      <c r="C102" s="148">
        <v>190</v>
      </c>
      <c r="D102" s="148">
        <v>179</v>
      </c>
      <c r="E102" s="148">
        <v>6</v>
      </c>
      <c r="F102" s="148">
        <v>11</v>
      </c>
      <c r="G102" s="148">
        <v>3</v>
      </c>
      <c r="H102" s="148">
        <v>11</v>
      </c>
      <c r="I102" s="148">
        <v>30</v>
      </c>
      <c r="J102" s="148">
        <v>30</v>
      </c>
      <c r="K102" s="148">
        <v>21</v>
      </c>
      <c r="L102" s="148">
        <v>18</v>
      </c>
      <c r="M102" s="148">
        <v>17</v>
      </c>
      <c r="N102" s="148">
        <v>13</v>
      </c>
      <c r="O102" s="148">
        <v>27</v>
      </c>
      <c r="P102" s="148">
        <v>12</v>
      </c>
      <c r="Q102" s="137"/>
      <c r="R102" s="137"/>
    </row>
    <row r="103" spans="1:18" x14ac:dyDescent="0.2">
      <c r="A103" s="260" t="s">
        <v>256</v>
      </c>
      <c r="B103" s="301">
        <v>232</v>
      </c>
      <c r="C103" s="148">
        <v>211</v>
      </c>
      <c r="D103" s="148">
        <v>203</v>
      </c>
      <c r="E103" s="148">
        <v>14</v>
      </c>
      <c r="F103" s="148">
        <v>8</v>
      </c>
      <c r="G103" s="148">
        <v>7</v>
      </c>
      <c r="H103" s="148">
        <v>20</v>
      </c>
      <c r="I103" s="148">
        <v>35</v>
      </c>
      <c r="J103" s="148">
        <v>31</v>
      </c>
      <c r="K103" s="148">
        <v>14</v>
      </c>
      <c r="L103" s="148">
        <v>25</v>
      </c>
      <c r="M103" s="148">
        <v>26</v>
      </c>
      <c r="N103" s="148">
        <v>15</v>
      </c>
      <c r="O103" s="148">
        <v>30</v>
      </c>
      <c r="P103" s="148">
        <v>7</v>
      </c>
      <c r="Q103" s="137"/>
      <c r="R103" s="137"/>
    </row>
    <row r="104" spans="1:18" x14ac:dyDescent="0.2">
      <c r="A104" s="260" t="s">
        <v>257</v>
      </c>
      <c r="B104" s="301">
        <v>201</v>
      </c>
      <c r="C104" s="148">
        <v>186</v>
      </c>
      <c r="D104" s="148">
        <v>177</v>
      </c>
      <c r="E104" s="148">
        <v>12</v>
      </c>
      <c r="F104" s="148">
        <v>9</v>
      </c>
      <c r="G104" s="148">
        <v>3</v>
      </c>
      <c r="H104" s="148">
        <v>12</v>
      </c>
      <c r="I104" s="148">
        <v>35</v>
      </c>
      <c r="J104" s="148">
        <v>25</v>
      </c>
      <c r="K104" s="148">
        <v>23</v>
      </c>
      <c r="L104" s="148">
        <v>18</v>
      </c>
      <c r="M104" s="148">
        <v>19</v>
      </c>
      <c r="N104" s="148">
        <v>6</v>
      </c>
      <c r="O104" s="148">
        <v>26</v>
      </c>
      <c r="P104" s="148">
        <v>13</v>
      </c>
      <c r="Q104" s="137"/>
      <c r="R104" s="137"/>
    </row>
    <row r="105" spans="1:18" x14ac:dyDescent="0.2">
      <c r="A105" s="260" t="s">
        <v>258</v>
      </c>
      <c r="B105" s="301">
        <v>183</v>
      </c>
      <c r="C105" s="148">
        <v>175</v>
      </c>
      <c r="D105" s="148">
        <v>163</v>
      </c>
      <c r="E105" s="148">
        <v>5</v>
      </c>
      <c r="F105" s="148">
        <v>12</v>
      </c>
      <c r="G105" s="148">
        <v>3</v>
      </c>
      <c r="H105" s="148">
        <v>9</v>
      </c>
      <c r="I105" s="148">
        <v>33</v>
      </c>
      <c r="J105" s="148">
        <v>21</v>
      </c>
      <c r="K105" s="148">
        <v>19</v>
      </c>
      <c r="L105" s="148">
        <v>15</v>
      </c>
      <c r="M105" s="148">
        <v>18</v>
      </c>
      <c r="N105" s="148">
        <v>11</v>
      </c>
      <c r="O105" s="148">
        <v>29</v>
      </c>
      <c r="P105" s="148">
        <v>8</v>
      </c>
      <c r="Q105" s="137"/>
      <c r="R105" s="137"/>
    </row>
    <row r="106" spans="1:18" x14ac:dyDescent="0.2">
      <c r="A106" s="260" t="s">
        <v>259</v>
      </c>
      <c r="B106" s="301">
        <v>185</v>
      </c>
      <c r="C106" s="148">
        <v>168</v>
      </c>
      <c r="D106" s="148">
        <v>160</v>
      </c>
      <c r="E106" s="148">
        <v>16</v>
      </c>
      <c r="F106" s="148">
        <v>8</v>
      </c>
      <c r="G106" s="148">
        <v>1</v>
      </c>
      <c r="H106" s="148">
        <v>15</v>
      </c>
      <c r="I106" s="148">
        <v>30</v>
      </c>
      <c r="J106" s="148">
        <v>22</v>
      </c>
      <c r="K106" s="148">
        <v>11</v>
      </c>
      <c r="L106" s="148">
        <v>18</v>
      </c>
      <c r="M106" s="148">
        <v>23</v>
      </c>
      <c r="N106" s="148">
        <v>7</v>
      </c>
      <c r="O106" s="148">
        <v>27</v>
      </c>
      <c r="P106" s="148">
        <v>7</v>
      </c>
      <c r="Q106" s="137"/>
      <c r="R106" s="137"/>
    </row>
    <row r="107" spans="1:18" x14ac:dyDescent="0.2">
      <c r="A107" s="260" t="s">
        <v>260</v>
      </c>
      <c r="B107" s="301">
        <v>149</v>
      </c>
      <c r="C107" s="148">
        <v>137</v>
      </c>
      <c r="D107" s="148">
        <v>127</v>
      </c>
      <c r="E107" s="148">
        <v>8</v>
      </c>
      <c r="F107" s="148">
        <v>10</v>
      </c>
      <c r="G107" s="148">
        <v>4</v>
      </c>
      <c r="H107" s="148">
        <v>5</v>
      </c>
      <c r="I107" s="148">
        <v>31</v>
      </c>
      <c r="J107" s="148">
        <v>21</v>
      </c>
      <c r="K107" s="148">
        <v>22</v>
      </c>
      <c r="L107" s="148">
        <v>15</v>
      </c>
      <c r="M107" s="148">
        <v>9</v>
      </c>
      <c r="N107" s="148">
        <v>3</v>
      </c>
      <c r="O107" s="148">
        <v>16</v>
      </c>
      <c r="P107" s="148">
        <v>5</v>
      </c>
      <c r="Q107" s="137"/>
      <c r="R107" s="137"/>
    </row>
    <row r="108" spans="1:18" x14ac:dyDescent="0.2">
      <c r="A108" s="260" t="s">
        <v>261</v>
      </c>
      <c r="B108" s="301">
        <v>162</v>
      </c>
      <c r="C108" s="148">
        <v>149</v>
      </c>
      <c r="D108" s="148">
        <v>136</v>
      </c>
      <c r="E108" s="148">
        <v>10</v>
      </c>
      <c r="F108" s="148">
        <v>13</v>
      </c>
      <c r="G108" s="148">
        <v>3</v>
      </c>
      <c r="H108" s="148">
        <v>11</v>
      </c>
      <c r="I108" s="148">
        <v>29</v>
      </c>
      <c r="J108" s="148">
        <v>15</v>
      </c>
      <c r="K108" s="148">
        <v>13</v>
      </c>
      <c r="L108" s="148">
        <v>15</v>
      </c>
      <c r="M108" s="148">
        <v>13</v>
      </c>
      <c r="N108" s="148">
        <v>7</v>
      </c>
      <c r="O108" s="148">
        <v>20</v>
      </c>
      <c r="P108" s="148">
        <v>13</v>
      </c>
      <c r="Q108" s="137"/>
      <c r="R108" s="137"/>
    </row>
    <row r="109" spans="1:18" x14ac:dyDescent="0.2">
      <c r="A109" s="260" t="s">
        <v>262</v>
      </c>
      <c r="B109" s="301">
        <v>160</v>
      </c>
      <c r="C109" s="148">
        <v>150</v>
      </c>
      <c r="D109" s="148">
        <v>141</v>
      </c>
      <c r="E109" s="148">
        <v>9</v>
      </c>
      <c r="F109" s="148">
        <v>9</v>
      </c>
      <c r="G109" s="148">
        <v>1</v>
      </c>
      <c r="H109" s="148">
        <v>9</v>
      </c>
      <c r="I109" s="148">
        <v>33</v>
      </c>
      <c r="J109" s="148">
        <v>18</v>
      </c>
      <c r="K109" s="148">
        <v>21</v>
      </c>
      <c r="L109" s="148">
        <v>18</v>
      </c>
      <c r="M109" s="148">
        <v>12</v>
      </c>
      <c r="N109" s="148">
        <v>9</v>
      </c>
      <c r="O109" s="148">
        <v>16</v>
      </c>
      <c r="P109" s="148">
        <v>5</v>
      </c>
      <c r="Q109" s="137"/>
      <c r="R109" s="137"/>
    </row>
    <row r="110" spans="1:18" x14ac:dyDescent="0.2">
      <c r="A110" s="260" t="s">
        <v>263</v>
      </c>
      <c r="B110" s="301">
        <v>137</v>
      </c>
      <c r="C110" s="148">
        <v>130</v>
      </c>
      <c r="D110" s="148">
        <v>127</v>
      </c>
      <c r="E110" s="148">
        <v>5</v>
      </c>
      <c r="F110" s="148">
        <v>3</v>
      </c>
      <c r="G110" s="148">
        <v>2</v>
      </c>
      <c r="H110" s="148">
        <v>10</v>
      </c>
      <c r="I110" s="148">
        <v>19</v>
      </c>
      <c r="J110" s="148">
        <v>19</v>
      </c>
      <c r="K110" s="148">
        <v>17</v>
      </c>
      <c r="L110" s="148">
        <v>16</v>
      </c>
      <c r="M110" s="148">
        <v>13</v>
      </c>
      <c r="N110" s="148">
        <v>8</v>
      </c>
      <c r="O110" s="148">
        <v>23</v>
      </c>
      <c r="P110" s="148">
        <v>2</v>
      </c>
      <c r="Q110" s="137"/>
      <c r="R110" s="137"/>
    </row>
    <row r="111" spans="1:18" x14ac:dyDescent="0.2">
      <c r="A111" s="260" t="s">
        <v>264</v>
      </c>
      <c r="B111" s="301">
        <v>166</v>
      </c>
      <c r="C111" s="148">
        <v>151</v>
      </c>
      <c r="D111" s="148">
        <v>142</v>
      </c>
      <c r="E111" s="148">
        <v>12</v>
      </c>
      <c r="F111" s="148">
        <v>9</v>
      </c>
      <c r="G111" s="148">
        <v>3</v>
      </c>
      <c r="H111" s="148">
        <v>8</v>
      </c>
      <c r="I111" s="148">
        <v>30</v>
      </c>
      <c r="J111" s="148">
        <v>21</v>
      </c>
      <c r="K111" s="148">
        <v>14</v>
      </c>
      <c r="L111" s="148">
        <v>13</v>
      </c>
      <c r="M111" s="148">
        <v>19</v>
      </c>
      <c r="N111" s="148">
        <v>7</v>
      </c>
      <c r="O111" s="148">
        <v>23</v>
      </c>
      <c r="P111" s="148">
        <v>7</v>
      </c>
      <c r="Q111" s="137"/>
      <c r="R111" s="137"/>
    </row>
    <row r="112" spans="1:18" x14ac:dyDescent="0.2">
      <c r="A112" s="260" t="s">
        <v>265</v>
      </c>
      <c r="B112" s="301">
        <v>119</v>
      </c>
      <c r="C112" s="148">
        <v>111</v>
      </c>
      <c r="D112" s="148">
        <v>106</v>
      </c>
      <c r="E112" s="148">
        <v>4</v>
      </c>
      <c r="F112" s="148">
        <v>5</v>
      </c>
      <c r="G112" s="148">
        <v>4</v>
      </c>
      <c r="H112" s="148">
        <v>7</v>
      </c>
      <c r="I112" s="148">
        <v>21</v>
      </c>
      <c r="J112" s="148">
        <v>18</v>
      </c>
      <c r="K112" s="148">
        <v>22</v>
      </c>
      <c r="L112" s="148">
        <v>6</v>
      </c>
      <c r="M112" s="148">
        <v>4</v>
      </c>
      <c r="N112" s="148">
        <v>6</v>
      </c>
      <c r="O112" s="148">
        <v>16</v>
      </c>
      <c r="P112" s="148">
        <v>6</v>
      </c>
      <c r="Q112" s="137"/>
      <c r="R112" s="137"/>
    </row>
    <row r="113" spans="1:18" x14ac:dyDescent="0.2">
      <c r="A113" s="260" t="s">
        <v>266</v>
      </c>
      <c r="B113" s="301">
        <v>134</v>
      </c>
      <c r="C113" s="148">
        <v>125</v>
      </c>
      <c r="D113" s="148">
        <v>121</v>
      </c>
      <c r="E113" s="148">
        <v>4</v>
      </c>
      <c r="F113" s="148">
        <v>4</v>
      </c>
      <c r="G113" s="148">
        <v>5</v>
      </c>
      <c r="H113" s="148">
        <v>6</v>
      </c>
      <c r="I113" s="148">
        <v>22</v>
      </c>
      <c r="J113" s="148">
        <v>17</v>
      </c>
      <c r="K113" s="148">
        <v>21</v>
      </c>
      <c r="L113" s="148">
        <v>13</v>
      </c>
      <c r="M113" s="148">
        <v>12</v>
      </c>
      <c r="N113" s="148">
        <v>10</v>
      </c>
      <c r="O113" s="148">
        <v>14</v>
      </c>
      <c r="P113" s="148">
        <v>6</v>
      </c>
      <c r="Q113" s="137"/>
      <c r="R113" s="137"/>
    </row>
    <row r="114" spans="1:18" x14ac:dyDescent="0.2">
      <c r="A114" s="260" t="s">
        <v>267</v>
      </c>
      <c r="B114" s="301">
        <v>100</v>
      </c>
      <c r="C114" s="148">
        <v>91</v>
      </c>
      <c r="D114" s="148">
        <v>85</v>
      </c>
      <c r="E114" s="148">
        <v>6</v>
      </c>
      <c r="F114" s="148">
        <v>6</v>
      </c>
      <c r="G114" s="148">
        <v>3</v>
      </c>
      <c r="H114" s="148">
        <v>4</v>
      </c>
      <c r="I114" s="148">
        <v>17</v>
      </c>
      <c r="J114" s="148">
        <v>14</v>
      </c>
      <c r="K114" s="148">
        <v>8</v>
      </c>
      <c r="L114" s="148">
        <v>8</v>
      </c>
      <c r="M114" s="148">
        <v>7</v>
      </c>
      <c r="N114" s="148">
        <v>6</v>
      </c>
      <c r="O114" s="148">
        <v>21</v>
      </c>
      <c r="P114" s="148">
        <v>0</v>
      </c>
      <c r="Q114" s="137"/>
      <c r="R114" s="137"/>
    </row>
    <row r="115" spans="1:18" x14ac:dyDescent="0.2">
      <c r="A115" s="260" t="s">
        <v>268</v>
      </c>
      <c r="B115" s="301">
        <v>136</v>
      </c>
      <c r="C115" s="148">
        <v>127</v>
      </c>
      <c r="D115" s="148">
        <v>119</v>
      </c>
      <c r="E115" s="148">
        <v>7</v>
      </c>
      <c r="F115" s="148">
        <v>8</v>
      </c>
      <c r="G115" s="148">
        <v>2</v>
      </c>
      <c r="H115" s="148">
        <v>6</v>
      </c>
      <c r="I115" s="148">
        <v>21</v>
      </c>
      <c r="J115" s="148">
        <v>18</v>
      </c>
      <c r="K115" s="148">
        <v>13</v>
      </c>
      <c r="L115" s="148">
        <v>21</v>
      </c>
      <c r="M115" s="148">
        <v>13</v>
      </c>
      <c r="N115" s="148">
        <v>9</v>
      </c>
      <c r="O115" s="148">
        <v>13</v>
      </c>
      <c r="P115" s="148">
        <v>5</v>
      </c>
      <c r="Q115" s="137"/>
      <c r="R115" s="137"/>
    </row>
    <row r="116" spans="1:18" x14ac:dyDescent="0.2">
      <c r="A116" s="260" t="s">
        <v>269</v>
      </c>
      <c r="B116" s="301">
        <v>106</v>
      </c>
      <c r="C116" s="148">
        <v>96</v>
      </c>
      <c r="D116" s="148">
        <v>91</v>
      </c>
      <c r="E116" s="148">
        <v>9</v>
      </c>
      <c r="F116" s="148">
        <v>5</v>
      </c>
      <c r="G116" s="148">
        <v>1</v>
      </c>
      <c r="H116" s="148">
        <v>2</v>
      </c>
      <c r="I116" s="148">
        <v>19</v>
      </c>
      <c r="J116" s="148">
        <v>14</v>
      </c>
      <c r="K116" s="148">
        <v>17</v>
      </c>
      <c r="L116" s="148">
        <v>12</v>
      </c>
      <c r="M116" s="148">
        <v>9</v>
      </c>
      <c r="N116" s="148">
        <v>4</v>
      </c>
      <c r="O116" s="148">
        <v>11</v>
      </c>
      <c r="P116" s="148">
        <v>3</v>
      </c>
      <c r="Q116" s="137"/>
      <c r="R116" s="137"/>
    </row>
    <row r="117" spans="1:18" x14ac:dyDescent="0.2">
      <c r="A117" s="260" t="s">
        <v>270</v>
      </c>
      <c r="B117" s="301">
        <v>120</v>
      </c>
      <c r="C117" s="148">
        <v>111</v>
      </c>
      <c r="D117" s="148">
        <v>103</v>
      </c>
      <c r="E117" s="148">
        <v>8</v>
      </c>
      <c r="F117" s="148">
        <v>8</v>
      </c>
      <c r="G117" s="148">
        <v>1</v>
      </c>
      <c r="H117" s="148">
        <v>7</v>
      </c>
      <c r="I117" s="148">
        <v>24</v>
      </c>
      <c r="J117" s="148">
        <v>9</v>
      </c>
      <c r="K117" s="148">
        <v>13</v>
      </c>
      <c r="L117" s="148">
        <v>10</v>
      </c>
      <c r="M117" s="148">
        <v>7</v>
      </c>
      <c r="N117" s="148">
        <v>4</v>
      </c>
      <c r="O117" s="148">
        <v>21</v>
      </c>
      <c r="P117" s="148">
        <v>8</v>
      </c>
      <c r="Q117" s="137"/>
      <c r="R117" s="137"/>
    </row>
    <row r="118" spans="1:18" x14ac:dyDescent="0.2">
      <c r="A118" s="260" t="s">
        <v>271</v>
      </c>
      <c r="B118" s="301">
        <v>104</v>
      </c>
      <c r="C118" s="148">
        <v>93</v>
      </c>
      <c r="D118" s="148">
        <v>90</v>
      </c>
      <c r="E118" s="148">
        <v>10</v>
      </c>
      <c r="F118" s="148">
        <v>3</v>
      </c>
      <c r="G118" s="148">
        <v>1</v>
      </c>
      <c r="H118" s="148">
        <v>2</v>
      </c>
      <c r="I118" s="148">
        <v>22</v>
      </c>
      <c r="J118" s="148">
        <v>12</v>
      </c>
      <c r="K118" s="148">
        <v>10</v>
      </c>
      <c r="L118" s="148">
        <v>10</v>
      </c>
      <c r="M118" s="148">
        <v>11</v>
      </c>
      <c r="N118" s="148">
        <v>3</v>
      </c>
      <c r="O118" s="148">
        <v>17</v>
      </c>
      <c r="P118" s="148">
        <v>3</v>
      </c>
      <c r="Q118" s="137"/>
      <c r="R118" s="137"/>
    </row>
    <row r="119" spans="1:18" x14ac:dyDescent="0.2">
      <c r="A119" s="260" t="s">
        <v>272</v>
      </c>
      <c r="B119" s="301">
        <v>88</v>
      </c>
      <c r="C119" s="148">
        <v>79</v>
      </c>
      <c r="D119" s="148">
        <v>78</v>
      </c>
      <c r="E119" s="148">
        <v>9</v>
      </c>
      <c r="F119" s="148">
        <v>0</v>
      </c>
      <c r="G119" s="148">
        <v>1</v>
      </c>
      <c r="H119" s="148">
        <v>6</v>
      </c>
      <c r="I119" s="148">
        <v>16</v>
      </c>
      <c r="J119" s="148">
        <v>11</v>
      </c>
      <c r="K119" s="148">
        <v>14</v>
      </c>
      <c r="L119" s="148">
        <v>14</v>
      </c>
      <c r="M119" s="148">
        <v>6</v>
      </c>
      <c r="N119" s="148">
        <v>0</v>
      </c>
      <c r="O119" s="148">
        <v>9</v>
      </c>
      <c r="P119" s="148">
        <v>2</v>
      </c>
      <c r="Q119" s="137"/>
      <c r="R119" s="137"/>
    </row>
    <row r="120" spans="1:18" x14ac:dyDescent="0.2">
      <c r="A120" s="260" t="s">
        <v>273</v>
      </c>
      <c r="B120" s="301">
        <v>88</v>
      </c>
      <c r="C120" s="148">
        <v>83</v>
      </c>
      <c r="D120" s="148">
        <v>76</v>
      </c>
      <c r="E120" s="148">
        <v>2</v>
      </c>
      <c r="F120" s="148">
        <v>7</v>
      </c>
      <c r="G120" s="148">
        <v>3</v>
      </c>
      <c r="H120" s="148">
        <v>1</v>
      </c>
      <c r="I120" s="148">
        <v>18</v>
      </c>
      <c r="J120" s="148">
        <v>4</v>
      </c>
      <c r="K120" s="148">
        <v>10</v>
      </c>
      <c r="L120" s="148">
        <v>8</v>
      </c>
      <c r="M120" s="148">
        <v>13</v>
      </c>
      <c r="N120" s="148">
        <v>11</v>
      </c>
      <c r="O120" s="148">
        <v>10</v>
      </c>
      <c r="P120" s="148">
        <v>1</v>
      </c>
      <c r="Q120" s="137"/>
      <c r="R120" s="137"/>
    </row>
    <row r="121" spans="1:18" x14ac:dyDescent="0.2">
      <c r="A121" s="260" t="s">
        <v>274</v>
      </c>
      <c r="B121" s="301">
        <v>86</v>
      </c>
      <c r="C121" s="148">
        <v>78</v>
      </c>
      <c r="D121" s="148">
        <v>75</v>
      </c>
      <c r="E121" s="148">
        <v>7</v>
      </c>
      <c r="F121" s="148">
        <v>3</v>
      </c>
      <c r="G121" s="148">
        <v>1</v>
      </c>
      <c r="H121" s="148">
        <v>3</v>
      </c>
      <c r="I121" s="148">
        <v>14</v>
      </c>
      <c r="J121" s="148">
        <v>11</v>
      </c>
      <c r="K121" s="148">
        <v>12</v>
      </c>
      <c r="L121" s="148">
        <v>10</v>
      </c>
      <c r="M121" s="148">
        <v>8</v>
      </c>
      <c r="N121" s="148">
        <v>4</v>
      </c>
      <c r="O121" s="148">
        <v>10</v>
      </c>
      <c r="P121" s="148">
        <v>3</v>
      </c>
      <c r="Q121" s="137"/>
      <c r="R121" s="137"/>
    </row>
    <row r="122" spans="1:18" x14ac:dyDescent="0.2">
      <c r="A122" s="260" t="s">
        <v>275</v>
      </c>
      <c r="B122" s="301">
        <v>79</v>
      </c>
      <c r="C122" s="148">
        <v>70</v>
      </c>
      <c r="D122" s="148">
        <v>66</v>
      </c>
      <c r="E122" s="148">
        <v>8</v>
      </c>
      <c r="F122" s="148">
        <v>4</v>
      </c>
      <c r="G122" s="148">
        <v>1</v>
      </c>
      <c r="H122" s="148">
        <v>5</v>
      </c>
      <c r="I122" s="148">
        <v>8</v>
      </c>
      <c r="J122" s="148">
        <v>8</v>
      </c>
      <c r="K122" s="148">
        <v>12</v>
      </c>
      <c r="L122" s="148">
        <v>9</v>
      </c>
      <c r="M122" s="148">
        <v>7</v>
      </c>
      <c r="N122" s="148">
        <v>1</v>
      </c>
      <c r="O122" s="148">
        <v>13</v>
      </c>
      <c r="P122" s="148">
        <v>3</v>
      </c>
      <c r="Q122" s="137"/>
      <c r="R122" s="137"/>
    </row>
    <row r="123" spans="1:18" x14ac:dyDescent="0.2">
      <c r="A123" s="260" t="s">
        <v>276</v>
      </c>
      <c r="B123" s="301">
        <v>83</v>
      </c>
      <c r="C123" s="148">
        <v>76</v>
      </c>
      <c r="D123" s="148">
        <v>74</v>
      </c>
      <c r="E123" s="148">
        <v>6</v>
      </c>
      <c r="F123" s="148">
        <v>2</v>
      </c>
      <c r="G123" s="148">
        <v>1</v>
      </c>
      <c r="H123" s="148">
        <v>5</v>
      </c>
      <c r="I123" s="148">
        <v>17</v>
      </c>
      <c r="J123" s="148">
        <v>9</v>
      </c>
      <c r="K123" s="148">
        <v>9</v>
      </c>
      <c r="L123" s="148">
        <v>10</v>
      </c>
      <c r="M123" s="148">
        <v>8</v>
      </c>
      <c r="N123" s="148">
        <v>5</v>
      </c>
      <c r="O123" s="148">
        <v>9</v>
      </c>
      <c r="P123" s="148">
        <v>2</v>
      </c>
      <c r="Q123" s="137"/>
      <c r="R123" s="137"/>
    </row>
    <row r="124" spans="1:18" x14ac:dyDescent="0.2">
      <c r="A124" s="260" t="s">
        <v>277</v>
      </c>
      <c r="B124" s="301">
        <v>96</v>
      </c>
      <c r="C124" s="148">
        <v>92</v>
      </c>
      <c r="D124" s="148">
        <v>88</v>
      </c>
      <c r="E124" s="148">
        <v>3</v>
      </c>
      <c r="F124" s="148">
        <v>4</v>
      </c>
      <c r="G124" s="148">
        <v>1</v>
      </c>
      <c r="H124" s="148">
        <v>3</v>
      </c>
      <c r="I124" s="148">
        <v>26</v>
      </c>
      <c r="J124" s="148">
        <v>9</v>
      </c>
      <c r="K124" s="148">
        <v>9</v>
      </c>
      <c r="L124" s="148">
        <v>13</v>
      </c>
      <c r="M124" s="148">
        <v>12</v>
      </c>
      <c r="N124" s="148">
        <v>5</v>
      </c>
      <c r="O124" s="148">
        <v>8</v>
      </c>
      <c r="P124" s="148">
        <v>3</v>
      </c>
      <c r="Q124" s="137"/>
      <c r="R124" s="137"/>
    </row>
    <row r="125" spans="1:18" x14ac:dyDescent="0.2">
      <c r="A125" s="260" t="s">
        <v>278</v>
      </c>
      <c r="B125" s="301">
        <v>101</v>
      </c>
      <c r="C125" s="148">
        <v>95</v>
      </c>
      <c r="D125" s="148">
        <v>93</v>
      </c>
      <c r="E125" s="148">
        <v>3</v>
      </c>
      <c r="F125" s="148">
        <v>2</v>
      </c>
      <c r="G125" s="148">
        <v>3</v>
      </c>
      <c r="H125" s="148">
        <v>3</v>
      </c>
      <c r="I125" s="148">
        <v>18</v>
      </c>
      <c r="J125" s="148">
        <v>19</v>
      </c>
      <c r="K125" s="148">
        <v>11</v>
      </c>
      <c r="L125" s="148">
        <v>7</v>
      </c>
      <c r="M125" s="148">
        <v>8</v>
      </c>
      <c r="N125" s="148">
        <v>8</v>
      </c>
      <c r="O125" s="148">
        <v>16</v>
      </c>
      <c r="P125" s="148">
        <v>3</v>
      </c>
      <c r="Q125" s="137"/>
      <c r="R125" s="137"/>
    </row>
    <row r="126" spans="1:18" x14ac:dyDescent="0.2">
      <c r="A126" s="260" t="s">
        <v>279</v>
      </c>
      <c r="B126" s="301">
        <v>108</v>
      </c>
      <c r="C126" s="148">
        <v>105</v>
      </c>
      <c r="D126" s="148">
        <v>97</v>
      </c>
      <c r="E126" s="148">
        <v>2</v>
      </c>
      <c r="F126" s="148">
        <v>8</v>
      </c>
      <c r="G126" s="148">
        <v>1</v>
      </c>
      <c r="H126" s="148">
        <v>6</v>
      </c>
      <c r="I126" s="148">
        <v>17</v>
      </c>
      <c r="J126" s="148">
        <v>7</v>
      </c>
      <c r="K126" s="148">
        <v>15</v>
      </c>
      <c r="L126" s="148">
        <v>17</v>
      </c>
      <c r="M126" s="148">
        <v>11</v>
      </c>
      <c r="N126" s="148">
        <v>5</v>
      </c>
      <c r="O126" s="148">
        <v>17</v>
      </c>
      <c r="P126" s="148">
        <v>2</v>
      </c>
      <c r="Q126" s="137"/>
      <c r="R126" s="137"/>
    </row>
    <row r="127" spans="1:18" x14ac:dyDescent="0.2">
      <c r="A127" s="260" t="s">
        <v>280</v>
      </c>
      <c r="B127" s="301">
        <v>79</v>
      </c>
      <c r="C127" s="148">
        <v>74</v>
      </c>
      <c r="D127" s="148">
        <v>70</v>
      </c>
      <c r="E127" s="148">
        <v>3</v>
      </c>
      <c r="F127" s="148">
        <v>4</v>
      </c>
      <c r="G127" s="148">
        <v>2</v>
      </c>
      <c r="H127" s="148">
        <v>5</v>
      </c>
      <c r="I127" s="148">
        <v>12</v>
      </c>
      <c r="J127" s="148">
        <v>9</v>
      </c>
      <c r="K127" s="148">
        <v>9</v>
      </c>
      <c r="L127" s="148">
        <v>8</v>
      </c>
      <c r="M127" s="148">
        <v>6</v>
      </c>
      <c r="N127" s="148">
        <v>6</v>
      </c>
      <c r="O127" s="148">
        <v>12</v>
      </c>
      <c r="P127" s="148">
        <v>3</v>
      </c>
      <c r="Q127" s="137"/>
      <c r="R127" s="137"/>
    </row>
    <row r="128" spans="1:18" x14ac:dyDescent="0.2">
      <c r="A128" s="260" t="s">
        <v>281</v>
      </c>
      <c r="B128" s="301">
        <v>73</v>
      </c>
      <c r="C128" s="148">
        <v>67</v>
      </c>
      <c r="D128" s="148">
        <v>61</v>
      </c>
      <c r="E128" s="148">
        <v>5</v>
      </c>
      <c r="F128" s="148">
        <v>6</v>
      </c>
      <c r="G128" s="148">
        <v>1</v>
      </c>
      <c r="H128" s="148">
        <v>3</v>
      </c>
      <c r="I128" s="148">
        <v>10</v>
      </c>
      <c r="J128" s="148">
        <v>7</v>
      </c>
      <c r="K128" s="148">
        <v>8</v>
      </c>
      <c r="L128" s="148">
        <v>7</v>
      </c>
      <c r="M128" s="148">
        <v>11</v>
      </c>
      <c r="N128" s="148">
        <v>0</v>
      </c>
      <c r="O128" s="148">
        <v>12</v>
      </c>
      <c r="P128" s="148">
        <v>3</v>
      </c>
      <c r="Q128" s="137"/>
      <c r="R128" s="137"/>
    </row>
    <row r="129" spans="1:18" x14ac:dyDescent="0.2">
      <c r="A129" s="260" t="s">
        <v>282</v>
      </c>
      <c r="B129" s="301">
        <v>69</v>
      </c>
      <c r="C129" s="148">
        <v>66</v>
      </c>
      <c r="D129" s="148">
        <v>61</v>
      </c>
      <c r="E129" s="148">
        <v>1</v>
      </c>
      <c r="F129" s="148">
        <v>4</v>
      </c>
      <c r="G129" s="148">
        <v>3</v>
      </c>
      <c r="H129" s="148">
        <v>6</v>
      </c>
      <c r="I129" s="148">
        <v>15</v>
      </c>
      <c r="J129" s="148">
        <v>6</v>
      </c>
      <c r="K129" s="148">
        <v>4</v>
      </c>
      <c r="L129" s="148">
        <v>3</v>
      </c>
      <c r="M129" s="148">
        <v>12</v>
      </c>
      <c r="N129" s="148">
        <v>4</v>
      </c>
      <c r="O129" s="148">
        <v>11</v>
      </c>
      <c r="P129" s="148">
        <v>0</v>
      </c>
      <c r="Q129" s="137"/>
      <c r="R129" s="137"/>
    </row>
    <row r="130" spans="1:18" x14ac:dyDescent="0.2">
      <c r="A130" s="260" t="s">
        <v>283</v>
      </c>
      <c r="B130" s="301">
        <v>70</v>
      </c>
      <c r="C130" s="148">
        <v>67</v>
      </c>
      <c r="D130" s="148">
        <v>63</v>
      </c>
      <c r="E130" s="148">
        <v>2</v>
      </c>
      <c r="F130" s="148">
        <v>4</v>
      </c>
      <c r="G130" s="148">
        <v>1</v>
      </c>
      <c r="H130" s="148">
        <v>2</v>
      </c>
      <c r="I130" s="148">
        <v>14</v>
      </c>
      <c r="J130" s="148">
        <v>5</v>
      </c>
      <c r="K130" s="148">
        <v>9</v>
      </c>
      <c r="L130" s="148">
        <v>6</v>
      </c>
      <c r="M130" s="148">
        <v>12</v>
      </c>
      <c r="N130" s="148">
        <v>4</v>
      </c>
      <c r="O130" s="148">
        <v>10</v>
      </c>
      <c r="P130" s="148">
        <v>1</v>
      </c>
      <c r="Q130" s="137"/>
      <c r="R130" s="137"/>
    </row>
    <row r="131" spans="1:18" x14ac:dyDescent="0.2">
      <c r="A131" s="260" t="s">
        <v>284</v>
      </c>
      <c r="B131" s="301">
        <v>80</v>
      </c>
      <c r="C131" s="148">
        <v>76</v>
      </c>
      <c r="D131" s="148">
        <v>70</v>
      </c>
      <c r="E131" s="148">
        <v>2</v>
      </c>
      <c r="F131" s="148">
        <v>6</v>
      </c>
      <c r="G131" s="148">
        <v>2</v>
      </c>
      <c r="H131" s="148">
        <v>1</v>
      </c>
      <c r="I131" s="148">
        <v>12</v>
      </c>
      <c r="J131" s="148">
        <v>15</v>
      </c>
      <c r="K131" s="148">
        <v>5</v>
      </c>
      <c r="L131" s="148">
        <v>9</v>
      </c>
      <c r="M131" s="148">
        <v>8</v>
      </c>
      <c r="N131" s="148">
        <v>4</v>
      </c>
      <c r="O131" s="148">
        <v>11</v>
      </c>
      <c r="P131" s="148">
        <v>5</v>
      </c>
      <c r="Q131" s="137"/>
      <c r="R131" s="137"/>
    </row>
    <row r="132" spans="1:18" x14ac:dyDescent="0.2">
      <c r="A132" s="260" t="s">
        <v>285</v>
      </c>
      <c r="B132" s="301">
        <v>54</v>
      </c>
      <c r="C132" s="148">
        <v>48</v>
      </c>
      <c r="D132" s="148">
        <v>44</v>
      </c>
      <c r="E132" s="148">
        <v>4</v>
      </c>
      <c r="F132" s="148">
        <v>4</v>
      </c>
      <c r="G132" s="148">
        <v>2</v>
      </c>
      <c r="H132" s="148">
        <v>2</v>
      </c>
      <c r="I132" s="148">
        <v>7</v>
      </c>
      <c r="J132" s="148">
        <v>5</v>
      </c>
      <c r="K132" s="148">
        <v>5</v>
      </c>
      <c r="L132" s="148">
        <v>6</v>
      </c>
      <c r="M132" s="148">
        <v>5</v>
      </c>
      <c r="N132" s="148">
        <v>5</v>
      </c>
      <c r="O132" s="148">
        <v>9</v>
      </c>
      <c r="P132" s="148">
        <v>0</v>
      </c>
      <c r="Q132" s="137"/>
      <c r="R132" s="137"/>
    </row>
    <row r="133" spans="1:18" x14ac:dyDescent="0.2">
      <c r="A133" s="260" t="s">
        <v>286</v>
      </c>
      <c r="B133" s="301">
        <v>61</v>
      </c>
      <c r="C133" s="148">
        <v>60</v>
      </c>
      <c r="D133" s="148">
        <v>55</v>
      </c>
      <c r="E133" s="148">
        <v>1</v>
      </c>
      <c r="F133" s="148">
        <v>5</v>
      </c>
      <c r="G133" s="148">
        <v>0</v>
      </c>
      <c r="H133" s="148">
        <v>1</v>
      </c>
      <c r="I133" s="148">
        <v>10</v>
      </c>
      <c r="J133" s="148">
        <v>9</v>
      </c>
      <c r="K133" s="148">
        <v>7</v>
      </c>
      <c r="L133" s="148">
        <v>8</v>
      </c>
      <c r="M133" s="148">
        <v>7</v>
      </c>
      <c r="N133" s="148">
        <v>3</v>
      </c>
      <c r="O133" s="148">
        <v>9</v>
      </c>
      <c r="P133" s="148">
        <v>1</v>
      </c>
      <c r="Q133" s="137"/>
      <c r="R133" s="137"/>
    </row>
    <row r="134" spans="1:18" x14ac:dyDescent="0.2">
      <c r="A134" s="260" t="s">
        <v>287</v>
      </c>
      <c r="B134" s="301">
        <v>47</v>
      </c>
      <c r="C134" s="148">
        <v>44</v>
      </c>
      <c r="D134" s="148">
        <v>43</v>
      </c>
      <c r="E134" s="148">
        <v>1</v>
      </c>
      <c r="F134" s="148">
        <v>1</v>
      </c>
      <c r="G134" s="148">
        <v>2</v>
      </c>
      <c r="H134" s="148">
        <v>2</v>
      </c>
      <c r="I134" s="148">
        <v>8</v>
      </c>
      <c r="J134" s="148">
        <v>7</v>
      </c>
      <c r="K134" s="148">
        <v>5</v>
      </c>
      <c r="L134" s="148">
        <v>8</v>
      </c>
      <c r="M134" s="148">
        <v>3</v>
      </c>
      <c r="N134" s="148">
        <v>2</v>
      </c>
      <c r="O134" s="148">
        <v>7</v>
      </c>
      <c r="P134" s="148">
        <v>1</v>
      </c>
      <c r="Q134" s="137"/>
      <c r="R134" s="137"/>
    </row>
    <row r="135" spans="1:18" x14ac:dyDescent="0.2">
      <c r="A135" s="260" t="s">
        <v>288</v>
      </c>
      <c r="B135" s="301">
        <v>52</v>
      </c>
      <c r="C135" s="148">
        <v>49</v>
      </c>
      <c r="D135" s="148">
        <v>46</v>
      </c>
      <c r="E135" s="148">
        <v>3</v>
      </c>
      <c r="F135" s="148">
        <v>3</v>
      </c>
      <c r="G135" s="148">
        <v>0</v>
      </c>
      <c r="H135" s="148">
        <v>0</v>
      </c>
      <c r="I135" s="148">
        <v>7</v>
      </c>
      <c r="J135" s="148">
        <v>8</v>
      </c>
      <c r="K135" s="148">
        <v>3</v>
      </c>
      <c r="L135" s="148">
        <v>6</v>
      </c>
      <c r="M135" s="148">
        <v>9</v>
      </c>
      <c r="N135" s="148">
        <v>2</v>
      </c>
      <c r="O135" s="148">
        <v>11</v>
      </c>
      <c r="P135" s="148">
        <v>0</v>
      </c>
      <c r="Q135" s="137"/>
      <c r="R135" s="137"/>
    </row>
    <row r="136" spans="1:18" x14ac:dyDescent="0.2">
      <c r="A136" s="260" t="s">
        <v>289</v>
      </c>
      <c r="B136" s="301">
        <v>52</v>
      </c>
      <c r="C136" s="148">
        <v>49</v>
      </c>
      <c r="D136" s="148">
        <v>44</v>
      </c>
      <c r="E136" s="148">
        <v>1</v>
      </c>
      <c r="F136" s="148">
        <v>5</v>
      </c>
      <c r="G136" s="148">
        <v>2</v>
      </c>
      <c r="H136" s="148">
        <v>2</v>
      </c>
      <c r="I136" s="148">
        <v>7</v>
      </c>
      <c r="J136" s="148">
        <v>7</v>
      </c>
      <c r="K136" s="148">
        <v>7</v>
      </c>
      <c r="L136" s="148">
        <v>5</v>
      </c>
      <c r="M136" s="148">
        <v>4</v>
      </c>
      <c r="N136" s="148">
        <v>4</v>
      </c>
      <c r="O136" s="148">
        <v>7</v>
      </c>
      <c r="P136" s="148">
        <v>1</v>
      </c>
      <c r="Q136" s="137"/>
      <c r="R136" s="137"/>
    </row>
    <row r="137" spans="1:18" x14ac:dyDescent="0.2">
      <c r="A137" s="260" t="s">
        <v>290</v>
      </c>
      <c r="B137" s="301">
        <v>54</v>
      </c>
      <c r="C137" s="148">
        <v>51</v>
      </c>
      <c r="D137" s="148">
        <v>48</v>
      </c>
      <c r="E137" s="148">
        <v>3</v>
      </c>
      <c r="F137" s="148">
        <v>3</v>
      </c>
      <c r="G137" s="148">
        <v>0</v>
      </c>
      <c r="H137" s="148">
        <v>1</v>
      </c>
      <c r="I137" s="148">
        <v>13</v>
      </c>
      <c r="J137" s="148">
        <v>4</v>
      </c>
      <c r="K137" s="148">
        <v>3</v>
      </c>
      <c r="L137" s="148">
        <v>6</v>
      </c>
      <c r="M137" s="148">
        <v>4</v>
      </c>
      <c r="N137" s="148">
        <v>4</v>
      </c>
      <c r="O137" s="148">
        <v>10</v>
      </c>
      <c r="P137" s="148">
        <v>3</v>
      </c>
      <c r="Q137" s="137"/>
      <c r="R137" s="137"/>
    </row>
    <row r="138" spans="1:18" x14ac:dyDescent="0.2">
      <c r="A138" s="260" t="s">
        <v>291</v>
      </c>
      <c r="B138" s="301">
        <v>42</v>
      </c>
      <c r="C138" s="148">
        <v>42</v>
      </c>
      <c r="D138" s="148">
        <v>40</v>
      </c>
      <c r="E138" s="148">
        <v>0</v>
      </c>
      <c r="F138" s="148">
        <v>2</v>
      </c>
      <c r="G138" s="148">
        <v>0</v>
      </c>
      <c r="H138" s="148">
        <v>1</v>
      </c>
      <c r="I138" s="148">
        <v>9</v>
      </c>
      <c r="J138" s="148">
        <v>5</v>
      </c>
      <c r="K138" s="148">
        <v>5</v>
      </c>
      <c r="L138" s="148">
        <v>5</v>
      </c>
      <c r="M138" s="148">
        <v>6</v>
      </c>
      <c r="N138" s="148">
        <v>1</v>
      </c>
      <c r="O138" s="148">
        <v>7</v>
      </c>
      <c r="P138" s="148">
        <v>1</v>
      </c>
      <c r="Q138" s="137"/>
      <c r="R138" s="137"/>
    </row>
    <row r="139" spans="1:18" x14ac:dyDescent="0.2">
      <c r="A139" s="260" t="s">
        <v>292</v>
      </c>
      <c r="B139" s="301">
        <v>45</v>
      </c>
      <c r="C139" s="148">
        <v>44</v>
      </c>
      <c r="D139" s="148">
        <v>42</v>
      </c>
      <c r="E139" s="148">
        <v>1</v>
      </c>
      <c r="F139" s="148">
        <v>2</v>
      </c>
      <c r="G139" s="148">
        <v>0</v>
      </c>
      <c r="H139" s="148">
        <v>1</v>
      </c>
      <c r="I139" s="148">
        <v>6</v>
      </c>
      <c r="J139" s="148">
        <v>7</v>
      </c>
      <c r="K139" s="148">
        <v>5</v>
      </c>
      <c r="L139" s="148">
        <v>2</v>
      </c>
      <c r="M139" s="148">
        <v>5</v>
      </c>
      <c r="N139" s="148">
        <v>3</v>
      </c>
      <c r="O139" s="148">
        <v>10</v>
      </c>
      <c r="P139" s="148">
        <v>3</v>
      </c>
      <c r="Q139" s="137"/>
      <c r="R139" s="137"/>
    </row>
    <row r="140" spans="1:18" x14ac:dyDescent="0.2">
      <c r="A140" s="260" t="s">
        <v>293</v>
      </c>
      <c r="B140" s="301">
        <v>60</v>
      </c>
      <c r="C140" s="148">
        <v>59</v>
      </c>
      <c r="D140" s="148">
        <v>55</v>
      </c>
      <c r="E140" s="148">
        <v>0</v>
      </c>
      <c r="F140" s="148">
        <v>4</v>
      </c>
      <c r="G140" s="148">
        <v>1</v>
      </c>
      <c r="H140" s="148">
        <v>1</v>
      </c>
      <c r="I140" s="148">
        <v>13</v>
      </c>
      <c r="J140" s="148">
        <v>1</v>
      </c>
      <c r="K140" s="148">
        <v>5</v>
      </c>
      <c r="L140" s="148">
        <v>7</v>
      </c>
      <c r="M140" s="148">
        <v>14</v>
      </c>
      <c r="N140" s="148">
        <v>3</v>
      </c>
      <c r="O140" s="148">
        <v>11</v>
      </c>
      <c r="P140" s="148">
        <v>0</v>
      </c>
      <c r="Q140" s="137"/>
      <c r="R140" s="137"/>
    </row>
    <row r="141" spans="1:18" x14ac:dyDescent="0.2">
      <c r="A141" s="260" t="s">
        <v>294</v>
      </c>
      <c r="B141" s="301">
        <v>44</v>
      </c>
      <c r="C141" s="148">
        <v>43</v>
      </c>
      <c r="D141" s="148">
        <v>42</v>
      </c>
      <c r="E141" s="148">
        <v>0</v>
      </c>
      <c r="F141" s="148">
        <v>1</v>
      </c>
      <c r="G141" s="148">
        <v>1</v>
      </c>
      <c r="H141" s="148">
        <v>3</v>
      </c>
      <c r="I141" s="148">
        <v>7</v>
      </c>
      <c r="J141" s="148">
        <v>6</v>
      </c>
      <c r="K141" s="148">
        <v>4</v>
      </c>
      <c r="L141" s="148">
        <v>3</v>
      </c>
      <c r="M141" s="148">
        <v>6</v>
      </c>
      <c r="N141" s="148">
        <v>2</v>
      </c>
      <c r="O141" s="148">
        <v>10</v>
      </c>
      <c r="P141" s="148">
        <v>1</v>
      </c>
      <c r="Q141" s="137"/>
      <c r="R141" s="137"/>
    </row>
    <row r="142" spans="1:18" x14ac:dyDescent="0.2">
      <c r="A142" s="260" t="s">
        <v>295</v>
      </c>
      <c r="B142" s="301">
        <v>36</v>
      </c>
      <c r="C142" s="148">
        <v>32</v>
      </c>
      <c r="D142" s="148">
        <v>31</v>
      </c>
      <c r="E142" s="148">
        <v>3</v>
      </c>
      <c r="F142" s="148">
        <v>1</v>
      </c>
      <c r="G142" s="148">
        <v>1</v>
      </c>
      <c r="H142" s="148">
        <v>0</v>
      </c>
      <c r="I142" s="148">
        <v>6</v>
      </c>
      <c r="J142" s="148">
        <v>2</v>
      </c>
      <c r="K142" s="148">
        <v>2</v>
      </c>
      <c r="L142" s="148">
        <v>3</v>
      </c>
      <c r="M142" s="148">
        <v>4</v>
      </c>
      <c r="N142" s="148">
        <v>4</v>
      </c>
      <c r="O142" s="148">
        <v>10</v>
      </c>
      <c r="P142" s="148">
        <v>0</v>
      </c>
      <c r="Q142" s="137"/>
      <c r="R142" s="137"/>
    </row>
    <row r="143" spans="1:18" x14ac:dyDescent="0.2">
      <c r="A143" s="260" t="s">
        <v>296</v>
      </c>
      <c r="B143" s="301">
        <v>32</v>
      </c>
      <c r="C143" s="148">
        <v>31</v>
      </c>
      <c r="D143" s="148">
        <v>29</v>
      </c>
      <c r="E143" s="148">
        <v>0</v>
      </c>
      <c r="F143" s="148">
        <v>2</v>
      </c>
      <c r="G143" s="148">
        <v>1</v>
      </c>
      <c r="H143" s="148">
        <v>2</v>
      </c>
      <c r="I143" s="148">
        <v>5</v>
      </c>
      <c r="J143" s="148">
        <v>5</v>
      </c>
      <c r="K143" s="148">
        <v>5</v>
      </c>
      <c r="L143" s="148">
        <v>2</v>
      </c>
      <c r="M143" s="148">
        <v>4</v>
      </c>
      <c r="N143" s="148">
        <v>1</v>
      </c>
      <c r="O143" s="148">
        <v>5</v>
      </c>
      <c r="P143" s="148">
        <v>0</v>
      </c>
      <c r="Q143" s="137"/>
      <c r="R143" s="137"/>
    </row>
    <row r="144" spans="1:18" x14ac:dyDescent="0.2">
      <c r="A144" s="260" t="s">
        <v>297</v>
      </c>
      <c r="B144" s="301">
        <v>44</v>
      </c>
      <c r="C144" s="148">
        <v>43</v>
      </c>
      <c r="D144" s="148">
        <v>41</v>
      </c>
      <c r="E144" s="148">
        <v>1</v>
      </c>
      <c r="F144" s="148">
        <v>2</v>
      </c>
      <c r="G144" s="148">
        <v>0</v>
      </c>
      <c r="H144" s="148">
        <v>1</v>
      </c>
      <c r="I144" s="148">
        <v>6</v>
      </c>
      <c r="J144" s="148">
        <v>5</v>
      </c>
      <c r="K144" s="148">
        <v>5</v>
      </c>
      <c r="L144" s="148">
        <v>1</v>
      </c>
      <c r="M144" s="148">
        <v>10</v>
      </c>
      <c r="N144" s="148">
        <v>3</v>
      </c>
      <c r="O144" s="148">
        <v>8</v>
      </c>
      <c r="P144" s="148">
        <v>2</v>
      </c>
      <c r="Q144" s="137"/>
      <c r="R144" s="137"/>
    </row>
    <row r="145" spans="1:18" x14ac:dyDescent="0.2">
      <c r="A145" s="260" t="s">
        <v>298</v>
      </c>
      <c r="B145" s="301">
        <v>42</v>
      </c>
      <c r="C145" s="148">
        <v>39</v>
      </c>
      <c r="D145" s="148">
        <v>38</v>
      </c>
      <c r="E145" s="148">
        <v>3</v>
      </c>
      <c r="F145" s="148">
        <v>1</v>
      </c>
      <c r="G145" s="148">
        <v>0</v>
      </c>
      <c r="H145" s="148">
        <v>2</v>
      </c>
      <c r="I145" s="148">
        <v>4</v>
      </c>
      <c r="J145" s="148">
        <v>5</v>
      </c>
      <c r="K145" s="148">
        <v>3</v>
      </c>
      <c r="L145" s="148">
        <v>5</v>
      </c>
      <c r="M145" s="148">
        <v>4</v>
      </c>
      <c r="N145" s="148">
        <v>3</v>
      </c>
      <c r="O145" s="148">
        <v>10</v>
      </c>
      <c r="P145" s="148">
        <v>2</v>
      </c>
      <c r="Q145" s="137"/>
      <c r="R145" s="137"/>
    </row>
    <row r="146" spans="1:18" x14ac:dyDescent="0.2">
      <c r="A146" s="260" t="s">
        <v>299</v>
      </c>
      <c r="B146" s="301">
        <v>40</v>
      </c>
      <c r="C146" s="148">
        <v>38</v>
      </c>
      <c r="D146" s="148">
        <v>38</v>
      </c>
      <c r="E146" s="148">
        <v>2</v>
      </c>
      <c r="F146" s="148">
        <v>0</v>
      </c>
      <c r="G146" s="148">
        <v>0</v>
      </c>
      <c r="H146" s="148">
        <v>0</v>
      </c>
      <c r="I146" s="148">
        <v>8</v>
      </c>
      <c r="J146" s="148">
        <v>4</v>
      </c>
      <c r="K146" s="148">
        <v>6</v>
      </c>
      <c r="L146" s="148">
        <v>3</v>
      </c>
      <c r="M146" s="148">
        <v>4</v>
      </c>
      <c r="N146" s="148">
        <v>1</v>
      </c>
      <c r="O146" s="148">
        <v>10</v>
      </c>
      <c r="P146" s="148">
        <v>2</v>
      </c>
      <c r="Q146" s="137"/>
      <c r="R146" s="137"/>
    </row>
    <row r="147" spans="1:18" x14ac:dyDescent="0.2">
      <c r="A147" s="260" t="s">
        <v>300</v>
      </c>
      <c r="B147" s="301">
        <v>20</v>
      </c>
      <c r="C147" s="148">
        <v>19</v>
      </c>
      <c r="D147" s="148">
        <v>17</v>
      </c>
      <c r="E147" s="148">
        <v>0</v>
      </c>
      <c r="F147" s="148">
        <v>2</v>
      </c>
      <c r="G147" s="148">
        <v>1</v>
      </c>
      <c r="H147" s="148">
        <v>0</v>
      </c>
      <c r="I147" s="148">
        <v>6</v>
      </c>
      <c r="J147" s="148">
        <v>1</v>
      </c>
      <c r="K147" s="148">
        <v>5</v>
      </c>
      <c r="L147" s="148">
        <v>0</v>
      </c>
      <c r="M147" s="148">
        <v>1</v>
      </c>
      <c r="N147" s="148">
        <v>1</v>
      </c>
      <c r="O147" s="148">
        <v>3</v>
      </c>
      <c r="P147" s="148">
        <v>0</v>
      </c>
      <c r="Q147" s="137"/>
      <c r="R147" s="137"/>
    </row>
    <row r="148" spans="1:18" x14ac:dyDescent="0.2">
      <c r="A148" s="260" t="s">
        <v>301</v>
      </c>
      <c r="B148" s="301">
        <v>33</v>
      </c>
      <c r="C148" s="148">
        <v>31</v>
      </c>
      <c r="D148" s="148">
        <v>30</v>
      </c>
      <c r="E148" s="148">
        <v>0</v>
      </c>
      <c r="F148" s="148">
        <v>1</v>
      </c>
      <c r="G148" s="148">
        <v>2</v>
      </c>
      <c r="H148" s="148">
        <v>0</v>
      </c>
      <c r="I148" s="148">
        <v>9</v>
      </c>
      <c r="J148" s="148">
        <v>1</v>
      </c>
      <c r="K148" s="148">
        <v>6</v>
      </c>
      <c r="L148" s="148">
        <v>4</v>
      </c>
      <c r="M148" s="148">
        <v>2</v>
      </c>
      <c r="N148" s="148">
        <v>4</v>
      </c>
      <c r="O148" s="148">
        <v>3</v>
      </c>
      <c r="P148" s="148">
        <v>1</v>
      </c>
      <c r="Q148" s="137"/>
      <c r="R148" s="137"/>
    </row>
    <row r="149" spans="1:18" x14ac:dyDescent="0.2">
      <c r="A149" s="260" t="s">
        <v>302</v>
      </c>
      <c r="B149" s="301">
        <v>31</v>
      </c>
      <c r="C149" s="148">
        <v>28</v>
      </c>
      <c r="D149" s="148">
        <v>28</v>
      </c>
      <c r="E149" s="148">
        <v>2</v>
      </c>
      <c r="F149" s="148">
        <v>0</v>
      </c>
      <c r="G149" s="148">
        <v>1</v>
      </c>
      <c r="H149" s="148">
        <v>1</v>
      </c>
      <c r="I149" s="148">
        <v>7</v>
      </c>
      <c r="J149" s="148">
        <v>6</v>
      </c>
      <c r="K149" s="148">
        <v>3</v>
      </c>
      <c r="L149" s="148">
        <v>1</v>
      </c>
      <c r="M149" s="148">
        <v>2</v>
      </c>
      <c r="N149" s="148">
        <v>1</v>
      </c>
      <c r="O149" s="148">
        <v>6</v>
      </c>
      <c r="P149" s="148">
        <v>1</v>
      </c>
      <c r="Q149" s="137"/>
      <c r="R149" s="137"/>
    </row>
    <row r="150" spans="1:18" x14ac:dyDescent="0.2">
      <c r="A150" s="260" t="s">
        <v>303</v>
      </c>
      <c r="B150" s="301">
        <v>24</v>
      </c>
      <c r="C150" s="148">
        <v>22</v>
      </c>
      <c r="D150" s="148">
        <v>22</v>
      </c>
      <c r="E150" s="148">
        <v>2</v>
      </c>
      <c r="F150" s="148">
        <v>0</v>
      </c>
      <c r="G150" s="148">
        <v>0</v>
      </c>
      <c r="H150" s="148">
        <v>1</v>
      </c>
      <c r="I150" s="148">
        <v>5</v>
      </c>
      <c r="J150" s="148">
        <v>2</v>
      </c>
      <c r="K150" s="148">
        <v>4</v>
      </c>
      <c r="L150" s="148">
        <v>1</v>
      </c>
      <c r="M150" s="148">
        <v>2</v>
      </c>
      <c r="N150" s="148">
        <v>1</v>
      </c>
      <c r="O150" s="148">
        <v>6</v>
      </c>
      <c r="P150" s="148">
        <v>0</v>
      </c>
      <c r="Q150" s="137"/>
      <c r="R150" s="137"/>
    </row>
    <row r="151" spans="1:18" x14ac:dyDescent="0.2">
      <c r="A151" s="260" t="s">
        <v>304</v>
      </c>
      <c r="B151" s="301">
        <v>31</v>
      </c>
      <c r="C151" s="148">
        <v>29</v>
      </c>
      <c r="D151" s="148">
        <v>29</v>
      </c>
      <c r="E151" s="148">
        <v>1</v>
      </c>
      <c r="F151" s="148">
        <v>0</v>
      </c>
      <c r="G151" s="148">
        <v>1</v>
      </c>
      <c r="H151" s="148">
        <v>1</v>
      </c>
      <c r="I151" s="148">
        <v>5</v>
      </c>
      <c r="J151" s="148">
        <v>3</v>
      </c>
      <c r="K151" s="148">
        <v>4</v>
      </c>
      <c r="L151" s="148">
        <v>2</v>
      </c>
      <c r="M151" s="148">
        <v>3</v>
      </c>
      <c r="N151" s="148">
        <v>1</v>
      </c>
      <c r="O151" s="148">
        <v>9</v>
      </c>
      <c r="P151" s="148">
        <v>1</v>
      </c>
      <c r="Q151" s="137"/>
      <c r="R151" s="137"/>
    </row>
    <row r="152" spans="1:18" x14ac:dyDescent="0.2">
      <c r="A152" s="260" t="s">
        <v>305</v>
      </c>
      <c r="B152" s="301">
        <v>31</v>
      </c>
      <c r="C152" s="148">
        <v>31</v>
      </c>
      <c r="D152" s="148">
        <v>30</v>
      </c>
      <c r="E152" s="148">
        <v>0</v>
      </c>
      <c r="F152" s="148">
        <v>1</v>
      </c>
      <c r="G152" s="148">
        <v>0</v>
      </c>
      <c r="H152" s="148">
        <v>0</v>
      </c>
      <c r="I152" s="148">
        <v>4</v>
      </c>
      <c r="J152" s="148">
        <v>4</v>
      </c>
      <c r="K152" s="148">
        <v>7</v>
      </c>
      <c r="L152" s="148">
        <v>2</v>
      </c>
      <c r="M152" s="148">
        <v>0</v>
      </c>
      <c r="N152" s="148">
        <v>3</v>
      </c>
      <c r="O152" s="148">
        <v>9</v>
      </c>
      <c r="P152" s="148">
        <v>1</v>
      </c>
      <c r="Q152" s="137"/>
      <c r="R152" s="137"/>
    </row>
    <row r="153" spans="1:18" x14ac:dyDescent="0.2">
      <c r="A153" s="260" t="s">
        <v>306</v>
      </c>
      <c r="B153" s="301">
        <v>33</v>
      </c>
      <c r="C153" s="148">
        <v>33</v>
      </c>
      <c r="D153" s="148">
        <v>33</v>
      </c>
      <c r="E153" s="148">
        <v>0</v>
      </c>
      <c r="F153" s="148">
        <v>0</v>
      </c>
      <c r="G153" s="148">
        <v>0</v>
      </c>
      <c r="H153" s="148">
        <v>1</v>
      </c>
      <c r="I153" s="148">
        <v>10</v>
      </c>
      <c r="J153" s="148">
        <v>6</v>
      </c>
      <c r="K153" s="148">
        <v>2</v>
      </c>
      <c r="L153" s="148">
        <v>6</v>
      </c>
      <c r="M153" s="148">
        <v>1</v>
      </c>
      <c r="N153" s="148">
        <v>3</v>
      </c>
      <c r="O153" s="148">
        <v>4</v>
      </c>
      <c r="P153" s="148">
        <v>0</v>
      </c>
      <c r="Q153" s="137"/>
      <c r="R153" s="137"/>
    </row>
    <row r="154" spans="1:18" x14ac:dyDescent="0.2">
      <c r="A154" s="260" t="s">
        <v>307</v>
      </c>
      <c r="B154" s="301">
        <v>35</v>
      </c>
      <c r="C154" s="148">
        <v>33</v>
      </c>
      <c r="D154" s="148">
        <v>32</v>
      </c>
      <c r="E154" s="148">
        <v>0</v>
      </c>
      <c r="F154" s="148">
        <v>1</v>
      </c>
      <c r="G154" s="148">
        <v>2</v>
      </c>
      <c r="H154" s="148">
        <v>1</v>
      </c>
      <c r="I154" s="148">
        <v>5</v>
      </c>
      <c r="J154" s="148">
        <v>4</v>
      </c>
      <c r="K154" s="148">
        <v>4</v>
      </c>
      <c r="L154" s="148">
        <v>3</v>
      </c>
      <c r="M154" s="148">
        <v>2</v>
      </c>
      <c r="N154" s="148">
        <v>5</v>
      </c>
      <c r="O154" s="148">
        <v>8</v>
      </c>
      <c r="P154" s="148">
        <v>0</v>
      </c>
      <c r="Q154" s="137"/>
      <c r="R154" s="137"/>
    </row>
    <row r="155" spans="1:18" x14ac:dyDescent="0.2">
      <c r="A155" s="260" t="s">
        <v>308</v>
      </c>
      <c r="B155" s="301">
        <v>19</v>
      </c>
      <c r="C155" s="148">
        <v>18</v>
      </c>
      <c r="D155" s="148">
        <v>17</v>
      </c>
      <c r="E155" s="148">
        <v>1</v>
      </c>
      <c r="F155" s="148">
        <v>1</v>
      </c>
      <c r="G155" s="148">
        <v>0</v>
      </c>
      <c r="H155" s="148">
        <v>0</v>
      </c>
      <c r="I155" s="148">
        <v>3</v>
      </c>
      <c r="J155" s="148">
        <v>4</v>
      </c>
      <c r="K155" s="148">
        <v>4</v>
      </c>
      <c r="L155" s="148">
        <v>0</v>
      </c>
      <c r="M155" s="148">
        <v>1</v>
      </c>
      <c r="N155" s="148">
        <v>3</v>
      </c>
      <c r="O155" s="148">
        <v>2</v>
      </c>
      <c r="P155" s="148">
        <v>0</v>
      </c>
      <c r="Q155" s="137"/>
      <c r="R155" s="137"/>
    </row>
    <row r="156" spans="1:18" x14ac:dyDescent="0.2">
      <c r="A156" s="260" t="s">
        <v>309</v>
      </c>
      <c r="B156" s="301">
        <v>23</v>
      </c>
      <c r="C156" s="148">
        <v>22</v>
      </c>
      <c r="D156" s="148">
        <v>20</v>
      </c>
      <c r="E156" s="148">
        <v>1</v>
      </c>
      <c r="F156" s="148">
        <v>2</v>
      </c>
      <c r="G156" s="148">
        <v>0</v>
      </c>
      <c r="H156" s="148">
        <v>0</v>
      </c>
      <c r="I156" s="148">
        <v>5</v>
      </c>
      <c r="J156" s="148">
        <v>4</v>
      </c>
      <c r="K156" s="148">
        <v>2</v>
      </c>
      <c r="L156" s="148">
        <v>3</v>
      </c>
      <c r="M156" s="148">
        <v>1</v>
      </c>
      <c r="N156" s="148">
        <v>1</v>
      </c>
      <c r="O156" s="148">
        <v>3</v>
      </c>
      <c r="P156" s="148">
        <v>1</v>
      </c>
      <c r="Q156" s="137"/>
      <c r="R156" s="137"/>
    </row>
    <row r="157" spans="1:18" x14ac:dyDescent="0.2">
      <c r="A157" s="260" t="s">
        <v>310</v>
      </c>
      <c r="B157" s="301">
        <v>32</v>
      </c>
      <c r="C157" s="148">
        <v>30</v>
      </c>
      <c r="D157" s="148">
        <v>28</v>
      </c>
      <c r="E157" s="148">
        <v>1</v>
      </c>
      <c r="F157" s="148">
        <v>2</v>
      </c>
      <c r="G157" s="148">
        <v>1</v>
      </c>
      <c r="H157" s="148">
        <v>0</v>
      </c>
      <c r="I157" s="148">
        <v>6</v>
      </c>
      <c r="J157" s="148">
        <v>4</v>
      </c>
      <c r="K157" s="148">
        <v>5</v>
      </c>
      <c r="L157" s="148">
        <v>2</v>
      </c>
      <c r="M157" s="148">
        <v>2</v>
      </c>
      <c r="N157" s="148">
        <v>2</v>
      </c>
      <c r="O157" s="148">
        <v>7</v>
      </c>
      <c r="P157" s="148">
        <v>0</v>
      </c>
      <c r="Q157" s="137"/>
      <c r="R157" s="137"/>
    </row>
    <row r="158" spans="1:18" x14ac:dyDescent="0.2">
      <c r="A158" s="260" t="s">
        <v>311</v>
      </c>
      <c r="B158" s="301">
        <v>18</v>
      </c>
      <c r="C158" s="148">
        <v>18</v>
      </c>
      <c r="D158" s="148">
        <v>16</v>
      </c>
      <c r="E158" s="148">
        <v>0</v>
      </c>
      <c r="F158" s="148">
        <v>2</v>
      </c>
      <c r="G158" s="148">
        <v>0</v>
      </c>
      <c r="H158" s="148">
        <v>0</v>
      </c>
      <c r="I158" s="148">
        <v>3</v>
      </c>
      <c r="J158" s="148">
        <v>3</v>
      </c>
      <c r="K158" s="148">
        <v>2</v>
      </c>
      <c r="L158" s="148">
        <v>4</v>
      </c>
      <c r="M158" s="148">
        <v>2</v>
      </c>
      <c r="N158" s="148">
        <v>1</v>
      </c>
      <c r="O158" s="148">
        <v>1</v>
      </c>
      <c r="P158" s="148">
        <v>0</v>
      </c>
      <c r="Q158" s="137"/>
      <c r="R158" s="137"/>
    </row>
    <row r="159" spans="1:18" x14ac:dyDescent="0.2">
      <c r="A159" s="260" t="s">
        <v>312</v>
      </c>
      <c r="B159" s="301">
        <v>25</v>
      </c>
      <c r="C159" s="148">
        <v>21</v>
      </c>
      <c r="D159" s="148">
        <v>19</v>
      </c>
      <c r="E159" s="148">
        <v>4</v>
      </c>
      <c r="F159" s="148">
        <v>2</v>
      </c>
      <c r="G159" s="148">
        <v>0</v>
      </c>
      <c r="H159" s="148">
        <v>1</v>
      </c>
      <c r="I159" s="148">
        <v>3</v>
      </c>
      <c r="J159" s="148">
        <v>3</v>
      </c>
      <c r="K159" s="148">
        <v>1</v>
      </c>
      <c r="L159" s="148">
        <v>1</v>
      </c>
      <c r="M159" s="148">
        <v>3</v>
      </c>
      <c r="N159" s="148">
        <v>2</v>
      </c>
      <c r="O159" s="148">
        <v>5</v>
      </c>
      <c r="P159" s="148">
        <v>0</v>
      </c>
      <c r="Q159" s="137"/>
      <c r="R159" s="137"/>
    </row>
    <row r="160" spans="1:18" x14ac:dyDescent="0.2">
      <c r="A160" s="260" t="s">
        <v>313</v>
      </c>
      <c r="B160" s="301">
        <v>28</v>
      </c>
      <c r="C160" s="148">
        <v>26</v>
      </c>
      <c r="D160" s="148">
        <v>21</v>
      </c>
      <c r="E160" s="148">
        <v>2</v>
      </c>
      <c r="F160" s="148">
        <v>5</v>
      </c>
      <c r="G160" s="148">
        <v>0</v>
      </c>
      <c r="H160" s="148">
        <v>1</v>
      </c>
      <c r="I160" s="148">
        <v>4</v>
      </c>
      <c r="J160" s="148">
        <v>2</v>
      </c>
      <c r="K160" s="148">
        <v>3</v>
      </c>
      <c r="L160" s="148">
        <v>1</v>
      </c>
      <c r="M160" s="148">
        <v>3</v>
      </c>
      <c r="N160" s="148">
        <v>1</v>
      </c>
      <c r="O160" s="148">
        <v>5</v>
      </c>
      <c r="P160" s="148">
        <v>1</v>
      </c>
      <c r="Q160" s="137"/>
      <c r="R160" s="137"/>
    </row>
    <row r="161" spans="1:18" x14ac:dyDescent="0.2">
      <c r="A161" s="260" t="s">
        <v>314</v>
      </c>
      <c r="B161" s="301">
        <v>17</v>
      </c>
      <c r="C161" s="148">
        <v>17</v>
      </c>
      <c r="D161" s="148">
        <v>14</v>
      </c>
      <c r="E161" s="148">
        <v>0</v>
      </c>
      <c r="F161" s="148">
        <v>3</v>
      </c>
      <c r="G161" s="148">
        <v>0</v>
      </c>
      <c r="H161" s="148">
        <v>0</v>
      </c>
      <c r="I161" s="148">
        <v>4</v>
      </c>
      <c r="J161" s="148">
        <v>1</v>
      </c>
      <c r="K161" s="148">
        <v>2</v>
      </c>
      <c r="L161" s="148">
        <v>1</v>
      </c>
      <c r="M161" s="148">
        <v>2</v>
      </c>
      <c r="N161" s="148">
        <v>0</v>
      </c>
      <c r="O161" s="148">
        <v>3</v>
      </c>
      <c r="P161" s="148">
        <v>1</v>
      </c>
      <c r="Q161" s="137"/>
      <c r="R161" s="137"/>
    </row>
    <row r="162" spans="1:18" x14ac:dyDescent="0.2">
      <c r="A162" s="260" t="s">
        <v>315</v>
      </c>
      <c r="B162" s="301">
        <v>30</v>
      </c>
      <c r="C162" s="148">
        <v>30</v>
      </c>
      <c r="D162" s="148">
        <v>25</v>
      </c>
      <c r="E162" s="148">
        <v>0</v>
      </c>
      <c r="F162" s="148">
        <v>5</v>
      </c>
      <c r="G162" s="148">
        <v>0</v>
      </c>
      <c r="H162" s="148">
        <v>1</v>
      </c>
      <c r="I162" s="148">
        <v>4</v>
      </c>
      <c r="J162" s="148">
        <v>1</v>
      </c>
      <c r="K162" s="148">
        <v>1</v>
      </c>
      <c r="L162" s="148">
        <v>5</v>
      </c>
      <c r="M162" s="148">
        <v>2</v>
      </c>
      <c r="N162" s="148">
        <v>2</v>
      </c>
      <c r="O162" s="148">
        <v>8</v>
      </c>
      <c r="P162" s="148">
        <v>1</v>
      </c>
      <c r="Q162" s="137"/>
      <c r="R162" s="137"/>
    </row>
    <row r="163" spans="1:18" x14ac:dyDescent="0.2">
      <c r="A163" s="260" t="s">
        <v>316</v>
      </c>
      <c r="B163" s="301">
        <v>20</v>
      </c>
      <c r="C163" s="148">
        <v>20</v>
      </c>
      <c r="D163" s="148">
        <v>16</v>
      </c>
      <c r="E163" s="148">
        <v>0</v>
      </c>
      <c r="F163" s="148">
        <v>4</v>
      </c>
      <c r="G163" s="148">
        <v>0</v>
      </c>
      <c r="H163" s="148">
        <v>0</v>
      </c>
      <c r="I163" s="148">
        <v>2</v>
      </c>
      <c r="J163" s="148">
        <v>5</v>
      </c>
      <c r="K163" s="148">
        <v>3</v>
      </c>
      <c r="L163" s="148">
        <v>1</v>
      </c>
      <c r="M163" s="148">
        <v>0</v>
      </c>
      <c r="N163" s="148">
        <v>2</v>
      </c>
      <c r="O163" s="148">
        <v>3</v>
      </c>
      <c r="P163" s="148">
        <v>0</v>
      </c>
      <c r="Q163" s="137"/>
      <c r="R163" s="137"/>
    </row>
    <row r="164" spans="1:18" x14ac:dyDescent="0.2">
      <c r="A164" s="260" t="s">
        <v>317</v>
      </c>
      <c r="B164" s="301">
        <v>16</v>
      </c>
      <c r="C164" s="148">
        <v>16</v>
      </c>
      <c r="D164" s="148">
        <v>15</v>
      </c>
      <c r="E164" s="148">
        <v>0</v>
      </c>
      <c r="F164" s="148">
        <v>1</v>
      </c>
      <c r="G164" s="148">
        <v>0</v>
      </c>
      <c r="H164" s="148">
        <v>0</v>
      </c>
      <c r="I164" s="148">
        <v>4</v>
      </c>
      <c r="J164" s="148">
        <v>1</v>
      </c>
      <c r="K164" s="148">
        <v>2</v>
      </c>
      <c r="L164" s="148">
        <v>0</v>
      </c>
      <c r="M164" s="148">
        <v>0</v>
      </c>
      <c r="N164" s="148">
        <v>3</v>
      </c>
      <c r="O164" s="148">
        <v>5</v>
      </c>
      <c r="P164" s="148">
        <v>0</v>
      </c>
      <c r="Q164" s="137"/>
      <c r="R164" s="137"/>
    </row>
    <row r="165" spans="1:18" x14ac:dyDescent="0.2">
      <c r="A165" s="260" t="s">
        <v>318</v>
      </c>
      <c r="B165" s="301">
        <v>23</v>
      </c>
      <c r="C165" s="148">
        <v>22</v>
      </c>
      <c r="D165" s="148">
        <v>19</v>
      </c>
      <c r="E165" s="148">
        <v>1</v>
      </c>
      <c r="F165" s="148">
        <v>3</v>
      </c>
      <c r="G165" s="148">
        <v>0</v>
      </c>
      <c r="H165" s="148">
        <v>2</v>
      </c>
      <c r="I165" s="148">
        <v>12</v>
      </c>
      <c r="J165" s="148">
        <v>2</v>
      </c>
      <c r="K165" s="148">
        <v>0</v>
      </c>
      <c r="L165" s="148">
        <v>1</v>
      </c>
      <c r="M165" s="148">
        <v>0</v>
      </c>
      <c r="N165" s="148">
        <v>0</v>
      </c>
      <c r="O165" s="148">
        <v>2</v>
      </c>
      <c r="P165" s="148">
        <v>0</v>
      </c>
      <c r="Q165" s="137"/>
      <c r="R165" s="137"/>
    </row>
    <row r="166" spans="1:18" x14ac:dyDescent="0.2">
      <c r="A166" s="260" t="s">
        <v>319</v>
      </c>
      <c r="B166" s="301">
        <v>27</v>
      </c>
      <c r="C166" s="148">
        <v>24</v>
      </c>
      <c r="D166" s="148">
        <v>20</v>
      </c>
      <c r="E166" s="148">
        <v>1</v>
      </c>
      <c r="F166" s="148">
        <v>4</v>
      </c>
      <c r="G166" s="148">
        <v>2</v>
      </c>
      <c r="H166" s="148">
        <v>0</v>
      </c>
      <c r="I166" s="148">
        <v>6</v>
      </c>
      <c r="J166" s="148">
        <v>2</v>
      </c>
      <c r="K166" s="148">
        <v>2</v>
      </c>
      <c r="L166" s="148">
        <v>2</v>
      </c>
      <c r="M166" s="148">
        <v>4</v>
      </c>
      <c r="N166" s="148">
        <v>1</v>
      </c>
      <c r="O166" s="148">
        <v>2</v>
      </c>
      <c r="P166" s="148">
        <v>1</v>
      </c>
      <c r="Q166" s="137"/>
      <c r="R166" s="137"/>
    </row>
    <row r="167" spans="1:18" x14ac:dyDescent="0.2">
      <c r="A167" s="260" t="s">
        <v>320</v>
      </c>
      <c r="B167" s="301">
        <v>13</v>
      </c>
      <c r="C167" s="148">
        <v>10</v>
      </c>
      <c r="D167" s="148">
        <v>7</v>
      </c>
      <c r="E167" s="148">
        <v>2</v>
      </c>
      <c r="F167" s="148">
        <v>3</v>
      </c>
      <c r="G167" s="148">
        <v>1</v>
      </c>
      <c r="H167" s="148">
        <v>0</v>
      </c>
      <c r="I167" s="148">
        <v>1</v>
      </c>
      <c r="J167" s="148">
        <v>1</v>
      </c>
      <c r="K167" s="148">
        <v>2</v>
      </c>
      <c r="L167" s="148">
        <v>0</v>
      </c>
      <c r="M167" s="148">
        <v>1</v>
      </c>
      <c r="N167" s="148">
        <v>0</v>
      </c>
      <c r="O167" s="148">
        <v>2</v>
      </c>
      <c r="P167" s="148">
        <v>0</v>
      </c>
      <c r="Q167" s="137"/>
      <c r="R167" s="137"/>
    </row>
    <row r="168" spans="1:18" x14ac:dyDescent="0.2">
      <c r="A168" s="260" t="s">
        <v>321</v>
      </c>
      <c r="B168" s="301">
        <v>21</v>
      </c>
      <c r="C168" s="148">
        <v>19</v>
      </c>
      <c r="D168" s="148">
        <v>17</v>
      </c>
      <c r="E168" s="148">
        <v>1</v>
      </c>
      <c r="F168" s="148">
        <v>2</v>
      </c>
      <c r="G168" s="148">
        <v>1</v>
      </c>
      <c r="H168" s="148">
        <v>0</v>
      </c>
      <c r="I168" s="148">
        <v>5</v>
      </c>
      <c r="J168" s="148">
        <v>3</v>
      </c>
      <c r="K168" s="148">
        <v>0</v>
      </c>
      <c r="L168" s="148">
        <v>1</v>
      </c>
      <c r="M168" s="148">
        <v>2</v>
      </c>
      <c r="N168" s="148">
        <v>3</v>
      </c>
      <c r="O168" s="148">
        <v>3</v>
      </c>
      <c r="P168" s="148">
        <v>0</v>
      </c>
      <c r="Q168" s="137"/>
      <c r="R168" s="137"/>
    </row>
    <row r="169" spans="1:18" x14ac:dyDescent="0.2">
      <c r="A169" s="260" t="s">
        <v>322</v>
      </c>
      <c r="B169" s="301">
        <v>23</v>
      </c>
      <c r="C169" s="148">
        <v>23</v>
      </c>
      <c r="D169" s="148">
        <v>19</v>
      </c>
      <c r="E169" s="148">
        <v>0</v>
      </c>
      <c r="F169" s="148">
        <v>4</v>
      </c>
      <c r="G169" s="148">
        <v>0</v>
      </c>
      <c r="H169" s="148">
        <v>0</v>
      </c>
      <c r="I169" s="148">
        <v>6</v>
      </c>
      <c r="J169" s="148">
        <v>0</v>
      </c>
      <c r="K169" s="148">
        <v>3</v>
      </c>
      <c r="L169" s="148">
        <v>4</v>
      </c>
      <c r="M169" s="148">
        <v>1</v>
      </c>
      <c r="N169" s="148">
        <v>0</v>
      </c>
      <c r="O169" s="148">
        <v>5</v>
      </c>
      <c r="P169" s="148">
        <v>0</v>
      </c>
      <c r="Q169" s="137"/>
      <c r="R169" s="137"/>
    </row>
    <row r="170" spans="1:18" x14ac:dyDescent="0.2">
      <c r="A170" s="260" t="s">
        <v>323</v>
      </c>
      <c r="B170" s="301">
        <v>21</v>
      </c>
      <c r="C170" s="148">
        <v>19</v>
      </c>
      <c r="D170" s="148">
        <v>18</v>
      </c>
      <c r="E170" s="148">
        <v>0</v>
      </c>
      <c r="F170" s="148">
        <v>1</v>
      </c>
      <c r="G170" s="148">
        <v>2</v>
      </c>
      <c r="H170" s="148">
        <v>0</v>
      </c>
      <c r="I170" s="148">
        <v>5</v>
      </c>
      <c r="J170" s="148">
        <v>0</v>
      </c>
      <c r="K170" s="148">
        <v>3</v>
      </c>
      <c r="L170" s="148">
        <v>1</v>
      </c>
      <c r="M170" s="148">
        <v>2</v>
      </c>
      <c r="N170" s="148">
        <v>3</v>
      </c>
      <c r="O170" s="148">
        <v>4</v>
      </c>
      <c r="P170" s="148">
        <v>0</v>
      </c>
      <c r="Q170" s="137"/>
      <c r="R170" s="137"/>
    </row>
    <row r="171" spans="1:18" x14ac:dyDescent="0.2">
      <c r="A171" s="260" t="s">
        <v>324</v>
      </c>
      <c r="B171" s="301">
        <v>19</v>
      </c>
      <c r="C171" s="148">
        <v>18</v>
      </c>
      <c r="D171" s="148">
        <v>18</v>
      </c>
      <c r="E171" s="148">
        <v>0</v>
      </c>
      <c r="F171" s="148">
        <v>0</v>
      </c>
      <c r="G171" s="148">
        <v>1</v>
      </c>
      <c r="H171" s="148">
        <v>2</v>
      </c>
      <c r="I171" s="148">
        <v>5</v>
      </c>
      <c r="J171" s="148">
        <v>4</v>
      </c>
      <c r="K171" s="148">
        <v>1</v>
      </c>
      <c r="L171" s="148">
        <v>0</v>
      </c>
      <c r="M171" s="148">
        <v>2</v>
      </c>
      <c r="N171" s="148">
        <v>1</v>
      </c>
      <c r="O171" s="148">
        <v>2</v>
      </c>
      <c r="P171" s="148">
        <v>1</v>
      </c>
      <c r="Q171" s="137"/>
      <c r="R171" s="137"/>
    </row>
    <row r="172" spans="1:18" x14ac:dyDescent="0.2">
      <c r="A172" s="260" t="s">
        <v>325</v>
      </c>
      <c r="B172" s="301">
        <v>25</v>
      </c>
      <c r="C172" s="148">
        <v>25</v>
      </c>
      <c r="D172" s="148">
        <v>23</v>
      </c>
      <c r="E172" s="148">
        <v>0</v>
      </c>
      <c r="F172" s="148">
        <v>2</v>
      </c>
      <c r="G172" s="148">
        <v>0</v>
      </c>
      <c r="H172" s="148">
        <v>2</v>
      </c>
      <c r="I172" s="148">
        <v>2</v>
      </c>
      <c r="J172" s="148">
        <v>3</v>
      </c>
      <c r="K172" s="148">
        <v>1</v>
      </c>
      <c r="L172" s="148">
        <v>1</v>
      </c>
      <c r="M172" s="148">
        <v>2</v>
      </c>
      <c r="N172" s="148">
        <v>2</v>
      </c>
      <c r="O172" s="148">
        <v>10</v>
      </c>
      <c r="P172" s="148">
        <v>0</v>
      </c>
      <c r="Q172" s="137"/>
      <c r="R172" s="137"/>
    </row>
    <row r="173" spans="1:18" x14ac:dyDescent="0.2">
      <c r="A173" s="260" t="s">
        <v>326</v>
      </c>
      <c r="B173" s="301">
        <v>20</v>
      </c>
      <c r="C173" s="148">
        <v>20</v>
      </c>
      <c r="D173" s="148">
        <v>20</v>
      </c>
      <c r="E173" s="148">
        <v>0</v>
      </c>
      <c r="F173" s="148">
        <v>0</v>
      </c>
      <c r="G173" s="148">
        <v>0</v>
      </c>
      <c r="H173" s="148">
        <v>1</v>
      </c>
      <c r="I173" s="148">
        <v>5</v>
      </c>
      <c r="J173" s="148">
        <v>2</v>
      </c>
      <c r="K173" s="148">
        <v>0</v>
      </c>
      <c r="L173" s="148">
        <v>4</v>
      </c>
      <c r="M173" s="148">
        <v>2</v>
      </c>
      <c r="N173" s="148">
        <v>2</v>
      </c>
      <c r="O173" s="148">
        <v>3</v>
      </c>
      <c r="P173" s="148">
        <v>1</v>
      </c>
      <c r="Q173" s="137"/>
      <c r="R173" s="137"/>
    </row>
    <row r="174" spans="1:18" x14ac:dyDescent="0.2">
      <c r="A174" s="260" t="s">
        <v>327</v>
      </c>
      <c r="B174" s="301">
        <v>25</v>
      </c>
      <c r="C174" s="148">
        <v>22</v>
      </c>
      <c r="D174" s="148">
        <v>20</v>
      </c>
      <c r="E174" s="148">
        <v>1</v>
      </c>
      <c r="F174" s="148">
        <v>2</v>
      </c>
      <c r="G174" s="148">
        <v>2</v>
      </c>
      <c r="H174" s="148">
        <v>0</v>
      </c>
      <c r="I174" s="148">
        <v>5</v>
      </c>
      <c r="J174" s="148">
        <v>1</v>
      </c>
      <c r="K174" s="148">
        <v>2</v>
      </c>
      <c r="L174" s="148">
        <v>2</v>
      </c>
      <c r="M174" s="148">
        <v>3</v>
      </c>
      <c r="N174" s="148">
        <v>1</v>
      </c>
      <c r="O174" s="148">
        <v>4</v>
      </c>
      <c r="P174" s="148">
        <v>2</v>
      </c>
      <c r="Q174" s="137"/>
      <c r="R174" s="137"/>
    </row>
    <row r="175" spans="1:18" x14ac:dyDescent="0.2">
      <c r="A175" s="260" t="s">
        <v>328</v>
      </c>
      <c r="B175" s="301">
        <v>23</v>
      </c>
      <c r="C175" s="148">
        <v>20</v>
      </c>
      <c r="D175" s="148">
        <v>18</v>
      </c>
      <c r="E175" s="148">
        <v>1</v>
      </c>
      <c r="F175" s="148">
        <v>2</v>
      </c>
      <c r="G175" s="148">
        <v>2</v>
      </c>
      <c r="H175" s="148">
        <v>0</v>
      </c>
      <c r="I175" s="148">
        <v>3</v>
      </c>
      <c r="J175" s="148">
        <v>1</v>
      </c>
      <c r="K175" s="148">
        <v>2</v>
      </c>
      <c r="L175" s="148">
        <v>3</v>
      </c>
      <c r="M175" s="148">
        <v>1</v>
      </c>
      <c r="N175" s="148">
        <v>3</v>
      </c>
      <c r="O175" s="148">
        <v>4</v>
      </c>
      <c r="P175" s="148">
        <v>1</v>
      </c>
      <c r="Q175" s="137"/>
      <c r="R175" s="137"/>
    </row>
    <row r="176" spans="1:18" x14ac:dyDescent="0.2">
      <c r="A176" s="260" t="s">
        <v>329</v>
      </c>
      <c r="B176" s="301">
        <v>18</v>
      </c>
      <c r="C176" s="148">
        <v>17</v>
      </c>
      <c r="D176" s="148">
        <v>15</v>
      </c>
      <c r="E176" s="148">
        <v>0</v>
      </c>
      <c r="F176" s="148">
        <v>2</v>
      </c>
      <c r="G176" s="148">
        <v>1</v>
      </c>
      <c r="H176" s="148">
        <v>0</v>
      </c>
      <c r="I176" s="148">
        <v>5</v>
      </c>
      <c r="J176" s="148">
        <v>0</v>
      </c>
      <c r="K176" s="148">
        <v>2</v>
      </c>
      <c r="L176" s="148">
        <v>0</v>
      </c>
      <c r="M176" s="148">
        <v>1</v>
      </c>
      <c r="N176" s="148">
        <v>2</v>
      </c>
      <c r="O176" s="148">
        <v>3</v>
      </c>
      <c r="P176" s="148">
        <v>2</v>
      </c>
      <c r="Q176" s="137"/>
      <c r="R176" s="137"/>
    </row>
    <row r="177" spans="1:18" x14ac:dyDescent="0.2">
      <c r="A177" s="260" t="s">
        <v>330</v>
      </c>
      <c r="B177" s="301">
        <v>23</v>
      </c>
      <c r="C177" s="148">
        <v>21</v>
      </c>
      <c r="D177" s="148">
        <v>21</v>
      </c>
      <c r="E177" s="148">
        <v>1</v>
      </c>
      <c r="F177" s="148">
        <v>0</v>
      </c>
      <c r="G177" s="148">
        <v>1</v>
      </c>
      <c r="H177" s="148">
        <v>1</v>
      </c>
      <c r="I177" s="148">
        <v>10</v>
      </c>
      <c r="J177" s="148">
        <v>2</v>
      </c>
      <c r="K177" s="148">
        <v>0</v>
      </c>
      <c r="L177" s="148">
        <v>2</v>
      </c>
      <c r="M177" s="148">
        <v>4</v>
      </c>
      <c r="N177" s="148">
        <v>0</v>
      </c>
      <c r="O177" s="148">
        <v>2</v>
      </c>
      <c r="P177" s="148">
        <v>0</v>
      </c>
      <c r="Q177" s="137"/>
      <c r="R177" s="137"/>
    </row>
    <row r="178" spans="1:18" x14ac:dyDescent="0.2">
      <c r="A178" s="260" t="s">
        <v>331</v>
      </c>
      <c r="B178" s="301">
        <v>15</v>
      </c>
      <c r="C178" s="148">
        <v>13</v>
      </c>
      <c r="D178" s="148">
        <v>12</v>
      </c>
      <c r="E178" s="148">
        <v>1</v>
      </c>
      <c r="F178" s="148">
        <v>1</v>
      </c>
      <c r="G178" s="148">
        <v>1</v>
      </c>
      <c r="H178" s="148">
        <v>0</v>
      </c>
      <c r="I178" s="148">
        <v>4</v>
      </c>
      <c r="J178" s="148">
        <v>1</v>
      </c>
      <c r="K178" s="148">
        <v>2</v>
      </c>
      <c r="L178" s="148">
        <v>3</v>
      </c>
      <c r="M178" s="148">
        <v>0</v>
      </c>
      <c r="N178" s="148">
        <v>0</v>
      </c>
      <c r="O178" s="148">
        <v>2</v>
      </c>
      <c r="P178" s="148">
        <v>0</v>
      </c>
      <c r="Q178" s="137"/>
      <c r="R178" s="137"/>
    </row>
    <row r="179" spans="1:18" x14ac:dyDescent="0.2">
      <c r="A179" s="260" t="s">
        <v>332</v>
      </c>
      <c r="B179" s="301">
        <v>21</v>
      </c>
      <c r="C179" s="169">
        <v>20</v>
      </c>
      <c r="D179" s="169">
        <v>19</v>
      </c>
      <c r="E179" s="169">
        <v>1</v>
      </c>
      <c r="F179" s="169">
        <v>1</v>
      </c>
      <c r="G179" s="148">
        <v>0</v>
      </c>
      <c r="H179" s="169">
        <v>2</v>
      </c>
      <c r="I179" s="169">
        <v>5</v>
      </c>
      <c r="J179" s="169">
        <v>4</v>
      </c>
      <c r="K179" s="169">
        <v>4</v>
      </c>
      <c r="L179" s="169">
        <v>1</v>
      </c>
      <c r="M179" s="169">
        <v>0</v>
      </c>
      <c r="N179" s="169">
        <v>1</v>
      </c>
      <c r="O179" s="169">
        <v>0</v>
      </c>
      <c r="P179" s="169">
        <v>2</v>
      </c>
      <c r="Q179" s="137"/>
      <c r="R179" s="137"/>
    </row>
    <row r="180" spans="1:18" x14ac:dyDescent="0.2">
      <c r="A180" s="260" t="s">
        <v>333</v>
      </c>
      <c r="B180" s="301">
        <v>14</v>
      </c>
      <c r="C180" s="169">
        <v>12</v>
      </c>
      <c r="D180" s="169">
        <v>10</v>
      </c>
      <c r="E180" s="169">
        <v>1</v>
      </c>
      <c r="F180" s="169">
        <v>2</v>
      </c>
      <c r="G180" s="148">
        <v>1</v>
      </c>
      <c r="H180" s="169">
        <v>1</v>
      </c>
      <c r="I180" s="169">
        <v>2</v>
      </c>
      <c r="J180" s="169">
        <v>1</v>
      </c>
      <c r="K180" s="169">
        <v>0</v>
      </c>
      <c r="L180" s="169">
        <v>1</v>
      </c>
      <c r="M180" s="169">
        <v>2</v>
      </c>
      <c r="N180" s="169">
        <v>0</v>
      </c>
      <c r="O180" s="169">
        <v>3</v>
      </c>
      <c r="P180" s="169">
        <v>0</v>
      </c>
      <c r="Q180" s="137"/>
      <c r="R180" s="137"/>
    </row>
    <row r="181" spans="1:18" x14ac:dyDescent="0.2">
      <c r="A181" s="260" t="s">
        <v>334</v>
      </c>
      <c r="B181" s="301">
        <v>12</v>
      </c>
      <c r="C181" s="169">
        <v>10</v>
      </c>
      <c r="D181" s="169">
        <v>9</v>
      </c>
      <c r="E181" s="169">
        <v>2</v>
      </c>
      <c r="F181" s="169">
        <v>1</v>
      </c>
      <c r="G181" s="169">
        <v>0</v>
      </c>
      <c r="H181" s="169">
        <v>1</v>
      </c>
      <c r="I181" s="169">
        <v>1</v>
      </c>
      <c r="J181" s="169">
        <v>1</v>
      </c>
      <c r="K181" s="169">
        <v>1</v>
      </c>
      <c r="L181" s="169">
        <v>1</v>
      </c>
      <c r="M181" s="169">
        <v>2</v>
      </c>
      <c r="N181" s="169">
        <v>0</v>
      </c>
      <c r="O181" s="169">
        <v>1</v>
      </c>
      <c r="P181" s="169">
        <v>1</v>
      </c>
      <c r="Q181" s="137"/>
      <c r="R181" s="137"/>
    </row>
    <row r="182" spans="1:18" x14ac:dyDescent="0.2">
      <c r="A182" s="260" t="s">
        <v>335</v>
      </c>
      <c r="B182" s="301">
        <v>16</v>
      </c>
      <c r="C182" s="169">
        <v>16</v>
      </c>
      <c r="D182" s="169">
        <v>16</v>
      </c>
      <c r="E182" s="169">
        <v>0</v>
      </c>
      <c r="F182" s="169">
        <v>0</v>
      </c>
      <c r="G182" s="169">
        <v>0</v>
      </c>
      <c r="H182" s="169">
        <v>0</v>
      </c>
      <c r="I182" s="169">
        <v>3</v>
      </c>
      <c r="J182" s="169">
        <v>4</v>
      </c>
      <c r="K182" s="169">
        <v>2</v>
      </c>
      <c r="L182" s="169">
        <v>0</v>
      </c>
      <c r="M182" s="169">
        <v>2</v>
      </c>
      <c r="N182" s="169">
        <v>2</v>
      </c>
      <c r="O182" s="169">
        <v>1</v>
      </c>
      <c r="P182" s="169">
        <v>2</v>
      </c>
      <c r="Q182" s="137"/>
      <c r="R182" s="137"/>
    </row>
    <row r="183" spans="1:18" x14ac:dyDescent="0.2">
      <c r="A183" s="260" t="s">
        <v>336</v>
      </c>
      <c r="B183" s="301">
        <v>10</v>
      </c>
      <c r="C183" s="169">
        <v>10</v>
      </c>
      <c r="D183" s="169">
        <v>9</v>
      </c>
      <c r="E183" s="169">
        <v>0</v>
      </c>
      <c r="F183" s="169">
        <v>1</v>
      </c>
      <c r="G183" s="169">
        <v>0</v>
      </c>
      <c r="H183" s="169">
        <v>0</v>
      </c>
      <c r="I183" s="169">
        <v>4</v>
      </c>
      <c r="J183" s="169">
        <v>3</v>
      </c>
      <c r="K183" s="169">
        <v>1</v>
      </c>
      <c r="L183" s="169">
        <v>0</v>
      </c>
      <c r="M183" s="169">
        <v>0</v>
      </c>
      <c r="N183" s="169">
        <v>0</v>
      </c>
      <c r="O183" s="169">
        <v>1</v>
      </c>
      <c r="P183" s="169">
        <v>0</v>
      </c>
      <c r="Q183" s="137"/>
      <c r="R183" s="137"/>
    </row>
    <row r="184" spans="1:18" x14ac:dyDescent="0.2">
      <c r="A184" s="260" t="s">
        <v>337</v>
      </c>
      <c r="B184" s="301">
        <v>11</v>
      </c>
      <c r="C184" s="169">
        <v>10</v>
      </c>
      <c r="D184" s="169">
        <v>10</v>
      </c>
      <c r="E184" s="169">
        <v>1</v>
      </c>
      <c r="F184" s="169">
        <v>0</v>
      </c>
      <c r="G184" s="169">
        <v>0</v>
      </c>
      <c r="H184" s="169">
        <v>0</v>
      </c>
      <c r="I184" s="169">
        <v>4</v>
      </c>
      <c r="J184" s="169">
        <v>1</v>
      </c>
      <c r="K184" s="169">
        <v>1</v>
      </c>
      <c r="L184" s="169">
        <v>0</v>
      </c>
      <c r="M184" s="169">
        <v>2</v>
      </c>
      <c r="N184" s="169">
        <v>1</v>
      </c>
      <c r="O184" s="169">
        <v>1</v>
      </c>
      <c r="P184" s="169">
        <v>0</v>
      </c>
      <c r="Q184" s="137"/>
      <c r="R184" s="137"/>
    </row>
    <row r="185" spans="1:18" x14ac:dyDescent="0.2">
      <c r="A185" s="260" t="s">
        <v>338</v>
      </c>
      <c r="B185" s="301">
        <v>17</v>
      </c>
      <c r="C185" s="169">
        <v>16</v>
      </c>
      <c r="D185" s="169">
        <v>16</v>
      </c>
      <c r="E185" s="169">
        <v>1</v>
      </c>
      <c r="F185" s="169">
        <v>0</v>
      </c>
      <c r="G185" s="169">
        <v>0</v>
      </c>
      <c r="H185" s="169">
        <v>1</v>
      </c>
      <c r="I185" s="169">
        <v>9</v>
      </c>
      <c r="J185" s="169">
        <v>3</v>
      </c>
      <c r="K185" s="169">
        <v>0</v>
      </c>
      <c r="L185" s="169">
        <v>0</v>
      </c>
      <c r="M185" s="169">
        <v>1</v>
      </c>
      <c r="N185" s="169">
        <v>0</v>
      </c>
      <c r="O185" s="169">
        <v>1</v>
      </c>
      <c r="P185" s="169">
        <v>1</v>
      </c>
      <c r="Q185" s="137"/>
      <c r="R185" s="137"/>
    </row>
    <row r="186" spans="1:18" x14ac:dyDescent="0.2">
      <c r="A186" s="260" t="s">
        <v>339</v>
      </c>
      <c r="B186" s="301">
        <v>9</v>
      </c>
      <c r="C186" s="169">
        <v>9</v>
      </c>
      <c r="D186" s="169">
        <v>8</v>
      </c>
      <c r="E186" s="169">
        <v>0</v>
      </c>
      <c r="F186" s="169">
        <v>0</v>
      </c>
      <c r="G186" s="169">
        <v>1</v>
      </c>
      <c r="H186" s="169">
        <v>0</v>
      </c>
      <c r="I186" s="169">
        <v>5</v>
      </c>
      <c r="J186" s="169">
        <v>2</v>
      </c>
      <c r="K186" s="169">
        <v>0</v>
      </c>
      <c r="L186" s="169">
        <v>0</v>
      </c>
      <c r="M186" s="169">
        <v>0</v>
      </c>
      <c r="N186" s="169">
        <v>0</v>
      </c>
      <c r="O186" s="169">
        <v>1</v>
      </c>
      <c r="P186" s="169">
        <v>0</v>
      </c>
      <c r="Q186" s="137"/>
      <c r="R186" s="137"/>
    </row>
    <row r="187" spans="1:18" x14ac:dyDescent="0.2">
      <c r="A187" s="260" t="s">
        <v>340</v>
      </c>
      <c r="B187" s="301">
        <v>22</v>
      </c>
      <c r="C187" s="169">
        <v>20</v>
      </c>
      <c r="D187" s="169">
        <v>19</v>
      </c>
      <c r="E187" s="169">
        <v>1</v>
      </c>
      <c r="F187" s="169">
        <v>1</v>
      </c>
      <c r="G187" s="169">
        <v>1</v>
      </c>
      <c r="H187" s="169">
        <v>0</v>
      </c>
      <c r="I187" s="169">
        <v>6</v>
      </c>
      <c r="J187" s="169">
        <v>2</v>
      </c>
      <c r="K187" s="169">
        <v>4</v>
      </c>
      <c r="L187" s="169">
        <v>2</v>
      </c>
      <c r="M187" s="169">
        <v>1</v>
      </c>
      <c r="N187" s="169">
        <v>1</v>
      </c>
      <c r="O187" s="169">
        <v>2</v>
      </c>
      <c r="P187" s="169">
        <v>1</v>
      </c>
      <c r="Q187" s="137"/>
      <c r="R187" s="137"/>
    </row>
    <row r="188" spans="1:18" x14ac:dyDescent="0.2">
      <c r="A188" s="260" t="s">
        <v>341</v>
      </c>
      <c r="B188" s="301">
        <v>16</v>
      </c>
      <c r="C188" s="169">
        <v>15</v>
      </c>
      <c r="D188" s="169">
        <v>15</v>
      </c>
      <c r="E188" s="169">
        <v>1</v>
      </c>
      <c r="F188" s="169">
        <v>0</v>
      </c>
      <c r="G188" s="169">
        <v>0</v>
      </c>
      <c r="H188" s="169">
        <v>0</v>
      </c>
      <c r="I188" s="169">
        <v>3</v>
      </c>
      <c r="J188" s="169">
        <v>2</v>
      </c>
      <c r="K188" s="169">
        <v>0</v>
      </c>
      <c r="L188" s="169">
        <v>4</v>
      </c>
      <c r="M188" s="169">
        <v>3</v>
      </c>
      <c r="N188" s="169">
        <v>1</v>
      </c>
      <c r="O188" s="169">
        <v>2</v>
      </c>
      <c r="P188" s="169">
        <v>0</v>
      </c>
      <c r="Q188" s="137"/>
      <c r="R188" s="137"/>
    </row>
    <row r="189" spans="1:18" x14ac:dyDescent="0.2">
      <c r="A189" s="260" t="s">
        <v>342</v>
      </c>
      <c r="B189" s="301">
        <v>12</v>
      </c>
      <c r="C189" s="169">
        <v>11</v>
      </c>
      <c r="D189" s="169">
        <v>11</v>
      </c>
      <c r="E189" s="169">
        <v>1</v>
      </c>
      <c r="F189" s="169">
        <v>0</v>
      </c>
      <c r="G189" s="169">
        <v>0</v>
      </c>
      <c r="H189" s="169">
        <v>1</v>
      </c>
      <c r="I189" s="169">
        <v>2</v>
      </c>
      <c r="J189" s="169">
        <v>2</v>
      </c>
      <c r="K189" s="169">
        <v>1</v>
      </c>
      <c r="L189" s="169">
        <v>1</v>
      </c>
      <c r="M189" s="169">
        <v>1</v>
      </c>
      <c r="N189" s="169">
        <v>0</v>
      </c>
      <c r="O189" s="169">
        <v>2</v>
      </c>
      <c r="P189" s="169">
        <v>1</v>
      </c>
      <c r="Q189" s="137"/>
      <c r="R189" s="137"/>
    </row>
    <row r="190" spans="1:18" x14ac:dyDescent="0.2">
      <c r="A190" s="260" t="s">
        <v>343</v>
      </c>
      <c r="B190" s="301">
        <v>12</v>
      </c>
      <c r="C190" s="169">
        <v>11</v>
      </c>
      <c r="D190" s="169">
        <v>11</v>
      </c>
      <c r="E190" s="169">
        <v>1</v>
      </c>
      <c r="F190" s="169">
        <v>0</v>
      </c>
      <c r="G190" s="169">
        <v>0</v>
      </c>
      <c r="H190" s="169">
        <v>1</v>
      </c>
      <c r="I190" s="169">
        <v>3</v>
      </c>
      <c r="J190" s="169">
        <v>1</v>
      </c>
      <c r="K190" s="169">
        <v>0</v>
      </c>
      <c r="L190" s="169">
        <v>1</v>
      </c>
      <c r="M190" s="169">
        <v>0</v>
      </c>
      <c r="N190" s="169">
        <v>0</v>
      </c>
      <c r="O190" s="169">
        <v>3</v>
      </c>
      <c r="P190" s="169">
        <v>2</v>
      </c>
      <c r="Q190" s="137"/>
      <c r="R190" s="137"/>
    </row>
    <row r="191" spans="1:18" x14ac:dyDescent="0.2">
      <c r="A191" s="260" t="s">
        <v>423</v>
      </c>
      <c r="B191" s="301">
        <v>8</v>
      </c>
      <c r="C191" s="169">
        <v>8</v>
      </c>
      <c r="D191" s="169">
        <v>8</v>
      </c>
      <c r="E191" s="169">
        <v>0</v>
      </c>
      <c r="F191" s="169">
        <v>0</v>
      </c>
      <c r="G191" s="169">
        <v>0</v>
      </c>
      <c r="H191" s="169">
        <v>2</v>
      </c>
      <c r="I191" s="169">
        <v>1</v>
      </c>
      <c r="J191" s="169">
        <v>2</v>
      </c>
      <c r="K191" s="169">
        <v>1</v>
      </c>
      <c r="L191" s="169">
        <v>0</v>
      </c>
      <c r="M191" s="169">
        <v>0</v>
      </c>
      <c r="N191" s="169">
        <v>1</v>
      </c>
      <c r="O191" s="169">
        <v>1</v>
      </c>
      <c r="P191" s="169">
        <v>0</v>
      </c>
      <c r="Q191" s="137"/>
      <c r="R191" s="137"/>
    </row>
    <row r="192" spans="1:18" x14ac:dyDescent="0.2">
      <c r="A192" s="260" t="s">
        <v>424</v>
      </c>
      <c r="B192" s="301">
        <v>11</v>
      </c>
      <c r="C192" s="169">
        <v>9</v>
      </c>
      <c r="D192" s="169">
        <v>8</v>
      </c>
      <c r="E192" s="169">
        <v>1</v>
      </c>
      <c r="F192" s="169">
        <v>1</v>
      </c>
      <c r="G192" s="169">
        <v>1</v>
      </c>
      <c r="H192" s="169">
        <v>0</v>
      </c>
      <c r="I192" s="169">
        <v>2</v>
      </c>
      <c r="J192" s="169">
        <v>0</v>
      </c>
      <c r="K192" s="169">
        <v>3</v>
      </c>
      <c r="L192" s="169">
        <v>1</v>
      </c>
      <c r="M192" s="169">
        <v>1</v>
      </c>
      <c r="N192" s="169">
        <v>0</v>
      </c>
      <c r="O192" s="169">
        <v>1</v>
      </c>
      <c r="P192" s="169">
        <v>0</v>
      </c>
      <c r="Q192" s="137"/>
      <c r="R192" s="137"/>
    </row>
    <row r="193" spans="1:18" x14ac:dyDescent="0.2">
      <c r="A193" s="260" t="s">
        <v>425</v>
      </c>
      <c r="B193" s="301">
        <v>18</v>
      </c>
      <c r="C193" s="169">
        <v>17</v>
      </c>
      <c r="D193" s="169">
        <v>16</v>
      </c>
      <c r="E193" s="169">
        <v>0</v>
      </c>
      <c r="F193" s="169">
        <v>1</v>
      </c>
      <c r="G193" s="169">
        <v>1</v>
      </c>
      <c r="H193" s="169">
        <v>0</v>
      </c>
      <c r="I193" s="169">
        <v>4</v>
      </c>
      <c r="J193" s="169">
        <v>1</v>
      </c>
      <c r="K193" s="169">
        <v>4</v>
      </c>
      <c r="L193" s="169">
        <v>0</v>
      </c>
      <c r="M193" s="169">
        <v>0</v>
      </c>
      <c r="N193" s="169">
        <v>1</v>
      </c>
      <c r="O193" s="169">
        <v>6</v>
      </c>
      <c r="P193" s="169">
        <v>0</v>
      </c>
      <c r="Q193" s="137"/>
      <c r="R193" s="137"/>
    </row>
    <row r="194" spans="1:18" x14ac:dyDescent="0.2">
      <c r="A194" s="260" t="s">
        <v>426</v>
      </c>
      <c r="B194" s="301">
        <v>11</v>
      </c>
      <c r="C194" s="169">
        <v>10</v>
      </c>
      <c r="D194" s="169">
        <v>9</v>
      </c>
      <c r="E194" s="169">
        <v>0</v>
      </c>
      <c r="F194" s="169">
        <v>1</v>
      </c>
      <c r="G194" s="169">
        <v>1</v>
      </c>
      <c r="H194" s="169">
        <v>0</v>
      </c>
      <c r="I194" s="169">
        <v>1</v>
      </c>
      <c r="J194" s="169">
        <v>2</v>
      </c>
      <c r="K194" s="169">
        <v>2</v>
      </c>
      <c r="L194" s="169">
        <v>1</v>
      </c>
      <c r="M194" s="169">
        <v>0</v>
      </c>
      <c r="N194" s="169">
        <v>1</v>
      </c>
      <c r="O194" s="169">
        <v>2</v>
      </c>
      <c r="P194" s="169">
        <v>0</v>
      </c>
      <c r="Q194" s="137"/>
      <c r="R194" s="137"/>
    </row>
    <row r="195" spans="1:18" x14ac:dyDescent="0.2">
      <c r="A195" s="260" t="s">
        <v>427</v>
      </c>
      <c r="B195" s="301">
        <v>15</v>
      </c>
      <c r="C195" s="169">
        <v>13</v>
      </c>
      <c r="D195" s="169">
        <v>13</v>
      </c>
      <c r="E195" s="169">
        <v>1</v>
      </c>
      <c r="F195" s="169">
        <v>0</v>
      </c>
      <c r="G195" s="169">
        <v>1</v>
      </c>
      <c r="H195" s="169">
        <v>0</v>
      </c>
      <c r="I195" s="169">
        <v>3</v>
      </c>
      <c r="J195" s="169">
        <v>4</v>
      </c>
      <c r="K195" s="169">
        <v>2</v>
      </c>
      <c r="L195" s="169">
        <v>0</v>
      </c>
      <c r="M195" s="169">
        <v>1</v>
      </c>
      <c r="N195" s="169">
        <v>0</v>
      </c>
      <c r="O195" s="169">
        <v>2</v>
      </c>
      <c r="P195" s="169">
        <v>1</v>
      </c>
      <c r="Q195" s="137"/>
      <c r="R195" s="137"/>
    </row>
    <row r="196" spans="1:18" x14ac:dyDescent="0.2">
      <c r="A196" s="260" t="s">
        <v>428</v>
      </c>
      <c r="B196" s="301">
        <v>9</v>
      </c>
      <c r="C196" s="169">
        <v>6</v>
      </c>
      <c r="D196" s="169">
        <v>6</v>
      </c>
      <c r="E196" s="169">
        <v>1</v>
      </c>
      <c r="F196" s="169">
        <v>0</v>
      </c>
      <c r="G196" s="169">
        <v>2</v>
      </c>
      <c r="H196" s="169">
        <v>1</v>
      </c>
      <c r="I196" s="169">
        <v>2</v>
      </c>
      <c r="J196" s="169">
        <v>0</v>
      </c>
      <c r="K196" s="169">
        <v>0</v>
      </c>
      <c r="L196" s="169">
        <v>0</v>
      </c>
      <c r="M196" s="169">
        <v>1</v>
      </c>
      <c r="N196" s="169">
        <v>1</v>
      </c>
      <c r="O196" s="169">
        <v>0</v>
      </c>
      <c r="P196" s="169">
        <v>1</v>
      </c>
      <c r="Q196" s="137"/>
      <c r="R196" s="137"/>
    </row>
    <row r="197" spans="1:18" x14ac:dyDescent="0.2">
      <c r="A197" s="260" t="s">
        <v>429</v>
      </c>
      <c r="B197" s="301">
        <v>15</v>
      </c>
      <c r="C197" s="169">
        <v>14</v>
      </c>
      <c r="D197" s="169">
        <v>14</v>
      </c>
      <c r="E197" s="169">
        <v>1</v>
      </c>
      <c r="F197" s="169">
        <v>0</v>
      </c>
      <c r="G197" s="169">
        <v>0</v>
      </c>
      <c r="H197" s="169">
        <v>0</v>
      </c>
      <c r="I197" s="169">
        <v>1</v>
      </c>
      <c r="J197" s="169">
        <v>1</v>
      </c>
      <c r="K197" s="169">
        <v>5</v>
      </c>
      <c r="L197" s="169">
        <v>1</v>
      </c>
      <c r="M197" s="169">
        <v>1</v>
      </c>
      <c r="N197" s="169">
        <v>0</v>
      </c>
      <c r="O197" s="169">
        <v>3</v>
      </c>
      <c r="P197" s="169">
        <v>2</v>
      </c>
      <c r="Q197" s="137"/>
      <c r="R197" s="137"/>
    </row>
    <row r="198" spans="1:18" x14ac:dyDescent="0.2">
      <c r="A198" s="260" t="s">
        <v>344</v>
      </c>
      <c r="B198" s="301">
        <v>13</v>
      </c>
      <c r="C198" s="169">
        <v>11</v>
      </c>
      <c r="D198" s="169">
        <v>11</v>
      </c>
      <c r="E198" s="169">
        <v>1</v>
      </c>
      <c r="F198" s="169">
        <v>0</v>
      </c>
      <c r="G198" s="169">
        <v>1</v>
      </c>
      <c r="H198" s="169">
        <v>1</v>
      </c>
      <c r="I198" s="169">
        <v>6</v>
      </c>
      <c r="J198" s="169">
        <v>4</v>
      </c>
      <c r="K198" s="169">
        <v>0</v>
      </c>
      <c r="L198" s="169">
        <v>0</v>
      </c>
      <c r="M198" s="169">
        <v>0</v>
      </c>
      <c r="N198" s="169">
        <v>0</v>
      </c>
      <c r="O198" s="169">
        <v>0</v>
      </c>
      <c r="P198" s="169">
        <v>0</v>
      </c>
      <c r="Q198" s="137"/>
      <c r="R198" s="137"/>
    </row>
    <row r="199" spans="1:18" x14ac:dyDescent="0.2">
      <c r="A199" s="260" t="s">
        <v>345</v>
      </c>
      <c r="B199" s="301">
        <v>13</v>
      </c>
      <c r="C199" s="169">
        <v>13</v>
      </c>
      <c r="D199" s="169">
        <v>13</v>
      </c>
      <c r="E199" s="169">
        <v>0</v>
      </c>
      <c r="F199" s="169">
        <v>0</v>
      </c>
      <c r="G199" s="169">
        <v>0</v>
      </c>
      <c r="H199" s="169">
        <v>1</v>
      </c>
      <c r="I199" s="169">
        <v>3</v>
      </c>
      <c r="J199" s="169">
        <v>3</v>
      </c>
      <c r="K199" s="169">
        <v>1</v>
      </c>
      <c r="L199" s="169">
        <v>1</v>
      </c>
      <c r="M199" s="169">
        <v>1</v>
      </c>
      <c r="N199" s="169">
        <v>2</v>
      </c>
      <c r="O199" s="169">
        <v>1</v>
      </c>
      <c r="P199" s="169">
        <v>0</v>
      </c>
      <c r="Q199" s="137"/>
      <c r="R199" s="137"/>
    </row>
    <row r="200" spans="1:18" x14ac:dyDescent="0.2">
      <c r="A200" s="260" t="s">
        <v>346</v>
      </c>
      <c r="B200" s="301">
        <v>23</v>
      </c>
      <c r="C200" s="169">
        <v>20</v>
      </c>
      <c r="D200" s="169">
        <v>19</v>
      </c>
      <c r="E200" s="169">
        <v>0</v>
      </c>
      <c r="F200" s="169">
        <v>1</v>
      </c>
      <c r="G200" s="169">
        <v>3</v>
      </c>
      <c r="H200" s="169">
        <v>1</v>
      </c>
      <c r="I200" s="169">
        <v>10</v>
      </c>
      <c r="J200" s="169">
        <v>1</v>
      </c>
      <c r="K200" s="169">
        <v>2</v>
      </c>
      <c r="L200" s="169">
        <v>3</v>
      </c>
      <c r="M200" s="169">
        <v>2</v>
      </c>
      <c r="N200" s="169">
        <v>0</v>
      </c>
      <c r="O200" s="169">
        <v>0</v>
      </c>
      <c r="P200" s="169">
        <v>0</v>
      </c>
      <c r="Q200" s="137"/>
      <c r="R200" s="137"/>
    </row>
    <row r="201" spans="1:18" x14ac:dyDescent="0.2">
      <c r="A201" s="260" t="s">
        <v>347</v>
      </c>
      <c r="B201" s="301">
        <v>15</v>
      </c>
      <c r="C201" s="169">
        <v>14</v>
      </c>
      <c r="D201" s="169">
        <v>14</v>
      </c>
      <c r="E201" s="169">
        <v>0</v>
      </c>
      <c r="F201" s="169">
        <v>0</v>
      </c>
      <c r="G201" s="169">
        <v>1</v>
      </c>
      <c r="H201" s="169">
        <v>0</v>
      </c>
      <c r="I201" s="169">
        <v>4</v>
      </c>
      <c r="J201" s="169">
        <v>3</v>
      </c>
      <c r="K201" s="169">
        <v>0</v>
      </c>
      <c r="L201" s="169">
        <v>3</v>
      </c>
      <c r="M201" s="169">
        <v>2</v>
      </c>
      <c r="N201" s="169">
        <v>1</v>
      </c>
      <c r="O201" s="169">
        <v>0</v>
      </c>
      <c r="P201" s="169">
        <v>1</v>
      </c>
      <c r="Q201" s="137"/>
      <c r="R201" s="137"/>
    </row>
    <row r="202" spans="1:18" x14ac:dyDescent="0.2">
      <c r="A202" s="260" t="s">
        <v>348</v>
      </c>
      <c r="B202" s="301">
        <v>14</v>
      </c>
      <c r="C202" s="169">
        <v>11</v>
      </c>
      <c r="D202" s="169">
        <v>10</v>
      </c>
      <c r="E202" s="169">
        <v>3</v>
      </c>
      <c r="F202" s="169">
        <v>1</v>
      </c>
      <c r="G202" s="169">
        <v>0</v>
      </c>
      <c r="H202" s="169">
        <v>0</v>
      </c>
      <c r="I202" s="169">
        <v>5</v>
      </c>
      <c r="J202" s="169">
        <v>3</v>
      </c>
      <c r="K202" s="169">
        <v>1</v>
      </c>
      <c r="L202" s="169">
        <v>0</v>
      </c>
      <c r="M202" s="169">
        <v>0</v>
      </c>
      <c r="N202" s="169">
        <v>1</v>
      </c>
      <c r="O202" s="169">
        <v>0</v>
      </c>
      <c r="P202" s="169">
        <v>0</v>
      </c>
      <c r="Q202" s="137"/>
      <c r="R202" s="137"/>
    </row>
    <row r="203" spans="1:18" x14ac:dyDescent="0.2">
      <c r="A203" s="260" t="s">
        <v>349</v>
      </c>
      <c r="B203" s="301">
        <v>16</v>
      </c>
      <c r="C203" s="169">
        <v>15</v>
      </c>
      <c r="D203" s="169">
        <v>15</v>
      </c>
      <c r="E203" s="169">
        <v>0</v>
      </c>
      <c r="F203" s="169">
        <v>0</v>
      </c>
      <c r="G203" s="169">
        <v>1</v>
      </c>
      <c r="H203" s="169">
        <v>0</v>
      </c>
      <c r="I203" s="169">
        <v>4</v>
      </c>
      <c r="J203" s="169">
        <v>2</v>
      </c>
      <c r="K203" s="169">
        <v>1</v>
      </c>
      <c r="L203" s="169">
        <v>1</v>
      </c>
      <c r="M203" s="169">
        <v>1</v>
      </c>
      <c r="N203" s="169">
        <v>3</v>
      </c>
      <c r="O203" s="169">
        <v>2</v>
      </c>
      <c r="P203" s="169">
        <v>1</v>
      </c>
      <c r="Q203" s="137"/>
      <c r="R203" s="137"/>
    </row>
    <row r="204" spans="1:18" x14ac:dyDescent="0.2">
      <c r="A204" s="260" t="s">
        <v>350</v>
      </c>
      <c r="B204" s="301">
        <v>19</v>
      </c>
      <c r="C204" s="169">
        <v>17</v>
      </c>
      <c r="D204" s="169">
        <v>15</v>
      </c>
      <c r="E204" s="169">
        <v>1</v>
      </c>
      <c r="F204" s="169">
        <v>1</v>
      </c>
      <c r="G204" s="169">
        <v>2</v>
      </c>
      <c r="H204" s="169">
        <v>2</v>
      </c>
      <c r="I204" s="169">
        <v>2</v>
      </c>
      <c r="J204" s="169">
        <v>3</v>
      </c>
      <c r="K204" s="169">
        <v>2</v>
      </c>
      <c r="L204" s="169">
        <v>1</v>
      </c>
      <c r="M204" s="169">
        <v>2</v>
      </c>
      <c r="N204" s="169">
        <v>3</v>
      </c>
      <c r="O204" s="169">
        <v>0</v>
      </c>
      <c r="P204" s="169">
        <v>0</v>
      </c>
      <c r="Q204" s="137"/>
      <c r="R204" s="137"/>
    </row>
    <row r="205" spans="1:18" x14ac:dyDescent="0.2">
      <c r="A205" s="260" t="s">
        <v>351</v>
      </c>
      <c r="B205" s="301">
        <v>22</v>
      </c>
      <c r="C205" s="169">
        <v>20</v>
      </c>
      <c r="D205" s="169">
        <v>20</v>
      </c>
      <c r="E205" s="169">
        <v>2</v>
      </c>
      <c r="F205" s="169">
        <v>0</v>
      </c>
      <c r="G205" s="169">
        <v>0</v>
      </c>
      <c r="H205" s="169">
        <v>1</v>
      </c>
      <c r="I205" s="169">
        <v>6</v>
      </c>
      <c r="J205" s="169">
        <v>3</v>
      </c>
      <c r="K205" s="169">
        <v>5</v>
      </c>
      <c r="L205" s="169">
        <v>2</v>
      </c>
      <c r="M205" s="169">
        <v>1</v>
      </c>
      <c r="N205" s="169">
        <v>0</v>
      </c>
      <c r="O205" s="169">
        <v>2</v>
      </c>
      <c r="P205" s="169">
        <v>0</v>
      </c>
      <c r="Q205" s="137"/>
      <c r="R205" s="137"/>
    </row>
    <row r="206" spans="1:18" x14ac:dyDescent="0.2">
      <c r="A206" s="260" t="s">
        <v>352</v>
      </c>
      <c r="B206" s="301">
        <v>20</v>
      </c>
      <c r="C206" s="169">
        <v>19</v>
      </c>
      <c r="D206" s="169">
        <v>18</v>
      </c>
      <c r="E206" s="169">
        <v>1</v>
      </c>
      <c r="F206" s="169">
        <v>1</v>
      </c>
      <c r="G206" s="169">
        <v>0</v>
      </c>
      <c r="H206" s="169">
        <v>1</v>
      </c>
      <c r="I206" s="169">
        <v>3</v>
      </c>
      <c r="J206" s="169">
        <v>4</v>
      </c>
      <c r="K206" s="169">
        <v>1</v>
      </c>
      <c r="L206" s="169">
        <v>3</v>
      </c>
      <c r="M206" s="169">
        <v>1</v>
      </c>
      <c r="N206" s="169">
        <v>0</v>
      </c>
      <c r="O206" s="169">
        <v>3</v>
      </c>
      <c r="P206" s="169">
        <v>2</v>
      </c>
      <c r="Q206" s="137"/>
      <c r="R206" s="137"/>
    </row>
    <row r="207" spans="1:18" x14ac:dyDescent="0.2">
      <c r="A207" s="260" t="s">
        <v>353</v>
      </c>
      <c r="B207" s="301">
        <v>21</v>
      </c>
      <c r="C207" s="169">
        <v>17</v>
      </c>
      <c r="D207" s="169">
        <v>17</v>
      </c>
      <c r="E207" s="169">
        <v>3</v>
      </c>
      <c r="F207" s="169">
        <v>0</v>
      </c>
      <c r="G207" s="169">
        <v>1</v>
      </c>
      <c r="H207" s="169">
        <v>0</v>
      </c>
      <c r="I207" s="169">
        <v>8</v>
      </c>
      <c r="J207" s="169">
        <v>3</v>
      </c>
      <c r="K207" s="169">
        <v>1</v>
      </c>
      <c r="L207" s="169">
        <v>1</v>
      </c>
      <c r="M207" s="169">
        <v>2</v>
      </c>
      <c r="N207" s="169">
        <v>0</v>
      </c>
      <c r="O207" s="169">
        <v>1</v>
      </c>
      <c r="P207" s="169">
        <v>1</v>
      </c>
      <c r="Q207" s="137"/>
      <c r="R207" s="137"/>
    </row>
    <row r="208" spans="1:18" x14ac:dyDescent="0.2">
      <c r="A208" s="260" t="s">
        <v>354</v>
      </c>
      <c r="B208" s="301">
        <v>26</v>
      </c>
      <c r="C208" s="169">
        <v>24</v>
      </c>
      <c r="D208" s="169">
        <v>22</v>
      </c>
      <c r="E208" s="169">
        <v>0</v>
      </c>
      <c r="F208" s="169">
        <v>2</v>
      </c>
      <c r="G208" s="169">
        <v>2</v>
      </c>
      <c r="H208" s="169">
        <v>1</v>
      </c>
      <c r="I208" s="169">
        <v>6</v>
      </c>
      <c r="J208" s="169">
        <v>3</v>
      </c>
      <c r="K208" s="169">
        <v>1</v>
      </c>
      <c r="L208" s="169">
        <v>1</v>
      </c>
      <c r="M208" s="169">
        <v>0</v>
      </c>
      <c r="N208" s="169">
        <v>4</v>
      </c>
      <c r="O208" s="169">
        <v>3</v>
      </c>
      <c r="P208" s="169">
        <v>3</v>
      </c>
      <c r="Q208" s="137"/>
      <c r="R208" s="137"/>
    </row>
    <row r="209" spans="1:18" x14ac:dyDescent="0.2">
      <c r="A209" s="260" t="s">
        <v>355</v>
      </c>
      <c r="B209" s="301">
        <v>31</v>
      </c>
      <c r="C209" s="169">
        <v>28</v>
      </c>
      <c r="D209" s="169">
        <v>25</v>
      </c>
      <c r="E209" s="169">
        <v>0</v>
      </c>
      <c r="F209" s="169">
        <v>3</v>
      </c>
      <c r="G209" s="169">
        <v>3</v>
      </c>
      <c r="H209" s="169">
        <v>2</v>
      </c>
      <c r="I209" s="169">
        <v>8</v>
      </c>
      <c r="J209" s="169">
        <v>2</v>
      </c>
      <c r="K209" s="169">
        <v>2</v>
      </c>
      <c r="L209" s="169">
        <v>5</v>
      </c>
      <c r="M209" s="169">
        <v>2</v>
      </c>
      <c r="N209" s="169">
        <v>1</v>
      </c>
      <c r="O209" s="169">
        <v>3</v>
      </c>
      <c r="P209" s="169">
        <v>0</v>
      </c>
      <c r="Q209" s="137"/>
      <c r="R209" s="137"/>
    </row>
    <row r="210" spans="1:18" x14ac:dyDescent="0.2">
      <c r="A210" s="260" t="s">
        <v>356</v>
      </c>
      <c r="B210" s="301">
        <v>37</v>
      </c>
      <c r="C210" s="169">
        <v>35</v>
      </c>
      <c r="D210" s="169">
        <v>33</v>
      </c>
      <c r="E210" s="169">
        <v>1</v>
      </c>
      <c r="F210" s="169">
        <v>2</v>
      </c>
      <c r="G210" s="169">
        <v>1</v>
      </c>
      <c r="H210" s="169">
        <v>5</v>
      </c>
      <c r="I210" s="169">
        <v>10</v>
      </c>
      <c r="J210" s="169">
        <v>3</v>
      </c>
      <c r="K210" s="169">
        <v>0</v>
      </c>
      <c r="L210" s="169">
        <v>3</v>
      </c>
      <c r="M210" s="169">
        <v>2</v>
      </c>
      <c r="N210" s="169">
        <v>5</v>
      </c>
      <c r="O210" s="169">
        <v>3</v>
      </c>
      <c r="P210" s="169">
        <v>2</v>
      </c>
      <c r="Q210" s="137"/>
      <c r="R210" s="137"/>
    </row>
    <row r="211" spans="1:18" x14ac:dyDescent="0.2">
      <c r="A211" s="260" t="s">
        <v>357</v>
      </c>
      <c r="B211" s="301">
        <v>30</v>
      </c>
      <c r="C211" s="169">
        <v>25</v>
      </c>
      <c r="D211" s="169">
        <v>25</v>
      </c>
      <c r="E211" s="169">
        <v>3</v>
      </c>
      <c r="F211" s="169">
        <v>0</v>
      </c>
      <c r="G211" s="169">
        <v>2</v>
      </c>
      <c r="H211" s="169">
        <v>3</v>
      </c>
      <c r="I211" s="169">
        <v>7</v>
      </c>
      <c r="J211" s="169">
        <v>3</v>
      </c>
      <c r="K211" s="169">
        <v>1</v>
      </c>
      <c r="L211" s="169">
        <v>6</v>
      </c>
      <c r="M211" s="169">
        <v>0</v>
      </c>
      <c r="N211" s="169">
        <v>2</v>
      </c>
      <c r="O211" s="169">
        <v>2</v>
      </c>
      <c r="P211" s="169">
        <v>1</v>
      </c>
      <c r="Q211" s="137"/>
      <c r="R211" s="137"/>
    </row>
    <row r="212" spans="1:18" x14ac:dyDescent="0.2">
      <c r="A212" s="260" t="s">
        <v>401</v>
      </c>
      <c r="B212" s="301">
        <v>25</v>
      </c>
      <c r="C212" s="169">
        <v>22</v>
      </c>
      <c r="D212" s="169">
        <v>22</v>
      </c>
      <c r="E212" s="169">
        <v>0</v>
      </c>
      <c r="F212" s="169">
        <v>0</v>
      </c>
      <c r="G212" s="169">
        <v>3</v>
      </c>
      <c r="H212" s="169">
        <v>1</v>
      </c>
      <c r="I212" s="169">
        <v>4</v>
      </c>
      <c r="J212" s="169">
        <v>3</v>
      </c>
      <c r="K212" s="169">
        <v>3</v>
      </c>
      <c r="L212" s="169">
        <v>2</v>
      </c>
      <c r="M212" s="169">
        <v>1</v>
      </c>
      <c r="N212" s="169">
        <v>6</v>
      </c>
      <c r="O212" s="169">
        <v>2</v>
      </c>
      <c r="P212" s="169">
        <v>0</v>
      </c>
      <c r="Q212" s="137"/>
      <c r="R212" s="137"/>
    </row>
    <row r="213" spans="1:18" x14ac:dyDescent="0.2">
      <c r="A213" s="260" t="s">
        <v>402</v>
      </c>
      <c r="B213" s="301">
        <v>39</v>
      </c>
      <c r="C213" s="169">
        <v>35</v>
      </c>
      <c r="D213" s="169">
        <v>33</v>
      </c>
      <c r="E213" s="169">
        <v>4</v>
      </c>
      <c r="F213" s="169">
        <v>2</v>
      </c>
      <c r="G213" s="169">
        <v>0</v>
      </c>
      <c r="H213" s="169">
        <v>3</v>
      </c>
      <c r="I213" s="169">
        <v>7</v>
      </c>
      <c r="J213" s="169">
        <v>7</v>
      </c>
      <c r="K213" s="169">
        <v>1</v>
      </c>
      <c r="L213" s="169">
        <v>6</v>
      </c>
      <c r="M213" s="169">
        <v>3</v>
      </c>
      <c r="N213" s="169">
        <v>4</v>
      </c>
      <c r="O213" s="169">
        <v>1</v>
      </c>
      <c r="P213" s="169">
        <v>1</v>
      </c>
      <c r="Q213" s="137"/>
      <c r="R213" s="137"/>
    </row>
    <row r="214" spans="1:18" x14ac:dyDescent="0.2">
      <c r="A214" s="260" t="s">
        <v>403</v>
      </c>
      <c r="B214" s="301">
        <v>30</v>
      </c>
      <c r="C214" s="169">
        <v>28</v>
      </c>
      <c r="D214" s="169">
        <v>26</v>
      </c>
      <c r="E214" s="169">
        <v>2</v>
      </c>
      <c r="F214" s="169">
        <v>2</v>
      </c>
      <c r="G214" s="169">
        <v>0</v>
      </c>
      <c r="H214" s="169">
        <v>3</v>
      </c>
      <c r="I214" s="169">
        <v>3</v>
      </c>
      <c r="J214" s="169">
        <v>5</v>
      </c>
      <c r="K214" s="169">
        <v>5</v>
      </c>
      <c r="L214" s="169">
        <v>4</v>
      </c>
      <c r="M214" s="169">
        <v>1</v>
      </c>
      <c r="N214" s="169">
        <v>3</v>
      </c>
      <c r="O214" s="169">
        <v>2</v>
      </c>
      <c r="P214" s="169">
        <v>0</v>
      </c>
      <c r="Q214" s="137"/>
      <c r="R214" s="137"/>
    </row>
    <row r="215" spans="1:18" x14ac:dyDescent="0.2">
      <c r="A215" s="260" t="s">
        <v>404</v>
      </c>
      <c r="B215" s="301">
        <v>39</v>
      </c>
      <c r="C215" s="169">
        <v>36</v>
      </c>
      <c r="D215" s="169">
        <v>32</v>
      </c>
      <c r="E215" s="169">
        <v>3</v>
      </c>
      <c r="F215" s="169">
        <v>4</v>
      </c>
      <c r="G215" s="169">
        <v>0</v>
      </c>
      <c r="H215" s="169">
        <v>1</v>
      </c>
      <c r="I215" s="169">
        <v>13</v>
      </c>
      <c r="J215" s="169">
        <v>4</v>
      </c>
      <c r="K215" s="169">
        <v>2</v>
      </c>
      <c r="L215" s="169">
        <v>4</v>
      </c>
      <c r="M215" s="169">
        <v>3</v>
      </c>
      <c r="N215" s="169">
        <v>5</v>
      </c>
      <c r="O215" s="169">
        <v>0</v>
      </c>
      <c r="P215" s="169">
        <v>0</v>
      </c>
      <c r="Q215" s="137"/>
      <c r="R215" s="137"/>
    </row>
    <row r="216" spans="1:18" x14ac:dyDescent="0.2">
      <c r="A216" s="260" t="s">
        <v>405</v>
      </c>
      <c r="B216" s="301">
        <v>58</v>
      </c>
      <c r="C216" s="169">
        <v>55</v>
      </c>
      <c r="D216" s="169">
        <v>52</v>
      </c>
      <c r="E216" s="169">
        <v>2</v>
      </c>
      <c r="F216" s="169">
        <v>3</v>
      </c>
      <c r="G216" s="169">
        <v>1</v>
      </c>
      <c r="H216" s="169">
        <v>4</v>
      </c>
      <c r="I216" s="169">
        <v>19</v>
      </c>
      <c r="J216" s="169">
        <v>4</v>
      </c>
      <c r="K216" s="169">
        <v>2</v>
      </c>
      <c r="L216" s="169">
        <v>11</v>
      </c>
      <c r="M216" s="169">
        <v>1</v>
      </c>
      <c r="N216" s="169">
        <v>8</v>
      </c>
      <c r="O216" s="169">
        <v>2</v>
      </c>
      <c r="P216" s="169">
        <v>1</v>
      </c>
      <c r="Q216" s="137"/>
      <c r="R216" s="137"/>
    </row>
    <row r="217" spans="1:18" x14ac:dyDescent="0.2">
      <c r="A217" s="260" t="s">
        <v>406</v>
      </c>
      <c r="B217" s="301">
        <v>34</v>
      </c>
      <c r="C217" s="169">
        <v>33</v>
      </c>
      <c r="D217" s="169">
        <v>33</v>
      </c>
      <c r="E217" s="169">
        <v>1</v>
      </c>
      <c r="F217" s="169">
        <v>0</v>
      </c>
      <c r="G217" s="169">
        <v>0</v>
      </c>
      <c r="H217" s="169">
        <v>1</v>
      </c>
      <c r="I217" s="169">
        <v>13</v>
      </c>
      <c r="J217" s="169">
        <v>5</v>
      </c>
      <c r="K217" s="169">
        <v>2</v>
      </c>
      <c r="L217" s="169">
        <v>5</v>
      </c>
      <c r="M217" s="169">
        <v>1</v>
      </c>
      <c r="N217" s="169">
        <v>2</v>
      </c>
      <c r="O217" s="169">
        <v>1</v>
      </c>
      <c r="P217" s="169">
        <v>3</v>
      </c>
      <c r="Q217" s="137"/>
      <c r="R217" s="137"/>
    </row>
    <row r="218" spans="1:18" x14ac:dyDescent="0.2">
      <c r="A218" s="260" t="s">
        <v>407</v>
      </c>
      <c r="B218" s="301">
        <v>39</v>
      </c>
      <c r="C218" s="169">
        <v>36</v>
      </c>
      <c r="D218" s="169">
        <v>34</v>
      </c>
      <c r="E218" s="169">
        <v>1</v>
      </c>
      <c r="F218" s="169">
        <v>2</v>
      </c>
      <c r="G218" s="169">
        <v>2</v>
      </c>
      <c r="H218" s="169">
        <v>5</v>
      </c>
      <c r="I218" s="169">
        <v>10</v>
      </c>
      <c r="J218" s="169">
        <v>4</v>
      </c>
      <c r="K218" s="169">
        <v>3</v>
      </c>
      <c r="L218" s="169">
        <v>3</v>
      </c>
      <c r="M218" s="169">
        <v>3</v>
      </c>
      <c r="N218" s="169">
        <v>1</v>
      </c>
      <c r="O218" s="169">
        <v>5</v>
      </c>
      <c r="P218" s="169">
        <v>0</v>
      </c>
      <c r="Q218" s="137"/>
      <c r="R218" s="137"/>
    </row>
    <row r="219" spans="1:18" x14ac:dyDescent="0.2">
      <c r="A219" s="260" t="s">
        <v>430</v>
      </c>
      <c r="B219" s="301">
        <v>47</v>
      </c>
      <c r="C219" s="169">
        <v>45</v>
      </c>
      <c r="D219" s="169">
        <v>43</v>
      </c>
      <c r="E219" s="169">
        <v>2</v>
      </c>
      <c r="F219" s="169">
        <v>2</v>
      </c>
      <c r="G219" s="169">
        <v>0</v>
      </c>
      <c r="H219" s="169">
        <v>5</v>
      </c>
      <c r="I219" s="169">
        <v>19</v>
      </c>
      <c r="J219" s="169">
        <v>6</v>
      </c>
      <c r="K219" s="169">
        <v>1</v>
      </c>
      <c r="L219" s="169">
        <v>4</v>
      </c>
      <c r="M219" s="169">
        <v>1</v>
      </c>
      <c r="N219" s="169">
        <v>2</v>
      </c>
      <c r="O219" s="169">
        <v>5</v>
      </c>
      <c r="P219" s="169">
        <v>0</v>
      </c>
      <c r="Q219" s="137"/>
      <c r="R219" s="137"/>
    </row>
    <row r="220" spans="1:18" x14ac:dyDescent="0.2">
      <c r="A220" s="260" t="s">
        <v>431</v>
      </c>
      <c r="B220" s="301">
        <v>56</v>
      </c>
      <c r="C220" s="169">
        <v>53</v>
      </c>
      <c r="D220" s="169">
        <v>49</v>
      </c>
      <c r="E220" s="169">
        <v>3</v>
      </c>
      <c r="F220" s="169">
        <v>4</v>
      </c>
      <c r="G220" s="169">
        <v>0</v>
      </c>
      <c r="H220" s="169">
        <v>13</v>
      </c>
      <c r="I220" s="169">
        <v>15</v>
      </c>
      <c r="J220" s="169">
        <v>5</v>
      </c>
      <c r="K220" s="169">
        <v>2</v>
      </c>
      <c r="L220" s="169">
        <v>6</v>
      </c>
      <c r="M220" s="169">
        <v>2</v>
      </c>
      <c r="N220" s="169">
        <v>2</v>
      </c>
      <c r="O220" s="169">
        <v>3</v>
      </c>
      <c r="P220" s="169">
        <v>1</v>
      </c>
      <c r="Q220" s="137"/>
      <c r="R220" s="137"/>
    </row>
    <row r="221" spans="1:18" x14ac:dyDescent="0.2">
      <c r="A221" s="260" t="s">
        <v>432</v>
      </c>
      <c r="B221" s="301">
        <v>53</v>
      </c>
      <c r="C221" s="169">
        <v>49</v>
      </c>
      <c r="D221" s="169">
        <v>45</v>
      </c>
      <c r="E221" s="169">
        <v>3</v>
      </c>
      <c r="F221" s="169">
        <v>4</v>
      </c>
      <c r="G221" s="169">
        <v>1</v>
      </c>
      <c r="H221" s="169">
        <v>6</v>
      </c>
      <c r="I221" s="169">
        <v>17</v>
      </c>
      <c r="J221" s="169">
        <v>2</v>
      </c>
      <c r="K221" s="169">
        <v>1</v>
      </c>
      <c r="L221" s="169">
        <v>4</v>
      </c>
      <c r="M221" s="169">
        <v>3</v>
      </c>
      <c r="N221" s="169">
        <v>6</v>
      </c>
      <c r="O221" s="169">
        <v>5</v>
      </c>
      <c r="P221" s="169">
        <v>1</v>
      </c>
      <c r="Q221" s="137"/>
      <c r="R221" s="137"/>
    </row>
    <row r="222" spans="1:18" x14ac:dyDescent="0.2">
      <c r="A222" s="260" t="s">
        <v>433</v>
      </c>
      <c r="B222" s="301">
        <v>48</v>
      </c>
      <c r="C222" s="169">
        <v>47</v>
      </c>
      <c r="D222" s="169">
        <v>42</v>
      </c>
      <c r="E222" s="169">
        <v>1</v>
      </c>
      <c r="F222" s="169">
        <v>5</v>
      </c>
      <c r="G222" s="169">
        <v>0</v>
      </c>
      <c r="H222" s="169">
        <v>5</v>
      </c>
      <c r="I222" s="169">
        <v>12</v>
      </c>
      <c r="J222" s="169">
        <v>5</v>
      </c>
      <c r="K222" s="169">
        <v>3</v>
      </c>
      <c r="L222" s="169">
        <v>1</v>
      </c>
      <c r="M222" s="169">
        <v>3</v>
      </c>
      <c r="N222" s="169">
        <v>8</v>
      </c>
      <c r="O222" s="169">
        <v>4</v>
      </c>
      <c r="P222" s="169">
        <v>1</v>
      </c>
      <c r="Q222" s="137"/>
      <c r="R222" s="137"/>
    </row>
    <row r="223" spans="1:18" x14ac:dyDescent="0.2">
      <c r="A223" s="260" t="s">
        <v>434</v>
      </c>
      <c r="B223" s="301">
        <v>61</v>
      </c>
      <c r="C223" s="169">
        <v>56</v>
      </c>
      <c r="D223" s="169">
        <v>53</v>
      </c>
      <c r="E223" s="169">
        <v>4</v>
      </c>
      <c r="F223" s="169">
        <v>3</v>
      </c>
      <c r="G223" s="169">
        <v>1</v>
      </c>
      <c r="H223" s="169">
        <v>3</v>
      </c>
      <c r="I223" s="169">
        <v>24</v>
      </c>
      <c r="J223" s="169">
        <v>4</v>
      </c>
      <c r="K223" s="169">
        <v>1</v>
      </c>
      <c r="L223" s="169">
        <v>7</v>
      </c>
      <c r="M223" s="169">
        <v>3</v>
      </c>
      <c r="N223" s="169">
        <v>7</v>
      </c>
      <c r="O223" s="169">
        <v>3</v>
      </c>
      <c r="P223" s="169">
        <v>1</v>
      </c>
      <c r="Q223" s="137"/>
      <c r="R223" s="137"/>
    </row>
    <row r="224" spans="1:18" x14ac:dyDescent="0.2">
      <c r="A224" s="260" t="s">
        <v>435</v>
      </c>
      <c r="B224" s="301">
        <v>69</v>
      </c>
      <c r="C224" s="169">
        <v>61</v>
      </c>
      <c r="D224" s="169">
        <v>54</v>
      </c>
      <c r="E224" s="169">
        <v>6</v>
      </c>
      <c r="F224" s="169">
        <v>7</v>
      </c>
      <c r="G224" s="169">
        <v>2</v>
      </c>
      <c r="H224" s="169">
        <v>5</v>
      </c>
      <c r="I224" s="169">
        <v>19</v>
      </c>
      <c r="J224" s="169">
        <v>6</v>
      </c>
      <c r="K224" s="169">
        <v>2</v>
      </c>
      <c r="L224" s="169">
        <v>7</v>
      </c>
      <c r="M224" s="169">
        <v>3</v>
      </c>
      <c r="N224" s="169">
        <v>5</v>
      </c>
      <c r="O224" s="169">
        <v>6</v>
      </c>
      <c r="P224" s="169">
        <v>1</v>
      </c>
      <c r="Q224" s="137"/>
      <c r="R224" s="137"/>
    </row>
    <row r="225" spans="1:18" x14ac:dyDescent="0.2">
      <c r="A225" s="260" t="s">
        <v>436</v>
      </c>
      <c r="B225" s="301">
        <v>71</v>
      </c>
      <c r="C225" s="121">
        <v>68</v>
      </c>
      <c r="D225" s="121">
        <v>67</v>
      </c>
      <c r="E225" s="121">
        <v>1</v>
      </c>
      <c r="F225" s="121">
        <v>1</v>
      </c>
      <c r="G225" s="169">
        <v>2</v>
      </c>
      <c r="H225" s="121">
        <v>18</v>
      </c>
      <c r="I225" s="121">
        <v>26</v>
      </c>
      <c r="J225" s="121">
        <v>8</v>
      </c>
      <c r="K225" s="121">
        <v>1</v>
      </c>
      <c r="L225" s="121">
        <v>7</v>
      </c>
      <c r="M225" s="121">
        <v>0</v>
      </c>
      <c r="N225" s="121">
        <v>2</v>
      </c>
      <c r="O225" s="121">
        <v>4</v>
      </c>
      <c r="P225" s="121">
        <v>1</v>
      </c>
      <c r="Q225" s="137"/>
      <c r="R225" s="137"/>
    </row>
    <row r="226" spans="1:18" x14ac:dyDescent="0.2">
      <c r="A226" s="260" t="s">
        <v>437</v>
      </c>
      <c r="B226" s="302">
        <v>69</v>
      </c>
      <c r="C226" s="121">
        <v>64</v>
      </c>
      <c r="D226" s="121">
        <v>56</v>
      </c>
      <c r="E226" s="121">
        <v>3</v>
      </c>
      <c r="F226" s="121">
        <v>8</v>
      </c>
      <c r="G226" s="169">
        <v>2</v>
      </c>
      <c r="H226" s="121">
        <v>7</v>
      </c>
      <c r="I226" s="121">
        <v>22</v>
      </c>
      <c r="J226" s="121">
        <v>7</v>
      </c>
      <c r="K226" s="121">
        <v>7</v>
      </c>
      <c r="L226" s="121">
        <v>4</v>
      </c>
      <c r="M226" s="121">
        <v>2</v>
      </c>
      <c r="N226" s="121">
        <v>4</v>
      </c>
      <c r="O226" s="121">
        <v>2</v>
      </c>
      <c r="P226" s="121">
        <v>1</v>
      </c>
      <c r="Q226" s="137"/>
      <c r="R226" s="137"/>
    </row>
    <row r="227" spans="1:18" x14ac:dyDescent="0.2">
      <c r="A227" s="260" t="s">
        <v>438</v>
      </c>
      <c r="B227" s="302">
        <v>62</v>
      </c>
      <c r="C227" s="121">
        <v>59</v>
      </c>
      <c r="D227" s="121">
        <v>54</v>
      </c>
      <c r="E227" s="121">
        <v>3</v>
      </c>
      <c r="F227" s="121">
        <v>5</v>
      </c>
      <c r="G227" s="121">
        <v>0</v>
      </c>
      <c r="H227" s="121">
        <v>11</v>
      </c>
      <c r="I227" s="121">
        <v>18</v>
      </c>
      <c r="J227" s="121">
        <v>6</v>
      </c>
      <c r="K227" s="121">
        <v>3</v>
      </c>
      <c r="L227" s="121">
        <v>9</v>
      </c>
      <c r="M227" s="121">
        <v>0</v>
      </c>
      <c r="N227" s="121">
        <v>2</v>
      </c>
      <c r="O227" s="121">
        <v>2</v>
      </c>
      <c r="P227" s="121">
        <v>3</v>
      </c>
      <c r="Q227" s="137"/>
      <c r="R227" s="137"/>
    </row>
    <row r="228" spans="1:18" x14ac:dyDescent="0.2">
      <c r="A228" s="260" t="s">
        <v>439</v>
      </c>
      <c r="B228" s="302">
        <v>67</v>
      </c>
      <c r="C228" s="121">
        <v>64</v>
      </c>
      <c r="D228" s="121">
        <v>53</v>
      </c>
      <c r="E228" s="121">
        <v>1</v>
      </c>
      <c r="F228" s="121">
        <v>11</v>
      </c>
      <c r="G228" s="121">
        <v>2</v>
      </c>
      <c r="H228" s="121">
        <v>6</v>
      </c>
      <c r="I228" s="121">
        <v>21</v>
      </c>
      <c r="J228" s="121">
        <v>10</v>
      </c>
      <c r="K228" s="121">
        <v>2</v>
      </c>
      <c r="L228" s="121">
        <v>3</v>
      </c>
      <c r="M228" s="121">
        <v>1</v>
      </c>
      <c r="N228" s="121">
        <v>9</v>
      </c>
      <c r="O228" s="121">
        <v>1</v>
      </c>
      <c r="P228" s="121">
        <v>0</v>
      </c>
      <c r="Q228" s="137"/>
      <c r="R228" s="137"/>
    </row>
    <row r="229" spans="1:18" x14ac:dyDescent="0.2">
      <c r="A229" s="260" t="s">
        <v>440</v>
      </c>
      <c r="B229" s="302">
        <v>83</v>
      </c>
      <c r="C229" s="121">
        <v>75</v>
      </c>
      <c r="D229" s="121">
        <v>68</v>
      </c>
      <c r="E229" s="121">
        <v>7</v>
      </c>
      <c r="F229" s="121">
        <v>7</v>
      </c>
      <c r="G229" s="121">
        <v>1</v>
      </c>
      <c r="H229" s="121">
        <v>10</v>
      </c>
      <c r="I229" s="121">
        <v>27</v>
      </c>
      <c r="J229" s="121">
        <v>10</v>
      </c>
      <c r="K229" s="121">
        <v>3</v>
      </c>
      <c r="L229" s="121">
        <v>7</v>
      </c>
      <c r="M229" s="121">
        <v>4</v>
      </c>
      <c r="N229" s="121">
        <v>5</v>
      </c>
      <c r="O229" s="121">
        <v>1</v>
      </c>
      <c r="P229" s="121">
        <v>1</v>
      </c>
      <c r="Q229" s="137"/>
      <c r="R229" s="137"/>
    </row>
    <row r="230" spans="1:18" x14ac:dyDescent="0.2">
      <c r="A230" s="260" t="s">
        <v>441</v>
      </c>
      <c r="B230" s="302">
        <v>108</v>
      </c>
      <c r="C230" s="121">
        <v>96</v>
      </c>
      <c r="D230" s="121">
        <v>86</v>
      </c>
      <c r="E230" s="121">
        <v>10</v>
      </c>
      <c r="F230" s="121">
        <v>10</v>
      </c>
      <c r="G230" s="121">
        <v>2</v>
      </c>
      <c r="H230" s="121">
        <v>10</v>
      </c>
      <c r="I230" s="121">
        <v>29</v>
      </c>
      <c r="J230" s="121">
        <v>15</v>
      </c>
      <c r="K230" s="121">
        <v>4</v>
      </c>
      <c r="L230" s="121">
        <v>8</v>
      </c>
      <c r="M230" s="121">
        <v>8</v>
      </c>
      <c r="N230" s="121">
        <v>7</v>
      </c>
      <c r="O230" s="121">
        <v>4</v>
      </c>
      <c r="P230" s="121">
        <v>1</v>
      </c>
      <c r="Q230" s="137"/>
      <c r="R230" s="137"/>
    </row>
    <row r="231" spans="1:18" x14ac:dyDescent="0.2">
      <c r="A231" s="260" t="s">
        <v>442</v>
      </c>
      <c r="B231" s="302">
        <v>96</v>
      </c>
      <c r="C231" s="121">
        <v>85</v>
      </c>
      <c r="D231" s="121">
        <v>79</v>
      </c>
      <c r="E231" s="121">
        <v>11</v>
      </c>
      <c r="F231" s="121">
        <v>6</v>
      </c>
      <c r="G231" s="121">
        <v>0</v>
      </c>
      <c r="H231" s="121">
        <v>14</v>
      </c>
      <c r="I231" s="121">
        <v>25</v>
      </c>
      <c r="J231" s="121">
        <v>10</v>
      </c>
      <c r="K231" s="121">
        <v>2</v>
      </c>
      <c r="L231" s="121">
        <v>12</v>
      </c>
      <c r="M231" s="121">
        <v>3</v>
      </c>
      <c r="N231" s="121">
        <v>6</v>
      </c>
      <c r="O231" s="121">
        <v>5</v>
      </c>
      <c r="P231" s="121">
        <v>2</v>
      </c>
      <c r="Q231" s="137"/>
      <c r="R231" s="137"/>
    </row>
    <row r="232" spans="1:18" x14ac:dyDescent="0.2">
      <c r="A232" s="260" t="s">
        <v>443</v>
      </c>
      <c r="B232" s="302">
        <v>92</v>
      </c>
      <c r="C232" s="121">
        <v>85</v>
      </c>
      <c r="D232" s="121">
        <v>78</v>
      </c>
      <c r="E232" s="121">
        <v>7</v>
      </c>
      <c r="F232" s="121">
        <v>7</v>
      </c>
      <c r="G232" s="121">
        <v>0</v>
      </c>
      <c r="H232" s="121">
        <v>9</v>
      </c>
      <c r="I232" s="121">
        <v>31</v>
      </c>
      <c r="J232" s="121">
        <v>13</v>
      </c>
      <c r="K232" s="121">
        <v>6</v>
      </c>
      <c r="L232" s="121">
        <v>2</v>
      </c>
      <c r="M232" s="121">
        <v>3</v>
      </c>
      <c r="N232" s="121">
        <v>9</v>
      </c>
      <c r="O232" s="121">
        <v>3</v>
      </c>
      <c r="P232" s="121">
        <v>2</v>
      </c>
      <c r="Q232" s="137"/>
      <c r="R232" s="137"/>
    </row>
    <row r="233" spans="1:18" x14ac:dyDescent="0.2">
      <c r="A233" s="260" t="s">
        <v>413</v>
      </c>
      <c r="B233" s="302">
        <v>106</v>
      </c>
      <c r="C233" s="121">
        <v>90</v>
      </c>
      <c r="D233" s="121">
        <v>87</v>
      </c>
      <c r="E233" s="121">
        <v>14</v>
      </c>
      <c r="F233" s="121">
        <v>3</v>
      </c>
      <c r="G233" s="121">
        <v>2</v>
      </c>
      <c r="H233" s="121">
        <v>15</v>
      </c>
      <c r="I233" s="121">
        <v>36</v>
      </c>
      <c r="J233" s="121">
        <v>15</v>
      </c>
      <c r="K233" s="121">
        <v>4</v>
      </c>
      <c r="L233" s="121">
        <v>3</v>
      </c>
      <c r="M233" s="121">
        <v>5</v>
      </c>
      <c r="N233" s="121">
        <v>4</v>
      </c>
      <c r="O233" s="121">
        <v>4</v>
      </c>
      <c r="P233" s="121">
        <v>1</v>
      </c>
      <c r="Q233" s="137"/>
      <c r="R233" s="137"/>
    </row>
    <row r="234" spans="1:18" x14ac:dyDescent="0.2">
      <c r="A234" s="260" t="s">
        <v>414</v>
      </c>
      <c r="B234" s="302">
        <v>125</v>
      </c>
      <c r="C234" s="121">
        <v>108</v>
      </c>
      <c r="D234" s="121">
        <v>104</v>
      </c>
      <c r="E234" s="121">
        <v>11</v>
      </c>
      <c r="F234" s="121">
        <v>4</v>
      </c>
      <c r="G234" s="121">
        <v>6</v>
      </c>
      <c r="H234" s="121">
        <v>16</v>
      </c>
      <c r="I234" s="121">
        <v>37</v>
      </c>
      <c r="J234" s="121">
        <v>13</v>
      </c>
      <c r="K234" s="121">
        <v>8</v>
      </c>
      <c r="L234" s="121">
        <v>13</v>
      </c>
      <c r="M234" s="121">
        <v>4</v>
      </c>
      <c r="N234" s="121">
        <v>4</v>
      </c>
      <c r="O234" s="121">
        <v>4</v>
      </c>
      <c r="P234" s="121">
        <v>5</v>
      </c>
      <c r="Q234" s="137"/>
      <c r="R234" s="137"/>
    </row>
    <row r="235" spans="1:18" x14ac:dyDescent="0.2">
      <c r="A235" s="260" t="s">
        <v>415</v>
      </c>
      <c r="B235" s="302">
        <v>119</v>
      </c>
      <c r="C235" s="121">
        <v>102</v>
      </c>
      <c r="D235" s="121">
        <v>93</v>
      </c>
      <c r="E235" s="121">
        <v>11</v>
      </c>
      <c r="F235" s="121">
        <v>9</v>
      </c>
      <c r="G235" s="121">
        <v>6</v>
      </c>
      <c r="H235" s="121">
        <v>12</v>
      </c>
      <c r="I235" s="121">
        <v>40</v>
      </c>
      <c r="J235" s="121">
        <v>15</v>
      </c>
      <c r="K235" s="121">
        <v>6</v>
      </c>
      <c r="L235" s="121">
        <v>4</v>
      </c>
      <c r="M235" s="121">
        <v>2</v>
      </c>
      <c r="N235" s="121">
        <v>4</v>
      </c>
      <c r="O235" s="121">
        <v>6</v>
      </c>
      <c r="P235" s="121">
        <v>4</v>
      </c>
      <c r="Q235" s="137"/>
      <c r="R235" s="137"/>
    </row>
    <row r="236" spans="1:18" x14ac:dyDescent="0.2">
      <c r="A236" s="260" t="s">
        <v>416</v>
      </c>
      <c r="B236" s="302">
        <v>115</v>
      </c>
      <c r="C236" s="121">
        <v>96</v>
      </c>
      <c r="D236" s="121">
        <v>90</v>
      </c>
      <c r="E236" s="121">
        <v>14</v>
      </c>
      <c r="F236" s="121">
        <v>6</v>
      </c>
      <c r="G236" s="121">
        <v>5</v>
      </c>
      <c r="H236" s="121">
        <v>12</v>
      </c>
      <c r="I236" s="121">
        <v>31</v>
      </c>
      <c r="J236" s="121">
        <v>11</v>
      </c>
      <c r="K236" s="121">
        <v>11</v>
      </c>
      <c r="L236" s="121">
        <v>9</v>
      </c>
      <c r="M236" s="121">
        <v>3</v>
      </c>
      <c r="N236" s="121">
        <v>4</v>
      </c>
      <c r="O236" s="121">
        <v>6</v>
      </c>
      <c r="P236" s="121">
        <v>3</v>
      </c>
      <c r="Q236" s="137"/>
      <c r="R236" s="137"/>
    </row>
    <row r="237" spans="1:18" x14ac:dyDescent="0.2">
      <c r="A237" s="260" t="s">
        <v>417</v>
      </c>
      <c r="B237" s="302">
        <v>119</v>
      </c>
      <c r="C237" s="121">
        <v>110</v>
      </c>
      <c r="D237" s="121">
        <v>101</v>
      </c>
      <c r="E237" s="121">
        <v>6</v>
      </c>
      <c r="F237" s="121">
        <v>8</v>
      </c>
      <c r="G237" s="121">
        <v>4</v>
      </c>
      <c r="H237" s="121">
        <v>16</v>
      </c>
      <c r="I237" s="121">
        <v>35</v>
      </c>
      <c r="J237" s="121">
        <v>16</v>
      </c>
      <c r="K237" s="121">
        <v>7</v>
      </c>
      <c r="L237" s="121">
        <v>10</v>
      </c>
      <c r="M237" s="121">
        <v>2</v>
      </c>
      <c r="N237" s="121">
        <v>7</v>
      </c>
      <c r="O237" s="121">
        <v>5</v>
      </c>
      <c r="P237" s="121">
        <v>3</v>
      </c>
      <c r="Q237" s="137"/>
      <c r="R237" s="137"/>
    </row>
    <row r="238" spans="1:18" x14ac:dyDescent="0.2">
      <c r="A238" s="260" t="s">
        <v>418</v>
      </c>
      <c r="B238" s="302">
        <v>150</v>
      </c>
      <c r="C238" s="121">
        <v>132</v>
      </c>
      <c r="D238" s="121">
        <v>122</v>
      </c>
      <c r="E238" s="121">
        <v>16</v>
      </c>
      <c r="F238" s="121">
        <v>10</v>
      </c>
      <c r="G238" s="121">
        <v>2</v>
      </c>
      <c r="H238" s="121">
        <v>16</v>
      </c>
      <c r="I238" s="121">
        <v>39</v>
      </c>
      <c r="J238" s="121">
        <v>14</v>
      </c>
      <c r="K238" s="121">
        <v>14</v>
      </c>
      <c r="L238" s="121">
        <v>12</v>
      </c>
      <c r="M238" s="121">
        <v>6</v>
      </c>
      <c r="N238" s="121">
        <v>13</v>
      </c>
      <c r="O238" s="121">
        <v>6</v>
      </c>
      <c r="P238" s="121">
        <v>2</v>
      </c>
      <c r="Q238" s="137"/>
      <c r="R238" s="137"/>
    </row>
    <row r="239" spans="1:18" x14ac:dyDescent="0.2">
      <c r="A239" s="260" t="s">
        <v>419</v>
      </c>
      <c r="B239" s="302">
        <v>162</v>
      </c>
      <c r="C239" s="121">
        <v>136</v>
      </c>
      <c r="D239" s="121">
        <v>125</v>
      </c>
      <c r="E239" s="121">
        <v>24</v>
      </c>
      <c r="F239" s="121">
        <v>11</v>
      </c>
      <c r="G239" s="121">
        <v>2</v>
      </c>
      <c r="H239" s="121">
        <v>15</v>
      </c>
      <c r="I239" s="121">
        <v>51</v>
      </c>
      <c r="J239" s="121">
        <v>20</v>
      </c>
      <c r="K239" s="121">
        <v>10</v>
      </c>
      <c r="L239" s="121">
        <v>11</v>
      </c>
      <c r="M239" s="121">
        <v>5</v>
      </c>
      <c r="N239" s="121">
        <v>7</v>
      </c>
      <c r="O239" s="121">
        <v>3</v>
      </c>
      <c r="P239" s="121">
        <v>3</v>
      </c>
      <c r="Q239" s="137"/>
      <c r="R239" s="137"/>
    </row>
    <row r="240" spans="1:18" x14ac:dyDescent="0.2">
      <c r="A240" s="260" t="s">
        <v>456</v>
      </c>
      <c r="B240" s="302">
        <v>181</v>
      </c>
      <c r="C240" s="121">
        <v>168</v>
      </c>
      <c r="D240" s="121">
        <v>164</v>
      </c>
      <c r="E240" s="121">
        <v>9</v>
      </c>
      <c r="F240" s="121">
        <v>4</v>
      </c>
      <c r="G240" s="121">
        <v>4</v>
      </c>
      <c r="H240" s="121">
        <v>14</v>
      </c>
      <c r="I240" s="121">
        <v>59</v>
      </c>
      <c r="J240" s="121">
        <v>33</v>
      </c>
      <c r="K240" s="121">
        <v>16</v>
      </c>
      <c r="L240" s="121">
        <v>19</v>
      </c>
      <c r="M240" s="121">
        <v>7</v>
      </c>
      <c r="N240" s="121">
        <v>4</v>
      </c>
      <c r="O240" s="121">
        <v>6</v>
      </c>
      <c r="P240" s="121">
        <v>6</v>
      </c>
      <c r="Q240" s="137"/>
      <c r="R240" s="137"/>
    </row>
    <row r="241" spans="1:18" x14ac:dyDescent="0.2">
      <c r="A241" s="260" t="s">
        <v>457</v>
      </c>
      <c r="B241" s="302">
        <v>166</v>
      </c>
      <c r="C241" s="121">
        <v>136</v>
      </c>
      <c r="D241" s="121">
        <v>123</v>
      </c>
      <c r="E241" s="121">
        <v>21</v>
      </c>
      <c r="F241" s="121">
        <v>13</v>
      </c>
      <c r="G241" s="121">
        <v>9</v>
      </c>
      <c r="H241" s="121">
        <v>14</v>
      </c>
      <c r="I241" s="121">
        <v>50</v>
      </c>
      <c r="J241" s="121">
        <v>20</v>
      </c>
      <c r="K241" s="121">
        <v>7</v>
      </c>
      <c r="L241" s="121">
        <v>7</v>
      </c>
      <c r="M241" s="121">
        <v>7</v>
      </c>
      <c r="N241" s="121">
        <v>6</v>
      </c>
      <c r="O241" s="121">
        <v>5</v>
      </c>
      <c r="P241" s="121">
        <v>7</v>
      </c>
      <c r="Q241" s="137"/>
      <c r="R241" s="137"/>
    </row>
    <row r="242" spans="1:18" x14ac:dyDescent="0.2">
      <c r="A242" s="260" t="s">
        <v>458</v>
      </c>
      <c r="B242" s="302">
        <v>191</v>
      </c>
      <c r="C242" s="121">
        <v>165</v>
      </c>
      <c r="D242" s="121">
        <v>153</v>
      </c>
      <c r="E242" s="121">
        <v>18</v>
      </c>
      <c r="F242" s="121">
        <v>12</v>
      </c>
      <c r="G242" s="121">
        <v>8</v>
      </c>
      <c r="H242" s="121">
        <v>20</v>
      </c>
      <c r="I242" s="121">
        <v>51</v>
      </c>
      <c r="J242" s="121">
        <v>32</v>
      </c>
      <c r="K242" s="121">
        <v>10</v>
      </c>
      <c r="L242" s="121">
        <v>12</v>
      </c>
      <c r="M242" s="121">
        <v>6</v>
      </c>
      <c r="N242" s="121">
        <v>9</v>
      </c>
      <c r="O242" s="121">
        <v>10</v>
      </c>
      <c r="P242" s="121">
        <v>3</v>
      </c>
      <c r="Q242" s="137"/>
      <c r="R242" s="137"/>
    </row>
    <row r="243" spans="1:18" x14ac:dyDescent="0.2">
      <c r="A243" s="260" t="s">
        <v>459</v>
      </c>
      <c r="B243" s="302">
        <v>209</v>
      </c>
      <c r="C243" s="121">
        <v>185</v>
      </c>
      <c r="D243" s="121">
        <v>176</v>
      </c>
      <c r="E243" s="121">
        <v>19</v>
      </c>
      <c r="F243" s="121">
        <v>9</v>
      </c>
      <c r="G243" s="121">
        <v>5</v>
      </c>
      <c r="H243" s="121">
        <v>19</v>
      </c>
      <c r="I243" s="121">
        <v>57</v>
      </c>
      <c r="J243" s="121">
        <v>35</v>
      </c>
      <c r="K243" s="121">
        <v>17</v>
      </c>
      <c r="L243" s="121">
        <v>16</v>
      </c>
      <c r="M243" s="121">
        <v>13</v>
      </c>
      <c r="N243" s="121">
        <v>7</v>
      </c>
      <c r="O243" s="121">
        <v>10</v>
      </c>
      <c r="P243" s="121">
        <v>2</v>
      </c>
      <c r="Q243" s="137"/>
      <c r="R243" s="137"/>
    </row>
    <row r="244" spans="1:18" x14ac:dyDescent="0.2">
      <c r="A244" s="260" t="s">
        <v>460</v>
      </c>
      <c r="B244" s="302">
        <v>230</v>
      </c>
      <c r="C244" s="121">
        <v>208</v>
      </c>
      <c r="D244" s="121">
        <v>194</v>
      </c>
      <c r="E244" s="121">
        <v>15</v>
      </c>
      <c r="F244" s="121">
        <v>14</v>
      </c>
      <c r="G244" s="121">
        <v>7</v>
      </c>
      <c r="H244" s="121">
        <v>19</v>
      </c>
      <c r="I244" s="121">
        <v>67</v>
      </c>
      <c r="J244" s="121">
        <v>39</v>
      </c>
      <c r="K244" s="121">
        <v>10</v>
      </c>
      <c r="L244" s="121">
        <v>14</v>
      </c>
      <c r="M244" s="121">
        <v>11</v>
      </c>
      <c r="N244" s="121">
        <v>13</v>
      </c>
      <c r="O244" s="121">
        <v>14</v>
      </c>
      <c r="P244" s="121">
        <v>7</v>
      </c>
      <c r="Q244" s="137"/>
      <c r="R244" s="137"/>
    </row>
    <row r="245" spans="1:18" x14ac:dyDescent="0.2">
      <c r="A245" s="260" t="s">
        <v>461</v>
      </c>
      <c r="B245" s="302">
        <v>238</v>
      </c>
      <c r="C245" s="121">
        <v>211</v>
      </c>
      <c r="D245" s="121">
        <v>182</v>
      </c>
      <c r="E245" s="121">
        <v>20</v>
      </c>
      <c r="F245" s="121">
        <v>29</v>
      </c>
      <c r="G245" s="121">
        <v>7</v>
      </c>
      <c r="H245" s="121">
        <v>21</v>
      </c>
      <c r="I245" s="121">
        <v>55</v>
      </c>
      <c r="J245" s="121">
        <v>24</v>
      </c>
      <c r="K245" s="121">
        <v>27</v>
      </c>
      <c r="L245" s="121">
        <v>20</v>
      </c>
      <c r="M245" s="121">
        <v>8</v>
      </c>
      <c r="N245" s="121">
        <v>11</v>
      </c>
      <c r="O245" s="121">
        <v>10</v>
      </c>
      <c r="P245" s="121">
        <v>6</v>
      </c>
      <c r="Q245" s="137"/>
      <c r="R245" s="137"/>
    </row>
    <row r="246" spans="1:18" x14ac:dyDescent="0.2">
      <c r="A246" s="260" t="s">
        <v>462</v>
      </c>
      <c r="B246" s="302">
        <v>225</v>
      </c>
      <c r="C246" s="121">
        <v>199</v>
      </c>
      <c r="D246" s="121">
        <v>183</v>
      </c>
      <c r="E246" s="121">
        <v>19</v>
      </c>
      <c r="F246" s="121">
        <v>16</v>
      </c>
      <c r="G246" s="121">
        <v>7</v>
      </c>
      <c r="H246" s="121">
        <v>15</v>
      </c>
      <c r="I246" s="121">
        <v>61</v>
      </c>
      <c r="J246" s="121">
        <v>33</v>
      </c>
      <c r="K246" s="121">
        <v>20</v>
      </c>
      <c r="L246" s="121">
        <v>20</v>
      </c>
      <c r="M246" s="121">
        <v>17</v>
      </c>
      <c r="N246" s="121">
        <v>5</v>
      </c>
      <c r="O246" s="121">
        <v>7</v>
      </c>
      <c r="P246" s="121">
        <v>5</v>
      </c>
      <c r="Q246" s="137"/>
      <c r="R246" s="137"/>
    </row>
    <row r="247" spans="1:18" x14ac:dyDescent="0.2">
      <c r="A247" s="260" t="s">
        <v>472</v>
      </c>
      <c r="B247" s="302">
        <v>218</v>
      </c>
      <c r="C247" s="121">
        <v>188</v>
      </c>
      <c r="D247" s="121">
        <v>173</v>
      </c>
      <c r="E247" s="121">
        <v>21</v>
      </c>
      <c r="F247" s="121">
        <v>15</v>
      </c>
      <c r="G247" s="121">
        <v>9</v>
      </c>
      <c r="H247" s="121">
        <v>13</v>
      </c>
      <c r="I247" s="121">
        <v>57</v>
      </c>
      <c r="J247" s="121">
        <v>31</v>
      </c>
      <c r="K247" s="121">
        <v>21</v>
      </c>
      <c r="L247" s="121">
        <v>10</v>
      </c>
      <c r="M247" s="121">
        <v>5</v>
      </c>
      <c r="N247" s="121">
        <v>18</v>
      </c>
      <c r="O247" s="121">
        <v>11</v>
      </c>
      <c r="P247" s="121">
        <v>7</v>
      </c>
      <c r="Q247" s="137"/>
      <c r="R247" s="137"/>
    </row>
    <row r="248" spans="1:18" x14ac:dyDescent="0.2">
      <c r="A248" s="260" t="s">
        <v>473</v>
      </c>
      <c r="B248" s="302">
        <v>252</v>
      </c>
      <c r="C248" s="121">
        <v>223</v>
      </c>
      <c r="D248" s="121">
        <v>205</v>
      </c>
      <c r="E248" s="121">
        <v>21</v>
      </c>
      <c r="F248" s="121">
        <v>18</v>
      </c>
      <c r="G248" s="121">
        <v>8</v>
      </c>
      <c r="H248" s="121">
        <v>17</v>
      </c>
      <c r="I248" s="121">
        <v>74</v>
      </c>
      <c r="J248" s="121">
        <v>33</v>
      </c>
      <c r="K248" s="121">
        <v>22</v>
      </c>
      <c r="L248" s="121">
        <v>17</v>
      </c>
      <c r="M248" s="121">
        <v>15</v>
      </c>
      <c r="N248" s="121">
        <v>10</v>
      </c>
      <c r="O248" s="121">
        <v>12</v>
      </c>
      <c r="P248" s="121">
        <v>5</v>
      </c>
      <c r="Q248" s="137"/>
      <c r="R248" s="137"/>
    </row>
    <row r="249" spans="1:18" x14ac:dyDescent="0.2">
      <c r="A249" s="260" t="s">
        <v>474</v>
      </c>
      <c r="B249" s="302">
        <v>277</v>
      </c>
      <c r="C249" s="121">
        <v>231</v>
      </c>
      <c r="D249" s="121">
        <v>213</v>
      </c>
      <c r="E249" s="121">
        <v>32</v>
      </c>
      <c r="F249" s="121">
        <v>18</v>
      </c>
      <c r="G249" s="121">
        <v>14</v>
      </c>
      <c r="H249" s="121">
        <v>22</v>
      </c>
      <c r="I249" s="121">
        <v>69</v>
      </c>
      <c r="J249" s="121">
        <v>37</v>
      </c>
      <c r="K249" s="121">
        <v>21</v>
      </c>
      <c r="L249" s="121">
        <v>24</v>
      </c>
      <c r="M249" s="121">
        <v>9</v>
      </c>
      <c r="N249" s="121">
        <v>10</v>
      </c>
      <c r="O249" s="121">
        <v>14</v>
      </c>
      <c r="P249" s="121">
        <v>7</v>
      </c>
      <c r="Q249" s="137"/>
      <c r="R249" s="137"/>
    </row>
    <row r="250" spans="1:18" x14ac:dyDescent="0.2">
      <c r="A250" s="260" t="s">
        <v>475</v>
      </c>
      <c r="B250" s="302">
        <v>283</v>
      </c>
      <c r="C250" s="121">
        <v>250</v>
      </c>
      <c r="D250" s="121">
        <v>224</v>
      </c>
      <c r="E250" s="121">
        <v>21</v>
      </c>
      <c r="F250" s="121">
        <v>26</v>
      </c>
      <c r="G250" s="121">
        <v>12</v>
      </c>
      <c r="H250" s="121">
        <v>19</v>
      </c>
      <c r="I250" s="121">
        <v>72</v>
      </c>
      <c r="J250" s="121">
        <v>42</v>
      </c>
      <c r="K250" s="121">
        <v>24</v>
      </c>
      <c r="L250" s="121">
        <v>25</v>
      </c>
      <c r="M250" s="121">
        <v>12</v>
      </c>
      <c r="N250" s="121">
        <v>14</v>
      </c>
      <c r="O250" s="121">
        <v>6</v>
      </c>
      <c r="P250" s="121">
        <v>10</v>
      </c>
      <c r="Q250" s="137"/>
      <c r="R250" s="137"/>
    </row>
    <row r="251" spans="1:18" x14ac:dyDescent="0.2">
      <c r="A251" s="260" t="s">
        <v>476</v>
      </c>
      <c r="B251" s="302">
        <v>277</v>
      </c>
      <c r="C251" s="121">
        <v>240</v>
      </c>
      <c r="D251" s="121">
        <v>225</v>
      </c>
      <c r="E251" s="121">
        <v>29</v>
      </c>
      <c r="F251" s="121">
        <v>15</v>
      </c>
      <c r="G251" s="121">
        <v>8</v>
      </c>
      <c r="H251" s="121">
        <v>25</v>
      </c>
      <c r="I251" s="121">
        <v>73</v>
      </c>
      <c r="J251" s="121">
        <v>34</v>
      </c>
      <c r="K251" s="121">
        <v>29</v>
      </c>
      <c r="L251" s="121">
        <v>11</v>
      </c>
      <c r="M251" s="121">
        <v>16</v>
      </c>
      <c r="N251" s="121">
        <v>17</v>
      </c>
      <c r="O251" s="121">
        <v>13</v>
      </c>
      <c r="P251" s="121">
        <v>7</v>
      </c>
      <c r="Q251" s="137"/>
      <c r="R251" s="137"/>
    </row>
    <row r="252" spans="1:18" x14ac:dyDescent="0.2">
      <c r="A252" s="260" t="s">
        <v>477</v>
      </c>
      <c r="B252" s="302">
        <v>310</v>
      </c>
      <c r="C252" s="121">
        <v>266</v>
      </c>
      <c r="D252" s="121">
        <v>245</v>
      </c>
      <c r="E252" s="121">
        <v>29</v>
      </c>
      <c r="F252" s="121">
        <v>21</v>
      </c>
      <c r="G252" s="121">
        <v>15</v>
      </c>
      <c r="H252" s="121">
        <v>18</v>
      </c>
      <c r="I252" s="121">
        <v>84</v>
      </c>
      <c r="J252" s="121">
        <v>39</v>
      </c>
      <c r="K252" s="121">
        <v>23</v>
      </c>
      <c r="L252" s="121">
        <v>25</v>
      </c>
      <c r="M252" s="121">
        <v>18</v>
      </c>
      <c r="N252" s="121">
        <v>14</v>
      </c>
      <c r="O252" s="121">
        <v>9</v>
      </c>
      <c r="P252" s="121">
        <v>15</v>
      </c>
      <c r="Q252" s="137"/>
      <c r="R252" s="137"/>
    </row>
    <row r="253" spans="1:18" x14ac:dyDescent="0.2">
      <c r="A253" s="260" t="s">
        <v>478</v>
      </c>
      <c r="B253" s="302">
        <v>345</v>
      </c>
      <c r="C253" s="121">
        <v>295</v>
      </c>
      <c r="D253" s="121">
        <v>277</v>
      </c>
      <c r="E253" s="121">
        <v>36</v>
      </c>
      <c r="F253" s="121">
        <v>18</v>
      </c>
      <c r="G253" s="121">
        <v>14</v>
      </c>
      <c r="H253" s="121">
        <v>25</v>
      </c>
      <c r="I253" s="121">
        <v>93</v>
      </c>
      <c r="J253" s="121">
        <v>48</v>
      </c>
      <c r="K253" s="121">
        <v>31</v>
      </c>
      <c r="L253" s="121">
        <v>30</v>
      </c>
      <c r="M253" s="121">
        <v>18</v>
      </c>
      <c r="N253" s="121">
        <v>13</v>
      </c>
      <c r="O253" s="121">
        <v>10</v>
      </c>
      <c r="P253" s="121">
        <v>9</v>
      </c>
      <c r="Q253" s="137"/>
      <c r="R253" s="137"/>
    </row>
    <row r="254" spans="1:18" x14ac:dyDescent="0.2">
      <c r="A254" s="260" t="s">
        <v>465</v>
      </c>
      <c r="B254" s="302">
        <v>335</v>
      </c>
      <c r="C254" s="121">
        <v>298</v>
      </c>
      <c r="D254" s="121">
        <v>272</v>
      </c>
      <c r="E254" s="121">
        <v>27</v>
      </c>
      <c r="F254" s="121">
        <v>26</v>
      </c>
      <c r="G254" s="121">
        <v>10</v>
      </c>
      <c r="H254" s="121">
        <v>19</v>
      </c>
      <c r="I254" s="121">
        <v>84</v>
      </c>
      <c r="J254" s="121">
        <v>54</v>
      </c>
      <c r="K254" s="121">
        <v>27</v>
      </c>
      <c r="L254" s="121">
        <v>32</v>
      </c>
      <c r="M254" s="121">
        <v>17</v>
      </c>
      <c r="N254" s="121">
        <v>6</v>
      </c>
      <c r="O254" s="121">
        <v>24</v>
      </c>
      <c r="P254" s="121">
        <v>9</v>
      </c>
      <c r="Q254" s="137"/>
      <c r="R254" s="137"/>
    </row>
    <row r="255" spans="1:18" x14ac:dyDescent="0.2">
      <c r="A255" s="260" t="s">
        <v>466</v>
      </c>
      <c r="B255" s="302">
        <v>353</v>
      </c>
      <c r="C255" s="121">
        <v>303</v>
      </c>
      <c r="D255" s="121">
        <v>277</v>
      </c>
      <c r="E255" s="121">
        <v>38</v>
      </c>
      <c r="F255" s="121">
        <v>26</v>
      </c>
      <c r="G255" s="121">
        <v>12</v>
      </c>
      <c r="H255" s="121">
        <v>26</v>
      </c>
      <c r="I255" s="121">
        <v>81</v>
      </c>
      <c r="J255" s="121">
        <v>47</v>
      </c>
      <c r="K255" s="121">
        <v>33</v>
      </c>
      <c r="L255" s="121">
        <v>27</v>
      </c>
      <c r="M255" s="121">
        <v>18</v>
      </c>
      <c r="N255" s="121">
        <v>18</v>
      </c>
      <c r="O255" s="121">
        <v>20</v>
      </c>
      <c r="P255" s="121">
        <v>7</v>
      </c>
      <c r="Q255" s="137"/>
      <c r="R255" s="137"/>
    </row>
    <row r="256" spans="1:18" x14ac:dyDescent="0.2">
      <c r="A256" s="260" t="s">
        <v>467</v>
      </c>
      <c r="B256" s="302">
        <v>331</v>
      </c>
      <c r="C256" s="121">
        <v>296</v>
      </c>
      <c r="D256" s="121">
        <v>273</v>
      </c>
      <c r="E256" s="121">
        <v>28</v>
      </c>
      <c r="F256" s="121">
        <v>23</v>
      </c>
      <c r="G256" s="121">
        <v>7</v>
      </c>
      <c r="H256" s="121">
        <v>16</v>
      </c>
      <c r="I256" s="121">
        <v>76</v>
      </c>
      <c r="J256" s="121">
        <v>43</v>
      </c>
      <c r="K256" s="121">
        <v>36</v>
      </c>
      <c r="L256" s="121">
        <v>35</v>
      </c>
      <c r="M256" s="121">
        <v>15</v>
      </c>
      <c r="N256" s="121">
        <v>19</v>
      </c>
      <c r="O256" s="121">
        <v>19</v>
      </c>
      <c r="P256" s="121">
        <v>14</v>
      </c>
      <c r="Q256" s="137"/>
      <c r="R256" s="137"/>
    </row>
    <row r="257" spans="1:18" x14ac:dyDescent="0.2">
      <c r="A257" s="260" t="s">
        <v>468</v>
      </c>
      <c r="B257" s="302">
        <v>368</v>
      </c>
      <c r="C257" s="121">
        <v>320</v>
      </c>
      <c r="D257" s="121">
        <v>295</v>
      </c>
      <c r="E257" s="121">
        <v>33</v>
      </c>
      <c r="F257" s="121">
        <v>25</v>
      </c>
      <c r="G257" s="121">
        <v>15</v>
      </c>
      <c r="H257" s="121">
        <v>18</v>
      </c>
      <c r="I257" s="121">
        <v>92</v>
      </c>
      <c r="J257" s="121">
        <v>73</v>
      </c>
      <c r="K257" s="121">
        <v>28</v>
      </c>
      <c r="L257" s="121">
        <v>28</v>
      </c>
      <c r="M257" s="121">
        <v>16</v>
      </c>
      <c r="N257" s="121">
        <v>14</v>
      </c>
      <c r="O257" s="121">
        <v>16</v>
      </c>
      <c r="P257" s="121">
        <v>10</v>
      </c>
      <c r="Q257" s="137"/>
      <c r="R257" s="137"/>
    </row>
    <row r="258" spans="1:18" x14ac:dyDescent="0.2">
      <c r="A258" s="260" t="s">
        <v>469</v>
      </c>
      <c r="B258" s="302">
        <v>335</v>
      </c>
      <c r="C258" s="121">
        <v>302</v>
      </c>
      <c r="D258" s="121">
        <v>279</v>
      </c>
      <c r="E258" s="121">
        <v>22</v>
      </c>
      <c r="F258" s="121">
        <v>23</v>
      </c>
      <c r="G258" s="121">
        <v>11</v>
      </c>
      <c r="H258" s="121">
        <v>23</v>
      </c>
      <c r="I258" s="121">
        <v>84</v>
      </c>
      <c r="J258" s="121">
        <v>46</v>
      </c>
      <c r="K258" s="121">
        <v>40</v>
      </c>
      <c r="L258" s="121">
        <v>36</v>
      </c>
      <c r="M258" s="121">
        <v>13</v>
      </c>
      <c r="N258" s="121">
        <v>15</v>
      </c>
      <c r="O258" s="121">
        <v>16</v>
      </c>
      <c r="P258" s="121">
        <v>6</v>
      </c>
      <c r="Q258" s="137"/>
      <c r="R258" s="137"/>
    </row>
    <row r="259" spans="1:18" x14ac:dyDescent="0.2">
      <c r="A259" s="260" t="s">
        <v>470</v>
      </c>
      <c r="B259" s="302">
        <v>379</v>
      </c>
      <c r="C259" s="121">
        <v>328</v>
      </c>
      <c r="D259" s="121">
        <v>294</v>
      </c>
      <c r="E259" s="121">
        <v>44</v>
      </c>
      <c r="F259" s="121">
        <v>33</v>
      </c>
      <c r="G259" s="121">
        <v>8</v>
      </c>
      <c r="H259" s="121">
        <v>22</v>
      </c>
      <c r="I259" s="121">
        <v>79</v>
      </c>
      <c r="J259" s="121">
        <v>57</v>
      </c>
      <c r="K259" s="121">
        <v>27</v>
      </c>
      <c r="L259" s="121">
        <v>40</v>
      </c>
      <c r="M259" s="121">
        <v>21</v>
      </c>
      <c r="N259" s="121">
        <v>18</v>
      </c>
      <c r="O259" s="121">
        <v>17</v>
      </c>
      <c r="P259" s="121">
        <v>13</v>
      </c>
      <c r="Q259" s="137"/>
      <c r="R259" s="137"/>
    </row>
    <row r="260" spans="1:18" x14ac:dyDescent="0.2">
      <c r="A260" s="262" t="s">
        <v>471</v>
      </c>
      <c r="B260" s="302">
        <v>412</v>
      </c>
      <c r="C260" s="123">
        <v>361</v>
      </c>
      <c r="D260" s="123">
        <v>334</v>
      </c>
      <c r="E260" s="123">
        <v>30</v>
      </c>
      <c r="F260" s="123">
        <v>27</v>
      </c>
      <c r="G260" s="121">
        <v>21</v>
      </c>
      <c r="H260" s="123">
        <v>27</v>
      </c>
      <c r="I260" s="123">
        <v>97</v>
      </c>
      <c r="J260" s="123">
        <v>72</v>
      </c>
      <c r="K260" s="123">
        <v>30</v>
      </c>
      <c r="L260" s="123">
        <v>37</v>
      </c>
      <c r="M260" s="123">
        <v>20</v>
      </c>
      <c r="N260" s="123">
        <v>13</v>
      </c>
      <c r="O260" s="123">
        <v>21</v>
      </c>
      <c r="P260" s="123">
        <v>17</v>
      </c>
      <c r="Q260" s="137"/>
      <c r="R260" s="137"/>
    </row>
    <row r="261" spans="1:18" x14ac:dyDescent="0.2">
      <c r="A261" s="262" t="s">
        <v>491</v>
      </c>
      <c r="B261" s="302">
        <v>411</v>
      </c>
      <c r="C261" s="123">
        <v>361</v>
      </c>
      <c r="D261" s="123">
        <v>342</v>
      </c>
      <c r="E261" s="123">
        <v>38</v>
      </c>
      <c r="F261" s="123">
        <v>19</v>
      </c>
      <c r="G261" s="121">
        <v>12</v>
      </c>
      <c r="H261" s="123">
        <v>30</v>
      </c>
      <c r="I261" s="123">
        <v>92</v>
      </c>
      <c r="J261" s="123">
        <v>76</v>
      </c>
      <c r="K261" s="123">
        <v>31</v>
      </c>
      <c r="L261" s="123">
        <v>45</v>
      </c>
      <c r="M261" s="123">
        <v>14</v>
      </c>
      <c r="N261" s="123">
        <v>23</v>
      </c>
      <c r="O261" s="123">
        <v>19</v>
      </c>
      <c r="P261" s="123">
        <v>12</v>
      </c>
      <c r="Q261" s="137"/>
      <c r="R261" s="137"/>
    </row>
    <row r="262" spans="1:18" x14ac:dyDescent="0.2">
      <c r="A262" s="262" t="s">
        <v>492</v>
      </c>
      <c r="B262" s="302">
        <v>426</v>
      </c>
      <c r="C262" s="123">
        <v>374</v>
      </c>
      <c r="D262" s="123">
        <v>341</v>
      </c>
      <c r="E262" s="123">
        <v>40</v>
      </c>
      <c r="F262" s="123">
        <v>32</v>
      </c>
      <c r="G262" s="123">
        <v>13</v>
      </c>
      <c r="H262" s="123">
        <v>19</v>
      </c>
      <c r="I262" s="123">
        <v>90</v>
      </c>
      <c r="J262" s="123">
        <v>68</v>
      </c>
      <c r="K262" s="123">
        <v>43</v>
      </c>
      <c r="L262" s="123">
        <v>38</v>
      </c>
      <c r="M262" s="123">
        <v>19</v>
      </c>
      <c r="N262" s="123">
        <v>21</v>
      </c>
      <c r="O262" s="123">
        <v>24</v>
      </c>
      <c r="P262" s="123">
        <v>19</v>
      </c>
      <c r="Q262" s="137"/>
      <c r="R262" s="137"/>
    </row>
    <row r="263" spans="1:18" x14ac:dyDescent="0.2">
      <c r="A263" s="262" t="s">
        <v>493</v>
      </c>
      <c r="B263" s="302">
        <v>479</v>
      </c>
      <c r="C263" s="123">
        <v>429</v>
      </c>
      <c r="D263" s="123">
        <v>394</v>
      </c>
      <c r="E263" s="123">
        <v>43</v>
      </c>
      <c r="F263" s="123">
        <v>33</v>
      </c>
      <c r="G263" s="123">
        <v>9</v>
      </c>
      <c r="H263" s="123">
        <v>32</v>
      </c>
      <c r="I263" s="123">
        <v>85</v>
      </c>
      <c r="J263" s="123">
        <v>93</v>
      </c>
      <c r="K263" s="123">
        <v>49</v>
      </c>
      <c r="L263" s="123">
        <v>38</v>
      </c>
      <c r="M263" s="123">
        <v>24</v>
      </c>
      <c r="N263" s="123">
        <v>24</v>
      </c>
      <c r="O263" s="123">
        <v>32</v>
      </c>
      <c r="P263" s="123">
        <v>17</v>
      </c>
      <c r="Q263" s="137"/>
      <c r="R263" s="137"/>
    </row>
    <row r="264" spans="1:18" x14ac:dyDescent="0.2">
      <c r="A264" s="262" t="s">
        <v>494</v>
      </c>
      <c r="B264" s="302">
        <v>406</v>
      </c>
      <c r="C264" s="123">
        <v>353</v>
      </c>
      <c r="D264" s="123">
        <v>325</v>
      </c>
      <c r="E264" s="123">
        <v>41</v>
      </c>
      <c r="F264" s="123">
        <v>28</v>
      </c>
      <c r="G264" s="123">
        <v>12</v>
      </c>
      <c r="H264" s="123">
        <v>23</v>
      </c>
      <c r="I264" s="123">
        <v>82</v>
      </c>
      <c r="J264" s="123">
        <v>66</v>
      </c>
      <c r="K264" s="123">
        <v>34</v>
      </c>
      <c r="L264" s="123">
        <v>43</v>
      </c>
      <c r="M264" s="123">
        <v>27</v>
      </c>
      <c r="N264" s="123">
        <v>15</v>
      </c>
      <c r="O264" s="123">
        <v>25</v>
      </c>
      <c r="P264" s="123">
        <v>10</v>
      </c>
      <c r="Q264" s="137"/>
      <c r="R264" s="137"/>
    </row>
    <row r="265" spans="1:18" x14ac:dyDescent="0.2">
      <c r="A265" s="262" t="s">
        <v>495</v>
      </c>
      <c r="B265" s="302">
        <v>404</v>
      </c>
      <c r="C265" s="123">
        <v>349</v>
      </c>
      <c r="D265" s="123">
        <v>313</v>
      </c>
      <c r="E265" s="123">
        <v>38</v>
      </c>
      <c r="F265" s="123">
        <v>36</v>
      </c>
      <c r="G265" s="123">
        <v>17</v>
      </c>
      <c r="H265" s="123">
        <v>21</v>
      </c>
      <c r="I265" s="123">
        <v>86</v>
      </c>
      <c r="J265" s="123">
        <v>64</v>
      </c>
      <c r="K265" s="123">
        <v>26</v>
      </c>
      <c r="L265" s="123">
        <v>47</v>
      </c>
      <c r="M265" s="123">
        <v>19</v>
      </c>
      <c r="N265" s="123">
        <v>12</v>
      </c>
      <c r="O265" s="123">
        <v>22</v>
      </c>
      <c r="P265" s="123">
        <v>16</v>
      </c>
      <c r="Q265" s="137"/>
      <c r="R265" s="137"/>
    </row>
    <row r="266" spans="1:18" x14ac:dyDescent="0.2">
      <c r="A266" s="262" t="s">
        <v>496</v>
      </c>
      <c r="B266" s="302">
        <v>422</v>
      </c>
      <c r="C266" s="123">
        <v>380</v>
      </c>
      <c r="D266" s="123">
        <v>349</v>
      </c>
      <c r="E266" s="123">
        <v>33</v>
      </c>
      <c r="F266" s="123">
        <v>31</v>
      </c>
      <c r="G266" s="123">
        <v>9</v>
      </c>
      <c r="H266" s="123">
        <v>21</v>
      </c>
      <c r="I266" s="123">
        <v>88</v>
      </c>
      <c r="J266" s="123">
        <v>73</v>
      </c>
      <c r="K266" s="123">
        <v>47</v>
      </c>
      <c r="L266" s="123">
        <v>44</v>
      </c>
      <c r="M266" s="123">
        <v>18</v>
      </c>
      <c r="N266" s="123">
        <v>20</v>
      </c>
      <c r="O266" s="123">
        <v>22</v>
      </c>
      <c r="P266" s="123">
        <v>16</v>
      </c>
      <c r="Q266" s="137"/>
      <c r="R266" s="137"/>
    </row>
    <row r="267" spans="1:18" x14ac:dyDescent="0.2">
      <c r="A267" s="262" t="s">
        <v>497</v>
      </c>
      <c r="B267" s="302">
        <v>439</v>
      </c>
      <c r="C267" s="123">
        <v>378</v>
      </c>
      <c r="D267" s="123">
        <v>341</v>
      </c>
      <c r="E267" s="123">
        <v>41</v>
      </c>
      <c r="F267" s="123">
        <v>37</v>
      </c>
      <c r="G267" s="123">
        <v>20</v>
      </c>
      <c r="H267" s="123">
        <v>27</v>
      </c>
      <c r="I267" s="123">
        <v>99</v>
      </c>
      <c r="J267" s="123">
        <v>64</v>
      </c>
      <c r="K267" s="123">
        <v>39</v>
      </c>
      <c r="L267" s="123">
        <v>36</v>
      </c>
      <c r="M267" s="123">
        <v>21</v>
      </c>
      <c r="N267" s="123">
        <v>13</v>
      </c>
      <c r="O267" s="123">
        <v>29</v>
      </c>
      <c r="P267" s="123">
        <v>13</v>
      </c>
      <c r="Q267" s="137"/>
      <c r="R267" s="137"/>
    </row>
    <row r="268" spans="1:18" x14ac:dyDescent="0.2">
      <c r="A268" s="262" t="s">
        <v>500</v>
      </c>
      <c r="B268" s="302">
        <v>453</v>
      </c>
      <c r="C268" s="123">
        <v>391</v>
      </c>
      <c r="D268" s="123">
        <v>361</v>
      </c>
      <c r="E268" s="123">
        <v>46</v>
      </c>
      <c r="F268" s="123">
        <v>30</v>
      </c>
      <c r="G268" s="123">
        <v>16</v>
      </c>
      <c r="H268" s="123">
        <v>36</v>
      </c>
      <c r="I268" s="123">
        <v>81</v>
      </c>
      <c r="J268" s="123">
        <v>69</v>
      </c>
      <c r="K268" s="123">
        <v>50</v>
      </c>
      <c r="L268" s="123">
        <v>47</v>
      </c>
      <c r="M268" s="123">
        <v>22</v>
      </c>
      <c r="N268" s="123">
        <v>19</v>
      </c>
      <c r="O268" s="123">
        <v>29</v>
      </c>
      <c r="P268" s="123">
        <v>8</v>
      </c>
      <c r="Q268" s="137"/>
      <c r="R268" s="137"/>
    </row>
    <row r="269" spans="1:18" x14ac:dyDescent="0.2">
      <c r="A269" s="262" t="s">
        <v>501</v>
      </c>
      <c r="B269" s="302">
        <v>449</v>
      </c>
      <c r="C269" s="123">
        <v>397</v>
      </c>
      <c r="D269" s="123">
        <v>368</v>
      </c>
      <c r="E269" s="123">
        <v>36</v>
      </c>
      <c r="F269" s="123">
        <v>28</v>
      </c>
      <c r="G269" s="123">
        <v>17</v>
      </c>
      <c r="H269" s="123">
        <v>26</v>
      </c>
      <c r="I269" s="123">
        <v>89</v>
      </c>
      <c r="J269" s="123">
        <v>76</v>
      </c>
      <c r="K269" s="123">
        <v>45</v>
      </c>
      <c r="L269" s="123">
        <v>53</v>
      </c>
      <c r="M269" s="123">
        <v>13</v>
      </c>
      <c r="N269" s="123">
        <v>18</v>
      </c>
      <c r="O269" s="123">
        <v>30</v>
      </c>
      <c r="P269" s="123">
        <v>18</v>
      </c>
      <c r="Q269" s="137"/>
      <c r="R269" s="137"/>
    </row>
    <row r="270" spans="1:18" x14ac:dyDescent="0.2">
      <c r="A270" s="262" t="s">
        <v>502</v>
      </c>
      <c r="B270" s="302">
        <v>422</v>
      </c>
      <c r="C270" s="123">
        <v>379</v>
      </c>
      <c r="D270" s="123">
        <v>353</v>
      </c>
      <c r="E270" s="123">
        <v>34</v>
      </c>
      <c r="F270" s="123">
        <v>26</v>
      </c>
      <c r="G270" s="123">
        <v>9</v>
      </c>
      <c r="H270" s="123">
        <v>25</v>
      </c>
      <c r="I270" s="123">
        <v>78</v>
      </c>
      <c r="J270" s="123">
        <v>51</v>
      </c>
      <c r="K270" s="123">
        <v>45</v>
      </c>
      <c r="L270" s="123">
        <v>49</v>
      </c>
      <c r="M270" s="123">
        <v>21</v>
      </c>
      <c r="N270" s="123">
        <v>32</v>
      </c>
      <c r="O270" s="123">
        <v>30</v>
      </c>
      <c r="P270" s="123">
        <v>22</v>
      </c>
      <c r="Q270" s="137"/>
      <c r="R270" s="137"/>
    </row>
    <row r="271" spans="1:18" x14ac:dyDescent="0.2">
      <c r="A271" s="262" t="s">
        <v>503</v>
      </c>
      <c r="B271" s="302">
        <v>458</v>
      </c>
      <c r="C271" s="123">
        <v>403</v>
      </c>
      <c r="D271" s="123">
        <v>370</v>
      </c>
      <c r="E271" s="123">
        <v>38</v>
      </c>
      <c r="F271" s="123">
        <v>33</v>
      </c>
      <c r="G271" s="123">
        <v>17</v>
      </c>
      <c r="H271" s="123">
        <v>28</v>
      </c>
      <c r="I271" s="123">
        <v>82</v>
      </c>
      <c r="J271" s="123">
        <v>55</v>
      </c>
      <c r="K271" s="123">
        <v>43</v>
      </c>
      <c r="L271" s="123">
        <v>51</v>
      </c>
      <c r="M271" s="123">
        <v>21</v>
      </c>
      <c r="N271" s="123">
        <v>33</v>
      </c>
      <c r="O271" s="123">
        <v>30</v>
      </c>
      <c r="P271" s="123">
        <v>27</v>
      </c>
      <c r="Q271" s="137"/>
      <c r="R271" s="137"/>
    </row>
    <row r="272" spans="1:18" x14ac:dyDescent="0.2">
      <c r="A272" s="262" t="s">
        <v>504</v>
      </c>
      <c r="B272" s="302">
        <v>502</v>
      </c>
      <c r="C272" s="123">
        <v>460</v>
      </c>
      <c r="D272" s="123">
        <v>432</v>
      </c>
      <c r="E272" s="123">
        <v>28</v>
      </c>
      <c r="F272" s="123">
        <v>28</v>
      </c>
      <c r="G272" s="123">
        <v>14</v>
      </c>
      <c r="H272" s="123">
        <v>32</v>
      </c>
      <c r="I272" s="123">
        <v>96</v>
      </c>
      <c r="J272" s="123">
        <v>84</v>
      </c>
      <c r="K272" s="123">
        <v>59</v>
      </c>
      <c r="L272" s="123">
        <v>55</v>
      </c>
      <c r="M272" s="123">
        <v>20</v>
      </c>
      <c r="N272" s="123">
        <v>21</v>
      </c>
      <c r="O272" s="123">
        <v>42</v>
      </c>
      <c r="P272" s="123">
        <v>23</v>
      </c>
      <c r="Q272" s="137"/>
      <c r="R272" s="137"/>
    </row>
    <row r="273" spans="1:18" x14ac:dyDescent="0.2">
      <c r="A273" s="262" t="s">
        <v>505</v>
      </c>
      <c r="B273" s="302">
        <v>476</v>
      </c>
      <c r="C273" s="123">
        <v>432</v>
      </c>
      <c r="D273" s="123">
        <v>399</v>
      </c>
      <c r="E273" s="123">
        <v>29</v>
      </c>
      <c r="F273" s="123">
        <v>32</v>
      </c>
      <c r="G273" s="123">
        <v>16</v>
      </c>
      <c r="H273" s="123">
        <v>29</v>
      </c>
      <c r="I273" s="123">
        <v>77</v>
      </c>
      <c r="J273" s="123">
        <v>80</v>
      </c>
      <c r="K273" s="123">
        <v>52</v>
      </c>
      <c r="L273" s="123">
        <v>55</v>
      </c>
      <c r="M273" s="123">
        <v>23</v>
      </c>
      <c r="N273" s="123">
        <v>27</v>
      </c>
      <c r="O273" s="123">
        <v>35</v>
      </c>
      <c r="P273" s="123">
        <v>21</v>
      </c>
      <c r="Q273" s="137"/>
      <c r="R273" s="137"/>
    </row>
    <row r="274" spans="1:18" s="137" customFormat="1" x14ac:dyDescent="0.2">
      <c r="A274" s="262" t="s">
        <v>506</v>
      </c>
      <c r="B274" s="302">
        <v>466</v>
      </c>
      <c r="C274" s="123">
        <v>416</v>
      </c>
      <c r="D274" s="123">
        <v>388</v>
      </c>
      <c r="E274" s="123">
        <v>33</v>
      </c>
      <c r="F274" s="123">
        <v>28</v>
      </c>
      <c r="G274" s="123">
        <v>17</v>
      </c>
      <c r="H274" s="123">
        <v>34</v>
      </c>
      <c r="I274" s="123">
        <v>70</v>
      </c>
      <c r="J274" s="123">
        <v>68</v>
      </c>
      <c r="K274" s="123">
        <v>43</v>
      </c>
      <c r="L274" s="123">
        <v>62</v>
      </c>
      <c r="M274" s="123">
        <v>22</v>
      </c>
      <c r="N274" s="123">
        <v>27</v>
      </c>
      <c r="O274" s="123">
        <v>28</v>
      </c>
      <c r="P274" s="123">
        <v>34</v>
      </c>
    </row>
    <row r="275" spans="1:18" s="137" customFormat="1" x14ac:dyDescent="0.2">
      <c r="A275" s="262" t="s">
        <v>515</v>
      </c>
      <c r="B275" s="303">
        <v>491</v>
      </c>
      <c r="C275" s="123">
        <v>446</v>
      </c>
      <c r="D275" s="123">
        <v>407</v>
      </c>
      <c r="E275" s="123">
        <v>36</v>
      </c>
      <c r="F275" s="123">
        <v>39</v>
      </c>
      <c r="G275" s="123">
        <v>9</v>
      </c>
      <c r="H275" s="123">
        <v>32</v>
      </c>
      <c r="I275" s="123">
        <v>86</v>
      </c>
      <c r="J275" s="123">
        <v>78</v>
      </c>
      <c r="K275" s="123">
        <v>46</v>
      </c>
      <c r="L275" s="123">
        <v>54</v>
      </c>
      <c r="M275" s="123">
        <v>22</v>
      </c>
      <c r="N275" s="123">
        <v>22</v>
      </c>
      <c r="O275" s="123">
        <v>31</v>
      </c>
      <c r="P275" s="123">
        <v>36</v>
      </c>
    </row>
    <row r="276" spans="1:18" s="137" customFormat="1" x14ac:dyDescent="0.2">
      <c r="A276" s="262" t="s">
        <v>509</v>
      </c>
      <c r="B276" s="303">
        <v>501</v>
      </c>
      <c r="C276" s="123">
        <v>446</v>
      </c>
      <c r="D276" s="123">
        <v>409</v>
      </c>
      <c r="E276" s="123">
        <v>42</v>
      </c>
      <c r="F276" s="123">
        <v>36</v>
      </c>
      <c r="G276" s="123">
        <v>14</v>
      </c>
      <c r="H276" s="123">
        <v>31</v>
      </c>
      <c r="I276" s="123">
        <v>71</v>
      </c>
      <c r="J276" s="123">
        <v>70</v>
      </c>
      <c r="K276" s="123">
        <v>56</v>
      </c>
      <c r="L276" s="123">
        <v>52</v>
      </c>
      <c r="M276" s="123">
        <v>23</v>
      </c>
      <c r="N276" s="123">
        <v>34</v>
      </c>
      <c r="O276" s="123">
        <v>36</v>
      </c>
      <c r="P276" s="123">
        <v>36</v>
      </c>
    </row>
    <row r="277" spans="1:18" s="137" customFormat="1" x14ac:dyDescent="0.2">
      <c r="A277" s="262" t="s">
        <v>510</v>
      </c>
      <c r="B277" s="303">
        <v>490</v>
      </c>
      <c r="C277" s="123">
        <v>445</v>
      </c>
      <c r="D277" s="123">
        <v>412</v>
      </c>
      <c r="E277" s="123">
        <v>37</v>
      </c>
      <c r="F277" s="123">
        <v>32</v>
      </c>
      <c r="G277" s="123">
        <v>9</v>
      </c>
      <c r="H277" s="123">
        <v>34</v>
      </c>
      <c r="I277" s="123">
        <v>75</v>
      </c>
      <c r="J277" s="123">
        <v>78</v>
      </c>
      <c r="K277" s="123">
        <v>48</v>
      </c>
      <c r="L277" s="123">
        <v>58</v>
      </c>
      <c r="M277" s="123">
        <v>27</v>
      </c>
      <c r="N277" s="123">
        <v>21</v>
      </c>
      <c r="O277" s="123">
        <v>52</v>
      </c>
      <c r="P277" s="123">
        <v>19</v>
      </c>
    </row>
    <row r="278" spans="1:18" s="137" customFormat="1" x14ac:dyDescent="0.2">
      <c r="A278" s="262" t="s">
        <v>511</v>
      </c>
      <c r="B278" s="303">
        <v>488</v>
      </c>
      <c r="C278" s="123">
        <v>445</v>
      </c>
      <c r="D278" s="123">
        <v>415</v>
      </c>
      <c r="E278" s="123">
        <v>33</v>
      </c>
      <c r="F278" s="123">
        <v>30</v>
      </c>
      <c r="G278" s="123">
        <v>10</v>
      </c>
      <c r="H278" s="123">
        <v>38</v>
      </c>
      <c r="I278" s="123">
        <v>79</v>
      </c>
      <c r="J278" s="123">
        <v>79</v>
      </c>
      <c r="K278" s="123">
        <v>47</v>
      </c>
      <c r="L278" s="123">
        <v>56</v>
      </c>
      <c r="M278" s="123">
        <v>23</v>
      </c>
      <c r="N278" s="123">
        <v>31</v>
      </c>
      <c r="O278" s="123">
        <v>31</v>
      </c>
      <c r="P278" s="123">
        <v>31</v>
      </c>
    </row>
    <row r="279" spans="1:18" s="137" customFormat="1" x14ac:dyDescent="0.2">
      <c r="A279" s="262" t="s">
        <v>512</v>
      </c>
      <c r="B279" s="303">
        <v>487</v>
      </c>
      <c r="C279" s="123">
        <v>443</v>
      </c>
      <c r="D279" s="123">
        <v>425</v>
      </c>
      <c r="E279" s="123">
        <v>38</v>
      </c>
      <c r="F279" s="123">
        <v>18</v>
      </c>
      <c r="G279" s="123">
        <v>6</v>
      </c>
      <c r="H279" s="123">
        <v>29</v>
      </c>
      <c r="I279" s="123">
        <v>85</v>
      </c>
      <c r="J279" s="123">
        <v>65</v>
      </c>
      <c r="K279" s="123">
        <v>50</v>
      </c>
      <c r="L279" s="123">
        <v>51</v>
      </c>
      <c r="M279" s="123">
        <v>32</v>
      </c>
      <c r="N279" s="123">
        <v>37</v>
      </c>
      <c r="O279" s="123">
        <v>48</v>
      </c>
      <c r="P279" s="123">
        <v>28</v>
      </c>
    </row>
    <row r="280" spans="1:18" s="137" customFormat="1" x14ac:dyDescent="0.2">
      <c r="A280" s="262" t="s">
        <v>513</v>
      </c>
      <c r="B280" s="303">
        <v>454</v>
      </c>
      <c r="C280" s="123">
        <v>411</v>
      </c>
      <c r="D280" s="123">
        <v>373</v>
      </c>
      <c r="E280" s="123">
        <v>29</v>
      </c>
      <c r="F280" s="123">
        <v>38</v>
      </c>
      <c r="G280" s="123">
        <v>14</v>
      </c>
      <c r="H280" s="123">
        <v>30</v>
      </c>
      <c r="I280" s="123">
        <v>57</v>
      </c>
      <c r="J280" s="123">
        <v>64</v>
      </c>
      <c r="K280" s="123">
        <v>51</v>
      </c>
      <c r="L280" s="123">
        <v>62</v>
      </c>
      <c r="M280" s="123">
        <v>23</v>
      </c>
      <c r="N280" s="123">
        <v>28</v>
      </c>
      <c r="O280" s="123">
        <v>41</v>
      </c>
      <c r="P280" s="123">
        <v>17</v>
      </c>
    </row>
    <row r="281" spans="1:18" s="137" customFormat="1" x14ac:dyDescent="0.2">
      <c r="A281" s="262" t="s">
        <v>514</v>
      </c>
      <c r="B281" s="303">
        <v>449</v>
      </c>
      <c r="C281" s="123">
        <v>404</v>
      </c>
      <c r="D281" s="123">
        <v>377</v>
      </c>
      <c r="E281" s="123">
        <v>30</v>
      </c>
      <c r="F281" s="123">
        <v>27</v>
      </c>
      <c r="G281" s="123">
        <v>15</v>
      </c>
      <c r="H281" s="123">
        <v>23</v>
      </c>
      <c r="I281" s="123">
        <v>66</v>
      </c>
      <c r="J281" s="123">
        <v>66</v>
      </c>
      <c r="K281" s="123">
        <v>56</v>
      </c>
      <c r="L281" s="123">
        <v>49</v>
      </c>
      <c r="M281" s="123">
        <v>25</v>
      </c>
      <c r="N281" s="123">
        <v>25</v>
      </c>
      <c r="O281" s="123">
        <v>39</v>
      </c>
      <c r="P281" s="123">
        <v>28</v>
      </c>
    </row>
    <row r="282" spans="1:18" s="137" customFormat="1" x14ac:dyDescent="0.2">
      <c r="A282" s="248">
        <v>44163</v>
      </c>
      <c r="B282" s="303">
        <v>471</v>
      </c>
      <c r="C282" s="123">
        <v>416</v>
      </c>
      <c r="D282" s="123">
        <v>376</v>
      </c>
      <c r="E282" s="123">
        <v>43</v>
      </c>
      <c r="F282" s="123">
        <v>38</v>
      </c>
      <c r="G282" s="123">
        <v>14</v>
      </c>
      <c r="H282" s="123">
        <v>22</v>
      </c>
      <c r="I282" s="123">
        <v>64</v>
      </c>
      <c r="J282" s="123">
        <v>65</v>
      </c>
      <c r="K282" s="123">
        <v>56</v>
      </c>
      <c r="L282" s="123">
        <v>49</v>
      </c>
      <c r="M282" s="123">
        <v>30</v>
      </c>
      <c r="N282" s="123">
        <v>27</v>
      </c>
      <c r="O282" s="123">
        <v>32</v>
      </c>
      <c r="P282" s="123">
        <v>31</v>
      </c>
    </row>
    <row r="283" spans="1:18" s="137" customFormat="1" x14ac:dyDescent="0.2">
      <c r="A283" s="248">
        <v>44164</v>
      </c>
      <c r="B283" s="303">
        <v>496</v>
      </c>
      <c r="C283" s="123">
        <v>453</v>
      </c>
      <c r="D283" s="123">
        <v>418</v>
      </c>
      <c r="E283" s="123">
        <v>31</v>
      </c>
      <c r="F283" s="123">
        <v>35</v>
      </c>
      <c r="G283" s="123">
        <v>12</v>
      </c>
      <c r="H283" s="123">
        <v>30</v>
      </c>
      <c r="I283" s="123">
        <v>65</v>
      </c>
      <c r="J283" s="123">
        <v>56</v>
      </c>
      <c r="K283" s="123">
        <v>51</v>
      </c>
      <c r="L283" s="123">
        <v>72</v>
      </c>
      <c r="M283" s="123">
        <v>19</v>
      </c>
      <c r="N283" s="123">
        <v>52</v>
      </c>
      <c r="O283" s="123">
        <v>43</v>
      </c>
      <c r="P283" s="123">
        <v>30</v>
      </c>
    </row>
    <row r="284" spans="1:18" s="137" customFormat="1" x14ac:dyDescent="0.2">
      <c r="A284" s="248">
        <v>44165</v>
      </c>
      <c r="B284" s="303">
        <v>458</v>
      </c>
      <c r="C284" s="123">
        <v>402</v>
      </c>
      <c r="D284" s="123">
        <v>378</v>
      </c>
      <c r="E284" s="123">
        <v>41</v>
      </c>
      <c r="F284" s="123">
        <v>24</v>
      </c>
      <c r="G284" s="123">
        <v>15</v>
      </c>
      <c r="H284" s="123">
        <v>27</v>
      </c>
      <c r="I284" s="123">
        <v>65</v>
      </c>
      <c r="J284" s="123">
        <v>55</v>
      </c>
      <c r="K284" s="123">
        <v>47</v>
      </c>
      <c r="L284" s="123">
        <v>64</v>
      </c>
      <c r="M284" s="123">
        <v>31</v>
      </c>
      <c r="N284" s="123">
        <v>26</v>
      </c>
      <c r="O284" s="123">
        <v>34</v>
      </c>
      <c r="P284" s="123">
        <v>29</v>
      </c>
    </row>
    <row r="285" spans="1:18" s="137" customFormat="1" x14ac:dyDescent="0.2">
      <c r="A285" s="248">
        <v>44166</v>
      </c>
      <c r="B285" s="303">
        <v>412</v>
      </c>
      <c r="C285" s="123">
        <v>378</v>
      </c>
      <c r="D285" s="123">
        <v>349</v>
      </c>
      <c r="E285" s="123">
        <v>28</v>
      </c>
      <c r="F285" s="123">
        <v>26</v>
      </c>
      <c r="G285" s="123">
        <v>9</v>
      </c>
      <c r="H285" s="123">
        <v>17</v>
      </c>
      <c r="I285" s="123">
        <v>70</v>
      </c>
      <c r="J285" s="123">
        <v>37</v>
      </c>
      <c r="K285" s="123">
        <v>54</v>
      </c>
      <c r="L285" s="123">
        <v>51</v>
      </c>
      <c r="M285" s="123">
        <v>32</v>
      </c>
      <c r="N285" s="123">
        <v>21</v>
      </c>
      <c r="O285" s="123">
        <v>45</v>
      </c>
      <c r="P285" s="123">
        <v>22</v>
      </c>
    </row>
    <row r="286" spans="1:18" s="137" customFormat="1" x14ac:dyDescent="0.2">
      <c r="A286" s="248">
        <v>44167</v>
      </c>
      <c r="B286" s="303">
        <v>402</v>
      </c>
      <c r="C286" s="123">
        <v>365</v>
      </c>
      <c r="D286" s="123">
        <v>337</v>
      </c>
      <c r="E286" s="123">
        <v>25</v>
      </c>
      <c r="F286" s="123">
        <v>28</v>
      </c>
      <c r="G286" s="123">
        <v>12</v>
      </c>
      <c r="H286" s="123">
        <v>21</v>
      </c>
      <c r="I286" s="123">
        <v>53</v>
      </c>
      <c r="J286" s="123">
        <v>63</v>
      </c>
      <c r="K286" s="123">
        <v>45</v>
      </c>
      <c r="L286" s="123">
        <v>39</v>
      </c>
      <c r="M286" s="123">
        <v>26</v>
      </c>
      <c r="N286" s="123">
        <v>28</v>
      </c>
      <c r="O286" s="123">
        <v>37</v>
      </c>
      <c r="P286" s="123">
        <v>25</v>
      </c>
    </row>
    <row r="287" spans="1:18" s="137" customFormat="1" x14ac:dyDescent="0.2">
      <c r="A287" s="248">
        <v>44168</v>
      </c>
      <c r="B287" s="303">
        <v>492</v>
      </c>
      <c r="C287" s="123">
        <v>442</v>
      </c>
      <c r="D287" s="123">
        <v>399</v>
      </c>
      <c r="E287" s="123">
        <v>40</v>
      </c>
      <c r="F287" s="123">
        <v>42</v>
      </c>
      <c r="G287" s="123">
        <v>11</v>
      </c>
      <c r="H287" s="123">
        <v>22</v>
      </c>
      <c r="I287" s="123">
        <v>68</v>
      </c>
      <c r="J287" s="123">
        <v>68</v>
      </c>
      <c r="K287" s="123">
        <v>53</v>
      </c>
      <c r="L287" s="123">
        <v>55</v>
      </c>
      <c r="M287" s="123">
        <v>23</v>
      </c>
      <c r="N287" s="123">
        <v>33</v>
      </c>
      <c r="O287" s="123">
        <v>54</v>
      </c>
      <c r="P287" s="123">
        <v>23</v>
      </c>
    </row>
    <row r="288" spans="1:18" s="137" customFormat="1" x14ac:dyDescent="0.2">
      <c r="A288" s="248">
        <v>44169</v>
      </c>
      <c r="B288" s="303">
        <v>488</v>
      </c>
      <c r="C288" s="123">
        <v>445</v>
      </c>
      <c r="D288" s="123">
        <v>410</v>
      </c>
      <c r="E288" s="123">
        <v>33</v>
      </c>
      <c r="F288" s="123">
        <v>34</v>
      </c>
      <c r="G288" s="123">
        <v>11</v>
      </c>
      <c r="H288" s="123">
        <v>18</v>
      </c>
      <c r="I288" s="123">
        <v>63</v>
      </c>
      <c r="J288" s="123">
        <v>76</v>
      </c>
      <c r="K288" s="123">
        <v>54</v>
      </c>
      <c r="L288" s="123">
        <v>59</v>
      </c>
      <c r="M288" s="123">
        <v>27</v>
      </c>
      <c r="N288" s="123">
        <v>30</v>
      </c>
      <c r="O288" s="123">
        <v>53</v>
      </c>
      <c r="P288" s="123">
        <v>30</v>
      </c>
    </row>
    <row r="289" spans="1:16" s="137" customFormat="1" x14ac:dyDescent="0.2">
      <c r="A289" s="248">
        <v>44170</v>
      </c>
      <c r="B289" s="303">
        <v>395</v>
      </c>
      <c r="C289" s="123">
        <v>361</v>
      </c>
      <c r="D289" s="123">
        <v>334</v>
      </c>
      <c r="E289" s="123">
        <v>21</v>
      </c>
      <c r="F289" s="123">
        <v>27</v>
      </c>
      <c r="G289" s="123">
        <v>13</v>
      </c>
      <c r="H289" s="123">
        <v>27</v>
      </c>
      <c r="I289" s="123">
        <v>51</v>
      </c>
      <c r="J289" s="123">
        <v>45</v>
      </c>
      <c r="K289" s="123">
        <v>41</v>
      </c>
      <c r="L289" s="123">
        <v>44</v>
      </c>
      <c r="M289" s="123">
        <v>28</v>
      </c>
      <c r="N289" s="123">
        <v>29</v>
      </c>
      <c r="O289" s="123">
        <v>43</v>
      </c>
      <c r="P289" s="123">
        <v>26</v>
      </c>
    </row>
    <row r="290" spans="1:16" s="137" customFormat="1" x14ac:dyDescent="0.2">
      <c r="A290" s="248">
        <v>44171</v>
      </c>
      <c r="B290" s="303">
        <v>423</v>
      </c>
      <c r="C290" s="123">
        <v>379</v>
      </c>
      <c r="D290" s="123">
        <v>350</v>
      </c>
      <c r="E290" s="123">
        <v>29</v>
      </c>
      <c r="F290" s="123">
        <v>29</v>
      </c>
      <c r="G290" s="123">
        <v>15</v>
      </c>
      <c r="H290" s="123">
        <v>17</v>
      </c>
      <c r="I290" s="123">
        <v>58</v>
      </c>
      <c r="J290" s="123">
        <v>59</v>
      </c>
      <c r="K290" s="123">
        <v>48</v>
      </c>
      <c r="L290" s="123">
        <v>54</v>
      </c>
      <c r="M290" s="123">
        <v>28</v>
      </c>
      <c r="N290" s="123">
        <v>27</v>
      </c>
      <c r="O290" s="123">
        <v>41</v>
      </c>
      <c r="P290" s="123">
        <v>18</v>
      </c>
    </row>
    <row r="291" spans="1:16" s="137" customFormat="1" x14ac:dyDescent="0.2">
      <c r="A291" s="248">
        <v>44172</v>
      </c>
      <c r="B291" s="303">
        <v>451</v>
      </c>
      <c r="C291" s="123">
        <v>400</v>
      </c>
      <c r="D291" s="123">
        <v>366</v>
      </c>
      <c r="E291" s="123">
        <v>33</v>
      </c>
      <c r="F291" s="123">
        <v>34</v>
      </c>
      <c r="G291" s="123">
        <v>18</v>
      </c>
      <c r="H291" s="123">
        <v>25</v>
      </c>
      <c r="I291" s="123">
        <v>62</v>
      </c>
      <c r="J291" s="123">
        <v>54</v>
      </c>
      <c r="K291" s="123">
        <v>49</v>
      </c>
      <c r="L291" s="123">
        <v>53</v>
      </c>
      <c r="M291" s="123">
        <v>26</v>
      </c>
      <c r="N291" s="123">
        <v>35</v>
      </c>
      <c r="O291" s="123">
        <v>36</v>
      </c>
      <c r="P291" s="123">
        <v>26</v>
      </c>
    </row>
    <row r="292" spans="1:16" s="137" customFormat="1" x14ac:dyDescent="0.2">
      <c r="A292" s="248">
        <v>44173</v>
      </c>
      <c r="B292" s="303">
        <v>454</v>
      </c>
      <c r="C292" s="123">
        <v>412</v>
      </c>
      <c r="D292" s="123">
        <v>382</v>
      </c>
      <c r="E292" s="123">
        <v>33</v>
      </c>
      <c r="F292" s="123">
        <v>30</v>
      </c>
      <c r="G292" s="123">
        <v>9</v>
      </c>
      <c r="H292" s="123">
        <v>21</v>
      </c>
      <c r="I292" s="123">
        <v>62</v>
      </c>
      <c r="J292" s="123">
        <v>54</v>
      </c>
      <c r="K292" s="123">
        <v>36</v>
      </c>
      <c r="L292" s="123">
        <v>59</v>
      </c>
      <c r="M292" s="123">
        <v>28</v>
      </c>
      <c r="N292" s="123">
        <v>37</v>
      </c>
      <c r="O292" s="123">
        <v>61</v>
      </c>
      <c r="P292" s="123">
        <v>24</v>
      </c>
    </row>
    <row r="293" spans="1:16" s="137" customFormat="1" x14ac:dyDescent="0.2">
      <c r="A293" s="248">
        <v>44174</v>
      </c>
      <c r="B293" s="303">
        <v>429</v>
      </c>
      <c r="C293" s="123">
        <v>392</v>
      </c>
      <c r="D293" s="123">
        <v>364</v>
      </c>
      <c r="E293" s="123">
        <v>27</v>
      </c>
      <c r="F293" s="123">
        <v>28</v>
      </c>
      <c r="G293" s="123">
        <v>10</v>
      </c>
      <c r="H293" s="123">
        <v>17</v>
      </c>
      <c r="I293" s="123">
        <v>53</v>
      </c>
      <c r="J293" s="123">
        <v>57</v>
      </c>
      <c r="K293" s="123">
        <v>49</v>
      </c>
      <c r="L293" s="123">
        <v>48</v>
      </c>
      <c r="M293" s="123">
        <v>33</v>
      </c>
      <c r="N293" s="123">
        <v>30</v>
      </c>
      <c r="O293" s="123">
        <v>53</v>
      </c>
      <c r="P293" s="123">
        <v>24</v>
      </c>
    </row>
    <row r="294" spans="1:16" s="137" customFormat="1" x14ac:dyDescent="0.2">
      <c r="A294" s="248">
        <v>44175</v>
      </c>
      <c r="B294" s="303">
        <v>478</v>
      </c>
      <c r="C294" s="123">
        <v>431</v>
      </c>
      <c r="D294" s="123">
        <v>390</v>
      </c>
      <c r="E294" s="123">
        <v>31</v>
      </c>
      <c r="F294" s="123">
        <v>41</v>
      </c>
      <c r="G294" s="123">
        <v>16</v>
      </c>
      <c r="H294" s="123">
        <v>25</v>
      </c>
      <c r="I294" s="123">
        <v>57</v>
      </c>
      <c r="J294" s="123">
        <v>51</v>
      </c>
      <c r="K294" s="123">
        <v>42</v>
      </c>
      <c r="L294" s="123">
        <v>54</v>
      </c>
      <c r="M294" s="123">
        <v>38</v>
      </c>
      <c r="N294" s="123">
        <v>31</v>
      </c>
      <c r="O294" s="123">
        <v>59</v>
      </c>
      <c r="P294" s="123">
        <v>33</v>
      </c>
    </row>
    <row r="295" spans="1:16" s="137" customFormat="1" x14ac:dyDescent="0.2">
      <c r="A295" s="248">
        <v>44176</v>
      </c>
      <c r="B295" s="303">
        <v>476</v>
      </c>
      <c r="C295" s="123">
        <v>439</v>
      </c>
      <c r="D295" s="123">
        <v>409</v>
      </c>
      <c r="E295" s="123">
        <v>23</v>
      </c>
      <c r="F295" s="123">
        <v>30</v>
      </c>
      <c r="G295" s="123">
        <v>14</v>
      </c>
      <c r="H295" s="123">
        <v>21</v>
      </c>
      <c r="I295" s="123">
        <v>45</v>
      </c>
      <c r="J295" s="123">
        <v>63</v>
      </c>
      <c r="K295" s="123">
        <v>53</v>
      </c>
      <c r="L295" s="123">
        <v>50</v>
      </c>
      <c r="M295" s="123">
        <v>51</v>
      </c>
      <c r="N295" s="123">
        <v>28</v>
      </c>
      <c r="O295" s="123">
        <v>67</v>
      </c>
      <c r="P295" s="123">
        <v>31</v>
      </c>
    </row>
    <row r="296" spans="1:16" s="137" customFormat="1" x14ac:dyDescent="0.2">
      <c r="A296" s="248">
        <v>44177</v>
      </c>
      <c r="B296" s="303">
        <v>478</v>
      </c>
      <c r="C296" s="123">
        <v>444</v>
      </c>
      <c r="D296" s="123">
        <v>401</v>
      </c>
      <c r="E296" s="123">
        <v>26</v>
      </c>
      <c r="F296" s="123">
        <v>43</v>
      </c>
      <c r="G296" s="123">
        <v>8</v>
      </c>
      <c r="H296" s="123">
        <v>24</v>
      </c>
      <c r="I296" s="123">
        <v>67</v>
      </c>
      <c r="J296" s="123">
        <v>47</v>
      </c>
      <c r="K296" s="123">
        <v>53</v>
      </c>
      <c r="L296" s="123">
        <v>53</v>
      </c>
      <c r="M296" s="123">
        <v>32</v>
      </c>
      <c r="N296" s="123">
        <v>46</v>
      </c>
      <c r="O296" s="123">
        <v>56</v>
      </c>
      <c r="P296" s="123">
        <v>23</v>
      </c>
    </row>
    <row r="297" spans="1:16" s="137" customFormat="1" x14ac:dyDescent="0.2">
      <c r="A297" s="248">
        <v>44178</v>
      </c>
      <c r="B297" s="303">
        <v>458</v>
      </c>
      <c r="C297" s="123">
        <v>421</v>
      </c>
      <c r="D297" s="123">
        <v>389</v>
      </c>
      <c r="E297" s="123">
        <v>26</v>
      </c>
      <c r="F297" s="123">
        <v>32</v>
      </c>
      <c r="G297" s="123">
        <v>11</v>
      </c>
      <c r="H297" s="123">
        <v>20</v>
      </c>
      <c r="I297" s="123">
        <v>46</v>
      </c>
      <c r="J297" s="123">
        <v>54</v>
      </c>
      <c r="K297" s="123">
        <v>45</v>
      </c>
      <c r="L297" s="123">
        <v>56</v>
      </c>
      <c r="M297" s="123">
        <v>42</v>
      </c>
      <c r="N297" s="123">
        <v>30</v>
      </c>
      <c r="O297" s="123">
        <v>68</v>
      </c>
      <c r="P297" s="123">
        <v>28</v>
      </c>
    </row>
    <row r="298" spans="1:16" s="137" customFormat="1" x14ac:dyDescent="0.2">
      <c r="A298" s="248">
        <v>44179</v>
      </c>
      <c r="B298" s="303">
        <v>481</v>
      </c>
      <c r="C298" s="123">
        <v>434</v>
      </c>
      <c r="D298" s="123">
        <v>399</v>
      </c>
      <c r="E298" s="123">
        <v>37</v>
      </c>
      <c r="F298" s="123">
        <v>35</v>
      </c>
      <c r="G298" s="123">
        <v>10</v>
      </c>
      <c r="H298" s="123">
        <v>27</v>
      </c>
      <c r="I298" s="123">
        <v>67</v>
      </c>
      <c r="J298" s="123">
        <v>47</v>
      </c>
      <c r="K298" s="123">
        <v>58</v>
      </c>
      <c r="L298" s="123">
        <v>48</v>
      </c>
      <c r="M298" s="123">
        <v>34</v>
      </c>
      <c r="N298" s="123">
        <v>38</v>
      </c>
      <c r="O298" s="123">
        <v>54</v>
      </c>
      <c r="P298" s="123">
        <v>26</v>
      </c>
    </row>
    <row r="299" spans="1:16" s="137" customFormat="1" x14ac:dyDescent="0.2">
      <c r="A299" s="248">
        <v>44180</v>
      </c>
      <c r="B299" s="303">
        <v>482</v>
      </c>
      <c r="C299" s="123">
        <v>438</v>
      </c>
      <c r="D299" s="123">
        <v>387</v>
      </c>
      <c r="E299" s="123">
        <v>38</v>
      </c>
      <c r="F299" s="123">
        <v>50</v>
      </c>
      <c r="G299" s="123">
        <v>7</v>
      </c>
      <c r="H299" s="123">
        <v>22</v>
      </c>
      <c r="I299" s="123">
        <v>50</v>
      </c>
      <c r="J299" s="123">
        <v>54</v>
      </c>
      <c r="K299" s="123">
        <v>39</v>
      </c>
      <c r="L299" s="123">
        <v>45</v>
      </c>
      <c r="M299" s="123">
        <v>40</v>
      </c>
      <c r="N299" s="123">
        <v>43</v>
      </c>
      <c r="O299" s="123">
        <v>61</v>
      </c>
      <c r="P299" s="123">
        <v>33</v>
      </c>
    </row>
    <row r="300" spans="1:16" s="137" customFormat="1" x14ac:dyDescent="0.2">
      <c r="A300" s="248">
        <v>44181</v>
      </c>
      <c r="B300" s="303">
        <v>469</v>
      </c>
      <c r="C300" s="123">
        <v>423</v>
      </c>
      <c r="D300" s="123">
        <v>374</v>
      </c>
      <c r="E300" s="123">
        <v>33</v>
      </c>
      <c r="F300" s="123">
        <v>49</v>
      </c>
      <c r="G300" s="123">
        <v>13</v>
      </c>
      <c r="H300" s="123">
        <v>15</v>
      </c>
      <c r="I300" s="123">
        <v>54</v>
      </c>
      <c r="J300" s="123">
        <v>41</v>
      </c>
      <c r="K300" s="123">
        <v>41</v>
      </c>
      <c r="L300" s="123">
        <v>51</v>
      </c>
      <c r="M300" s="123">
        <v>39</v>
      </c>
      <c r="N300" s="123">
        <v>33</v>
      </c>
      <c r="O300" s="123">
        <v>77</v>
      </c>
      <c r="P300" s="123">
        <v>23</v>
      </c>
    </row>
    <row r="301" spans="1:16" s="137" customFormat="1" x14ac:dyDescent="0.2">
      <c r="A301" s="248">
        <v>44182</v>
      </c>
      <c r="B301" s="303">
        <v>541</v>
      </c>
      <c r="C301" s="123">
        <v>489</v>
      </c>
      <c r="D301" s="123">
        <v>441</v>
      </c>
      <c r="E301" s="123">
        <v>39</v>
      </c>
      <c r="F301" s="123">
        <v>48</v>
      </c>
      <c r="G301" s="123">
        <v>13</v>
      </c>
      <c r="H301" s="123">
        <v>23</v>
      </c>
      <c r="I301" s="123">
        <v>43</v>
      </c>
      <c r="J301" s="123">
        <v>56</v>
      </c>
      <c r="K301" s="123">
        <v>52</v>
      </c>
      <c r="L301" s="123">
        <v>57</v>
      </c>
      <c r="M301" s="123">
        <v>42</v>
      </c>
      <c r="N301" s="123">
        <v>54</v>
      </c>
      <c r="O301" s="123">
        <v>82</v>
      </c>
      <c r="P301" s="123">
        <v>32</v>
      </c>
    </row>
    <row r="302" spans="1:16" s="137" customFormat="1" x14ac:dyDescent="0.2">
      <c r="A302" s="248">
        <v>44183</v>
      </c>
      <c r="B302" s="303">
        <v>557</v>
      </c>
      <c r="C302" s="123">
        <v>516</v>
      </c>
      <c r="D302" s="123">
        <v>451</v>
      </c>
      <c r="E302" s="123">
        <v>25</v>
      </c>
      <c r="F302" s="123">
        <v>65</v>
      </c>
      <c r="G302" s="123">
        <v>16</v>
      </c>
      <c r="H302" s="123">
        <v>37</v>
      </c>
      <c r="I302" s="123">
        <v>52</v>
      </c>
      <c r="J302" s="123">
        <v>57</v>
      </c>
      <c r="K302" s="123">
        <v>63</v>
      </c>
      <c r="L302" s="123">
        <v>60</v>
      </c>
      <c r="M302" s="123">
        <v>54</v>
      </c>
      <c r="N302" s="123">
        <v>49</v>
      </c>
      <c r="O302" s="123">
        <v>60</v>
      </c>
      <c r="P302" s="123">
        <v>19</v>
      </c>
    </row>
    <row r="303" spans="1:16" s="137" customFormat="1" x14ac:dyDescent="0.2">
      <c r="A303" s="248">
        <v>44184</v>
      </c>
      <c r="B303" s="304">
        <v>509</v>
      </c>
      <c r="C303" s="123">
        <v>468</v>
      </c>
      <c r="D303" s="123">
        <v>425</v>
      </c>
      <c r="E303" s="305">
        <v>29</v>
      </c>
      <c r="F303" s="123">
        <v>43</v>
      </c>
      <c r="G303" s="305">
        <v>12</v>
      </c>
      <c r="H303" s="123">
        <v>32</v>
      </c>
      <c r="I303" s="123">
        <v>58</v>
      </c>
      <c r="J303" s="123">
        <v>42</v>
      </c>
      <c r="K303" s="123">
        <v>36</v>
      </c>
      <c r="L303" s="123">
        <v>45</v>
      </c>
      <c r="M303" s="123">
        <v>63</v>
      </c>
      <c r="N303" s="123">
        <v>44</v>
      </c>
      <c r="O303" s="123">
        <v>73</v>
      </c>
      <c r="P303" s="123">
        <v>32</v>
      </c>
    </row>
    <row r="304" spans="1:16" s="137" customFormat="1" x14ac:dyDescent="0.2">
      <c r="A304" s="248">
        <v>44185</v>
      </c>
      <c r="B304" s="304">
        <v>517</v>
      </c>
      <c r="C304" s="123">
        <v>469</v>
      </c>
      <c r="D304" s="123">
        <v>426</v>
      </c>
      <c r="E304" s="305">
        <v>31</v>
      </c>
      <c r="F304" s="123">
        <v>42</v>
      </c>
      <c r="G304" s="305">
        <v>18</v>
      </c>
      <c r="H304" s="123">
        <v>29</v>
      </c>
      <c r="I304" s="123">
        <v>47</v>
      </c>
      <c r="J304" s="123">
        <v>44</v>
      </c>
      <c r="K304" s="123">
        <v>47</v>
      </c>
      <c r="L304" s="123">
        <v>40</v>
      </c>
      <c r="M304" s="123">
        <v>60</v>
      </c>
      <c r="N304" s="123">
        <v>50</v>
      </c>
      <c r="O304" s="123">
        <v>85</v>
      </c>
      <c r="P304" s="123">
        <v>24</v>
      </c>
    </row>
    <row r="305" spans="1:16" s="137" customFormat="1" x14ac:dyDescent="0.2">
      <c r="A305" s="248">
        <v>44186</v>
      </c>
      <c r="B305" s="304">
        <v>557</v>
      </c>
      <c r="C305" s="123">
        <v>510</v>
      </c>
      <c r="D305" s="123">
        <v>469</v>
      </c>
      <c r="E305" s="305">
        <v>29</v>
      </c>
      <c r="F305" s="123">
        <v>40</v>
      </c>
      <c r="G305" s="305">
        <v>19</v>
      </c>
      <c r="H305" s="123">
        <v>18</v>
      </c>
      <c r="I305" s="123">
        <v>61</v>
      </c>
      <c r="J305" s="123">
        <v>45</v>
      </c>
      <c r="K305" s="123">
        <v>54</v>
      </c>
      <c r="L305" s="123">
        <v>51</v>
      </c>
      <c r="M305" s="123">
        <v>65</v>
      </c>
      <c r="N305" s="123">
        <v>51</v>
      </c>
      <c r="O305" s="123">
        <v>96</v>
      </c>
      <c r="P305" s="123">
        <v>28</v>
      </c>
    </row>
    <row r="306" spans="1:16" s="137" customFormat="1" x14ac:dyDescent="0.2">
      <c r="A306" s="248">
        <v>44187</v>
      </c>
      <c r="B306" s="304">
        <v>570</v>
      </c>
      <c r="C306" s="123">
        <v>532</v>
      </c>
      <c r="D306" s="123">
        <v>488</v>
      </c>
      <c r="E306" s="306">
        <v>29</v>
      </c>
      <c r="F306" s="123">
        <v>43</v>
      </c>
      <c r="G306" s="306">
        <v>10</v>
      </c>
      <c r="H306" s="123">
        <v>31</v>
      </c>
      <c r="I306" s="123">
        <v>51</v>
      </c>
      <c r="J306" s="123">
        <v>47</v>
      </c>
      <c r="K306" s="123">
        <v>50</v>
      </c>
      <c r="L306" s="123">
        <v>51</v>
      </c>
      <c r="M306" s="123">
        <v>53</v>
      </c>
      <c r="N306" s="123">
        <v>79</v>
      </c>
      <c r="O306" s="123">
        <v>97</v>
      </c>
      <c r="P306" s="123">
        <v>29</v>
      </c>
    </row>
    <row r="307" spans="1:16" s="137" customFormat="1" x14ac:dyDescent="0.2">
      <c r="A307" s="248">
        <v>44188</v>
      </c>
      <c r="B307" s="304">
        <v>565</v>
      </c>
      <c r="C307" s="123">
        <v>513</v>
      </c>
      <c r="D307" s="123">
        <v>465</v>
      </c>
      <c r="E307" s="306">
        <v>34</v>
      </c>
      <c r="F307" s="123">
        <v>48</v>
      </c>
      <c r="G307" s="306">
        <v>18</v>
      </c>
      <c r="H307" s="123">
        <v>28</v>
      </c>
      <c r="I307" s="123">
        <v>63</v>
      </c>
      <c r="J307" s="123">
        <v>45</v>
      </c>
      <c r="K307" s="123">
        <v>43</v>
      </c>
      <c r="L307" s="123">
        <v>48</v>
      </c>
      <c r="M307" s="123">
        <v>65</v>
      </c>
      <c r="N307" s="123">
        <v>62</v>
      </c>
      <c r="O307" s="123">
        <v>87</v>
      </c>
      <c r="P307" s="123">
        <v>24</v>
      </c>
    </row>
    <row r="308" spans="1:16" s="137" customFormat="1" x14ac:dyDescent="0.2">
      <c r="A308" s="248">
        <v>44189</v>
      </c>
      <c r="B308" s="304">
        <v>537</v>
      </c>
      <c r="C308" s="123">
        <v>495</v>
      </c>
      <c r="D308" s="123">
        <v>442</v>
      </c>
      <c r="E308" s="306">
        <v>31</v>
      </c>
      <c r="F308" s="123">
        <v>53</v>
      </c>
      <c r="G308" s="306">
        <v>11</v>
      </c>
      <c r="H308" s="123">
        <v>21</v>
      </c>
      <c r="I308" s="123">
        <v>70</v>
      </c>
      <c r="J308" s="123">
        <v>33</v>
      </c>
      <c r="K308" s="123">
        <v>29</v>
      </c>
      <c r="L308" s="123">
        <v>53</v>
      </c>
      <c r="M308" s="123">
        <v>65</v>
      </c>
      <c r="N308" s="123">
        <v>61</v>
      </c>
      <c r="O308" s="123">
        <v>85</v>
      </c>
      <c r="P308" s="123">
        <v>25</v>
      </c>
    </row>
    <row r="309" spans="1:16" s="137" customFormat="1" x14ac:dyDescent="0.2">
      <c r="A309" s="248">
        <v>44190</v>
      </c>
      <c r="B309" s="304">
        <v>562</v>
      </c>
      <c r="C309" s="123">
        <v>520</v>
      </c>
      <c r="D309" s="123">
        <v>478</v>
      </c>
      <c r="E309" s="305">
        <v>33</v>
      </c>
      <c r="F309" s="123">
        <v>42</v>
      </c>
      <c r="G309" s="305">
        <v>9</v>
      </c>
      <c r="H309" s="123">
        <v>22</v>
      </c>
      <c r="I309" s="123">
        <v>56</v>
      </c>
      <c r="J309" s="123">
        <v>41</v>
      </c>
      <c r="K309" s="123">
        <v>42</v>
      </c>
      <c r="L309" s="123">
        <v>45</v>
      </c>
      <c r="M309" s="123">
        <v>67</v>
      </c>
      <c r="N309" s="123">
        <v>78</v>
      </c>
      <c r="O309" s="123">
        <v>105</v>
      </c>
      <c r="P309" s="123">
        <v>22</v>
      </c>
    </row>
    <row r="310" spans="1:16" s="137" customFormat="1" x14ac:dyDescent="0.2">
      <c r="A310" s="248">
        <v>44191</v>
      </c>
      <c r="B310" s="304">
        <v>593</v>
      </c>
      <c r="C310" s="123">
        <v>558</v>
      </c>
      <c r="D310" s="123">
        <v>515</v>
      </c>
      <c r="E310" s="305">
        <v>24</v>
      </c>
      <c r="F310" s="123">
        <v>42</v>
      </c>
      <c r="G310" s="305">
        <v>12</v>
      </c>
      <c r="H310" s="123">
        <v>34</v>
      </c>
      <c r="I310" s="123">
        <v>65</v>
      </c>
      <c r="J310" s="123">
        <v>49</v>
      </c>
      <c r="K310" s="123">
        <v>45</v>
      </c>
      <c r="L310" s="123">
        <v>60</v>
      </c>
      <c r="M310" s="123">
        <v>70</v>
      </c>
      <c r="N310" s="123">
        <v>83</v>
      </c>
      <c r="O310" s="123">
        <v>84</v>
      </c>
      <c r="P310" s="123">
        <v>25</v>
      </c>
    </row>
    <row r="311" spans="1:16" s="137" customFormat="1" x14ac:dyDescent="0.2">
      <c r="A311" s="248">
        <v>44192</v>
      </c>
      <c r="B311" s="304">
        <v>589</v>
      </c>
      <c r="C311" s="123">
        <v>552</v>
      </c>
      <c r="D311" s="123">
        <v>509</v>
      </c>
      <c r="E311" s="305">
        <v>26</v>
      </c>
      <c r="F311" s="123">
        <v>42</v>
      </c>
      <c r="G311" s="305">
        <v>12</v>
      </c>
      <c r="H311" s="123">
        <v>30</v>
      </c>
      <c r="I311" s="123">
        <v>53</v>
      </c>
      <c r="J311" s="123">
        <v>50</v>
      </c>
      <c r="K311" s="123">
        <v>48</v>
      </c>
      <c r="L311" s="123">
        <v>59</v>
      </c>
      <c r="M311" s="123">
        <v>54</v>
      </c>
      <c r="N311" s="123">
        <v>91</v>
      </c>
      <c r="O311" s="123">
        <v>99</v>
      </c>
      <c r="P311" s="123">
        <v>25</v>
      </c>
    </row>
    <row r="312" spans="1:16" s="137" customFormat="1" x14ac:dyDescent="0.2">
      <c r="A312" s="248">
        <v>44193</v>
      </c>
      <c r="B312" s="304">
        <v>597</v>
      </c>
      <c r="C312" s="123">
        <v>567</v>
      </c>
      <c r="D312" s="123">
        <v>508</v>
      </c>
      <c r="E312" s="305">
        <v>21</v>
      </c>
      <c r="F312" s="123">
        <v>58</v>
      </c>
      <c r="G312" s="305">
        <v>10</v>
      </c>
      <c r="H312" s="123">
        <v>35</v>
      </c>
      <c r="I312" s="123">
        <v>71</v>
      </c>
      <c r="J312" s="123">
        <v>51</v>
      </c>
      <c r="K312" s="123">
        <v>25</v>
      </c>
      <c r="L312" s="123">
        <v>43</v>
      </c>
      <c r="M312" s="123">
        <v>75</v>
      </c>
      <c r="N312" s="123">
        <v>85</v>
      </c>
      <c r="O312" s="123">
        <v>94</v>
      </c>
      <c r="P312" s="123">
        <v>29</v>
      </c>
    </row>
    <row r="313" spans="1:16" s="137" customFormat="1" x14ac:dyDescent="0.2">
      <c r="A313" s="248">
        <v>44194</v>
      </c>
      <c r="B313" s="304">
        <v>554</v>
      </c>
      <c r="C313" s="123">
        <v>536</v>
      </c>
      <c r="D313" s="123">
        <v>492</v>
      </c>
      <c r="E313" s="305">
        <v>12</v>
      </c>
      <c r="F313" s="123">
        <v>43</v>
      </c>
      <c r="G313" s="305">
        <v>7</v>
      </c>
      <c r="H313" s="123">
        <v>24</v>
      </c>
      <c r="I313" s="123">
        <v>61</v>
      </c>
      <c r="J313" s="123">
        <v>52</v>
      </c>
      <c r="K313" s="123">
        <v>48</v>
      </c>
      <c r="L313" s="123">
        <v>40</v>
      </c>
      <c r="M313" s="123">
        <v>61</v>
      </c>
      <c r="N313" s="123">
        <v>91</v>
      </c>
      <c r="O313" s="123">
        <v>87</v>
      </c>
      <c r="P313" s="123">
        <v>28</v>
      </c>
    </row>
    <row r="314" spans="1:16" s="137" customFormat="1" x14ac:dyDescent="0.2">
      <c r="A314" s="248">
        <v>44195</v>
      </c>
      <c r="B314" s="304">
        <v>511</v>
      </c>
      <c r="C314" s="123">
        <v>498</v>
      </c>
      <c r="D314" s="123">
        <v>457</v>
      </c>
      <c r="E314" s="305">
        <v>7</v>
      </c>
      <c r="F314" s="123">
        <v>41</v>
      </c>
      <c r="G314" s="305">
        <v>6</v>
      </c>
      <c r="H314" s="123">
        <v>20</v>
      </c>
      <c r="I314" s="123">
        <v>47</v>
      </c>
      <c r="J314" s="123">
        <v>32</v>
      </c>
      <c r="K314" s="123">
        <v>40</v>
      </c>
      <c r="L314" s="123">
        <v>51</v>
      </c>
      <c r="M314" s="123">
        <v>60</v>
      </c>
      <c r="N314" s="123">
        <v>103</v>
      </c>
      <c r="O314" s="123">
        <v>90</v>
      </c>
      <c r="P314" s="123">
        <v>14</v>
      </c>
    </row>
    <row r="315" spans="1:16" s="137" customFormat="1" x14ac:dyDescent="0.2">
      <c r="A315" s="248">
        <v>44196</v>
      </c>
      <c r="B315" s="304">
        <v>419</v>
      </c>
      <c r="C315" s="123">
        <v>418</v>
      </c>
      <c r="D315" s="123">
        <v>376</v>
      </c>
      <c r="E315" s="305">
        <v>1</v>
      </c>
      <c r="F315" s="123">
        <v>41</v>
      </c>
      <c r="G315" s="305">
        <v>1</v>
      </c>
      <c r="H315" s="123">
        <v>14</v>
      </c>
      <c r="I315" s="123">
        <v>55</v>
      </c>
      <c r="J315" s="123">
        <v>27</v>
      </c>
      <c r="K315" s="123">
        <v>29</v>
      </c>
      <c r="L315" s="123">
        <v>34</v>
      </c>
      <c r="M315" s="123">
        <v>39</v>
      </c>
      <c r="N315" s="123">
        <v>88</v>
      </c>
      <c r="O315" s="123">
        <v>65</v>
      </c>
      <c r="P315" s="123">
        <v>25</v>
      </c>
    </row>
    <row r="316" spans="1:16" s="137" customFormat="1" x14ac:dyDescent="0.2">
      <c r="A316" s="248">
        <v>44197</v>
      </c>
      <c r="B316" s="304">
        <v>342</v>
      </c>
      <c r="C316" s="123">
        <v>342</v>
      </c>
      <c r="D316" s="123">
        <v>307</v>
      </c>
      <c r="E316" s="305">
        <v>1</v>
      </c>
      <c r="F316" s="123">
        <v>34</v>
      </c>
      <c r="G316" s="305">
        <v>0</v>
      </c>
      <c r="H316" s="123">
        <v>26</v>
      </c>
      <c r="I316" s="123">
        <v>51</v>
      </c>
      <c r="J316" s="123">
        <v>30</v>
      </c>
      <c r="K316" s="123">
        <v>13</v>
      </c>
      <c r="L316" s="123">
        <v>32</v>
      </c>
      <c r="M316" s="123">
        <v>29</v>
      </c>
      <c r="N316" s="123">
        <v>71</v>
      </c>
      <c r="O316" s="123">
        <v>43</v>
      </c>
      <c r="P316" s="123">
        <v>12</v>
      </c>
    </row>
    <row r="317" spans="1:16" x14ac:dyDescent="0.2">
      <c r="G317" s="123"/>
    </row>
    <row r="318" spans="1:16" x14ac:dyDescent="0.2">
      <c r="A318" s="105" t="s">
        <v>118</v>
      </c>
      <c r="B318" s="93"/>
      <c r="C318" s="93"/>
      <c r="D318" s="93"/>
      <c r="E318" s="93"/>
      <c r="F318" s="253"/>
      <c r="G318" s="123"/>
    </row>
    <row r="319" spans="1:16" ht="14.25" x14ac:dyDescent="0.2">
      <c r="A319" s="280" t="s">
        <v>132</v>
      </c>
      <c r="B319" s="307"/>
      <c r="C319" s="307"/>
      <c r="D319" s="307"/>
      <c r="E319" s="276"/>
      <c r="F319" s="276"/>
      <c r="G319" s="308"/>
      <c r="H319" s="309"/>
      <c r="I319" s="309"/>
      <c r="J319" s="309"/>
      <c r="K319" s="309"/>
      <c r="L319" s="309"/>
      <c r="M319" s="309"/>
      <c r="N319" s="309"/>
      <c r="O319" s="309"/>
    </row>
    <row r="320" spans="1:16" ht="29.1" customHeight="1" x14ac:dyDescent="0.2">
      <c r="A320" s="345" t="s">
        <v>521</v>
      </c>
      <c r="B320" s="345"/>
      <c r="C320" s="345"/>
      <c r="D320" s="345"/>
      <c r="E320" s="345"/>
      <c r="F320" s="345"/>
      <c r="G320" s="345"/>
      <c r="H320" s="345"/>
      <c r="I320" s="345"/>
      <c r="J320" s="345"/>
      <c r="K320" s="345"/>
      <c r="L320" s="345"/>
      <c r="M320" s="345"/>
      <c r="N320" s="345"/>
      <c r="O320" s="345"/>
    </row>
    <row r="321" spans="1:15" ht="14.25" x14ac:dyDescent="0.2">
      <c r="A321" s="280" t="s">
        <v>362</v>
      </c>
      <c r="B321" s="310"/>
      <c r="C321" s="310"/>
      <c r="D321" s="310"/>
      <c r="E321" s="310"/>
      <c r="F321" s="310"/>
      <c r="G321" s="310"/>
      <c r="H321" s="309"/>
      <c r="I321" s="309"/>
      <c r="J321" s="309"/>
      <c r="K321" s="309"/>
      <c r="L321" s="309"/>
      <c r="M321" s="309"/>
      <c r="N321" s="309"/>
      <c r="O321" s="309"/>
    </row>
    <row r="322" spans="1:15" ht="14.25" x14ac:dyDescent="0.2">
      <c r="A322" s="280" t="s">
        <v>485</v>
      </c>
      <c r="B322" s="307"/>
      <c r="C322" s="307"/>
      <c r="D322" s="307"/>
      <c r="E322" s="308"/>
      <c r="F322" s="308"/>
      <c r="G322" s="308"/>
      <c r="H322" s="309"/>
      <c r="I322" s="309"/>
      <c r="J322" s="309"/>
      <c r="K322" s="309"/>
      <c r="L322" s="309"/>
      <c r="M322" s="309"/>
      <c r="N322" s="309"/>
      <c r="O322" s="309"/>
    </row>
    <row r="323" spans="1:15" ht="29.1" customHeight="1" x14ac:dyDescent="0.2">
      <c r="A323" s="345" t="s">
        <v>363</v>
      </c>
      <c r="B323" s="345"/>
      <c r="C323" s="345"/>
      <c r="D323" s="345"/>
      <c r="E323" s="345"/>
      <c r="F323" s="345"/>
      <c r="G323" s="345"/>
      <c r="H323" s="345"/>
      <c r="I323" s="345"/>
      <c r="J323" s="345"/>
      <c r="K323" s="345"/>
      <c r="L323" s="345"/>
      <c r="M323" s="345"/>
      <c r="N323" s="345"/>
      <c r="O323" s="345"/>
    </row>
    <row r="324" spans="1:15" ht="14.25" x14ac:dyDescent="0.2">
      <c r="A324" s="282" t="s">
        <v>359</v>
      </c>
      <c r="B324" s="311"/>
      <c r="C324" s="311"/>
      <c r="D324" s="311"/>
      <c r="E324" s="311"/>
      <c r="F324" s="311"/>
      <c r="G324" s="311"/>
      <c r="H324" s="309"/>
      <c r="I324" s="309"/>
      <c r="J324" s="309"/>
      <c r="K324" s="309"/>
      <c r="L324" s="309"/>
      <c r="M324" s="309"/>
      <c r="N324" s="309"/>
      <c r="O324" s="309"/>
    </row>
    <row r="325" spans="1:15" ht="14.25" x14ac:dyDescent="0.2">
      <c r="A325" s="282" t="s">
        <v>360</v>
      </c>
      <c r="B325" s="311"/>
      <c r="C325" s="311"/>
      <c r="D325" s="311"/>
      <c r="E325" s="311"/>
      <c r="F325" s="311"/>
      <c r="G325" s="311"/>
      <c r="H325" s="309"/>
      <c r="I325" s="309"/>
      <c r="J325" s="309"/>
      <c r="K325" s="309"/>
      <c r="L325" s="309"/>
      <c r="M325" s="309"/>
      <c r="N325" s="309"/>
      <c r="O325" s="309"/>
    </row>
    <row r="326" spans="1:15" ht="14.25" x14ac:dyDescent="0.2">
      <c r="A326" s="61" t="s">
        <v>361</v>
      </c>
      <c r="B326" s="312"/>
      <c r="C326" s="312"/>
      <c r="D326" s="312"/>
      <c r="E326" s="312"/>
      <c r="F326" s="312"/>
      <c r="G326" s="312"/>
      <c r="H326" s="309"/>
      <c r="I326" s="309"/>
      <c r="J326" s="309"/>
      <c r="K326" s="309"/>
      <c r="L326" s="309"/>
      <c r="M326" s="309"/>
      <c r="N326" s="309"/>
      <c r="O326" s="309"/>
    </row>
    <row r="327" spans="1:15" ht="14.25" x14ac:dyDescent="0.2">
      <c r="A327" s="284" t="s">
        <v>408</v>
      </c>
      <c r="B327" s="309"/>
      <c r="C327" s="309"/>
      <c r="D327" s="309"/>
      <c r="E327" s="309"/>
      <c r="F327" s="309"/>
      <c r="G327" s="309"/>
      <c r="H327" s="309"/>
      <c r="I327" s="309"/>
      <c r="J327" s="309"/>
      <c r="K327" s="309"/>
      <c r="L327" s="309"/>
      <c r="M327" s="309"/>
      <c r="N327" s="309"/>
      <c r="O327" s="309"/>
    </row>
    <row r="328" spans="1:15" ht="14.25" x14ac:dyDescent="0.2">
      <c r="A328" s="284" t="s">
        <v>486</v>
      </c>
      <c r="B328" s="309"/>
      <c r="C328" s="309"/>
      <c r="D328" s="309"/>
      <c r="E328" s="309"/>
      <c r="F328" s="309"/>
      <c r="G328" s="309"/>
      <c r="H328" s="309"/>
      <c r="I328" s="309"/>
      <c r="J328" s="309"/>
      <c r="K328" s="309"/>
      <c r="L328" s="309"/>
      <c r="M328" s="309"/>
      <c r="N328" s="309"/>
      <c r="O328" s="309"/>
    </row>
    <row r="329" spans="1:15" x14ac:dyDescent="0.2">
      <c r="A329" s="284"/>
      <c r="B329" s="309"/>
      <c r="C329" s="309"/>
      <c r="D329" s="309"/>
      <c r="E329" s="309"/>
      <c r="F329" s="309"/>
      <c r="G329" s="309"/>
      <c r="H329" s="309"/>
      <c r="I329" s="309"/>
      <c r="J329" s="309"/>
      <c r="K329" s="309"/>
      <c r="L329" s="309"/>
      <c r="M329" s="309"/>
      <c r="N329" s="309"/>
      <c r="O329" s="309"/>
    </row>
    <row r="330" spans="1:15" x14ac:dyDescent="0.2">
      <c r="A330" s="275" t="s">
        <v>126</v>
      </c>
      <c r="B330" s="309"/>
      <c r="C330" s="309"/>
      <c r="D330" s="309"/>
      <c r="E330" s="309"/>
      <c r="F330" s="309"/>
      <c r="G330" s="309"/>
      <c r="H330" s="309"/>
      <c r="I330" s="309"/>
      <c r="J330" s="309"/>
      <c r="K330" s="309"/>
      <c r="L330" s="309"/>
      <c r="M330" s="309"/>
      <c r="N330" s="309"/>
      <c r="O330" s="309"/>
    </row>
  </sheetData>
  <mergeCells count="2">
    <mergeCell ref="A320:O320"/>
    <mergeCell ref="A323:O323"/>
  </mergeCells>
  <phoneticPr fontId="13" type="noConversion"/>
  <hyperlinks>
    <hyperlink ref="A1" location="Contents!A1" display="contents"/>
    <hyperlink ref="A320:G320" r:id="rId1" display="4 For deaths registered from January 2014, cause of death is coded to the ICD-10 classification using MUSE software. Further information about the implementation of the software is available on the ONS website."/>
    <hyperlink ref="A323" r:id="rId2" display="6 These figures represent death registrations, there can be a delay between the date a death occurred and the date a death was registered. More information can be found in our impact of registration delays release. "/>
    <hyperlink ref="A324:G324" r:id="rId3" display="1. Weekly deaths for Scotland are produces by NRS"/>
    <hyperlink ref="A325:G325" r:id="rId4" display="2. Weekly deaths for Northern Ireland are produced by NISRA"/>
    <hyperlink ref="A320:O320" r:id="rId5" display="2 For deaths registered from 1st January 2020, cause of death is coded to the ICD-10 classification using MUSE 5.5 software. Previous years were coded to IRIS 4.2.3, further information about the change in software is available."/>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5" customWidth="1"/>
    <col min="46" max="46" width="10.5703125" style="135" customWidth="1"/>
    <col min="47" max="47" width="9.5703125" style="135" customWidth="1"/>
    <col min="48" max="48" width="8.5703125" style="135" customWidth="1"/>
    <col min="49" max="49" width="9.5703125" style="135" customWidth="1"/>
    <col min="50" max="51" width="9.5703125" customWidth="1"/>
    <col min="52" max="52" width="10.5703125" customWidth="1"/>
    <col min="53" max="53" width="9.5703125" customWidth="1"/>
    <col min="54" max="54" width="8.5703125" customWidth="1"/>
    <col min="55" max="55" width="9.5703125" customWidth="1"/>
    <col min="56" max="57" width="9.5703125" style="135" customWidth="1"/>
    <col min="58" max="58" width="10.5703125" style="135" customWidth="1"/>
    <col min="59" max="59" width="9.5703125" style="135" customWidth="1"/>
    <col min="60" max="60" width="8.5703125" style="135" customWidth="1"/>
    <col min="61" max="63" width="9.5703125" style="135" customWidth="1"/>
    <col min="64" max="64" width="10.5703125" style="135" customWidth="1"/>
    <col min="65" max="65" width="9.5703125" style="135" customWidth="1"/>
    <col min="66" max="66" width="8.5703125" style="135" customWidth="1"/>
    <col min="67" max="69" width="9.5703125" style="135" customWidth="1"/>
    <col min="70" max="70" width="10.5703125" style="135" customWidth="1"/>
    <col min="71" max="71" width="9.5703125" style="135" customWidth="1"/>
    <col min="72" max="72" width="8.5703125" style="135" customWidth="1"/>
    <col min="73" max="73" width="9.5703125" style="135"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5" customWidth="1"/>
    <col min="94" max="94" width="10.5703125" style="135" customWidth="1"/>
    <col min="95" max="95" width="9.5703125" style="135" customWidth="1"/>
    <col min="96" max="96" width="8.5703125" style="135" customWidth="1"/>
    <col min="97" max="99" width="9.5703125" style="135" customWidth="1"/>
    <col min="100" max="100" width="10.5703125" style="135" customWidth="1"/>
    <col min="101" max="101" width="9.5703125" style="135" customWidth="1"/>
    <col min="102" max="102" width="8.5703125" style="135" customWidth="1"/>
    <col min="103" max="103" width="9.5703125" style="135"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5" customWidth="1"/>
    <col min="130" max="130" width="10.5703125" style="135" customWidth="1"/>
    <col min="131" max="131" width="9.5703125" style="135" customWidth="1"/>
    <col min="132" max="132" width="8.5703125" style="135" customWidth="1"/>
    <col min="133" max="133" width="9.5703125" style="135"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5" customWidth="1"/>
    <col min="148" max="148" width="10.5703125" style="135" customWidth="1"/>
    <col min="149" max="149" width="9.5703125" style="135" customWidth="1"/>
    <col min="150" max="150" width="8.5703125" style="135" customWidth="1"/>
    <col min="151" max="153" width="9.5703125" style="135" customWidth="1"/>
    <col min="154" max="154" width="10.5703125" style="135" customWidth="1"/>
    <col min="155" max="155" width="9.5703125" style="135" customWidth="1"/>
    <col min="156" max="156" width="8.5703125" style="135" customWidth="1"/>
    <col min="157" max="159" width="9.5703125" style="135" customWidth="1"/>
    <col min="160" max="160" width="10.5703125" style="135" customWidth="1"/>
    <col min="161" max="161" width="9.5703125" style="135" customWidth="1"/>
    <col min="162" max="162" width="8.5703125" style="135" customWidth="1"/>
    <col min="163" max="163" width="9.5703125" style="135" customWidth="1"/>
    <col min="164" max="165" width="9.5703125" customWidth="1"/>
    <col min="166" max="166" width="10.5703125" customWidth="1"/>
    <col min="167" max="167" width="9.5703125" customWidth="1"/>
    <col min="168" max="168" width="8.5703125" customWidth="1"/>
    <col min="169" max="169" width="9.5703125" customWidth="1"/>
    <col min="170" max="171" width="9.5703125" style="135" customWidth="1"/>
    <col min="172" max="172" width="10.5703125" style="135" customWidth="1"/>
    <col min="173" max="173" width="9.5703125" style="135" customWidth="1"/>
    <col min="174" max="174" width="8.5703125" style="135" customWidth="1"/>
    <col min="175" max="175" width="9.5703125" style="135"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5" customWidth="1"/>
    <col min="190" max="190" width="10.5703125" style="135" customWidth="1"/>
    <col min="191" max="191" width="9.5703125" style="135" customWidth="1"/>
    <col min="192" max="192" width="8.5703125" style="135" customWidth="1"/>
    <col min="193" max="195" width="9.5703125" style="135" customWidth="1"/>
    <col min="196" max="196" width="10.5703125" style="135" customWidth="1"/>
    <col min="197" max="197" width="9.5703125" style="135" customWidth="1"/>
    <col min="198" max="198" width="8.5703125" style="135" customWidth="1"/>
    <col min="199" max="199" width="9.5703125" style="135"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7109375" customWidth="1"/>
    <col min="256" max="256" width="10.7109375" customWidth="1"/>
    <col min="257" max="257" width="11.140625" customWidth="1"/>
    <col min="258" max="258" width="10.7109375" bestFit="1" customWidth="1"/>
    <col min="259" max="259" width="10.85546875" customWidth="1"/>
  </cols>
  <sheetData>
    <row r="1" spans="1:259" s="16" customFormat="1" x14ac:dyDescent="0.2">
      <c r="A1" s="182" t="s">
        <v>3</v>
      </c>
      <c r="B1" s="182"/>
      <c r="C1" s="182"/>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GF1" s="135"/>
      <c r="GG1" s="135"/>
      <c r="GH1" s="135"/>
      <c r="GI1" s="135"/>
      <c r="GJ1" s="135"/>
      <c r="GK1" s="135"/>
      <c r="GL1" s="135"/>
      <c r="GM1" s="135"/>
      <c r="GN1" s="135"/>
      <c r="GO1" s="135"/>
      <c r="GP1" s="135"/>
      <c r="GQ1" s="135"/>
    </row>
    <row r="2" spans="1:259" ht="14.25" x14ac:dyDescent="0.2">
      <c r="A2" s="76" t="s">
        <v>489</v>
      </c>
      <c r="B2" s="76"/>
      <c r="C2" s="76"/>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X2" s="135"/>
      <c r="AY2" s="135"/>
      <c r="AZ2" s="135"/>
      <c r="BA2" s="135"/>
      <c r="BB2" s="135"/>
      <c r="BC2" s="135"/>
      <c r="BV2" s="135"/>
      <c r="BW2" s="135"/>
      <c r="BX2" s="135"/>
      <c r="BY2" s="135"/>
      <c r="BZ2" s="135"/>
      <c r="CA2" s="135"/>
      <c r="CB2" s="135"/>
      <c r="CC2" s="135"/>
      <c r="CD2" s="135"/>
      <c r="CE2" s="135"/>
      <c r="CF2" s="135"/>
      <c r="CG2" s="135"/>
      <c r="CH2" s="135"/>
      <c r="CI2" s="135"/>
      <c r="CJ2" s="135"/>
      <c r="CK2" s="135"/>
      <c r="CL2" s="135"/>
      <c r="CM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ED2" s="135"/>
      <c r="EE2" s="135"/>
      <c r="EF2" s="135"/>
      <c r="EG2" s="135"/>
      <c r="EH2" s="135"/>
      <c r="EI2" s="135"/>
      <c r="EJ2" s="135"/>
      <c r="EK2" s="135"/>
      <c r="EL2" s="135"/>
      <c r="EM2" s="135"/>
      <c r="EN2" s="135"/>
      <c r="EO2" s="135"/>
      <c r="FH2" s="135"/>
      <c r="FI2" s="135"/>
      <c r="FJ2" s="135"/>
      <c r="FK2" s="135"/>
      <c r="FL2" s="135"/>
      <c r="FM2" s="135"/>
    </row>
    <row r="3" spans="1:259" s="16" customFormat="1" x14ac:dyDescent="0.2">
      <c r="A3" s="76"/>
      <c r="B3" s="76"/>
      <c r="C3" s="76"/>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GF3" s="135"/>
      <c r="GG3" s="135"/>
      <c r="GH3" s="135"/>
      <c r="GI3" s="135"/>
      <c r="GJ3" s="135"/>
      <c r="GK3" s="135"/>
      <c r="GL3" s="135"/>
      <c r="GM3" s="135"/>
      <c r="GN3" s="135"/>
      <c r="GO3" s="135"/>
      <c r="GP3" s="135"/>
      <c r="GQ3" s="135"/>
    </row>
    <row r="4" spans="1:259" s="103" customFormat="1" ht="14.25" customHeight="1" x14ac:dyDescent="0.2">
      <c r="A4" s="94" t="s">
        <v>64</v>
      </c>
      <c r="B4" s="361">
        <v>11</v>
      </c>
      <c r="C4" s="361"/>
      <c r="D4" s="361"/>
      <c r="E4" s="361"/>
      <c r="F4" s="361"/>
      <c r="G4" s="362"/>
      <c r="H4" s="360">
        <v>12</v>
      </c>
      <c r="I4" s="361"/>
      <c r="J4" s="361"/>
      <c r="K4" s="361"/>
      <c r="L4" s="361"/>
      <c r="M4" s="362"/>
      <c r="N4" s="360">
        <v>13</v>
      </c>
      <c r="O4" s="361"/>
      <c r="P4" s="361"/>
      <c r="Q4" s="361"/>
      <c r="R4" s="361"/>
      <c r="S4" s="362"/>
      <c r="T4" s="360">
        <v>14</v>
      </c>
      <c r="U4" s="361"/>
      <c r="V4" s="361"/>
      <c r="W4" s="361"/>
      <c r="X4" s="361"/>
      <c r="Y4" s="362"/>
      <c r="Z4" s="360">
        <v>15</v>
      </c>
      <c r="AA4" s="361"/>
      <c r="AB4" s="361"/>
      <c r="AC4" s="361"/>
      <c r="AD4" s="361"/>
      <c r="AE4" s="362"/>
      <c r="AF4" s="360">
        <v>16</v>
      </c>
      <c r="AG4" s="361"/>
      <c r="AH4" s="361"/>
      <c r="AI4" s="361"/>
      <c r="AJ4" s="361"/>
      <c r="AK4" s="362"/>
      <c r="AL4" s="360">
        <v>17</v>
      </c>
      <c r="AM4" s="361"/>
      <c r="AN4" s="361"/>
      <c r="AO4" s="361"/>
      <c r="AP4" s="361"/>
      <c r="AQ4" s="362"/>
      <c r="AR4" s="360">
        <v>18</v>
      </c>
      <c r="AS4" s="361"/>
      <c r="AT4" s="361"/>
      <c r="AU4" s="361"/>
      <c r="AV4" s="361"/>
      <c r="AW4" s="362"/>
      <c r="AX4" s="360">
        <v>19</v>
      </c>
      <c r="AY4" s="361"/>
      <c r="AZ4" s="361"/>
      <c r="BA4" s="361"/>
      <c r="BB4" s="361"/>
      <c r="BC4" s="362"/>
      <c r="BD4" s="360">
        <v>20</v>
      </c>
      <c r="BE4" s="361"/>
      <c r="BF4" s="361"/>
      <c r="BG4" s="361"/>
      <c r="BH4" s="361"/>
      <c r="BI4" s="362"/>
      <c r="BJ4" s="360">
        <v>21</v>
      </c>
      <c r="BK4" s="361"/>
      <c r="BL4" s="361"/>
      <c r="BM4" s="361"/>
      <c r="BN4" s="361"/>
      <c r="BO4" s="362"/>
      <c r="BP4" s="360">
        <v>22</v>
      </c>
      <c r="BQ4" s="361"/>
      <c r="BR4" s="361"/>
      <c r="BS4" s="361"/>
      <c r="BT4" s="361"/>
      <c r="BU4" s="362"/>
      <c r="BV4" s="360">
        <v>23</v>
      </c>
      <c r="BW4" s="361"/>
      <c r="BX4" s="361"/>
      <c r="BY4" s="361"/>
      <c r="BZ4" s="361"/>
      <c r="CA4" s="362"/>
      <c r="CB4" s="360">
        <v>24</v>
      </c>
      <c r="CC4" s="361"/>
      <c r="CD4" s="361"/>
      <c r="CE4" s="361"/>
      <c r="CF4" s="361"/>
      <c r="CG4" s="362"/>
      <c r="CH4" s="360">
        <v>25</v>
      </c>
      <c r="CI4" s="361"/>
      <c r="CJ4" s="361"/>
      <c r="CK4" s="361"/>
      <c r="CL4" s="361"/>
      <c r="CM4" s="362"/>
      <c r="CN4" s="360">
        <v>26</v>
      </c>
      <c r="CO4" s="361"/>
      <c r="CP4" s="361"/>
      <c r="CQ4" s="361"/>
      <c r="CR4" s="361"/>
      <c r="CS4" s="362"/>
      <c r="CT4" s="360">
        <v>27</v>
      </c>
      <c r="CU4" s="361"/>
      <c r="CV4" s="361"/>
      <c r="CW4" s="361"/>
      <c r="CX4" s="361"/>
      <c r="CY4" s="362"/>
      <c r="CZ4" s="360">
        <v>28</v>
      </c>
      <c r="DA4" s="361"/>
      <c r="DB4" s="361"/>
      <c r="DC4" s="361"/>
      <c r="DD4" s="361"/>
      <c r="DE4" s="362"/>
      <c r="DF4" s="360">
        <v>29</v>
      </c>
      <c r="DG4" s="361"/>
      <c r="DH4" s="361"/>
      <c r="DI4" s="361"/>
      <c r="DJ4" s="361"/>
      <c r="DK4" s="362"/>
      <c r="DL4" s="360">
        <v>30</v>
      </c>
      <c r="DM4" s="361"/>
      <c r="DN4" s="361"/>
      <c r="DO4" s="361"/>
      <c r="DP4" s="361"/>
      <c r="DQ4" s="362"/>
      <c r="DR4" s="360">
        <v>31</v>
      </c>
      <c r="DS4" s="361"/>
      <c r="DT4" s="361"/>
      <c r="DU4" s="361"/>
      <c r="DV4" s="361"/>
      <c r="DW4" s="362"/>
      <c r="DX4" s="360">
        <v>32</v>
      </c>
      <c r="DY4" s="361"/>
      <c r="DZ4" s="361"/>
      <c r="EA4" s="361"/>
      <c r="EB4" s="361"/>
      <c r="EC4" s="362"/>
      <c r="ED4" s="360">
        <v>33</v>
      </c>
      <c r="EE4" s="361"/>
      <c r="EF4" s="361"/>
      <c r="EG4" s="361"/>
      <c r="EH4" s="361"/>
      <c r="EI4" s="362"/>
      <c r="EJ4" s="360">
        <v>34</v>
      </c>
      <c r="EK4" s="361"/>
      <c r="EL4" s="361"/>
      <c r="EM4" s="361"/>
      <c r="EN4" s="361"/>
      <c r="EO4" s="362"/>
      <c r="EP4" s="360">
        <v>35</v>
      </c>
      <c r="EQ4" s="361"/>
      <c r="ER4" s="361"/>
      <c r="ES4" s="361"/>
      <c r="ET4" s="361"/>
      <c r="EU4" s="362"/>
      <c r="EV4" s="360">
        <v>36</v>
      </c>
      <c r="EW4" s="361"/>
      <c r="EX4" s="361"/>
      <c r="EY4" s="361"/>
      <c r="EZ4" s="361"/>
      <c r="FA4" s="362"/>
      <c r="FB4" s="360">
        <v>37</v>
      </c>
      <c r="FC4" s="361"/>
      <c r="FD4" s="361"/>
      <c r="FE4" s="361"/>
      <c r="FF4" s="361"/>
      <c r="FG4" s="362"/>
      <c r="FH4" s="360">
        <v>38</v>
      </c>
      <c r="FI4" s="361"/>
      <c r="FJ4" s="361"/>
      <c r="FK4" s="361"/>
      <c r="FL4" s="361"/>
      <c r="FM4" s="362"/>
      <c r="FN4" s="360">
        <v>39</v>
      </c>
      <c r="FO4" s="361"/>
      <c r="FP4" s="361"/>
      <c r="FQ4" s="361"/>
      <c r="FR4" s="361"/>
      <c r="FS4" s="362"/>
      <c r="FT4" s="360">
        <v>40</v>
      </c>
      <c r="FU4" s="361"/>
      <c r="FV4" s="361"/>
      <c r="FW4" s="361"/>
      <c r="FX4" s="361"/>
      <c r="FY4" s="362"/>
      <c r="FZ4" s="360">
        <v>41</v>
      </c>
      <c r="GA4" s="361"/>
      <c r="GB4" s="361"/>
      <c r="GC4" s="361"/>
      <c r="GD4" s="361"/>
      <c r="GE4" s="362"/>
      <c r="GF4" s="360">
        <v>42</v>
      </c>
      <c r="GG4" s="361"/>
      <c r="GH4" s="361"/>
      <c r="GI4" s="361"/>
      <c r="GJ4" s="361"/>
      <c r="GK4" s="362"/>
      <c r="GL4" s="360">
        <v>43</v>
      </c>
      <c r="GM4" s="361"/>
      <c r="GN4" s="361"/>
      <c r="GO4" s="361"/>
      <c r="GP4" s="361"/>
      <c r="GQ4" s="362"/>
      <c r="GR4" s="360">
        <v>44</v>
      </c>
      <c r="GS4" s="361"/>
      <c r="GT4" s="361"/>
      <c r="GU4" s="361"/>
      <c r="GV4" s="361"/>
      <c r="GW4" s="362"/>
      <c r="GX4" s="360">
        <v>45</v>
      </c>
      <c r="GY4" s="361"/>
      <c r="GZ4" s="361"/>
      <c r="HA4" s="361"/>
      <c r="HB4" s="361"/>
      <c r="HC4" s="362"/>
      <c r="HD4" s="360">
        <v>46</v>
      </c>
      <c r="HE4" s="361"/>
      <c r="HF4" s="361"/>
      <c r="HG4" s="361"/>
      <c r="HH4" s="361"/>
      <c r="HI4" s="362"/>
      <c r="HJ4" s="360">
        <v>47</v>
      </c>
      <c r="HK4" s="361"/>
      <c r="HL4" s="361"/>
      <c r="HM4" s="361"/>
      <c r="HN4" s="361"/>
      <c r="HO4" s="362"/>
      <c r="HP4" s="360">
        <v>48</v>
      </c>
      <c r="HQ4" s="361"/>
      <c r="HR4" s="361"/>
      <c r="HS4" s="361"/>
      <c r="HT4" s="361"/>
      <c r="HU4" s="362"/>
      <c r="HV4" s="360">
        <v>49</v>
      </c>
      <c r="HW4" s="361"/>
      <c r="HX4" s="361"/>
      <c r="HY4" s="361"/>
      <c r="HZ4" s="361"/>
      <c r="IA4" s="362"/>
      <c r="IB4" s="360">
        <v>50</v>
      </c>
      <c r="IC4" s="361"/>
      <c r="ID4" s="361"/>
      <c r="IE4" s="361"/>
      <c r="IF4" s="361"/>
      <c r="IG4" s="362"/>
      <c r="IH4" s="360">
        <v>51</v>
      </c>
      <c r="II4" s="361"/>
      <c r="IJ4" s="361"/>
      <c r="IK4" s="361"/>
      <c r="IL4" s="361"/>
      <c r="IM4" s="362"/>
      <c r="IN4" s="360">
        <v>52</v>
      </c>
      <c r="IO4" s="361"/>
      <c r="IP4" s="361"/>
      <c r="IQ4" s="361"/>
      <c r="IR4" s="361"/>
      <c r="IS4" s="362"/>
      <c r="IT4" s="360">
        <v>53</v>
      </c>
      <c r="IU4" s="361"/>
      <c r="IV4" s="361"/>
      <c r="IW4" s="361"/>
      <c r="IX4" s="361"/>
      <c r="IY4" s="362"/>
    </row>
    <row r="5" spans="1:259" s="103" customFormat="1" ht="15" customHeight="1" x14ac:dyDescent="0.2">
      <c r="A5" s="78" t="s">
        <v>65</v>
      </c>
      <c r="B5" s="364">
        <v>43903</v>
      </c>
      <c r="C5" s="364"/>
      <c r="D5" s="364"/>
      <c r="E5" s="364"/>
      <c r="F5" s="364"/>
      <c r="G5" s="365"/>
      <c r="H5" s="363">
        <v>43910</v>
      </c>
      <c r="I5" s="364"/>
      <c r="J5" s="364"/>
      <c r="K5" s="364"/>
      <c r="L5" s="364"/>
      <c r="M5" s="365"/>
      <c r="N5" s="363">
        <v>43917</v>
      </c>
      <c r="O5" s="370"/>
      <c r="P5" s="370"/>
      <c r="Q5" s="370"/>
      <c r="R5" s="370"/>
      <c r="S5" s="365"/>
      <c r="T5" s="363">
        <v>43924</v>
      </c>
      <c r="U5" s="370"/>
      <c r="V5" s="370"/>
      <c r="W5" s="370"/>
      <c r="X5" s="370"/>
      <c r="Y5" s="365"/>
      <c r="Z5" s="363">
        <v>43931</v>
      </c>
      <c r="AA5" s="370"/>
      <c r="AB5" s="370"/>
      <c r="AC5" s="370"/>
      <c r="AD5" s="370"/>
      <c r="AE5" s="365"/>
      <c r="AF5" s="363">
        <v>43938</v>
      </c>
      <c r="AG5" s="370"/>
      <c r="AH5" s="370"/>
      <c r="AI5" s="370"/>
      <c r="AJ5" s="370"/>
      <c r="AK5" s="365"/>
      <c r="AL5" s="363">
        <v>43945</v>
      </c>
      <c r="AM5" s="370"/>
      <c r="AN5" s="370"/>
      <c r="AO5" s="370"/>
      <c r="AP5" s="370"/>
      <c r="AQ5" s="365"/>
      <c r="AR5" s="363">
        <v>43952</v>
      </c>
      <c r="AS5" s="370"/>
      <c r="AT5" s="370"/>
      <c r="AU5" s="370"/>
      <c r="AV5" s="370"/>
      <c r="AW5" s="365"/>
      <c r="AX5" s="363">
        <v>43959</v>
      </c>
      <c r="AY5" s="370"/>
      <c r="AZ5" s="370"/>
      <c r="BA5" s="370"/>
      <c r="BB5" s="370"/>
      <c r="BC5" s="365"/>
      <c r="BD5" s="363">
        <v>43966</v>
      </c>
      <c r="BE5" s="370"/>
      <c r="BF5" s="370"/>
      <c r="BG5" s="370"/>
      <c r="BH5" s="370"/>
      <c r="BI5" s="365"/>
      <c r="BJ5" s="363">
        <v>43973</v>
      </c>
      <c r="BK5" s="370"/>
      <c r="BL5" s="370"/>
      <c r="BM5" s="370"/>
      <c r="BN5" s="370"/>
      <c r="BO5" s="365"/>
      <c r="BP5" s="363">
        <v>43980</v>
      </c>
      <c r="BQ5" s="370"/>
      <c r="BR5" s="370"/>
      <c r="BS5" s="370"/>
      <c r="BT5" s="370"/>
      <c r="BU5" s="365"/>
      <c r="BV5" s="363">
        <v>43987</v>
      </c>
      <c r="BW5" s="370"/>
      <c r="BX5" s="370"/>
      <c r="BY5" s="370"/>
      <c r="BZ5" s="370"/>
      <c r="CA5" s="365"/>
      <c r="CB5" s="363">
        <v>43994</v>
      </c>
      <c r="CC5" s="370"/>
      <c r="CD5" s="370"/>
      <c r="CE5" s="370"/>
      <c r="CF5" s="370"/>
      <c r="CG5" s="365"/>
      <c r="CH5" s="363">
        <v>44001</v>
      </c>
      <c r="CI5" s="370"/>
      <c r="CJ5" s="370"/>
      <c r="CK5" s="370"/>
      <c r="CL5" s="370"/>
      <c r="CM5" s="365"/>
      <c r="CN5" s="363">
        <v>44008</v>
      </c>
      <c r="CO5" s="370"/>
      <c r="CP5" s="370"/>
      <c r="CQ5" s="370"/>
      <c r="CR5" s="370"/>
      <c r="CS5" s="365"/>
      <c r="CT5" s="363">
        <v>44015</v>
      </c>
      <c r="CU5" s="370"/>
      <c r="CV5" s="370"/>
      <c r="CW5" s="370"/>
      <c r="CX5" s="370"/>
      <c r="CY5" s="365"/>
      <c r="CZ5" s="363">
        <v>44022</v>
      </c>
      <c r="DA5" s="370"/>
      <c r="DB5" s="370"/>
      <c r="DC5" s="370"/>
      <c r="DD5" s="370"/>
      <c r="DE5" s="365"/>
      <c r="DF5" s="363">
        <v>44029</v>
      </c>
      <c r="DG5" s="370"/>
      <c r="DH5" s="370"/>
      <c r="DI5" s="370"/>
      <c r="DJ5" s="370"/>
      <c r="DK5" s="365"/>
      <c r="DL5" s="363">
        <v>44036</v>
      </c>
      <c r="DM5" s="370"/>
      <c r="DN5" s="370"/>
      <c r="DO5" s="370"/>
      <c r="DP5" s="370"/>
      <c r="DQ5" s="365"/>
      <c r="DR5" s="363">
        <v>44043</v>
      </c>
      <c r="DS5" s="370"/>
      <c r="DT5" s="370"/>
      <c r="DU5" s="370"/>
      <c r="DV5" s="370"/>
      <c r="DW5" s="365"/>
      <c r="DX5" s="363">
        <v>44050</v>
      </c>
      <c r="DY5" s="370"/>
      <c r="DZ5" s="370"/>
      <c r="EA5" s="370"/>
      <c r="EB5" s="370"/>
      <c r="EC5" s="365"/>
      <c r="ED5" s="363">
        <v>44057</v>
      </c>
      <c r="EE5" s="370"/>
      <c r="EF5" s="370"/>
      <c r="EG5" s="370"/>
      <c r="EH5" s="370"/>
      <c r="EI5" s="365"/>
      <c r="EJ5" s="363">
        <v>44064</v>
      </c>
      <c r="EK5" s="370"/>
      <c r="EL5" s="370"/>
      <c r="EM5" s="370"/>
      <c r="EN5" s="370"/>
      <c r="EO5" s="365"/>
      <c r="EP5" s="363">
        <v>44071</v>
      </c>
      <c r="EQ5" s="370"/>
      <c r="ER5" s="370"/>
      <c r="ES5" s="370"/>
      <c r="ET5" s="370"/>
      <c r="EU5" s="365"/>
      <c r="EV5" s="363">
        <v>44078</v>
      </c>
      <c r="EW5" s="370"/>
      <c r="EX5" s="370"/>
      <c r="EY5" s="370"/>
      <c r="EZ5" s="370"/>
      <c r="FA5" s="365"/>
      <c r="FB5" s="363">
        <v>44085</v>
      </c>
      <c r="FC5" s="370"/>
      <c r="FD5" s="370"/>
      <c r="FE5" s="370"/>
      <c r="FF5" s="370"/>
      <c r="FG5" s="365"/>
      <c r="FH5" s="363">
        <v>44092</v>
      </c>
      <c r="FI5" s="370"/>
      <c r="FJ5" s="370"/>
      <c r="FK5" s="370"/>
      <c r="FL5" s="370"/>
      <c r="FM5" s="365"/>
      <c r="FN5" s="363">
        <v>44099</v>
      </c>
      <c r="FO5" s="370"/>
      <c r="FP5" s="370"/>
      <c r="FQ5" s="370"/>
      <c r="FR5" s="370"/>
      <c r="FS5" s="365"/>
      <c r="FT5" s="363">
        <v>44106</v>
      </c>
      <c r="FU5" s="370"/>
      <c r="FV5" s="370"/>
      <c r="FW5" s="370"/>
      <c r="FX5" s="370"/>
      <c r="FY5" s="365"/>
      <c r="FZ5" s="363">
        <v>44113</v>
      </c>
      <c r="GA5" s="370"/>
      <c r="GB5" s="370"/>
      <c r="GC5" s="370"/>
      <c r="GD5" s="370"/>
      <c r="GE5" s="365"/>
      <c r="GF5" s="363">
        <v>44120</v>
      </c>
      <c r="GG5" s="370"/>
      <c r="GH5" s="370"/>
      <c r="GI5" s="370"/>
      <c r="GJ5" s="370"/>
      <c r="GK5" s="365"/>
      <c r="GL5" s="363">
        <v>44127</v>
      </c>
      <c r="GM5" s="370"/>
      <c r="GN5" s="370"/>
      <c r="GO5" s="370"/>
      <c r="GP5" s="370"/>
      <c r="GQ5" s="365"/>
      <c r="GR5" s="363">
        <v>44134</v>
      </c>
      <c r="GS5" s="370"/>
      <c r="GT5" s="370"/>
      <c r="GU5" s="370"/>
      <c r="GV5" s="370"/>
      <c r="GW5" s="365"/>
      <c r="GX5" s="363">
        <v>44141</v>
      </c>
      <c r="GY5" s="364"/>
      <c r="GZ5" s="364"/>
      <c r="HA5" s="364"/>
      <c r="HB5" s="364"/>
      <c r="HC5" s="365"/>
      <c r="HD5" s="363">
        <v>44148</v>
      </c>
      <c r="HE5" s="364"/>
      <c r="HF5" s="364"/>
      <c r="HG5" s="364"/>
      <c r="HH5" s="364"/>
      <c r="HI5" s="365"/>
      <c r="HJ5" s="363">
        <v>44155</v>
      </c>
      <c r="HK5" s="364"/>
      <c r="HL5" s="364"/>
      <c r="HM5" s="364"/>
      <c r="HN5" s="364"/>
      <c r="HO5" s="365"/>
      <c r="HP5" s="363">
        <v>44162</v>
      </c>
      <c r="HQ5" s="364"/>
      <c r="HR5" s="364"/>
      <c r="HS5" s="364"/>
      <c r="HT5" s="364"/>
      <c r="HU5" s="365"/>
      <c r="HV5" s="363">
        <v>44169</v>
      </c>
      <c r="HW5" s="364"/>
      <c r="HX5" s="364"/>
      <c r="HY5" s="364"/>
      <c r="HZ5" s="364"/>
      <c r="IA5" s="365"/>
      <c r="IB5" s="363">
        <v>44176</v>
      </c>
      <c r="IC5" s="364"/>
      <c r="ID5" s="364"/>
      <c r="IE5" s="364"/>
      <c r="IF5" s="364"/>
      <c r="IG5" s="365"/>
      <c r="IH5" s="363">
        <v>44183</v>
      </c>
      <c r="II5" s="364"/>
      <c r="IJ5" s="364"/>
      <c r="IK5" s="364"/>
      <c r="IL5" s="364"/>
      <c r="IM5" s="365"/>
      <c r="IN5" s="363">
        <v>44190</v>
      </c>
      <c r="IO5" s="364"/>
      <c r="IP5" s="364"/>
      <c r="IQ5" s="364"/>
      <c r="IR5" s="364"/>
      <c r="IS5" s="365"/>
      <c r="IT5" s="363">
        <v>44197</v>
      </c>
      <c r="IU5" s="364"/>
      <c r="IV5" s="364"/>
      <c r="IW5" s="364"/>
      <c r="IX5" s="364"/>
      <c r="IY5" s="365"/>
    </row>
    <row r="6" spans="1:259" s="103" customFormat="1" ht="6" customHeight="1" thickBot="1" x14ac:dyDescent="0.25">
      <c r="A6" s="95"/>
      <c r="B6" s="95"/>
      <c r="C6" s="86"/>
      <c r="D6" s="86"/>
      <c r="E6" s="86"/>
      <c r="F6" s="86"/>
      <c r="G6" s="117"/>
      <c r="H6" s="118"/>
      <c r="I6" s="87"/>
      <c r="J6" s="87"/>
      <c r="K6" s="87"/>
      <c r="L6" s="87"/>
      <c r="M6" s="119"/>
      <c r="N6" s="87"/>
      <c r="O6" s="87"/>
      <c r="P6" s="96"/>
      <c r="Q6" s="96"/>
      <c r="R6" s="86"/>
      <c r="S6" s="117"/>
      <c r="T6" s="86"/>
      <c r="U6" s="86"/>
      <c r="V6" s="86"/>
      <c r="W6" s="86"/>
      <c r="X6" s="86"/>
      <c r="Y6" s="117"/>
      <c r="Z6" s="86"/>
      <c r="AA6" s="86"/>
      <c r="AB6" s="86"/>
      <c r="AC6" s="86"/>
      <c r="AD6" s="86"/>
      <c r="AE6" s="117"/>
      <c r="AF6" s="86"/>
      <c r="AG6" s="86"/>
      <c r="AH6" s="86"/>
      <c r="AI6" s="86"/>
      <c r="AJ6" s="86"/>
      <c r="AK6" s="117"/>
      <c r="AL6" s="86"/>
      <c r="AM6" s="86"/>
      <c r="AN6" s="86"/>
      <c r="AO6" s="86"/>
      <c r="AP6" s="86"/>
      <c r="AQ6" s="117"/>
      <c r="AR6" s="86"/>
      <c r="AS6" s="86"/>
      <c r="AT6" s="86"/>
      <c r="AU6" s="86"/>
      <c r="AV6" s="86"/>
      <c r="AW6" s="117"/>
      <c r="AX6" s="86"/>
      <c r="AY6" s="86"/>
      <c r="AZ6" s="86"/>
      <c r="BA6" s="86"/>
      <c r="BB6" s="86"/>
      <c r="BC6" s="117"/>
      <c r="BD6" s="86"/>
      <c r="BE6" s="86"/>
      <c r="BF6" s="86"/>
      <c r="BG6" s="86"/>
      <c r="BH6" s="86"/>
      <c r="BI6" s="117"/>
      <c r="BJ6" s="86"/>
      <c r="BK6" s="86"/>
      <c r="BL6" s="86"/>
      <c r="BM6" s="86"/>
      <c r="BN6" s="86"/>
      <c r="BO6" s="117"/>
      <c r="BP6" s="86"/>
      <c r="BQ6" s="86"/>
      <c r="BR6" s="86"/>
      <c r="BS6" s="86"/>
      <c r="BT6" s="86"/>
      <c r="BU6" s="117"/>
      <c r="BV6" s="86"/>
      <c r="BW6" s="86"/>
      <c r="BX6" s="86"/>
      <c r="BY6" s="86"/>
      <c r="BZ6" s="86"/>
      <c r="CA6" s="117"/>
      <c r="CB6" s="86"/>
      <c r="CC6" s="86"/>
      <c r="CD6" s="86"/>
      <c r="CE6" s="86"/>
      <c r="CF6" s="86"/>
      <c r="CG6" s="117"/>
      <c r="CH6" s="86"/>
      <c r="CI6" s="86"/>
      <c r="CJ6" s="86"/>
      <c r="CK6" s="86"/>
      <c r="CL6" s="86"/>
      <c r="CM6" s="117"/>
      <c r="CN6" s="86"/>
      <c r="CO6" s="86"/>
      <c r="CP6" s="86"/>
      <c r="CQ6" s="86"/>
      <c r="CR6" s="86"/>
      <c r="CS6" s="117"/>
      <c r="CT6" s="86"/>
      <c r="CU6" s="86"/>
      <c r="CV6" s="86"/>
      <c r="CW6" s="86"/>
      <c r="CX6" s="86"/>
      <c r="CY6" s="117"/>
      <c r="CZ6" s="86"/>
      <c r="DA6" s="86"/>
      <c r="DB6" s="86"/>
      <c r="DC6" s="86"/>
      <c r="DD6" s="86"/>
      <c r="DE6" s="117"/>
      <c r="DF6" s="86"/>
      <c r="DG6" s="86"/>
      <c r="DH6" s="86"/>
      <c r="DI6" s="86"/>
      <c r="DJ6" s="86"/>
      <c r="DK6" s="117"/>
      <c r="DL6" s="86"/>
      <c r="DM6" s="86"/>
      <c r="DN6" s="86"/>
      <c r="DO6" s="86"/>
      <c r="DP6" s="86"/>
      <c r="DQ6" s="117"/>
      <c r="DR6" s="86"/>
      <c r="DS6" s="86"/>
      <c r="DT6" s="86"/>
      <c r="DU6" s="86"/>
      <c r="DV6" s="86"/>
      <c r="DW6" s="117"/>
      <c r="DX6" s="86"/>
      <c r="DY6" s="86"/>
      <c r="DZ6" s="86"/>
      <c r="EA6" s="86"/>
      <c r="EB6" s="86"/>
      <c r="EC6" s="117"/>
      <c r="ED6" s="86"/>
      <c r="EE6" s="86"/>
      <c r="EF6" s="86"/>
      <c r="EG6" s="86"/>
      <c r="EH6" s="86"/>
      <c r="EI6" s="117"/>
      <c r="EJ6" s="86"/>
      <c r="EK6" s="86"/>
      <c r="EL6" s="86"/>
      <c r="EM6" s="86"/>
      <c r="EN6" s="86"/>
      <c r="EO6" s="117"/>
      <c r="EP6" s="86"/>
      <c r="EQ6" s="86"/>
      <c r="ER6" s="86"/>
      <c r="ES6" s="86"/>
      <c r="ET6" s="86"/>
      <c r="EU6" s="117"/>
      <c r="EV6" s="86"/>
      <c r="EW6" s="86"/>
      <c r="EX6" s="86"/>
      <c r="EY6" s="86"/>
      <c r="EZ6" s="86"/>
      <c r="FA6" s="117"/>
      <c r="FB6" s="86"/>
      <c r="FC6" s="86"/>
      <c r="FD6" s="86"/>
      <c r="FE6" s="86"/>
      <c r="FF6" s="86"/>
      <c r="FG6" s="117"/>
      <c r="FH6" s="86"/>
      <c r="FI6" s="86"/>
      <c r="FJ6" s="86"/>
      <c r="FK6" s="86"/>
      <c r="FL6" s="86"/>
      <c r="FM6" s="117"/>
      <c r="FN6" s="86"/>
      <c r="FO6" s="86"/>
      <c r="FP6" s="86"/>
      <c r="FQ6" s="86"/>
      <c r="FR6" s="86"/>
      <c r="FS6" s="117"/>
      <c r="FT6" s="86"/>
      <c r="FU6" s="86"/>
      <c r="FV6" s="86"/>
      <c r="FW6" s="86"/>
      <c r="FX6" s="86"/>
      <c r="FY6" s="117"/>
      <c r="FZ6" s="86"/>
      <c r="GA6" s="86"/>
      <c r="GB6" s="86"/>
      <c r="GC6" s="86"/>
      <c r="GD6" s="86"/>
      <c r="GE6" s="117"/>
      <c r="GF6" s="86"/>
      <c r="GG6" s="86"/>
      <c r="GH6" s="86"/>
      <c r="GI6" s="86"/>
      <c r="GJ6" s="86"/>
      <c r="GK6" s="117"/>
      <c r="GL6" s="86"/>
      <c r="GM6" s="86"/>
      <c r="GN6" s="86"/>
      <c r="GO6" s="86"/>
      <c r="GP6" s="86"/>
      <c r="GQ6" s="117"/>
      <c r="GX6" s="250"/>
      <c r="GY6" s="86"/>
      <c r="GZ6" s="86"/>
      <c r="HA6" s="86"/>
      <c r="HB6" s="86"/>
      <c r="HC6" s="117"/>
      <c r="HD6" s="250"/>
      <c r="HE6" s="86"/>
      <c r="HF6" s="86"/>
      <c r="HG6" s="86"/>
      <c r="HH6" s="86"/>
      <c r="HI6" s="117"/>
      <c r="HJ6" s="250"/>
      <c r="HK6" s="86"/>
      <c r="HL6" s="86"/>
      <c r="HM6" s="86"/>
      <c r="HN6" s="86"/>
      <c r="HO6" s="117"/>
      <c r="HP6" s="250"/>
      <c r="HQ6" s="86"/>
      <c r="HR6" s="86"/>
      <c r="HS6" s="86"/>
      <c r="HT6" s="86"/>
      <c r="HU6" s="117"/>
      <c r="HV6" s="250"/>
      <c r="HW6" s="86"/>
      <c r="HX6" s="86"/>
      <c r="HY6" s="86"/>
      <c r="HZ6" s="86"/>
      <c r="IA6" s="117"/>
      <c r="IB6" s="250"/>
      <c r="IC6" s="86"/>
      <c r="ID6" s="86"/>
      <c r="IE6" s="86"/>
      <c r="IF6" s="86"/>
      <c r="IG6" s="117"/>
      <c r="IH6" s="250"/>
      <c r="II6" s="86"/>
      <c r="IJ6" s="86"/>
      <c r="IK6" s="86"/>
      <c r="IL6" s="86"/>
      <c r="IM6" s="117"/>
      <c r="IN6" s="250"/>
      <c r="IO6" s="86"/>
      <c r="IP6" s="86"/>
      <c r="IQ6" s="86"/>
      <c r="IR6" s="86"/>
      <c r="IS6" s="117"/>
      <c r="IT6" s="250"/>
      <c r="IU6" s="86"/>
      <c r="IV6" s="86"/>
      <c r="IW6" s="86"/>
      <c r="IX6" s="86"/>
      <c r="IY6" s="117"/>
    </row>
    <row r="7" spans="1:259" s="16" customFormat="1" x14ac:dyDescent="0.2">
      <c r="A7" s="114"/>
      <c r="B7" s="367" t="s">
        <v>163</v>
      </c>
      <c r="C7" s="367"/>
      <c r="D7" s="367" t="s">
        <v>364</v>
      </c>
      <c r="E7" s="367"/>
      <c r="F7" s="367" t="s">
        <v>117</v>
      </c>
      <c r="G7" s="368"/>
      <c r="H7" s="366" t="s">
        <v>163</v>
      </c>
      <c r="I7" s="367"/>
      <c r="J7" s="367" t="s">
        <v>364</v>
      </c>
      <c r="K7" s="367"/>
      <c r="L7" s="367" t="s">
        <v>117</v>
      </c>
      <c r="M7" s="368"/>
      <c r="N7" s="367" t="s">
        <v>163</v>
      </c>
      <c r="O7" s="367"/>
      <c r="P7" s="367" t="s">
        <v>364</v>
      </c>
      <c r="Q7" s="367"/>
      <c r="R7" s="367" t="s">
        <v>117</v>
      </c>
      <c r="S7" s="368"/>
      <c r="T7" s="366" t="s">
        <v>163</v>
      </c>
      <c r="U7" s="367"/>
      <c r="V7" s="367" t="s">
        <v>364</v>
      </c>
      <c r="W7" s="367"/>
      <c r="X7" s="367" t="s">
        <v>117</v>
      </c>
      <c r="Y7" s="368"/>
      <c r="Z7" s="366" t="s">
        <v>163</v>
      </c>
      <c r="AA7" s="367"/>
      <c r="AB7" s="367" t="s">
        <v>364</v>
      </c>
      <c r="AC7" s="367"/>
      <c r="AD7" s="367" t="s">
        <v>117</v>
      </c>
      <c r="AE7" s="368"/>
      <c r="AF7" s="366" t="s">
        <v>163</v>
      </c>
      <c r="AG7" s="367"/>
      <c r="AH7" s="367" t="s">
        <v>364</v>
      </c>
      <c r="AI7" s="367"/>
      <c r="AJ7" s="367" t="s">
        <v>117</v>
      </c>
      <c r="AK7" s="368"/>
      <c r="AL7" s="366" t="s">
        <v>163</v>
      </c>
      <c r="AM7" s="367"/>
      <c r="AN7" s="367" t="s">
        <v>364</v>
      </c>
      <c r="AO7" s="367"/>
      <c r="AP7" s="367" t="s">
        <v>117</v>
      </c>
      <c r="AQ7" s="368"/>
      <c r="AR7" s="366" t="s">
        <v>163</v>
      </c>
      <c r="AS7" s="367"/>
      <c r="AT7" s="367" t="s">
        <v>364</v>
      </c>
      <c r="AU7" s="367"/>
      <c r="AV7" s="367" t="s">
        <v>117</v>
      </c>
      <c r="AW7" s="368"/>
      <c r="AX7" s="366" t="s">
        <v>163</v>
      </c>
      <c r="AY7" s="367"/>
      <c r="AZ7" s="367" t="s">
        <v>364</v>
      </c>
      <c r="BA7" s="367"/>
      <c r="BB7" s="367" t="s">
        <v>117</v>
      </c>
      <c r="BC7" s="368"/>
      <c r="BD7" s="366" t="s">
        <v>163</v>
      </c>
      <c r="BE7" s="367"/>
      <c r="BF7" s="367" t="s">
        <v>364</v>
      </c>
      <c r="BG7" s="367"/>
      <c r="BH7" s="367" t="s">
        <v>117</v>
      </c>
      <c r="BI7" s="368"/>
      <c r="BJ7" s="366" t="s">
        <v>163</v>
      </c>
      <c r="BK7" s="367"/>
      <c r="BL7" s="367" t="s">
        <v>364</v>
      </c>
      <c r="BM7" s="367"/>
      <c r="BN7" s="367" t="s">
        <v>117</v>
      </c>
      <c r="BO7" s="368"/>
      <c r="BP7" s="366" t="s">
        <v>163</v>
      </c>
      <c r="BQ7" s="367"/>
      <c r="BR7" s="367" t="s">
        <v>364</v>
      </c>
      <c r="BS7" s="367"/>
      <c r="BT7" s="367" t="s">
        <v>117</v>
      </c>
      <c r="BU7" s="368"/>
      <c r="BV7" s="366" t="s">
        <v>163</v>
      </c>
      <c r="BW7" s="367"/>
      <c r="BX7" s="367" t="s">
        <v>364</v>
      </c>
      <c r="BY7" s="367"/>
      <c r="BZ7" s="367" t="s">
        <v>117</v>
      </c>
      <c r="CA7" s="368"/>
      <c r="CB7" s="366" t="s">
        <v>163</v>
      </c>
      <c r="CC7" s="367"/>
      <c r="CD7" s="367" t="s">
        <v>364</v>
      </c>
      <c r="CE7" s="367"/>
      <c r="CF7" s="367" t="s">
        <v>117</v>
      </c>
      <c r="CG7" s="368"/>
      <c r="CH7" s="366" t="s">
        <v>163</v>
      </c>
      <c r="CI7" s="367"/>
      <c r="CJ7" s="367" t="s">
        <v>364</v>
      </c>
      <c r="CK7" s="367"/>
      <c r="CL7" s="367" t="s">
        <v>117</v>
      </c>
      <c r="CM7" s="368"/>
      <c r="CN7" s="366" t="s">
        <v>163</v>
      </c>
      <c r="CO7" s="367"/>
      <c r="CP7" s="367" t="s">
        <v>364</v>
      </c>
      <c r="CQ7" s="367"/>
      <c r="CR7" s="367" t="s">
        <v>117</v>
      </c>
      <c r="CS7" s="368"/>
      <c r="CT7" s="366" t="s">
        <v>163</v>
      </c>
      <c r="CU7" s="367"/>
      <c r="CV7" s="367" t="s">
        <v>364</v>
      </c>
      <c r="CW7" s="367"/>
      <c r="CX7" s="367" t="s">
        <v>117</v>
      </c>
      <c r="CY7" s="368"/>
      <c r="CZ7" s="366" t="s">
        <v>163</v>
      </c>
      <c r="DA7" s="367"/>
      <c r="DB7" s="367" t="s">
        <v>364</v>
      </c>
      <c r="DC7" s="367"/>
      <c r="DD7" s="367" t="s">
        <v>117</v>
      </c>
      <c r="DE7" s="368"/>
      <c r="DF7" s="366" t="s">
        <v>163</v>
      </c>
      <c r="DG7" s="367"/>
      <c r="DH7" s="367" t="s">
        <v>364</v>
      </c>
      <c r="DI7" s="367"/>
      <c r="DJ7" s="367" t="s">
        <v>117</v>
      </c>
      <c r="DK7" s="368"/>
      <c r="DL7" s="366" t="s">
        <v>163</v>
      </c>
      <c r="DM7" s="367"/>
      <c r="DN7" s="367" t="s">
        <v>364</v>
      </c>
      <c r="DO7" s="367"/>
      <c r="DP7" s="367" t="s">
        <v>117</v>
      </c>
      <c r="DQ7" s="368"/>
      <c r="DR7" s="366" t="s">
        <v>163</v>
      </c>
      <c r="DS7" s="367"/>
      <c r="DT7" s="367" t="s">
        <v>364</v>
      </c>
      <c r="DU7" s="367"/>
      <c r="DV7" s="367" t="s">
        <v>117</v>
      </c>
      <c r="DW7" s="368"/>
      <c r="DX7" s="366" t="s">
        <v>163</v>
      </c>
      <c r="DY7" s="367"/>
      <c r="DZ7" s="367" t="s">
        <v>364</v>
      </c>
      <c r="EA7" s="367"/>
      <c r="EB7" s="367" t="s">
        <v>117</v>
      </c>
      <c r="EC7" s="368"/>
      <c r="ED7" s="366" t="s">
        <v>163</v>
      </c>
      <c r="EE7" s="367"/>
      <c r="EF7" s="367" t="s">
        <v>364</v>
      </c>
      <c r="EG7" s="367"/>
      <c r="EH7" s="367" t="s">
        <v>117</v>
      </c>
      <c r="EI7" s="368"/>
      <c r="EJ7" s="366" t="s">
        <v>163</v>
      </c>
      <c r="EK7" s="367"/>
      <c r="EL7" s="367" t="s">
        <v>364</v>
      </c>
      <c r="EM7" s="367"/>
      <c r="EN7" s="367" t="s">
        <v>117</v>
      </c>
      <c r="EO7" s="368"/>
      <c r="EP7" s="366" t="s">
        <v>163</v>
      </c>
      <c r="EQ7" s="367"/>
      <c r="ER7" s="367" t="s">
        <v>364</v>
      </c>
      <c r="ES7" s="367"/>
      <c r="ET7" s="367" t="s">
        <v>117</v>
      </c>
      <c r="EU7" s="368"/>
      <c r="EV7" s="366" t="s">
        <v>163</v>
      </c>
      <c r="EW7" s="367"/>
      <c r="EX7" s="367" t="s">
        <v>364</v>
      </c>
      <c r="EY7" s="367"/>
      <c r="EZ7" s="367" t="s">
        <v>117</v>
      </c>
      <c r="FA7" s="368"/>
      <c r="FB7" s="366" t="s">
        <v>163</v>
      </c>
      <c r="FC7" s="367"/>
      <c r="FD7" s="367" t="s">
        <v>364</v>
      </c>
      <c r="FE7" s="367"/>
      <c r="FF7" s="367" t="s">
        <v>117</v>
      </c>
      <c r="FG7" s="368"/>
      <c r="FH7" s="366" t="s">
        <v>163</v>
      </c>
      <c r="FI7" s="367"/>
      <c r="FJ7" s="367" t="s">
        <v>364</v>
      </c>
      <c r="FK7" s="367"/>
      <c r="FL7" s="367" t="s">
        <v>117</v>
      </c>
      <c r="FM7" s="368"/>
      <c r="FN7" s="366" t="s">
        <v>163</v>
      </c>
      <c r="FO7" s="367"/>
      <c r="FP7" s="367" t="s">
        <v>364</v>
      </c>
      <c r="FQ7" s="367"/>
      <c r="FR7" s="367" t="s">
        <v>117</v>
      </c>
      <c r="FS7" s="368"/>
      <c r="FT7" s="366" t="s">
        <v>163</v>
      </c>
      <c r="FU7" s="367"/>
      <c r="FV7" s="367" t="s">
        <v>364</v>
      </c>
      <c r="FW7" s="367"/>
      <c r="FX7" s="367" t="s">
        <v>117</v>
      </c>
      <c r="FY7" s="368"/>
      <c r="FZ7" s="366" t="s">
        <v>163</v>
      </c>
      <c r="GA7" s="367"/>
      <c r="GB7" s="367" t="s">
        <v>364</v>
      </c>
      <c r="GC7" s="367"/>
      <c r="GD7" s="367" t="s">
        <v>117</v>
      </c>
      <c r="GE7" s="368"/>
      <c r="GF7" s="366" t="s">
        <v>163</v>
      </c>
      <c r="GG7" s="367"/>
      <c r="GH7" s="367" t="s">
        <v>364</v>
      </c>
      <c r="GI7" s="367"/>
      <c r="GJ7" s="367" t="s">
        <v>117</v>
      </c>
      <c r="GK7" s="368"/>
      <c r="GL7" s="366" t="s">
        <v>163</v>
      </c>
      <c r="GM7" s="367"/>
      <c r="GN7" s="367" t="s">
        <v>364</v>
      </c>
      <c r="GO7" s="367"/>
      <c r="GP7" s="367" t="s">
        <v>117</v>
      </c>
      <c r="GQ7" s="368"/>
      <c r="GR7" s="366" t="s">
        <v>163</v>
      </c>
      <c r="GS7" s="367"/>
      <c r="GT7" s="367" t="s">
        <v>364</v>
      </c>
      <c r="GU7" s="367"/>
      <c r="GV7" s="367" t="s">
        <v>117</v>
      </c>
      <c r="GW7" s="368"/>
      <c r="GX7" s="366" t="s">
        <v>163</v>
      </c>
      <c r="GY7" s="367"/>
      <c r="GZ7" s="367" t="s">
        <v>364</v>
      </c>
      <c r="HA7" s="367"/>
      <c r="HB7" s="367" t="s">
        <v>117</v>
      </c>
      <c r="HC7" s="368"/>
      <c r="HD7" s="366" t="s">
        <v>163</v>
      </c>
      <c r="HE7" s="367"/>
      <c r="HF7" s="367" t="s">
        <v>364</v>
      </c>
      <c r="HG7" s="367"/>
      <c r="HH7" s="367" t="s">
        <v>117</v>
      </c>
      <c r="HI7" s="368"/>
      <c r="HJ7" s="366" t="s">
        <v>163</v>
      </c>
      <c r="HK7" s="367"/>
      <c r="HL7" s="367" t="s">
        <v>364</v>
      </c>
      <c r="HM7" s="367"/>
      <c r="HN7" s="367" t="s">
        <v>117</v>
      </c>
      <c r="HO7" s="368"/>
      <c r="HP7" s="366" t="s">
        <v>163</v>
      </c>
      <c r="HQ7" s="367"/>
      <c r="HR7" s="367" t="s">
        <v>364</v>
      </c>
      <c r="HS7" s="367"/>
      <c r="HT7" s="367" t="s">
        <v>117</v>
      </c>
      <c r="HU7" s="368"/>
      <c r="HV7" s="366" t="s">
        <v>163</v>
      </c>
      <c r="HW7" s="367"/>
      <c r="HX7" s="367" t="s">
        <v>364</v>
      </c>
      <c r="HY7" s="367"/>
      <c r="HZ7" s="367" t="s">
        <v>117</v>
      </c>
      <c r="IA7" s="368"/>
      <c r="IB7" s="366" t="s">
        <v>163</v>
      </c>
      <c r="IC7" s="367"/>
      <c r="ID7" s="367" t="s">
        <v>364</v>
      </c>
      <c r="IE7" s="367"/>
      <c r="IF7" s="367" t="s">
        <v>117</v>
      </c>
      <c r="IG7" s="368"/>
      <c r="IH7" s="366" t="s">
        <v>163</v>
      </c>
      <c r="II7" s="367"/>
      <c r="IJ7" s="367" t="s">
        <v>364</v>
      </c>
      <c r="IK7" s="367"/>
      <c r="IL7" s="367" t="s">
        <v>117</v>
      </c>
      <c r="IM7" s="368"/>
      <c r="IN7" s="366" t="s">
        <v>163</v>
      </c>
      <c r="IO7" s="367"/>
      <c r="IP7" s="367" t="s">
        <v>364</v>
      </c>
      <c r="IQ7" s="367"/>
      <c r="IR7" s="367" t="s">
        <v>117</v>
      </c>
      <c r="IS7" s="368"/>
      <c r="IT7" s="366" t="s">
        <v>163</v>
      </c>
      <c r="IU7" s="367"/>
      <c r="IV7" s="367" t="s">
        <v>364</v>
      </c>
      <c r="IW7" s="367"/>
      <c r="IX7" s="367" t="s">
        <v>117</v>
      </c>
      <c r="IY7" s="368"/>
    </row>
    <row r="8" spans="1:259" s="16" customFormat="1" ht="30" customHeight="1" x14ac:dyDescent="0.2">
      <c r="A8" s="115"/>
      <c r="B8" s="139" t="s">
        <v>365</v>
      </c>
      <c r="C8" s="180" t="s">
        <v>366</v>
      </c>
      <c r="D8" s="180" t="s">
        <v>365</v>
      </c>
      <c r="E8" s="180" t="s">
        <v>366</v>
      </c>
      <c r="F8" s="180" t="s">
        <v>365</v>
      </c>
      <c r="G8" s="140" t="s">
        <v>366</v>
      </c>
      <c r="H8" s="142" t="s">
        <v>365</v>
      </c>
      <c r="I8" s="141" t="s">
        <v>366</v>
      </c>
      <c r="J8" s="141" t="s">
        <v>365</v>
      </c>
      <c r="K8" s="141" t="s">
        <v>366</v>
      </c>
      <c r="L8" s="141" t="s">
        <v>365</v>
      </c>
      <c r="M8" s="140" t="s">
        <v>366</v>
      </c>
      <c r="N8" s="180" t="s">
        <v>365</v>
      </c>
      <c r="O8" s="180" t="s">
        <v>366</v>
      </c>
      <c r="P8" s="180" t="s">
        <v>365</v>
      </c>
      <c r="Q8" s="180" t="s">
        <v>366</v>
      </c>
      <c r="R8" s="141" t="s">
        <v>365</v>
      </c>
      <c r="S8" s="140" t="s">
        <v>366</v>
      </c>
      <c r="T8" s="180" t="s">
        <v>365</v>
      </c>
      <c r="U8" s="180" t="s">
        <v>366</v>
      </c>
      <c r="V8" s="180" t="s">
        <v>365</v>
      </c>
      <c r="W8" s="180" t="s">
        <v>366</v>
      </c>
      <c r="X8" s="141" t="s">
        <v>365</v>
      </c>
      <c r="Y8" s="140" t="s">
        <v>366</v>
      </c>
      <c r="Z8" s="180" t="s">
        <v>365</v>
      </c>
      <c r="AA8" s="180" t="s">
        <v>366</v>
      </c>
      <c r="AB8" s="180" t="s">
        <v>365</v>
      </c>
      <c r="AC8" s="180" t="s">
        <v>366</v>
      </c>
      <c r="AD8" s="141" t="s">
        <v>365</v>
      </c>
      <c r="AE8" s="140" t="s">
        <v>366</v>
      </c>
      <c r="AF8" s="180" t="s">
        <v>365</v>
      </c>
      <c r="AG8" s="180" t="s">
        <v>366</v>
      </c>
      <c r="AH8" s="180" t="s">
        <v>365</v>
      </c>
      <c r="AI8" s="180" t="s">
        <v>366</v>
      </c>
      <c r="AJ8" s="141" t="s">
        <v>365</v>
      </c>
      <c r="AK8" s="140" t="s">
        <v>366</v>
      </c>
      <c r="AL8" s="180" t="s">
        <v>365</v>
      </c>
      <c r="AM8" s="180" t="s">
        <v>366</v>
      </c>
      <c r="AN8" s="180" t="s">
        <v>365</v>
      </c>
      <c r="AO8" s="180" t="s">
        <v>366</v>
      </c>
      <c r="AP8" s="141" t="s">
        <v>365</v>
      </c>
      <c r="AQ8" s="140" t="s">
        <v>366</v>
      </c>
      <c r="AR8" s="180" t="s">
        <v>365</v>
      </c>
      <c r="AS8" s="180" t="s">
        <v>366</v>
      </c>
      <c r="AT8" s="180" t="s">
        <v>365</v>
      </c>
      <c r="AU8" s="180" t="s">
        <v>366</v>
      </c>
      <c r="AV8" s="141" t="s">
        <v>365</v>
      </c>
      <c r="AW8" s="140" t="s">
        <v>366</v>
      </c>
      <c r="AX8" s="180" t="s">
        <v>365</v>
      </c>
      <c r="AY8" s="180" t="s">
        <v>366</v>
      </c>
      <c r="AZ8" s="180" t="s">
        <v>365</v>
      </c>
      <c r="BA8" s="180" t="s">
        <v>366</v>
      </c>
      <c r="BB8" s="141" t="s">
        <v>365</v>
      </c>
      <c r="BC8" s="140" t="s">
        <v>366</v>
      </c>
      <c r="BD8" s="180" t="s">
        <v>365</v>
      </c>
      <c r="BE8" s="180" t="s">
        <v>366</v>
      </c>
      <c r="BF8" s="180" t="s">
        <v>365</v>
      </c>
      <c r="BG8" s="180" t="s">
        <v>366</v>
      </c>
      <c r="BH8" s="141" t="s">
        <v>365</v>
      </c>
      <c r="BI8" s="140" t="s">
        <v>366</v>
      </c>
      <c r="BJ8" s="180" t="s">
        <v>365</v>
      </c>
      <c r="BK8" s="180" t="s">
        <v>366</v>
      </c>
      <c r="BL8" s="180" t="s">
        <v>365</v>
      </c>
      <c r="BM8" s="180" t="s">
        <v>366</v>
      </c>
      <c r="BN8" s="141" t="s">
        <v>365</v>
      </c>
      <c r="BO8" s="140" t="s">
        <v>366</v>
      </c>
      <c r="BP8" s="180" t="s">
        <v>365</v>
      </c>
      <c r="BQ8" s="180" t="s">
        <v>366</v>
      </c>
      <c r="BR8" s="180" t="s">
        <v>365</v>
      </c>
      <c r="BS8" s="180" t="s">
        <v>366</v>
      </c>
      <c r="BT8" s="141" t="s">
        <v>365</v>
      </c>
      <c r="BU8" s="140" t="s">
        <v>366</v>
      </c>
      <c r="BV8" s="180" t="s">
        <v>365</v>
      </c>
      <c r="BW8" s="180" t="s">
        <v>366</v>
      </c>
      <c r="BX8" s="180" t="s">
        <v>365</v>
      </c>
      <c r="BY8" s="180" t="s">
        <v>366</v>
      </c>
      <c r="BZ8" s="141" t="s">
        <v>365</v>
      </c>
      <c r="CA8" s="140" t="s">
        <v>366</v>
      </c>
      <c r="CB8" s="180" t="s">
        <v>365</v>
      </c>
      <c r="CC8" s="180" t="s">
        <v>366</v>
      </c>
      <c r="CD8" s="180" t="s">
        <v>365</v>
      </c>
      <c r="CE8" s="180" t="s">
        <v>366</v>
      </c>
      <c r="CF8" s="141" t="s">
        <v>365</v>
      </c>
      <c r="CG8" s="140" t="s">
        <v>366</v>
      </c>
      <c r="CH8" s="180" t="s">
        <v>365</v>
      </c>
      <c r="CI8" s="180" t="s">
        <v>366</v>
      </c>
      <c r="CJ8" s="180" t="s">
        <v>365</v>
      </c>
      <c r="CK8" s="180" t="s">
        <v>366</v>
      </c>
      <c r="CL8" s="141" t="s">
        <v>365</v>
      </c>
      <c r="CM8" s="140" t="s">
        <v>366</v>
      </c>
      <c r="CN8" s="180" t="s">
        <v>365</v>
      </c>
      <c r="CO8" s="180" t="s">
        <v>366</v>
      </c>
      <c r="CP8" s="180" t="s">
        <v>365</v>
      </c>
      <c r="CQ8" s="180" t="s">
        <v>366</v>
      </c>
      <c r="CR8" s="141" t="s">
        <v>365</v>
      </c>
      <c r="CS8" s="140" t="s">
        <v>366</v>
      </c>
      <c r="CT8" s="180" t="s">
        <v>365</v>
      </c>
      <c r="CU8" s="180" t="s">
        <v>366</v>
      </c>
      <c r="CV8" s="180" t="s">
        <v>365</v>
      </c>
      <c r="CW8" s="180" t="s">
        <v>366</v>
      </c>
      <c r="CX8" s="141" t="s">
        <v>365</v>
      </c>
      <c r="CY8" s="140" t="s">
        <v>366</v>
      </c>
      <c r="CZ8" s="180" t="s">
        <v>365</v>
      </c>
      <c r="DA8" s="180" t="s">
        <v>366</v>
      </c>
      <c r="DB8" s="180" t="s">
        <v>365</v>
      </c>
      <c r="DC8" s="180" t="s">
        <v>366</v>
      </c>
      <c r="DD8" s="141" t="s">
        <v>365</v>
      </c>
      <c r="DE8" s="140" t="s">
        <v>366</v>
      </c>
      <c r="DF8" s="180" t="s">
        <v>365</v>
      </c>
      <c r="DG8" s="180" t="s">
        <v>366</v>
      </c>
      <c r="DH8" s="180" t="s">
        <v>365</v>
      </c>
      <c r="DI8" s="180" t="s">
        <v>366</v>
      </c>
      <c r="DJ8" s="141" t="s">
        <v>365</v>
      </c>
      <c r="DK8" s="140" t="s">
        <v>366</v>
      </c>
      <c r="DL8" s="180" t="s">
        <v>365</v>
      </c>
      <c r="DM8" s="180" t="s">
        <v>366</v>
      </c>
      <c r="DN8" s="180" t="s">
        <v>365</v>
      </c>
      <c r="DO8" s="180" t="s">
        <v>366</v>
      </c>
      <c r="DP8" s="141" t="s">
        <v>365</v>
      </c>
      <c r="DQ8" s="140" t="s">
        <v>366</v>
      </c>
      <c r="DR8" s="180" t="s">
        <v>365</v>
      </c>
      <c r="DS8" s="180" t="s">
        <v>366</v>
      </c>
      <c r="DT8" s="180" t="s">
        <v>365</v>
      </c>
      <c r="DU8" s="180" t="s">
        <v>366</v>
      </c>
      <c r="DV8" s="141" t="s">
        <v>365</v>
      </c>
      <c r="DW8" s="140" t="s">
        <v>366</v>
      </c>
      <c r="DX8" s="180" t="s">
        <v>365</v>
      </c>
      <c r="DY8" s="180" t="s">
        <v>366</v>
      </c>
      <c r="DZ8" s="180" t="s">
        <v>365</v>
      </c>
      <c r="EA8" s="180" t="s">
        <v>366</v>
      </c>
      <c r="EB8" s="141" t="s">
        <v>365</v>
      </c>
      <c r="EC8" s="140" t="s">
        <v>366</v>
      </c>
      <c r="ED8" s="180" t="s">
        <v>365</v>
      </c>
      <c r="EE8" s="180" t="s">
        <v>366</v>
      </c>
      <c r="EF8" s="180" t="s">
        <v>365</v>
      </c>
      <c r="EG8" s="180" t="s">
        <v>366</v>
      </c>
      <c r="EH8" s="141" t="s">
        <v>365</v>
      </c>
      <c r="EI8" s="140" t="s">
        <v>366</v>
      </c>
      <c r="EJ8" s="180" t="s">
        <v>365</v>
      </c>
      <c r="EK8" s="180" t="s">
        <v>366</v>
      </c>
      <c r="EL8" s="180" t="s">
        <v>365</v>
      </c>
      <c r="EM8" s="180" t="s">
        <v>366</v>
      </c>
      <c r="EN8" s="141" t="s">
        <v>365</v>
      </c>
      <c r="EO8" s="140" t="s">
        <v>366</v>
      </c>
      <c r="EP8" s="180" t="s">
        <v>365</v>
      </c>
      <c r="EQ8" s="180" t="s">
        <v>366</v>
      </c>
      <c r="ER8" s="180" t="s">
        <v>365</v>
      </c>
      <c r="ES8" s="180" t="s">
        <v>366</v>
      </c>
      <c r="ET8" s="141" t="s">
        <v>365</v>
      </c>
      <c r="EU8" s="140" t="s">
        <v>366</v>
      </c>
      <c r="EV8" s="183" t="s">
        <v>365</v>
      </c>
      <c r="EW8" s="183" t="s">
        <v>366</v>
      </c>
      <c r="EX8" s="183" t="s">
        <v>365</v>
      </c>
      <c r="EY8" s="183" t="s">
        <v>366</v>
      </c>
      <c r="EZ8" s="141" t="s">
        <v>365</v>
      </c>
      <c r="FA8" s="140" t="s">
        <v>366</v>
      </c>
      <c r="FB8" s="183" t="s">
        <v>365</v>
      </c>
      <c r="FC8" s="183" t="s">
        <v>366</v>
      </c>
      <c r="FD8" s="183" t="s">
        <v>365</v>
      </c>
      <c r="FE8" s="183" t="s">
        <v>366</v>
      </c>
      <c r="FF8" s="141" t="s">
        <v>365</v>
      </c>
      <c r="FG8" s="140" t="s">
        <v>366</v>
      </c>
      <c r="FH8" s="180" t="s">
        <v>365</v>
      </c>
      <c r="FI8" s="180" t="s">
        <v>366</v>
      </c>
      <c r="FJ8" s="180" t="s">
        <v>365</v>
      </c>
      <c r="FK8" s="180" t="s">
        <v>366</v>
      </c>
      <c r="FL8" s="141" t="s">
        <v>365</v>
      </c>
      <c r="FM8" s="140" t="s">
        <v>366</v>
      </c>
      <c r="FN8" s="183" t="s">
        <v>365</v>
      </c>
      <c r="FO8" s="183" t="s">
        <v>366</v>
      </c>
      <c r="FP8" s="183" t="s">
        <v>365</v>
      </c>
      <c r="FQ8" s="183" t="s">
        <v>366</v>
      </c>
      <c r="FR8" s="141" t="s">
        <v>365</v>
      </c>
      <c r="FS8" s="140" t="s">
        <v>366</v>
      </c>
      <c r="FT8" s="184" t="s">
        <v>365</v>
      </c>
      <c r="FU8" s="184" t="s">
        <v>366</v>
      </c>
      <c r="FV8" s="184" t="s">
        <v>365</v>
      </c>
      <c r="FW8" s="184" t="s">
        <v>366</v>
      </c>
      <c r="FX8" s="141" t="s">
        <v>365</v>
      </c>
      <c r="FY8" s="140" t="s">
        <v>366</v>
      </c>
      <c r="FZ8" s="185" t="s">
        <v>365</v>
      </c>
      <c r="GA8" s="185" t="s">
        <v>366</v>
      </c>
      <c r="GB8" s="185" t="s">
        <v>365</v>
      </c>
      <c r="GC8" s="185" t="s">
        <v>366</v>
      </c>
      <c r="GD8" s="141" t="s">
        <v>365</v>
      </c>
      <c r="GE8" s="140" t="s">
        <v>366</v>
      </c>
      <c r="GF8" s="187" t="s">
        <v>365</v>
      </c>
      <c r="GG8" s="187" t="s">
        <v>366</v>
      </c>
      <c r="GH8" s="187" t="s">
        <v>365</v>
      </c>
      <c r="GI8" s="187" t="s">
        <v>366</v>
      </c>
      <c r="GJ8" s="141" t="s">
        <v>365</v>
      </c>
      <c r="GK8" s="140" t="s">
        <v>366</v>
      </c>
      <c r="GL8" s="187" t="s">
        <v>365</v>
      </c>
      <c r="GM8" s="187" t="s">
        <v>366</v>
      </c>
      <c r="GN8" s="187" t="s">
        <v>365</v>
      </c>
      <c r="GO8" s="187" t="s">
        <v>366</v>
      </c>
      <c r="GP8" s="141" t="s">
        <v>365</v>
      </c>
      <c r="GQ8" s="140" t="s">
        <v>366</v>
      </c>
      <c r="GR8" s="212" t="s">
        <v>365</v>
      </c>
      <c r="GS8" s="212" t="s">
        <v>366</v>
      </c>
      <c r="GT8" s="212" t="s">
        <v>365</v>
      </c>
      <c r="GU8" s="212" t="s">
        <v>366</v>
      </c>
      <c r="GV8" s="141" t="s">
        <v>365</v>
      </c>
      <c r="GW8" s="140" t="s">
        <v>366</v>
      </c>
      <c r="GX8" s="242" t="s">
        <v>365</v>
      </c>
      <c r="GY8" s="242" t="s">
        <v>366</v>
      </c>
      <c r="GZ8" s="242" t="s">
        <v>365</v>
      </c>
      <c r="HA8" s="242" t="s">
        <v>366</v>
      </c>
      <c r="HB8" s="141" t="s">
        <v>365</v>
      </c>
      <c r="HC8" s="140" t="s">
        <v>366</v>
      </c>
      <c r="HD8" s="249" t="s">
        <v>365</v>
      </c>
      <c r="HE8" s="249" t="s">
        <v>366</v>
      </c>
      <c r="HF8" s="249" t="s">
        <v>365</v>
      </c>
      <c r="HG8" s="249" t="s">
        <v>366</v>
      </c>
      <c r="HH8" s="141" t="s">
        <v>365</v>
      </c>
      <c r="HI8" s="140" t="s">
        <v>366</v>
      </c>
      <c r="HJ8" s="256" t="s">
        <v>365</v>
      </c>
      <c r="HK8" s="256" t="s">
        <v>366</v>
      </c>
      <c r="HL8" s="256" t="s">
        <v>365</v>
      </c>
      <c r="HM8" s="256" t="s">
        <v>366</v>
      </c>
      <c r="HN8" s="141" t="s">
        <v>365</v>
      </c>
      <c r="HO8" s="140" t="s">
        <v>366</v>
      </c>
      <c r="HP8" s="263" t="s">
        <v>365</v>
      </c>
      <c r="HQ8" s="263" t="s">
        <v>366</v>
      </c>
      <c r="HR8" s="263" t="s">
        <v>365</v>
      </c>
      <c r="HS8" s="263" t="s">
        <v>366</v>
      </c>
      <c r="HT8" s="141" t="s">
        <v>365</v>
      </c>
      <c r="HU8" s="140" t="s">
        <v>366</v>
      </c>
      <c r="HV8" s="263" t="s">
        <v>365</v>
      </c>
      <c r="HW8" s="263" t="s">
        <v>366</v>
      </c>
      <c r="HX8" s="263" t="s">
        <v>365</v>
      </c>
      <c r="HY8" s="263" t="s">
        <v>366</v>
      </c>
      <c r="HZ8" s="141" t="s">
        <v>365</v>
      </c>
      <c r="IA8" s="140" t="s">
        <v>366</v>
      </c>
      <c r="IB8" s="263" t="s">
        <v>365</v>
      </c>
      <c r="IC8" s="263" t="s">
        <v>366</v>
      </c>
      <c r="ID8" s="263" t="s">
        <v>365</v>
      </c>
      <c r="IE8" s="263" t="s">
        <v>366</v>
      </c>
      <c r="IF8" s="141" t="s">
        <v>365</v>
      </c>
      <c r="IG8" s="140" t="s">
        <v>366</v>
      </c>
      <c r="IH8" s="263" t="s">
        <v>365</v>
      </c>
      <c r="II8" s="263" t="s">
        <v>366</v>
      </c>
      <c r="IJ8" s="263" t="s">
        <v>365</v>
      </c>
      <c r="IK8" s="263" t="s">
        <v>366</v>
      </c>
      <c r="IL8" s="141" t="s">
        <v>365</v>
      </c>
      <c r="IM8" s="140" t="s">
        <v>366</v>
      </c>
      <c r="IN8" s="263" t="s">
        <v>365</v>
      </c>
      <c r="IO8" s="263" t="s">
        <v>366</v>
      </c>
      <c r="IP8" s="263" t="s">
        <v>365</v>
      </c>
      <c r="IQ8" s="263" t="s">
        <v>366</v>
      </c>
      <c r="IR8" s="141" t="s">
        <v>365</v>
      </c>
      <c r="IS8" s="140" t="s">
        <v>366</v>
      </c>
      <c r="IT8" s="263" t="s">
        <v>365</v>
      </c>
      <c r="IU8" s="263" t="s">
        <v>366</v>
      </c>
      <c r="IV8" s="263" t="s">
        <v>365</v>
      </c>
      <c r="IW8" s="263" t="s">
        <v>366</v>
      </c>
      <c r="IX8" s="141" t="s">
        <v>365</v>
      </c>
      <c r="IY8" s="140" t="s">
        <v>366</v>
      </c>
    </row>
    <row r="9" spans="1:259" s="16" customFormat="1" ht="13.5" customHeight="1" x14ac:dyDescent="0.2">
      <c r="A9" s="115" t="s">
        <v>367</v>
      </c>
      <c r="B9" s="129">
        <v>2725</v>
      </c>
      <c r="C9" s="129">
        <v>0</v>
      </c>
      <c r="D9" s="129">
        <v>2562</v>
      </c>
      <c r="E9" s="129">
        <v>0</v>
      </c>
      <c r="F9" s="132">
        <v>163</v>
      </c>
      <c r="G9" s="133">
        <v>0</v>
      </c>
      <c r="H9" s="134">
        <v>2709</v>
      </c>
      <c r="I9" s="132">
        <v>1</v>
      </c>
      <c r="J9" s="132">
        <v>2502</v>
      </c>
      <c r="K9" s="132">
        <v>1</v>
      </c>
      <c r="L9" s="132">
        <v>207</v>
      </c>
      <c r="M9" s="131">
        <v>0</v>
      </c>
      <c r="N9" s="129">
        <v>2786</v>
      </c>
      <c r="O9" s="129">
        <v>15</v>
      </c>
      <c r="P9" s="129">
        <v>2579</v>
      </c>
      <c r="Q9" s="129">
        <v>14</v>
      </c>
      <c r="R9" s="132">
        <v>207</v>
      </c>
      <c r="S9" s="131">
        <v>1</v>
      </c>
      <c r="T9" s="129">
        <v>3865</v>
      </c>
      <c r="U9" s="129">
        <v>120</v>
      </c>
      <c r="V9" s="129">
        <v>3604</v>
      </c>
      <c r="W9" s="129">
        <v>111</v>
      </c>
      <c r="X9" s="137">
        <v>261</v>
      </c>
      <c r="Y9" s="130">
        <v>9</v>
      </c>
      <c r="Z9" s="81">
        <v>4117</v>
      </c>
      <c r="AA9" s="81">
        <v>330</v>
      </c>
      <c r="AB9" s="81">
        <v>3878</v>
      </c>
      <c r="AC9" s="81">
        <v>309</v>
      </c>
      <c r="AD9" s="137">
        <v>238</v>
      </c>
      <c r="AE9" s="116">
        <v>21</v>
      </c>
      <c r="AF9" s="81">
        <v>4570</v>
      </c>
      <c r="AG9" s="81">
        <v>416</v>
      </c>
      <c r="AH9" s="81">
        <v>4256</v>
      </c>
      <c r="AI9" s="81">
        <v>398</v>
      </c>
      <c r="AJ9" s="81">
        <v>314</v>
      </c>
      <c r="AK9" s="144">
        <v>18</v>
      </c>
      <c r="AL9" s="81">
        <v>4834</v>
      </c>
      <c r="AM9" s="81">
        <v>423</v>
      </c>
      <c r="AN9" s="81">
        <v>4532</v>
      </c>
      <c r="AO9" s="81">
        <v>402</v>
      </c>
      <c r="AP9" s="81">
        <v>302</v>
      </c>
      <c r="AQ9" s="144">
        <v>21</v>
      </c>
      <c r="AR9" s="81">
        <v>4268</v>
      </c>
      <c r="AS9" s="81">
        <v>254</v>
      </c>
      <c r="AT9" s="81">
        <v>4014</v>
      </c>
      <c r="AU9" s="81">
        <v>236</v>
      </c>
      <c r="AV9" s="81">
        <v>254</v>
      </c>
      <c r="AW9" s="144">
        <v>18</v>
      </c>
      <c r="AX9" s="81">
        <v>3195</v>
      </c>
      <c r="AY9" s="81">
        <v>156</v>
      </c>
      <c r="AZ9" s="81">
        <v>3006</v>
      </c>
      <c r="BA9" s="81">
        <v>148</v>
      </c>
      <c r="BB9" s="81">
        <v>188</v>
      </c>
      <c r="BC9" s="144">
        <v>8</v>
      </c>
      <c r="BD9" s="81">
        <v>3781</v>
      </c>
      <c r="BE9" s="81">
        <v>145</v>
      </c>
      <c r="BF9" s="81">
        <v>3569</v>
      </c>
      <c r="BG9" s="81">
        <v>141</v>
      </c>
      <c r="BH9" s="81">
        <v>212</v>
      </c>
      <c r="BI9" s="144">
        <v>4</v>
      </c>
      <c r="BJ9" s="81">
        <v>3529</v>
      </c>
      <c r="BK9" s="81">
        <v>109</v>
      </c>
      <c r="BL9" s="81">
        <v>3307</v>
      </c>
      <c r="BM9" s="81">
        <v>101</v>
      </c>
      <c r="BN9" s="81">
        <v>222</v>
      </c>
      <c r="BO9" s="144">
        <v>8</v>
      </c>
      <c r="BP9" s="81">
        <v>2779</v>
      </c>
      <c r="BQ9" s="81">
        <v>71</v>
      </c>
      <c r="BR9" s="81">
        <v>2585</v>
      </c>
      <c r="BS9" s="81">
        <v>65</v>
      </c>
      <c r="BT9" s="81">
        <v>194</v>
      </c>
      <c r="BU9" s="144">
        <v>6</v>
      </c>
      <c r="BV9" s="81">
        <v>3418</v>
      </c>
      <c r="BW9" s="81">
        <v>77</v>
      </c>
      <c r="BX9" s="81">
        <v>3188</v>
      </c>
      <c r="BY9" s="81">
        <v>74</v>
      </c>
      <c r="BZ9" s="81">
        <v>230</v>
      </c>
      <c r="CA9" s="144">
        <v>3</v>
      </c>
      <c r="CB9" s="81">
        <v>3203</v>
      </c>
      <c r="CC9" s="81">
        <v>51</v>
      </c>
      <c r="CD9" s="81">
        <v>3011</v>
      </c>
      <c r="CE9" s="81">
        <v>47</v>
      </c>
      <c r="CF9" s="81">
        <v>192</v>
      </c>
      <c r="CG9" s="144">
        <v>4</v>
      </c>
      <c r="CH9" s="81">
        <v>3069</v>
      </c>
      <c r="CI9" s="81">
        <v>52</v>
      </c>
      <c r="CJ9" s="81">
        <v>2840</v>
      </c>
      <c r="CK9" s="81">
        <v>49</v>
      </c>
      <c r="CL9" s="81">
        <v>229</v>
      </c>
      <c r="CM9" s="144">
        <v>3</v>
      </c>
      <c r="CN9" s="81">
        <v>3042</v>
      </c>
      <c r="CO9" s="81">
        <v>29</v>
      </c>
      <c r="CP9" s="81">
        <v>2857</v>
      </c>
      <c r="CQ9" s="81">
        <v>28</v>
      </c>
      <c r="CR9" s="81">
        <v>185</v>
      </c>
      <c r="CS9" s="144">
        <v>1</v>
      </c>
      <c r="CT9" s="81">
        <v>3019</v>
      </c>
      <c r="CU9" s="81">
        <v>34</v>
      </c>
      <c r="CV9" s="81">
        <v>2831</v>
      </c>
      <c r="CW9" s="81">
        <v>33</v>
      </c>
      <c r="CX9" s="81">
        <v>187</v>
      </c>
      <c r="CY9" s="144">
        <v>1</v>
      </c>
      <c r="CZ9" s="81">
        <v>2960</v>
      </c>
      <c r="DA9" s="81">
        <v>35</v>
      </c>
      <c r="DB9" s="81">
        <v>2759</v>
      </c>
      <c r="DC9" s="81">
        <v>34</v>
      </c>
      <c r="DD9" s="81">
        <v>201</v>
      </c>
      <c r="DE9" s="144">
        <v>1</v>
      </c>
      <c r="DF9" s="81">
        <v>2978</v>
      </c>
      <c r="DG9" s="81">
        <v>29</v>
      </c>
      <c r="DH9" s="81">
        <v>2776</v>
      </c>
      <c r="DI9" s="81">
        <v>28</v>
      </c>
      <c r="DJ9" s="81">
        <v>202</v>
      </c>
      <c r="DK9" s="144">
        <v>1</v>
      </c>
      <c r="DL9" s="81">
        <v>2966</v>
      </c>
      <c r="DM9" s="81">
        <v>24</v>
      </c>
      <c r="DN9" s="81">
        <v>2751</v>
      </c>
      <c r="DO9" s="81">
        <v>24</v>
      </c>
      <c r="DP9" s="81">
        <v>215</v>
      </c>
      <c r="DQ9" s="144">
        <v>0</v>
      </c>
      <c r="DR9" s="81">
        <v>2915</v>
      </c>
      <c r="DS9" s="81">
        <v>14</v>
      </c>
      <c r="DT9" s="81">
        <v>2750</v>
      </c>
      <c r="DU9" s="81">
        <v>14</v>
      </c>
      <c r="DV9" s="81">
        <v>165</v>
      </c>
      <c r="DW9" s="144">
        <v>0</v>
      </c>
      <c r="DX9" s="81">
        <v>2957</v>
      </c>
      <c r="DY9" s="81">
        <v>13</v>
      </c>
      <c r="DZ9" s="81">
        <v>2768</v>
      </c>
      <c r="EA9" s="81">
        <v>11</v>
      </c>
      <c r="EB9" s="81">
        <v>189</v>
      </c>
      <c r="EC9" s="144">
        <v>2</v>
      </c>
      <c r="ED9" s="81">
        <v>3010</v>
      </c>
      <c r="EE9" s="81">
        <v>12</v>
      </c>
      <c r="EF9" s="81">
        <v>2815</v>
      </c>
      <c r="EG9" s="81">
        <v>10</v>
      </c>
      <c r="EH9" s="81">
        <v>195</v>
      </c>
      <c r="EI9" s="144">
        <v>2</v>
      </c>
      <c r="EJ9" s="81">
        <v>3056</v>
      </c>
      <c r="EK9" s="81">
        <v>13</v>
      </c>
      <c r="EL9" s="81">
        <v>2859</v>
      </c>
      <c r="EM9" s="81">
        <v>13</v>
      </c>
      <c r="EN9" s="81">
        <v>197</v>
      </c>
      <c r="EO9" s="144">
        <v>0</v>
      </c>
      <c r="EP9" s="81">
        <v>2962</v>
      </c>
      <c r="EQ9" s="81">
        <v>9</v>
      </c>
      <c r="ER9" s="81">
        <v>2771</v>
      </c>
      <c r="ES9" s="81">
        <v>9</v>
      </c>
      <c r="ET9" s="81">
        <v>191</v>
      </c>
      <c r="EU9" s="144">
        <v>0</v>
      </c>
      <c r="EV9" s="81">
        <v>2329</v>
      </c>
      <c r="EW9" s="81">
        <v>7</v>
      </c>
      <c r="EX9" s="81">
        <v>2191</v>
      </c>
      <c r="EY9" s="81">
        <v>6</v>
      </c>
      <c r="EZ9" s="81">
        <v>136</v>
      </c>
      <c r="FA9" s="144">
        <v>1</v>
      </c>
      <c r="FB9" s="81">
        <v>3103</v>
      </c>
      <c r="FC9" s="81">
        <v>7</v>
      </c>
      <c r="FD9" s="81">
        <v>2901</v>
      </c>
      <c r="FE9" s="81">
        <v>7</v>
      </c>
      <c r="FF9" s="81">
        <v>202</v>
      </c>
      <c r="FG9" s="144">
        <v>0</v>
      </c>
      <c r="FH9" s="81">
        <v>2962</v>
      </c>
      <c r="FI9" s="81">
        <v>8</v>
      </c>
      <c r="FJ9" s="81">
        <v>2790</v>
      </c>
      <c r="FK9" s="81">
        <v>8</v>
      </c>
      <c r="FL9" s="81">
        <v>172</v>
      </c>
      <c r="FM9" s="144">
        <v>0</v>
      </c>
      <c r="FN9" s="81">
        <v>2998</v>
      </c>
      <c r="FO9" s="81">
        <v>11</v>
      </c>
      <c r="FP9" s="81">
        <v>2812</v>
      </c>
      <c r="FQ9" s="81">
        <v>10</v>
      </c>
      <c r="FR9" s="81">
        <v>186</v>
      </c>
      <c r="FS9" s="144">
        <v>1</v>
      </c>
      <c r="FT9" s="81">
        <v>3038</v>
      </c>
      <c r="FU9" s="81">
        <v>20</v>
      </c>
      <c r="FV9" s="81">
        <v>2821</v>
      </c>
      <c r="FW9" s="81">
        <v>18</v>
      </c>
      <c r="FX9" s="81">
        <v>217</v>
      </c>
      <c r="FY9" s="144">
        <v>2</v>
      </c>
      <c r="FZ9" s="81">
        <v>3068</v>
      </c>
      <c r="GA9" s="81">
        <v>28</v>
      </c>
      <c r="GB9" s="81">
        <v>2868</v>
      </c>
      <c r="GC9" s="81">
        <v>25</v>
      </c>
      <c r="GD9" s="81">
        <v>200</v>
      </c>
      <c r="GE9" s="144">
        <v>3</v>
      </c>
      <c r="GF9" s="81">
        <v>3154</v>
      </c>
      <c r="GG9" s="81">
        <v>33</v>
      </c>
      <c r="GH9" s="81">
        <v>2937</v>
      </c>
      <c r="GI9" s="81">
        <v>29</v>
      </c>
      <c r="GJ9" s="81">
        <v>217</v>
      </c>
      <c r="GK9" s="144">
        <v>4</v>
      </c>
      <c r="GL9" s="81">
        <v>3302</v>
      </c>
      <c r="GM9" s="81">
        <v>49</v>
      </c>
      <c r="GN9" s="81">
        <v>3083</v>
      </c>
      <c r="GO9" s="81">
        <v>44</v>
      </c>
      <c r="GP9" s="81">
        <v>219</v>
      </c>
      <c r="GQ9" s="144">
        <v>5</v>
      </c>
      <c r="GR9" s="81">
        <v>3226</v>
      </c>
      <c r="GS9" s="81">
        <v>81</v>
      </c>
      <c r="GT9" s="81">
        <v>2999</v>
      </c>
      <c r="GU9" s="81">
        <v>75</v>
      </c>
      <c r="GV9" s="81">
        <v>227</v>
      </c>
      <c r="GW9" s="144">
        <v>6</v>
      </c>
      <c r="GX9" s="81">
        <v>3471</v>
      </c>
      <c r="GY9" s="81">
        <v>83</v>
      </c>
      <c r="GZ9" s="81">
        <v>3228</v>
      </c>
      <c r="HA9" s="81">
        <v>77</v>
      </c>
      <c r="HB9" s="81">
        <v>242</v>
      </c>
      <c r="HC9" s="144">
        <v>6</v>
      </c>
      <c r="HD9" s="81">
        <v>3446</v>
      </c>
      <c r="HE9" s="81">
        <v>118</v>
      </c>
      <c r="HF9" s="81">
        <v>3256</v>
      </c>
      <c r="HG9" s="81">
        <v>114</v>
      </c>
      <c r="HH9" s="81">
        <v>189</v>
      </c>
      <c r="HI9" s="144">
        <v>4</v>
      </c>
      <c r="HJ9" s="81">
        <v>3519</v>
      </c>
      <c r="HK9" s="81">
        <v>145</v>
      </c>
      <c r="HL9" s="81">
        <v>3278</v>
      </c>
      <c r="HM9" s="81">
        <v>136</v>
      </c>
      <c r="HN9" s="81">
        <v>241</v>
      </c>
      <c r="HO9" s="144">
        <v>9</v>
      </c>
      <c r="HP9" s="81">
        <v>3457</v>
      </c>
      <c r="HQ9" s="81">
        <v>183</v>
      </c>
      <c r="HR9" s="81">
        <v>3237</v>
      </c>
      <c r="HS9" s="81">
        <v>179</v>
      </c>
      <c r="HT9" s="81">
        <v>220</v>
      </c>
      <c r="HU9" s="144">
        <v>4</v>
      </c>
      <c r="HV9" s="81">
        <v>3290</v>
      </c>
      <c r="HW9" s="81">
        <v>117</v>
      </c>
      <c r="HX9" s="81">
        <v>3077</v>
      </c>
      <c r="HY9" s="81">
        <v>115</v>
      </c>
      <c r="HZ9" s="81">
        <v>212</v>
      </c>
      <c r="IA9" s="144">
        <v>2</v>
      </c>
      <c r="IB9" s="81">
        <v>3437</v>
      </c>
      <c r="IC9" s="81">
        <v>124</v>
      </c>
      <c r="ID9" s="81">
        <v>3207</v>
      </c>
      <c r="IE9" s="81">
        <v>112</v>
      </c>
      <c r="IF9" s="81">
        <v>229</v>
      </c>
      <c r="IG9" s="144">
        <v>12</v>
      </c>
      <c r="IH9" s="81">
        <v>3585</v>
      </c>
      <c r="II9" s="81">
        <v>150</v>
      </c>
      <c r="IJ9" s="81">
        <v>3342</v>
      </c>
      <c r="IK9" s="81">
        <v>138</v>
      </c>
      <c r="IL9" s="81">
        <v>243</v>
      </c>
      <c r="IM9" s="144">
        <v>12</v>
      </c>
      <c r="IN9" s="81">
        <v>3158</v>
      </c>
      <c r="IO9" s="81">
        <v>130</v>
      </c>
      <c r="IP9" s="81">
        <v>2944</v>
      </c>
      <c r="IQ9" s="81">
        <v>112</v>
      </c>
      <c r="IR9" s="81">
        <v>214</v>
      </c>
      <c r="IS9" s="144">
        <v>18</v>
      </c>
      <c r="IT9" s="81">
        <v>2463</v>
      </c>
      <c r="IU9" s="81">
        <v>155</v>
      </c>
      <c r="IV9" s="81">
        <v>2307</v>
      </c>
      <c r="IW9" s="81">
        <v>139</v>
      </c>
      <c r="IX9" s="81">
        <v>156</v>
      </c>
      <c r="IY9" s="144">
        <v>16</v>
      </c>
    </row>
    <row r="10" spans="1:259" s="16" customFormat="1" x14ac:dyDescent="0.2">
      <c r="A10" s="115" t="s">
        <v>368</v>
      </c>
      <c r="B10" s="129">
        <v>4975</v>
      </c>
      <c r="C10" s="129">
        <v>5</v>
      </c>
      <c r="D10" s="129">
        <v>4582</v>
      </c>
      <c r="E10" s="129">
        <v>5</v>
      </c>
      <c r="F10" s="132">
        <v>379</v>
      </c>
      <c r="G10" s="133">
        <v>0</v>
      </c>
      <c r="H10" s="129">
        <v>4770</v>
      </c>
      <c r="I10" s="129">
        <v>100</v>
      </c>
      <c r="J10" s="129">
        <v>4390</v>
      </c>
      <c r="K10" s="129">
        <v>97</v>
      </c>
      <c r="L10" s="132">
        <v>366</v>
      </c>
      <c r="M10" s="131">
        <v>2</v>
      </c>
      <c r="N10" s="129">
        <v>5105</v>
      </c>
      <c r="O10" s="129">
        <v>501</v>
      </c>
      <c r="P10" s="129">
        <v>4750</v>
      </c>
      <c r="Q10" s="129">
        <v>480</v>
      </c>
      <c r="R10" s="132">
        <v>347</v>
      </c>
      <c r="S10" s="131">
        <v>19</v>
      </c>
      <c r="T10" s="129">
        <v>7884</v>
      </c>
      <c r="U10" s="129">
        <v>3110</v>
      </c>
      <c r="V10" s="129">
        <v>7425</v>
      </c>
      <c r="W10" s="129">
        <v>2985</v>
      </c>
      <c r="X10" s="137">
        <v>443</v>
      </c>
      <c r="Y10" s="130">
        <v>115</v>
      </c>
      <c r="Z10" s="81">
        <v>8578</v>
      </c>
      <c r="AA10" s="81">
        <v>4957</v>
      </c>
      <c r="AB10" s="81">
        <v>8124</v>
      </c>
      <c r="AC10" s="81">
        <v>4727</v>
      </c>
      <c r="AD10" s="137">
        <v>439</v>
      </c>
      <c r="AE10" s="116">
        <v>222</v>
      </c>
      <c r="AF10" s="81">
        <v>9434</v>
      </c>
      <c r="AG10" s="81">
        <v>6107</v>
      </c>
      <c r="AH10" s="81">
        <v>8909</v>
      </c>
      <c r="AI10" s="81">
        <v>5831</v>
      </c>
      <c r="AJ10" s="81">
        <v>510</v>
      </c>
      <c r="AK10" s="144">
        <v>264</v>
      </c>
      <c r="AL10" s="81">
        <v>8243</v>
      </c>
      <c r="AM10" s="81">
        <v>4841</v>
      </c>
      <c r="AN10" s="81">
        <v>7757</v>
      </c>
      <c r="AO10" s="81">
        <v>4564</v>
      </c>
      <c r="AP10" s="81">
        <v>462</v>
      </c>
      <c r="AQ10" s="144">
        <v>260</v>
      </c>
      <c r="AR10" s="81">
        <v>6397</v>
      </c>
      <c r="AS10" s="81">
        <v>3214</v>
      </c>
      <c r="AT10" s="81">
        <v>5999</v>
      </c>
      <c r="AU10" s="81">
        <v>3043</v>
      </c>
      <c r="AV10" s="81">
        <v>384</v>
      </c>
      <c r="AW10" s="144">
        <v>166</v>
      </c>
      <c r="AX10" s="81">
        <v>4451</v>
      </c>
      <c r="AY10" s="81">
        <v>1986</v>
      </c>
      <c r="AZ10" s="81">
        <v>4157</v>
      </c>
      <c r="BA10" s="81">
        <v>1859</v>
      </c>
      <c r="BB10" s="81">
        <v>284</v>
      </c>
      <c r="BC10" s="144">
        <v>124</v>
      </c>
      <c r="BD10" s="81">
        <v>5429</v>
      </c>
      <c r="BE10" s="81">
        <v>1909</v>
      </c>
      <c r="BF10" s="81">
        <v>5065</v>
      </c>
      <c r="BG10" s="81">
        <v>1800</v>
      </c>
      <c r="BH10" s="81">
        <v>353</v>
      </c>
      <c r="BI10" s="144">
        <v>105</v>
      </c>
      <c r="BJ10" s="81">
        <v>4611</v>
      </c>
      <c r="BK10" s="81">
        <v>1320</v>
      </c>
      <c r="BL10" s="81">
        <v>4312</v>
      </c>
      <c r="BM10" s="81">
        <v>1238</v>
      </c>
      <c r="BN10" s="81">
        <v>297</v>
      </c>
      <c r="BO10" s="144">
        <v>82</v>
      </c>
      <c r="BP10" s="81">
        <v>3839</v>
      </c>
      <c r="BQ10" s="81">
        <v>1004</v>
      </c>
      <c r="BR10" s="81">
        <v>3583</v>
      </c>
      <c r="BS10" s="81">
        <v>942</v>
      </c>
      <c r="BT10" s="81">
        <v>250</v>
      </c>
      <c r="BU10" s="144">
        <v>60</v>
      </c>
      <c r="BV10" s="81">
        <v>4122</v>
      </c>
      <c r="BW10" s="81">
        <v>909</v>
      </c>
      <c r="BX10" s="81">
        <v>3798</v>
      </c>
      <c r="BY10" s="81">
        <v>841</v>
      </c>
      <c r="BZ10" s="81">
        <v>318</v>
      </c>
      <c r="CA10" s="144">
        <v>68</v>
      </c>
      <c r="CB10" s="81">
        <v>3891</v>
      </c>
      <c r="CC10" s="81">
        <v>665</v>
      </c>
      <c r="CD10" s="81">
        <v>3648</v>
      </c>
      <c r="CE10" s="81">
        <v>622</v>
      </c>
      <c r="CF10" s="81">
        <v>238</v>
      </c>
      <c r="CG10" s="144">
        <v>43</v>
      </c>
      <c r="CH10" s="81">
        <v>3595</v>
      </c>
      <c r="CI10" s="81">
        <v>458</v>
      </c>
      <c r="CJ10" s="81">
        <v>3340</v>
      </c>
      <c r="CK10" s="81">
        <v>431</v>
      </c>
      <c r="CL10" s="81">
        <v>253</v>
      </c>
      <c r="CM10" s="144">
        <v>27</v>
      </c>
      <c r="CN10" s="81">
        <v>3445</v>
      </c>
      <c r="CO10" s="81">
        <v>377</v>
      </c>
      <c r="CP10" s="81">
        <v>3177</v>
      </c>
      <c r="CQ10" s="81">
        <v>356</v>
      </c>
      <c r="CR10" s="81">
        <v>261</v>
      </c>
      <c r="CS10" s="144">
        <v>19</v>
      </c>
      <c r="CT10" s="81">
        <v>3560</v>
      </c>
      <c r="CU10" s="81">
        <v>309</v>
      </c>
      <c r="CV10" s="81">
        <v>3285</v>
      </c>
      <c r="CW10" s="81">
        <v>282</v>
      </c>
      <c r="CX10" s="81">
        <v>271</v>
      </c>
      <c r="CY10" s="144">
        <v>27</v>
      </c>
      <c r="CZ10" s="81">
        <v>3363</v>
      </c>
      <c r="DA10" s="81">
        <v>225</v>
      </c>
      <c r="DB10" s="81">
        <v>3105</v>
      </c>
      <c r="DC10" s="81">
        <v>210</v>
      </c>
      <c r="DD10" s="81">
        <v>250</v>
      </c>
      <c r="DE10" s="144">
        <v>15</v>
      </c>
      <c r="DF10" s="81">
        <v>3301</v>
      </c>
      <c r="DG10" s="81">
        <v>167</v>
      </c>
      <c r="DH10" s="81">
        <v>3066</v>
      </c>
      <c r="DI10" s="81">
        <v>157</v>
      </c>
      <c r="DJ10" s="81">
        <v>230</v>
      </c>
      <c r="DK10" s="144">
        <v>10</v>
      </c>
      <c r="DL10" s="81">
        <v>3324</v>
      </c>
      <c r="DM10" s="81">
        <v>114</v>
      </c>
      <c r="DN10" s="81">
        <v>3087</v>
      </c>
      <c r="DO10" s="81">
        <v>109</v>
      </c>
      <c r="DP10" s="81">
        <v>234</v>
      </c>
      <c r="DQ10" s="144">
        <v>4</v>
      </c>
      <c r="DR10" s="81">
        <v>3500</v>
      </c>
      <c r="DS10" s="81">
        <v>129</v>
      </c>
      <c r="DT10" s="81">
        <v>3245</v>
      </c>
      <c r="DU10" s="81">
        <v>120</v>
      </c>
      <c r="DV10" s="81">
        <v>249</v>
      </c>
      <c r="DW10" s="144">
        <v>9</v>
      </c>
      <c r="DX10" s="81">
        <v>3430</v>
      </c>
      <c r="DY10" s="81">
        <v>101</v>
      </c>
      <c r="DZ10" s="81">
        <v>3175</v>
      </c>
      <c r="EA10" s="81">
        <v>85</v>
      </c>
      <c r="EB10" s="81">
        <v>250</v>
      </c>
      <c r="EC10" s="144">
        <v>16</v>
      </c>
      <c r="ED10" s="81">
        <v>3627</v>
      </c>
      <c r="EE10" s="81">
        <v>82</v>
      </c>
      <c r="EF10" s="81">
        <v>3326</v>
      </c>
      <c r="EG10" s="81">
        <v>71</v>
      </c>
      <c r="EH10" s="81">
        <v>295</v>
      </c>
      <c r="EI10" s="144">
        <v>11</v>
      </c>
      <c r="EJ10" s="81">
        <v>3853</v>
      </c>
      <c r="EK10" s="81">
        <v>74</v>
      </c>
      <c r="EL10" s="81">
        <v>3571</v>
      </c>
      <c r="EM10" s="81">
        <v>67</v>
      </c>
      <c r="EN10" s="81">
        <v>274</v>
      </c>
      <c r="EO10" s="144">
        <v>7</v>
      </c>
      <c r="EP10" s="81">
        <v>3546</v>
      </c>
      <c r="EQ10" s="81">
        <v>67</v>
      </c>
      <c r="ER10" s="81">
        <v>3258</v>
      </c>
      <c r="ES10" s="81">
        <v>63</v>
      </c>
      <c r="ET10" s="81">
        <v>281</v>
      </c>
      <c r="EU10" s="144">
        <v>3</v>
      </c>
      <c r="EV10" s="81">
        <v>3176</v>
      </c>
      <c r="EW10" s="81">
        <v>51</v>
      </c>
      <c r="EX10" s="81">
        <v>2926</v>
      </c>
      <c r="EY10" s="81">
        <v>48</v>
      </c>
      <c r="EZ10" s="81">
        <v>244</v>
      </c>
      <c r="FA10" s="144">
        <v>3</v>
      </c>
      <c r="FB10" s="81">
        <v>3896</v>
      </c>
      <c r="FC10" s="81">
        <v>64</v>
      </c>
      <c r="FD10" s="81">
        <v>3611</v>
      </c>
      <c r="FE10" s="81">
        <v>62</v>
      </c>
      <c r="FF10" s="81">
        <v>274</v>
      </c>
      <c r="FG10" s="144">
        <v>1</v>
      </c>
      <c r="FH10" s="81">
        <v>3875</v>
      </c>
      <c r="FI10" s="81">
        <v>98</v>
      </c>
      <c r="FJ10" s="81">
        <v>3603</v>
      </c>
      <c r="FK10" s="81">
        <v>94</v>
      </c>
      <c r="FL10" s="81">
        <v>264</v>
      </c>
      <c r="FM10" s="144">
        <v>4</v>
      </c>
      <c r="FN10" s="81">
        <v>3914</v>
      </c>
      <c r="FO10" s="81">
        <v>162</v>
      </c>
      <c r="FP10" s="81">
        <v>3602</v>
      </c>
      <c r="FQ10" s="81">
        <v>152</v>
      </c>
      <c r="FR10" s="81">
        <v>308</v>
      </c>
      <c r="FS10" s="144">
        <v>10</v>
      </c>
      <c r="FT10" s="81">
        <v>4148</v>
      </c>
      <c r="FU10" s="81">
        <v>252</v>
      </c>
      <c r="FV10" s="81">
        <v>3814</v>
      </c>
      <c r="FW10" s="81">
        <v>230</v>
      </c>
      <c r="FX10" s="81">
        <v>327</v>
      </c>
      <c r="FY10" s="144">
        <v>22</v>
      </c>
      <c r="FZ10" s="81">
        <v>4093</v>
      </c>
      <c r="GA10" s="81">
        <v>342</v>
      </c>
      <c r="GB10" s="81">
        <v>3769</v>
      </c>
      <c r="GC10" s="81">
        <v>310</v>
      </c>
      <c r="GD10" s="81">
        <v>318</v>
      </c>
      <c r="GE10" s="144">
        <v>32</v>
      </c>
      <c r="GF10" s="81">
        <v>4346</v>
      </c>
      <c r="GG10" s="81">
        <v>521</v>
      </c>
      <c r="GH10" s="81">
        <v>4007</v>
      </c>
      <c r="GI10" s="81">
        <v>482</v>
      </c>
      <c r="GJ10" s="81">
        <v>333</v>
      </c>
      <c r="GK10" s="144">
        <v>39</v>
      </c>
      <c r="GL10" s="81">
        <v>4498</v>
      </c>
      <c r="GM10" s="81">
        <v>763</v>
      </c>
      <c r="GN10" s="81">
        <v>4186</v>
      </c>
      <c r="GO10" s="81">
        <v>714</v>
      </c>
      <c r="GP10" s="81">
        <v>309</v>
      </c>
      <c r="GQ10" s="144">
        <v>49</v>
      </c>
      <c r="GR10" s="81">
        <v>4732</v>
      </c>
      <c r="GS10" s="81">
        <v>1109</v>
      </c>
      <c r="GT10" s="81">
        <v>4383</v>
      </c>
      <c r="GU10" s="81">
        <v>1004</v>
      </c>
      <c r="GV10" s="81">
        <v>347</v>
      </c>
      <c r="GW10" s="144">
        <v>105</v>
      </c>
      <c r="GX10" s="81">
        <v>5249</v>
      </c>
      <c r="GY10" s="81">
        <v>1551</v>
      </c>
      <c r="GZ10" s="81">
        <v>4818</v>
      </c>
      <c r="HA10" s="81">
        <v>1415</v>
      </c>
      <c r="HB10" s="81">
        <v>422</v>
      </c>
      <c r="HC10" s="144">
        <v>136</v>
      </c>
      <c r="HD10" s="81">
        <v>5583</v>
      </c>
      <c r="HE10" s="81">
        <v>1887</v>
      </c>
      <c r="HF10" s="81">
        <v>5183</v>
      </c>
      <c r="HG10" s="81">
        <v>1737</v>
      </c>
      <c r="HH10" s="81">
        <v>390</v>
      </c>
      <c r="HI10" s="144">
        <v>148</v>
      </c>
      <c r="HJ10" s="81">
        <v>5733</v>
      </c>
      <c r="HK10" s="81">
        <v>2033</v>
      </c>
      <c r="HL10" s="81">
        <v>5321</v>
      </c>
      <c r="HM10" s="81">
        <v>1877</v>
      </c>
      <c r="HN10" s="81">
        <v>405</v>
      </c>
      <c r="HO10" s="144">
        <v>154</v>
      </c>
      <c r="HP10" s="81">
        <v>5741</v>
      </c>
      <c r="HQ10" s="81">
        <v>2222</v>
      </c>
      <c r="HR10" s="81">
        <v>5357</v>
      </c>
      <c r="HS10" s="81">
        <v>2068</v>
      </c>
      <c r="HT10" s="81">
        <v>380</v>
      </c>
      <c r="HU10" s="144">
        <v>154</v>
      </c>
      <c r="HV10" s="81">
        <v>5760</v>
      </c>
      <c r="HW10" s="81">
        <v>2122</v>
      </c>
      <c r="HX10" s="81">
        <v>5317</v>
      </c>
      <c r="HY10" s="81">
        <v>1960</v>
      </c>
      <c r="HZ10" s="81">
        <v>432</v>
      </c>
      <c r="IA10" s="144">
        <v>159</v>
      </c>
      <c r="IB10" s="81">
        <v>5604</v>
      </c>
      <c r="IC10" s="81">
        <v>2042</v>
      </c>
      <c r="ID10" s="81">
        <v>5194</v>
      </c>
      <c r="IE10" s="81">
        <v>1879</v>
      </c>
      <c r="IF10" s="81">
        <v>401</v>
      </c>
      <c r="IG10" s="144">
        <v>160</v>
      </c>
      <c r="IH10" s="81">
        <v>6009</v>
      </c>
      <c r="II10" s="81">
        <v>2178</v>
      </c>
      <c r="IJ10" s="81">
        <v>5556</v>
      </c>
      <c r="IK10" s="81">
        <v>1975</v>
      </c>
      <c r="IL10" s="81">
        <v>445</v>
      </c>
      <c r="IM10" s="144">
        <v>202</v>
      </c>
      <c r="IN10" s="81">
        <v>5467</v>
      </c>
      <c r="IO10" s="81">
        <v>2197</v>
      </c>
      <c r="IP10" s="81">
        <v>5016</v>
      </c>
      <c r="IQ10" s="81">
        <v>1978</v>
      </c>
      <c r="IR10" s="81">
        <v>441</v>
      </c>
      <c r="IS10" s="144">
        <v>216</v>
      </c>
      <c r="IT10" s="81">
        <v>4956</v>
      </c>
      <c r="IU10" s="81">
        <v>2364</v>
      </c>
      <c r="IV10" s="81">
        <v>4518</v>
      </c>
      <c r="IW10" s="81">
        <v>2112</v>
      </c>
      <c r="IX10" s="81">
        <v>427</v>
      </c>
      <c r="IY10" s="144">
        <v>249</v>
      </c>
    </row>
    <row r="11" spans="1:259" s="16" customFormat="1" x14ac:dyDescent="0.2">
      <c r="A11" s="115" t="s">
        <v>369</v>
      </c>
      <c r="B11" s="129">
        <v>553</v>
      </c>
      <c r="C11" s="129">
        <v>0</v>
      </c>
      <c r="D11" s="129">
        <v>539</v>
      </c>
      <c r="E11" s="129">
        <v>0</v>
      </c>
      <c r="F11" s="132">
        <v>14</v>
      </c>
      <c r="G11" s="133">
        <v>0</v>
      </c>
      <c r="H11" s="129">
        <v>551</v>
      </c>
      <c r="I11" s="129">
        <v>0</v>
      </c>
      <c r="J11" s="129">
        <v>531</v>
      </c>
      <c r="K11" s="129">
        <v>0</v>
      </c>
      <c r="L11" s="132">
        <v>19</v>
      </c>
      <c r="M11" s="131">
        <v>0</v>
      </c>
      <c r="N11" s="129">
        <v>504</v>
      </c>
      <c r="O11" s="129">
        <v>2</v>
      </c>
      <c r="P11" s="129">
        <v>492</v>
      </c>
      <c r="Q11" s="129">
        <v>2</v>
      </c>
      <c r="R11" s="132">
        <v>12</v>
      </c>
      <c r="S11" s="131">
        <v>0</v>
      </c>
      <c r="T11" s="129">
        <v>544</v>
      </c>
      <c r="U11" s="129">
        <v>31</v>
      </c>
      <c r="V11" s="129">
        <v>525</v>
      </c>
      <c r="W11" s="129">
        <v>29</v>
      </c>
      <c r="X11" s="137">
        <v>19</v>
      </c>
      <c r="Y11" s="130">
        <v>2</v>
      </c>
      <c r="Z11" s="81">
        <v>510</v>
      </c>
      <c r="AA11" s="81">
        <v>54</v>
      </c>
      <c r="AB11" s="81">
        <v>498</v>
      </c>
      <c r="AC11" s="81">
        <v>51</v>
      </c>
      <c r="AD11" s="137">
        <v>12</v>
      </c>
      <c r="AE11" s="116">
        <v>3</v>
      </c>
      <c r="AF11" s="81">
        <v>574</v>
      </c>
      <c r="AG11" s="81">
        <v>103</v>
      </c>
      <c r="AH11" s="81">
        <v>566</v>
      </c>
      <c r="AI11" s="81">
        <v>103</v>
      </c>
      <c r="AJ11" s="81">
        <v>6</v>
      </c>
      <c r="AK11" s="144">
        <v>0</v>
      </c>
      <c r="AL11" s="81">
        <v>556</v>
      </c>
      <c r="AM11" s="81">
        <v>110</v>
      </c>
      <c r="AN11" s="81">
        <v>544</v>
      </c>
      <c r="AO11" s="81">
        <v>107</v>
      </c>
      <c r="AP11" s="81">
        <v>12</v>
      </c>
      <c r="AQ11" s="144">
        <v>3</v>
      </c>
      <c r="AR11" s="81">
        <v>492</v>
      </c>
      <c r="AS11" s="81">
        <v>85</v>
      </c>
      <c r="AT11" s="81">
        <v>481</v>
      </c>
      <c r="AU11" s="81">
        <v>84</v>
      </c>
      <c r="AV11" s="81">
        <v>10</v>
      </c>
      <c r="AW11" s="144">
        <v>1</v>
      </c>
      <c r="AX11" s="81">
        <v>441</v>
      </c>
      <c r="AY11" s="81">
        <v>77</v>
      </c>
      <c r="AZ11" s="81">
        <v>433</v>
      </c>
      <c r="BA11" s="81">
        <v>75</v>
      </c>
      <c r="BB11" s="81">
        <v>7</v>
      </c>
      <c r="BC11" s="144">
        <v>2</v>
      </c>
      <c r="BD11" s="81">
        <v>536</v>
      </c>
      <c r="BE11" s="81">
        <v>58</v>
      </c>
      <c r="BF11" s="81">
        <v>525</v>
      </c>
      <c r="BG11" s="81">
        <v>57</v>
      </c>
      <c r="BH11" s="81">
        <v>10</v>
      </c>
      <c r="BI11" s="144">
        <v>1</v>
      </c>
      <c r="BJ11" s="81">
        <v>483</v>
      </c>
      <c r="BK11" s="81">
        <v>58</v>
      </c>
      <c r="BL11" s="81">
        <v>473</v>
      </c>
      <c r="BM11" s="81">
        <v>58</v>
      </c>
      <c r="BN11" s="81">
        <v>10</v>
      </c>
      <c r="BO11" s="144">
        <v>0</v>
      </c>
      <c r="BP11" s="81">
        <v>452</v>
      </c>
      <c r="BQ11" s="81">
        <v>29</v>
      </c>
      <c r="BR11" s="81">
        <v>443</v>
      </c>
      <c r="BS11" s="81">
        <v>27</v>
      </c>
      <c r="BT11" s="81">
        <v>9</v>
      </c>
      <c r="BU11" s="144">
        <v>2</v>
      </c>
      <c r="BV11" s="81">
        <v>438</v>
      </c>
      <c r="BW11" s="81">
        <v>26</v>
      </c>
      <c r="BX11" s="81">
        <v>429</v>
      </c>
      <c r="BY11" s="81">
        <v>26</v>
      </c>
      <c r="BZ11" s="81">
        <v>9</v>
      </c>
      <c r="CA11" s="144">
        <v>0</v>
      </c>
      <c r="CB11" s="81">
        <v>477</v>
      </c>
      <c r="CC11" s="81">
        <v>20</v>
      </c>
      <c r="CD11" s="81">
        <v>465</v>
      </c>
      <c r="CE11" s="81">
        <v>20</v>
      </c>
      <c r="CF11" s="81">
        <v>11</v>
      </c>
      <c r="CG11" s="144">
        <v>0</v>
      </c>
      <c r="CH11" s="81">
        <v>471</v>
      </c>
      <c r="CI11" s="81">
        <v>21</v>
      </c>
      <c r="CJ11" s="81">
        <v>460</v>
      </c>
      <c r="CK11" s="81">
        <v>20</v>
      </c>
      <c r="CL11" s="81">
        <v>11</v>
      </c>
      <c r="CM11" s="144">
        <v>1</v>
      </c>
      <c r="CN11" s="81">
        <v>460</v>
      </c>
      <c r="CO11" s="81">
        <v>7</v>
      </c>
      <c r="CP11" s="81">
        <v>447</v>
      </c>
      <c r="CQ11" s="81">
        <v>7</v>
      </c>
      <c r="CR11" s="81">
        <v>12</v>
      </c>
      <c r="CS11" s="144">
        <v>0</v>
      </c>
      <c r="CT11" s="81">
        <v>460</v>
      </c>
      <c r="CU11" s="81">
        <v>14</v>
      </c>
      <c r="CV11" s="81">
        <v>449</v>
      </c>
      <c r="CW11" s="81">
        <v>14</v>
      </c>
      <c r="CX11" s="81">
        <v>10</v>
      </c>
      <c r="CY11" s="144">
        <v>0</v>
      </c>
      <c r="CZ11" s="81">
        <v>450</v>
      </c>
      <c r="DA11" s="81">
        <v>7</v>
      </c>
      <c r="DB11" s="81">
        <v>439</v>
      </c>
      <c r="DC11" s="81">
        <v>7</v>
      </c>
      <c r="DD11" s="81">
        <v>11</v>
      </c>
      <c r="DE11" s="144">
        <v>0</v>
      </c>
      <c r="DF11" s="81">
        <v>505</v>
      </c>
      <c r="DG11" s="81">
        <v>6</v>
      </c>
      <c r="DH11" s="81">
        <v>496</v>
      </c>
      <c r="DI11" s="81">
        <v>6</v>
      </c>
      <c r="DJ11" s="81">
        <v>9</v>
      </c>
      <c r="DK11" s="144">
        <v>0</v>
      </c>
      <c r="DL11" s="81">
        <v>460</v>
      </c>
      <c r="DM11" s="81">
        <v>6</v>
      </c>
      <c r="DN11" s="81">
        <v>451</v>
      </c>
      <c r="DO11" s="81">
        <v>6</v>
      </c>
      <c r="DP11" s="81">
        <v>9</v>
      </c>
      <c r="DQ11" s="144">
        <v>0</v>
      </c>
      <c r="DR11" s="81">
        <v>476</v>
      </c>
      <c r="DS11" s="81">
        <v>4</v>
      </c>
      <c r="DT11" s="81">
        <v>461</v>
      </c>
      <c r="DU11" s="81">
        <v>4</v>
      </c>
      <c r="DV11" s="81">
        <v>13</v>
      </c>
      <c r="DW11" s="144">
        <v>0</v>
      </c>
      <c r="DX11" s="81">
        <v>437</v>
      </c>
      <c r="DY11" s="81">
        <v>3</v>
      </c>
      <c r="DZ11" s="81">
        <v>423</v>
      </c>
      <c r="EA11" s="81">
        <v>3</v>
      </c>
      <c r="EB11" s="81">
        <v>13</v>
      </c>
      <c r="EC11" s="144">
        <v>0</v>
      </c>
      <c r="ED11" s="81">
        <v>517</v>
      </c>
      <c r="EE11" s="81">
        <v>4</v>
      </c>
      <c r="EF11" s="81">
        <v>512</v>
      </c>
      <c r="EG11" s="81">
        <v>4</v>
      </c>
      <c r="EH11" s="81">
        <v>5</v>
      </c>
      <c r="EI11" s="144">
        <v>0</v>
      </c>
      <c r="EJ11" s="81">
        <v>435</v>
      </c>
      <c r="EK11" s="81">
        <v>4</v>
      </c>
      <c r="EL11" s="81">
        <v>424</v>
      </c>
      <c r="EM11" s="81">
        <v>4</v>
      </c>
      <c r="EN11" s="81">
        <v>11</v>
      </c>
      <c r="EO11" s="144">
        <v>0</v>
      </c>
      <c r="EP11" s="81">
        <v>479</v>
      </c>
      <c r="EQ11" s="81">
        <v>1</v>
      </c>
      <c r="ER11" s="81">
        <v>465</v>
      </c>
      <c r="ES11" s="81">
        <v>1</v>
      </c>
      <c r="ET11" s="81">
        <v>14</v>
      </c>
      <c r="EU11" s="144">
        <v>0</v>
      </c>
      <c r="EV11" s="81">
        <v>438</v>
      </c>
      <c r="EW11" s="81">
        <v>2</v>
      </c>
      <c r="EX11" s="81">
        <v>422</v>
      </c>
      <c r="EY11" s="81">
        <v>2</v>
      </c>
      <c r="EZ11" s="81">
        <v>13</v>
      </c>
      <c r="FA11" s="144">
        <v>0</v>
      </c>
      <c r="FB11" s="81">
        <v>484</v>
      </c>
      <c r="FC11" s="81">
        <v>0</v>
      </c>
      <c r="FD11" s="81">
        <v>474</v>
      </c>
      <c r="FE11" s="81">
        <v>0</v>
      </c>
      <c r="FF11" s="81">
        <v>9</v>
      </c>
      <c r="FG11" s="144">
        <v>0</v>
      </c>
      <c r="FH11" s="81">
        <v>505</v>
      </c>
      <c r="FI11" s="81">
        <v>2</v>
      </c>
      <c r="FJ11" s="81">
        <v>492</v>
      </c>
      <c r="FK11" s="81">
        <v>2</v>
      </c>
      <c r="FL11" s="81">
        <v>13</v>
      </c>
      <c r="FM11" s="144">
        <v>0</v>
      </c>
      <c r="FN11" s="81">
        <v>485</v>
      </c>
      <c r="FO11" s="81">
        <v>3</v>
      </c>
      <c r="FP11" s="81">
        <v>475</v>
      </c>
      <c r="FQ11" s="81">
        <v>3</v>
      </c>
      <c r="FR11" s="81">
        <v>10</v>
      </c>
      <c r="FS11" s="144">
        <v>0</v>
      </c>
      <c r="FT11" s="81">
        <v>484</v>
      </c>
      <c r="FU11" s="81">
        <v>1</v>
      </c>
      <c r="FV11" s="81">
        <v>471</v>
      </c>
      <c r="FW11" s="81">
        <v>1</v>
      </c>
      <c r="FX11" s="81">
        <v>12</v>
      </c>
      <c r="FY11" s="144">
        <v>0</v>
      </c>
      <c r="FZ11" s="81">
        <v>471</v>
      </c>
      <c r="GA11" s="81">
        <v>3</v>
      </c>
      <c r="GB11" s="81">
        <v>457</v>
      </c>
      <c r="GC11" s="81">
        <v>3</v>
      </c>
      <c r="GD11" s="81">
        <v>14</v>
      </c>
      <c r="GE11" s="144">
        <v>0</v>
      </c>
      <c r="GF11" s="81">
        <v>458</v>
      </c>
      <c r="GG11" s="81">
        <v>6</v>
      </c>
      <c r="GH11" s="81">
        <v>445</v>
      </c>
      <c r="GI11" s="81">
        <v>6</v>
      </c>
      <c r="GJ11" s="81">
        <v>13</v>
      </c>
      <c r="GK11" s="144">
        <v>0</v>
      </c>
      <c r="GL11" s="81">
        <v>460</v>
      </c>
      <c r="GM11" s="81">
        <v>8</v>
      </c>
      <c r="GN11" s="81">
        <v>446</v>
      </c>
      <c r="GO11" s="81">
        <v>7</v>
      </c>
      <c r="GP11" s="81">
        <v>13</v>
      </c>
      <c r="GQ11" s="144">
        <v>1</v>
      </c>
      <c r="GR11" s="81">
        <v>466</v>
      </c>
      <c r="GS11" s="81">
        <v>12</v>
      </c>
      <c r="GT11" s="81">
        <v>449</v>
      </c>
      <c r="GU11" s="81">
        <v>11</v>
      </c>
      <c r="GV11" s="81">
        <v>17</v>
      </c>
      <c r="GW11" s="144">
        <v>1</v>
      </c>
      <c r="GX11" s="81">
        <v>457</v>
      </c>
      <c r="GY11" s="81">
        <v>17</v>
      </c>
      <c r="GZ11" s="81">
        <v>449</v>
      </c>
      <c r="HA11" s="81">
        <v>16</v>
      </c>
      <c r="HB11" s="81">
        <v>8</v>
      </c>
      <c r="HC11" s="144">
        <v>1</v>
      </c>
      <c r="HD11" s="81">
        <v>453</v>
      </c>
      <c r="HE11" s="81">
        <v>29</v>
      </c>
      <c r="HF11" s="81">
        <v>438</v>
      </c>
      <c r="HG11" s="81">
        <v>28</v>
      </c>
      <c r="HH11" s="81">
        <v>15</v>
      </c>
      <c r="HI11" s="144">
        <v>1</v>
      </c>
      <c r="HJ11" s="81">
        <v>474</v>
      </c>
      <c r="HK11" s="81">
        <v>37</v>
      </c>
      <c r="HL11" s="81">
        <v>454</v>
      </c>
      <c r="HM11" s="81">
        <v>35</v>
      </c>
      <c r="HN11" s="81">
        <v>18</v>
      </c>
      <c r="HO11" s="144">
        <v>1</v>
      </c>
      <c r="HP11" s="81">
        <v>469</v>
      </c>
      <c r="HQ11" s="81">
        <v>38</v>
      </c>
      <c r="HR11" s="81">
        <v>451</v>
      </c>
      <c r="HS11" s="81">
        <v>38</v>
      </c>
      <c r="HT11" s="81">
        <v>16</v>
      </c>
      <c r="HU11" s="144">
        <v>0</v>
      </c>
      <c r="HV11" s="81">
        <v>414</v>
      </c>
      <c r="HW11" s="81">
        <v>36</v>
      </c>
      <c r="HX11" s="81">
        <v>402</v>
      </c>
      <c r="HY11" s="81">
        <v>36</v>
      </c>
      <c r="HZ11" s="81">
        <v>12</v>
      </c>
      <c r="IA11" s="144">
        <v>0</v>
      </c>
      <c r="IB11" s="81">
        <v>452</v>
      </c>
      <c r="IC11" s="81">
        <v>37</v>
      </c>
      <c r="ID11" s="81">
        <v>437</v>
      </c>
      <c r="IE11" s="81">
        <v>35</v>
      </c>
      <c r="IF11" s="81">
        <v>14</v>
      </c>
      <c r="IG11" s="144">
        <v>2</v>
      </c>
      <c r="IH11" s="81">
        <v>455</v>
      </c>
      <c r="II11" s="81">
        <v>38</v>
      </c>
      <c r="IJ11" s="81">
        <v>449</v>
      </c>
      <c r="IK11" s="81">
        <v>38</v>
      </c>
      <c r="IL11" s="81">
        <v>6</v>
      </c>
      <c r="IM11" s="144">
        <v>0</v>
      </c>
      <c r="IN11" s="81">
        <v>408</v>
      </c>
      <c r="IO11" s="81">
        <v>36</v>
      </c>
      <c r="IP11" s="81">
        <v>401</v>
      </c>
      <c r="IQ11" s="81">
        <v>36</v>
      </c>
      <c r="IR11" s="81">
        <v>6</v>
      </c>
      <c r="IS11" s="144">
        <v>0</v>
      </c>
      <c r="IT11" s="81">
        <v>421</v>
      </c>
      <c r="IU11" s="81">
        <v>45</v>
      </c>
      <c r="IV11" s="81">
        <v>413</v>
      </c>
      <c r="IW11" s="81">
        <v>45</v>
      </c>
      <c r="IX11" s="81">
        <v>7</v>
      </c>
      <c r="IY11" s="144">
        <v>0</v>
      </c>
    </row>
    <row r="12" spans="1:259" s="16" customFormat="1" x14ac:dyDescent="0.2">
      <c r="A12" s="115" t="s">
        <v>370</v>
      </c>
      <c r="B12" s="129">
        <v>2471</v>
      </c>
      <c r="C12" s="129">
        <v>0</v>
      </c>
      <c r="D12" s="129">
        <v>2373</v>
      </c>
      <c r="E12" s="129">
        <v>0</v>
      </c>
      <c r="F12" s="132">
        <v>98</v>
      </c>
      <c r="G12" s="133">
        <v>0</v>
      </c>
      <c r="H12" s="129">
        <v>2335</v>
      </c>
      <c r="I12" s="129">
        <v>2</v>
      </c>
      <c r="J12" s="129">
        <v>2237</v>
      </c>
      <c r="K12" s="129">
        <v>2</v>
      </c>
      <c r="L12" s="132">
        <v>95</v>
      </c>
      <c r="M12" s="131">
        <v>0</v>
      </c>
      <c r="N12" s="129">
        <v>2489</v>
      </c>
      <c r="O12" s="129">
        <v>20</v>
      </c>
      <c r="P12" s="129">
        <v>2352</v>
      </c>
      <c r="Q12" s="129">
        <v>18</v>
      </c>
      <c r="R12" s="132">
        <v>135</v>
      </c>
      <c r="S12" s="131">
        <v>1</v>
      </c>
      <c r="T12" s="129">
        <v>3769</v>
      </c>
      <c r="U12" s="129">
        <v>195</v>
      </c>
      <c r="V12" s="129">
        <v>3593</v>
      </c>
      <c r="W12" s="129">
        <v>187</v>
      </c>
      <c r="X12" s="137">
        <v>174</v>
      </c>
      <c r="Y12" s="130">
        <v>8</v>
      </c>
      <c r="Z12" s="81">
        <v>4927</v>
      </c>
      <c r="AA12" s="81">
        <v>826</v>
      </c>
      <c r="AB12" s="81">
        <v>4704</v>
      </c>
      <c r="AC12" s="81">
        <v>768</v>
      </c>
      <c r="AD12" s="137">
        <v>219</v>
      </c>
      <c r="AE12" s="116">
        <v>56</v>
      </c>
      <c r="AF12" s="81">
        <v>7316</v>
      </c>
      <c r="AG12" s="81">
        <v>2050</v>
      </c>
      <c r="AH12" s="81">
        <v>7012</v>
      </c>
      <c r="AI12" s="81">
        <v>1929</v>
      </c>
      <c r="AJ12" s="81">
        <v>302</v>
      </c>
      <c r="AK12" s="144">
        <v>119</v>
      </c>
      <c r="AL12" s="81">
        <v>7911</v>
      </c>
      <c r="AM12" s="81">
        <v>2794</v>
      </c>
      <c r="AN12" s="81">
        <v>7587</v>
      </c>
      <c r="AO12" s="81">
        <v>2669</v>
      </c>
      <c r="AP12" s="81">
        <v>323</v>
      </c>
      <c r="AQ12" s="144">
        <v>125</v>
      </c>
      <c r="AR12" s="81">
        <v>6409</v>
      </c>
      <c r="AS12" s="81">
        <v>2423</v>
      </c>
      <c r="AT12" s="81">
        <v>6144</v>
      </c>
      <c r="AU12" s="81">
        <v>2329</v>
      </c>
      <c r="AV12" s="81">
        <v>264</v>
      </c>
      <c r="AW12" s="144">
        <v>94</v>
      </c>
      <c r="AX12" s="81">
        <v>4248</v>
      </c>
      <c r="AY12" s="81">
        <v>1666</v>
      </c>
      <c r="AZ12" s="81">
        <v>4050</v>
      </c>
      <c r="BA12" s="81">
        <v>1590</v>
      </c>
      <c r="BB12" s="81">
        <v>197</v>
      </c>
      <c r="BC12" s="144">
        <v>76</v>
      </c>
      <c r="BD12" s="81">
        <v>4461</v>
      </c>
      <c r="BE12" s="81">
        <v>1660</v>
      </c>
      <c r="BF12" s="81">
        <v>4279</v>
      </c>
      <c r="BG12" s="81">
        <v>1592</v>
      </c>
      <c r="BH12" s="81">
        <v>181</v>
      </c>
      <c r="BI12" s="144">
        <v>67</v>
      </c>
      <c r="BJ12" s="81">
        <v>3350</v>
      </c>
      <c r="BK12" s="81">
        <v>1090</v>
      </c>
      <c r="BL12" s="81">
        <v>3193</v>
      </c>
      <c r="BM12" s="81">
        <v>1046</v>
      </c>
      <c r="BN12" s="81">
        <v>156</v>
      </c>
      <c r="BO12" s="144">
        <v>44</v>
      </c>
      <c r="BP12" s="81">
        <v>2503</v>
      </c>
      <c r="BQ12" s="81">
        <v>705</v>
      </c>
      <c r="BR12" s="81">
        <v>2381</v>
      </c>
      <c r="BS12" s="81">
        <v>670</v>
      </c>
      <c r="BT12" s="81">
        <v>121</v>
      </c>
      <c r="BU12" s="144">
        <v>35</v>
      </c>
      <c r="BV12" s="81">
        <v>2415</v>
      </c>
      <c r="BW12" s="81">
        <v>564</v>
      </c>
      <c r="BX12" s="81">
        <v>2290</v>
      </c>
      <c r="BY12" s="81">
        <v>536</v>
      </c>
      <c r="BZ12" s="81">
        <v>124</v>
      </c>
      <c r="CA12" s="144">
        <v>28</v>
      </c>
      <c r="CB12" s="81">
        <v>2135</v>
      </c>
      <c r="CC12" s="81">
        <v>369</v>
      </c>
      <c r="CD12" s="81">
        <v>2020</v>
      </c>
      <c r="CE12" s="81">
        <v>360</v>
      </c>
      <c r="CF12" s="81">
        <v>115</v>
      </c>
      <c r="CG12" s="144">
        <v>9</v>
      </c>
      <c r="CH12" s="81">
        <v>1936</v>
      </c>
      <c r="CI12" s="81">
        <v>249</v>
      </c>
      <c r="CJ12" s="81">
        <v>1836</v>
      </c>
      <c r="CK12" s="81">
        <v>242</v>
      </c>
      <c r="CL12" s="81">
        <v>100</v>
      </c>
      <c r="CM12" s="144">
        <v>7</v>
      </c>
      <c r="CN12" s="81">
        <v>1817</v>
      </c>
      <c r="CO12" s="81">
        <v>191</v>
      </c>
      <c r="CP12" s="81">
        <v>1734</v>
      </c>
      <c r="CQ12" s="81">
        <v>181</v>
      </c>
      <c r="CR12" s="81">
        <v>82</v>
      </c>
      <c r="CS12" s="144">
        <v>10</v>
      </c>
      <c r="CT12" s="81">
        <v>1839</v>
      </c>
      <c r="CU12" s="81">
        <v>169</v>
      </c>
      <c r="CV12" s="81">
        <v>1738</v>
      </c>
      <c r="CW12" s="81">
        <v>163</v>
      </c>
      <c r="CX12" s="81">
        <v>101</v>
      </c>
      <c r="CY12" s="144">
        <v>6</v>
      </c>
      <c r="CZ12" s="81">
        <v>1650</v>
      </c>
      <c r="DA12" s="81">
        <v>95</v>
      </c>
      <c r="DB12" s="81">
        <v>1554</v>
      </c>
      <c r="DC12" s="81">
        <v>89</v>
      </c>
      <c r="DD12" s="81">
        <v>94</v>
      </c>
      <c r="DE12" s="144">
        <v>6</v>
      </c>
      <c r="DF12" s="81">
        <v>1785</v>
      </c>
      <c r="DG12" s="81">
        <v>91</v>
      </c>
      <c r="DH12" s="81">
        <v>1694</v>
      </c>
      <c r="DI12" s="81">
        <v>91</v>
      </c>
      <c r="DJ12" s="81">
        <v>91</v>
      </c>
      <c r="DK12" s="144">
        <v>0</v>
      </c>
      <c r="DL12" s="81">
        <v>1841</v>
      </c>
      <c r="DM12" s="81">
        <v>69</v>
      </c>
      <c r="DN12" s="81">
        <v>1751</v>
      </c>
      <c r="DO12" s="81">
        <v>67</v>
      </c>
      <c r="DP12" s="81">
        <v>89</v>
      </c>
      <c r="DQ12" s="144">
        <v>2</v>
      </c>
      <c r="DR12" s="81">
        <v>1752</v>
      </c>
      <c r="DS12" s="81">
        <v>45</v>
      </c>
      <c r="DT12" s="81">
        <v>1667</v>
      </c>
      <c r="DU12" s="81">
        <v>44</v>
      </c>
      <c r="DV12" s="81">
        <v>85</v>
      </c>
      <c r="DW12" s="144">
        <v>1</v>
      </c>
      <c r="DX12" s="81">
        <v>1829</v>
      </c>
      <c r="DY12" s="81">
        <v>35</v>
      </c>
      <c r="DZ12" s="81">
        <v>1736</v>
      </c>
      <c r="EA12" s="81">
        <v>29</v>
      </c>
      <c r="EB12" s="81">
        <v>93</v>
      </c>
      <c r="EC12" s="144">
        <v>6</v>
      </c>
      <c r="ED12" s="81">
        <v>1971</v>
      </c>
      <c r="EE12" s="81">
        <v>40</v>
      </c>
      <c r="EF12" s="81">
        <v>1862</v>
      </c>
      <c r="EG12" s="81">
        <v>39</v>
      </c>
      <c r="EH12" s="81">
        <v>109</v>
      </c>
      <c r="EI12" s="144">
        <v>1</v>
      </c>
      <c r="EJ12" s="81">
        <v>1985</v>
      </c>
      <c r="EK12" s="81">
        <v>43</v>
      </c>
      <c r="EL12" s="81">
        <v>1892</v>
      </c>
      <c r="EM12" s="81">
        <v>39</v>
      </c>
      <c r="EN12" s="81">
        <v>91</v>
      </c>
      <c r="EO12" s="144">
        <v>4</v>
      </c>
      <c r="EP12" s="81">
        <v>1762</v>
      </c>
      <c r="EQ12" s="81">
        <v>23</v>
      </c>
      <c r="ER12" s="81">
        <v>1674</v>
      </c>
      <c r="ES12" s="81">
        <v>23</v>
      </c>
      <c r="ET12" s="81">
        <v>86</v>
      </c>
      <c r="EU12" s="144">
        <v>0</v>
      </c>
      <c r="EV12" s="81">
        <v>1562</v>
      </c>
      <c r="EW12" s="81">
        <v>17</v>
      </c>
      <c r="EX12" s="81">
        <v>1482</v>
      </c>
      <c r="EY12" s="81">
        <v>17</v>
      </c>
      <c r="EZ12" s="81">
        <v>79</v>
      </c>
      <c r="FA12" s="144">
        <v>0</v>
      </c>
      <c r="FB12" s="81">
        <v>2029</v>
      </c>
      <c r="FC12" s="81">
        <v>27</v>
      </c>
      <c r="FD12" s="81">
        <v>1951</v>
      </c>
      <c r="FE12" s="81">
        <v>27</v>
      </c>
      <c r="FF12" s="81">
        <v>77</v>
      </c>
      <c r="FG12" s="144">
        <v>0</v>
      </c>
      <c r="FH12" s="81">
        <v>1919</v>
      </c>
      <c r="FI12" s="81">
        <v>31</v>
      </c>
      <c r="FJ12" s="81">
        <v>1827</v>
      </c>
      <c r="FK12" s="81">
        <v>30</v>
      </c>
      <c r="FL12" s="81">
        <v>92</v>
      </c>
      <c r="FM12" s="144">
        <v>1</v>
      </c>
      <c r="FN12" s="81">
        <v>1931</v>
      </c>
      <c r="FO12" s="81">
        <v>38</v>
      </c>
      <c r="FP12" s="81">
        <v>1832</v>
      </c>
      <c r="FQ12" s="81">
        <v>37</v>
      </c>
      <c r="FR12" s="81">
        <v>96</v>
      </c>
      <c r="FS12" s="144">
        <v>1</v>
      </c>
      <c r="FT12" s="81">
        <v>1993</v>
      </c>
      <c r="FU12" s="81">
        <v>46</v>
      </c>
      <c r="FV12" s="81">
        <v>1896</v>
      </c>
      <c r="FW12" s="81">
        <v>46</v>
      </c>
      <c r="FX12" s="81">
        <v>96</v>
      </c>
      <c r="FY12" s="144">
        <v>0</v>
      </c>
      <c r="FZ12" s="81">
        <v>2011</v>
      </c>
      <c r="GA12" s="81">
        <v>63</v>
      </c>
      <c r="GB12" s="81">
        <v>1923</v>
      </c>
      <c r="GC12" s="81">
        <v>61</v>
      </c>
      <c r="GD12" s="81">
        <v>88</v>
      </c>
      <c r="GE12" s="144">
        <v>2</v>
      </c>
      <c r="GF12" s="81">
        <v>2260</v>
      </c>
      <c r="GG12" s="81">
        <v>106</v>
      </c>
      <c r="GH12" s="81">
        <v>2150</v>
      </c>
      <c r="GI12" s="81">
        <v>101</v>
      </c>
      <c r="GJ12" s="81">
        <v>109</v>
      </c>
      <c r="GK12" s="144">
        <v>4</v>
      </c>
      <c r="GL12" s="81">
        <v>2166</v>
      </c>
      <c r="GM12" s="81">
        <v>153</v>
      </c>
      <c r="GN12" s="81">
        <v>2074</v>
      </c>
      <c r="GO12" s="81">
        <v>143</v>
      </c>
      <c r="GP12" s="81">
        <v>90</v>
      </c>
      <c r="GQ12" s="144">
        <v>10</v>
      </c>
      <c r="GR12" s="81">
        <v>2136</v>
      </c>
      <c r="GS12" s="81">
        <v>168</v>
      </c>
      <c r="GT12" s="81">
        <v>2037</v>
      </c>
      <c r="GU12" s="81">
        <v>159</v>
      </c>
      <c r="GV12" s="81">
        <v>99</v>
      </c>
      <c r="GW12" s="144">
        <v>9</v>
      </c>
      <c r="GX12" s="81">
        <v>2333</v>
      </c>
      <c r="GY12" s="81">
        <v>280</v>
      </c>
      <c r="GZ12" s="81">
        <v>2194</v>
      </c>
      <c r="HA12" s="81">
        <v>257</v>
      </c>
      <c r="HB12" s="81">
        <v>139</v>
      </c>
      <c r="HC12" s="144">
        <v>23</v>
      </c>
      <c r="HD12" s="81">
        <v>2446</v>
      </c>
      <c r="HE12" s="81">
        <v>425</v>
      </c>
      <c r="HF12" s="81">
        <v>2322</v>
      </c>
      <c r="HG12" s="81">
        <v>389</v>
      </c>
      <c r="HH12" s="81">
        <v>123</v>
      </c>
      <c r="HI12" s="144">
        <v>36</v>
      </c>
      <c r="HJ12" s="81">
        <v>2472</v>
      </c>
      <c r="HK12" s="81">
        <v>467</v>
      </c>
      <c r="HL12" s="81">
        <v>2322</v>
      </c>
      <c r="HM12" s="81">
        <v>409</v>
      </c>
      <c r="HN12" s="81">
        <v>150</v>
      </c>
      <c r="HO12" s="144">
        <v>58</v>
      </c>
      <c r="HP12" s="81">
        <v>2429</v>
      </c>
      <c r="HQ12" s="81">
        <v>571</v>
      </c>
      <c r="HR12" s="81">
        <v>2265</v>
      </c>
      <c r="HS12" s="81">
        <v>511</v>
      </c>
      <c r="HT12" s="81">
        <v>162</v>
      </c>
      <c r="HU12" s="144">
        <v>58</v>
      </c>
      <c r="HV12" s="81">
        <v>2469</v>
      </c>
      <c r="HW12" s="81">
        <v>544</v>
      </c>
      <c r="HX12" s="81">
        <v>2315</v>
      </c>
      <c r="HY12" s="81">
        <v>500</v>
      </c>
      <c r="HZ12" s="81">
        <v>152</v>
      </c>
      <c r="IA12" s="144">
        <v>42</v>
      </c>
      <c r="IB12" s="81">
        <v>2491</v>
      </c>
      <c r="IC12" s="81">
        <v>532</v>
      </c>
      <c r="ID12" s="81">
        <v>2349</v>
      </c>
      <c r="IE12" s="81">
        <v>488</v>
      </c>
      <c r="IF12" s="81">
        <v>140</v>
      </c>
      <c r="IG12" s="144">
        <v>44</v>
      </c>
      <c r="IH12" s="81">
        <v>2613</v>
      </c>
      <c r="II12" s="81">
        <v>602</v>
      </c>
      <c r="IJ12" s="81">
        <v>2460</v>
      </c>
      <c r="IK12" s="81">
        <v>564</v>
      </c>
      <c r="IL12" s="81">
        <v>152</v>
      </c>
      <c r="IM12" s="144">
        <v>38</v>
      </c>
      <c r="IN12" s="81">
        <v>2204</v>
      </c>
      <c r="IO12" s="81">
        <v>530</v>
      </c>
      <c r="IP12" s="81">
        <v>2063</v>
      </c>
      <c r="IQ12" s="81">
        <v>492</v>
      </c>
      <c r="IR12" s="81">
        <v>141</v>
      </c>
      <c r="IS12" s="144">
        <v>38</v>
      </c>
      <c r="IT12" s="81">
        <v>2030</v>
      </c>
      <c r="IU12" s="81">
        <v>560</v>
      </c>
      <c r="IV12" s="81">
        <v>1911</v>
      </c>
      <c r="IW12" s="81">
        <v>518</v>
      </c>
      <c r="IX12" s="81">
        <v>117</v>
      </c>
      <c r="IY12" s="144">
        <v>42</v>
      </c>
    </row>
    <row r="13" spans="1:259" s="16" customFormat="1" x14ac:dyDescent="0.2">
      <c r="A13" s="115" t="s">
        <v>371</v>
      </c>
      <c r="B13" s="129">
        <v>44</v>
      </c>
      <c r="C13" s="129">
        <v>0</v>
      </c>
      <c r="D13" s="129">
        <v>44</v>
      </c>
      <c r="E13" s="129">
        <v>0</v>
      </c>
      <c r="F13" s="129">
        <v>0</v>
      </c>
      <c r="G13" s="133">
        <v>0</v>
      </c>
      <c r="H13" s="129">
        <v>43</v>
      </c>
      <c r="I13" s="129">
        <v>0</v>
      </c>
      <c r="J13" s="129">
        <v>38</v>
      </c>
      <c r="K13" s="129">
        <v>0</v>
      </c>
      <c r="L13" s="132">
        <v>5</v>
      </c>
      <c r="M13" s="131">
        <v>0</v>
      </c>
      <c r="N13" s="129">
        <v>33</v>
      </c>
      <c r="O13" s="129">
        <v>0</v>
      </c>
      <c r="P13" s="129">
        <v>33</v>
      </c>
      <c r="Q13" s="129">
        <v>0</v>
      </c>
      <c r="R13" s="129">
        <v>0</v>
      </c>
      <c r="S13" s="131">
        <v>0</v>
      </c>
      <c r="T13" s="129">
        <v>53</v>
      </c>
      <c r="U13" s="129">
        <v>3</v>
      </c>
      <c r="V13" s="129">
        <v>52</v>
      </c>
      <c r="W13" s="129">
        <v>3</v>
      </c>
      <c r="X13" s="137">
        <v>1</v>
      </c>
      <c r="Y13" s="130">
        <v>0</v>
      </c>
      <c r="Z13" s="81">
        <v>83</v>
      </c>
      <c r="AA13" s="81">
        <v>18</v>
      </c>
      <c r="AB13" s="81">
        <v>76</v>
      </c>
      <c r="AC13" s="81">
        <v>17</v>
      </c>
      <c r="AD13" s="137">
        <v>6</v>
      </c>
      <c r="AE13" s="116">
        <v>1</v>
      </c>
      <c r="AF13" s="81">
        <v>118</v>
      </c>
      <c r="AG13" s="81">
        <v>41</v>
      </c>
      <c r="AH13" s="81">
        <v>107</v>
      </c>
      <c r="AI13" s="81">
        <v>34</v>
      </c>
      <c r="AJ13" s="81">
        <v>11</v>
      </c>
      <c r="AK13" s="144">
        <v>7</v>
      </c>
      <c r="AL13" s="81">
        <v>134</v>
      </c>
      <c r="AM13" s="81">
        <v>44</v>
      </c>
      <c r="AN13" s="81">
        <v>129</v>
      </c>
      <c r="AO13" s="81">
        <v>40</v>
      </c>
      <c r="AP13" s="81">
        <v>5</v>
      </c>
      <c r="AQ13" s="144">
        <v>4</v>
      </c>
      <c r="AR13" s="81">
        <v>89</v>
      </c>
      <c r="AS13" s="81">
        <v>37</v>
      </c>
      <c r="AT13" s="81">
        <v>85</v>
      </c>
      <c r="AU13" s="81">
        <v>36</v>
      </c>
      <c r="AV13" s="81">
        <v>4</v>
      </c>
      <c r="AW13" s="144">
        <v>1</v>
      </c>
      <c r="AX13" s="81">
        <v>59</v>
      </c>
      <c r="AY13" s="81">
        <v>23</v>
      </c>
      <c r="AZ13" s="81">
        <v>58</v>
      </c>
      <c r="BA13" s="81">
        <v>22</v>
      </c>
      <c r="BB13" s="81">
        <v>1</v>
      </c>
      <c r="BC13" s="144">
        <v>1</v>
      </c>
      <c r="BD13" s="81">
        <v>71</v>
      </c>
      <c r="BE13" s="81">
        <v>27</v>
      </c>
      <c r="BF13" s="81">
        <v>68</v>
      </c>
      <c r="BG13" s="81">
        <v>25</v>
      </c>
      <c r="BH13" s="81">
        <v>3</v>
      </c>
      <c r="BI13" s="144">
        <v>2</v>
      </c>
      <c r="BJ13" s="81">
        <v>46</v>
      </c>
      <c r="BK13" s="81">
        <v>6</v>
      </c>
      <c r="BL13" s="81">
        <v>44</v>
      </c>
      <c r="BM13" s="81">
        <v>6</v>
      </c>
      <c r="BN13" s="81">
        <v>2</v>
      </c>
      <c r="BO13" s="144">
        <v>0</v>
      </c>
      <c r="BP13" s="81">
        <v>35</v>
      </c>
      <c r="BQ13" s="81">
        <v>7</v>
      </c>
      <c r="BR13" s="81">
        <v>32</v>
      </c>
      <c r="BS13" s="81">
        <v>6</v>
      </c>
      <c r="BT13" s="81">
        <v>3</v>
      </c>
      <c r="BU13" s="144">
        <v>1</v>
      </c>
      <c r="BV13" s="81">
        <v>41</v>
      </c>
      <c r="BW13" s="81">
        <v>9</v>
      </c>
      <c r="BX13" s="81">
        <v>40</v>
      </c>
      <c r="BY13" s="81">
        <v>9</v>
      </c>
      <c r="BZ13" s="81">
        <v>0</v>
      </c>
      <c r="CA13" s="144">
        <v>0</v>
      </c>
      <c r="CB13" s="81">
        <v>33</v>
      </c>
      <c r="CC13" s="81">
        <v>5</v>
      </c>
      <c r="CD13" s="81">
        <v>29</v>
      </c>
      <c r="CE13" s="81">
        <v>5</v>
      </c>
      <c r="CF13" s="81">
        <v>3</v>
      </c>
      <c r="CG13" s="144">
        <v>0</v>
      </c>
      <c r="CH13" s="81">
        <v>34</v>
      </c>
      <c r="CI13" s="81">
        <v>1</v>
      </c>
      <c r="CJ13" s="81">
        <v>28</v>
      </c>
      <c r="CK13" s="81">
        <v>0</v>
      </c>
      <c r="CL13" s="81">
        <v>4</v>
      </c>
      <c r="CM13" s="144">
        <v>1</v>
      </c>
      <c r="CN13" s="81">
        <v>26</v>
      </c>
      <c r="CO13" s="81">
        <v>0</v>
      </c>
      <c r="CP13" s="81">
        <v>24</v>
      </c>
      <c r="CQ13" s="81">
        <v>0</v>
      </c>
      <c r="CR13" s="81">
        <v>0</v>
      </c>
      <c r="CS13" s="144">
        <v>0</v>
      </c>
      <c r="CT13" s="81">
        <v>38</v>
      </c>
      <c r="CU13" s="81">
        <v>2</v>
      </c>
      <c r="CV13" s="81">
        <v>35</v>
      </c>
      <c r="CW13" s="81">
        <v>2</v>
      </c>
      <c r="CX13" s="81">
        <v>3</v>
      </c>
      <c r="CY13" s="144">
        <v>0</v>
      </c>
      <c r="CZ13" s="81">
        <v>32</v>
      </c>
      <c r="DA13" s="81">
        <v>1</v>
      </c>
      <c r="DB13" s="81">
        <v>31</v>
      </c>
      <c r="DC13" s="81">
        <v>1</v>
      </c>
      <c r="DD13" s="81">
        <v>1</v>
      </c>
      <c r="DE13" s="144">
        <v>0</v>
      </c>
      <c r="DF13" s="81">
        <v>31</v>
      </c>
      <c r="DG13" s="81">
        <v>1</v>
      </c>
      <c r="DH13" s="81">
        <v>28</v>
      </c>
      <c r="DI13" s="81">
        <v>1</v>
      </c>
      <c r="DJ13" s="81">
        <v>1</v>
      </c>
      <c r="DK13" s="144">
        <v>0</v>
      </c>
      <c r="DL13" s="81">
        <v>28</v>
      </c>
      <c r="DM13" s="81">
        <v>2</v>
      </c>
      <c r="DN13" s="81">
        <v>25</v>
      </c>
      <c r="DO13" s="81">
        <v>2</v>
      </c>
      <c r="DP13" s="81">
        <v>0</v>
      </c>
      <c r="DQ13" s="144">
        <v>0</v>
      </c>
      <c r="DR13" s="81">
        <v>48</v>
      </c>
      <c r="DS13" s="81">
        <v>0</v>
      </c>
      <c r="DT13" s="81">
        <v>43</v>
      </c>
      <c r="DU13" s="81">
        <v>0</v>
      </c>
      <c r="DV13" s="81">
        <v>5</v>
      </c>
      <c r="DW13" s="144">
        <v>0</v>
      </c>
      <c r="DX13" s="81">
        <v>31</v>
      </c>
      <c r="DY13" s="81">
        <v>0</v>
      </c>
      <c r="DZ13" s="81">
        <v>31</v>
      </c>
      <c r="EA13" s="81">
        <v>0</v>
      </c>
      <c r="EB13" s="81">
        <v>0</v>
      </c>
      <c r="EC13" s="144">
        <v>0</v>
      </c>
      <c r="ED13" s="81">
        <v>28</v>
      </c>
      <c r="EE13" s="81">
        <v>0</v>
      </c>
      <c r="EF13" s="81">
        <v>28</v>
      </c>
      <c r="EG13" s="81">
        <v>0</v>
      </c>
      <c r="EH13" s="81">
        <v>0</v>
      </c>
      <c r="EI13" s="144">
        <v>0</v>
      </c>
      <c r="EJ13" s="81">
        <v>42</v>
      </c>
      <c r="EK13" s="81">
        <v>1</v>
      </c>
      <c r="EL13" s="81">
        <v>38</v>
      </c>
      <c r="EM13" s="81">
        <v>1</v>
      </c>
      <c r="EN13" s="81">
        <v>2</v>
      </c>
      <c r="EO13" s="144">
        <v>0</v>
      </c>
      <c r="EP13" s="81">
        <v>30</v>
      </c>
      <c r="EQ13" s="81">
        <v>0</v>
      </c>
      <c r="ER13" s="81">
        <v>28</v>
      </c>
      <c r="ES13" s="81">
        <v>0</v>
      </c>
      <c r="ET13" s="81">
        <v>2</v>
      </c>
      <c r="EU13" s="144">
        <v>0</v>
      </c>
      <c r="EV13" s="81">
        <v>38</v>
      </c>
      <c r="EW13" s="81">
        <v>1</v>
      </c>
      <c r="EX13" s="81">
        <v>35</v>
      </c>
      <c r="EY13" s="81">
        <v>1</v>
      </c>
      <c r="EZ13" s="81">
        <v>2</v>
      </c>
      <c r="FA13" s="144">
        <v>0</v>
      </c>
      <c r="FB13" s="81">
        <v>36</v>
      </c>
      <c r="FC13" s="81">
        <v>0</v>
      </c>
      <c r="FD13" s="81">
        <v>34</v>
      </c>
      <c r="FE13" s="81">
        <v>0</v>
      </c>
      <c r="FF13" s="81">
        <v>2</v>
      </c>
      <c r="FG13" s="144">
        <v>0</v>
      </c>
      <c r="FH13" s="81">
        <v>33</v>
      </c>
      <c r="FI13" s="81">
        <v>0</v>
      </c>
      <c r="FJ13" s="81">
        <v>31</v>
      </c>
      <c r="FK13" s="81">
        <v>0</v>
      </c>
      <c r="FL13" s="81">
        <v>2</v>
      </c>
      <c r="FM13" s="144">
        <v>0</v>
      </c>
      <c r="FN13" s="81">
        <v>29</v>
      </c>
      <c r="FO13" s="81">
        <v>1</v>
      </c>
      <c r="FP13" s="81">
        <v>27</v>
      </c>
      <c r="FQ13" s="81">
        <v>1</v>
      </c>
      <c r="FR13" s="81">
        <v>1</v>
      </c>
      <c r="FS13" s="144">
        <v>0</v>
      </c>
      <c r="FT13" s="81">
        <v>39</v>
      </c>
      <c r="FU13" s="81">
        <v>2</v>
      </c>
      <c r="FV13" s="81">
        <v>36</v>
      </c>
      <c r="FW13" s="81">
        <v>1</v>
      </c>
      <c r="FX13" s="81">
        <v>1</v>
      </c>
      <c r="FY13" s="144">
        <v>1</v>
      </c>
      <c r="FZ13" s="81">
        <v>42</v>
      </c>
      <c r="GA13" s="81">
        <v>0</v>
      </c>
      <c r="GB13" s="81">
        <v>42</v>
      </c>
      <c r="GC13" s="81">
        <v>0</v>
      </c>
      <c r="GD13" s="81">
        <v>0</v>
      </c>
      <c r="GE13" s="144">
        <v>0</v>
      </c>
      <c r="GF13" s="81">
        <v>34</v>
      </c>
      <c r="GG13" s="81">
        <v>2</v>
      </c>
      <c r="GH13" s="81">
        <v>31</v>
      </c>
      <c r="GI13" s="81">
        <v>2</v>
      </c>
      <c r="GJ13" s="81">
        <v>2</v>
      </c>
      <c r="GK13" s="144">
        <v>0</v>
      </c>
      <c r="GL13" s="81">
        <v>32</v>
      </c>
      <c r="GM13" s="81">
        <v>2</v>
      </c>
      <c r="GN13" s="81">
        <v>29</v>
      </c>
      <c r="GO13" s="81">
        <v>2</v>
      </c>
      <c r="GP13" s="81">
        <v>3</v>
      </c>
      <c r="GQ13" s="144">
        <v>0</v>
      </c>
      <c r="GR13" s="81">
        <v>41</v>
      </c>
      <c r="GS13" s="81">
        <v>4</v>
      </c>
      <c r="GT13" s="81">
        <v>37</v>
      </c>
      <c r="GU13" s="81">
        <v>4</v>
      </c>
      <c r="GV13" s="81">
        <v>4</v>
      </c>
      <c r="GW13" s="144">
        <v>0</v>
      </c>
      <c r="GX13" s="81">
        <v>40</v>
      </c>
      <c r="GY13" s="81">
        <v>5</v>
      </c>
      <c r="GZ13" s="81">
        <v>37</v>
      </c>
      <c r="HA13" s="81">
        <v>5</v>
      </c>
      <c r="HB13" s="81">
        <v>3</v>
      </c>
      <c r="HC13" s="144">
        <v>0</v>
      </c>
      <c r="HD13" s="81">
        <v>32</v>
      </c>
      <c r="HE13" s="81">
        <v>1</v>
      </c>
      <c r="HF13" s="81">
        <v>28</v>
      </c>
      <c r="HG13" s="81">
        <v>1</v>
      </c>
      <c r="HH13" s="81">
        <v>3</v>
      </c>
      <c r="HI13" s="144">
        <v>0</v>
      </c>
      <c r="HJ13" s="81">
        <v>46</v>
      </c>
      <c r="HK13" s="81">
        <v>8</v>
      </c>
      <c r="HL13" s="81">
        <v>41</v>
      </c>
      <c r="HM13" s="81">
        <v>8</v>
      </c>
      <c r="HN13" s="81">
        <v>5</v>
      </c>
      <c r="HO13" s="144">
        <v>0</v>
      </c>
      <c r="HP13" s="81">
        <v>44</v>
      </c>
      <c r="HQ13" s="81">
        <v>14</v>
      </c>
      <c r="HR13" s="81">
        <v>42</v>
      </c>
      <c r="HS13" s="81">
        <v>12</v>
      </c>
      <c r="HT13" s="81">
        <v>2</v>
      </c>
      <c r="HU13" s="144">
        <v>2</v>
      </c>
      <c r="HV13" s="81">
        <v>38</v>
      </c>
      <c r="HW13" s="81">
        <v>10</v>
      </c>
      <c r="HX13" s="81">
        <v>35</v>
      </c>
      <c r="HY13" s="81">
        <v>7</v>
      </c>
      <c r="HZ13" s="81">
        <v>3</v>
      </c>
      <c r="IA13" s="144">
        <v>3</v>
      </c>
      <c r="IB13" s="81">
        <v>42</v>
      </c>
      <c r="IC13" s="81">
        <v>12</v>
      </c>
      <c r="ID13" s="81">
        <v>33</v>
      </c>
      <c r="IE13" s="81">
        <v>7</v>
      </c>
      <c r="IF13" s="81">
        <v>8</v>
      </c>
      <c r="IG13" s="144">
        <v>5</v>
      </c>
      <c r="IH13" s="81">
        <v>57</v>
      </c>
      <c r="II13" s="81">
        <v>13</v>
      </c>
      <c r="IJ13" s="81">
        <v>50</v>
      </c>
      <c r="IK13" s="81">
        <v>10</v>
      </c>
      <c r="IL13" s="81">
        <v>6</v>
      </c>
      <c r="IM13" s="144">
        <v>3</v>
      </c>
      <c r="IN13" s="81">
        <v>36</v>
      </c>
      <c r="IO13" s="81">
        <v>11</v>
      </c>
      <c r="IP13" s="81">
        <v>32</v>
      </c>
      <c r="IQ13" s="81">
        <v>8</v>
      </c>
      <c r="IR13" s="81">
        <v>3</v>
      </c>
      <c r="IS13" s="144">
        <v>3</v>
      </c>
      <c r="IT13" s="81">
        <v>36</v>
      </c>
      <c r="IU13" s="81">
        <v>11</v>
      </c>
      <c r="IV13" s="81">
        <v>34</v>
      </c>
      <c r="IW13" s="81">
        <v>10</v>
      </c>
      <c r="IX13" s="81">
        <v>2</v>
      </c>
      <c r="IY13" s="144">
        <v>1</v>
      </c>
    </row>
    <row r="14" spans="1:259" s="16" customFormat="1" x14ac:dyDescent="0.2">
      <c r="A14" s="115" t="s">
        <v>372</v>
      </c>
      <c r="B14" s="129">
        <v>249</v>
      </c>
      <c r="C14" s="129">
        <v>0</v>
      </c>
      <c r="D14" s="129">
        <v>222</v>
      </c>
      <c r="E14" s="129">
        <v>0</v>
      </c>
      <c r="F14" s="132">
        <v>21</v>
      </c>
      <c r="G14" s="133">
        <v>0</v>
      </c>
      <c r="H14" s="129">
        <v>238</v>
      </c>
      <c r="I14" s="129">
        <v>0</v>
      </c>
      <c r="J14" s="129">
        <v>207</v>
      </c>
      <c r="K14" s="129">
        <v>0</v>
      </c>
      <c r="L14" s="132">
        <v>27</v>
      </c>
      <c r="M14" s="131">
        <v>0</v>
      </c>
      <c r="N14" s="129">
        <v>225</v>
      </c>
      <c r="O14" s="129">
        <v>1</v>
      </c>
      <c r="P14" s="129">
        <v>207</v>
      </c>
      <c r="Q14" s="129">
        <v>1</v>
      </c>
      <c r="R14" s="132">
        <v>18</v>
      </c>
      <c r="S14" s="131">
        <v>0</v>
      </c>
      <c r="T14" s="129">
        <v>272</v>
      </c>
      <c r="U14" s="129">
        <v>16</v>
      </c>
      <c r="V14" s="129">
        <v>244</v>
      </c>
      <c r="W14" s="129">
        <v>15</v>
      </c>
      <c r="X14" s="137">
        <v>22</v>
      </c>
      <c r="Y14" s="130">
        <v>0</v>
      </c>
      <c r="Z14" s="81">
        <v>301</v>
      </c>
      <c r="AA14" s="81">
        <v>28</v>
      </c>
      <c r="AB14" s="81">
        <v>283</v>
      </c>
      <c r="AC14" s="81">
        <v>27</v>
      </c>
      <c r="AD14" s="137">
        <v>14</v>
      </c>
      <c r="AE14" s="116">
        <v>1</v>
      </c>
      <c r="AF14" s="81">
        <v>339</v>
      </c>
      <c r="AG14" s="81">
        <v>41</v>
      </c>
      <c r="AH14" s="81">
        <v>307</v>
      </c>
      <c r="AI14" s="81">
        <v>40</v>
      </c>
      <c r="AJ14" s="81">
        <v>26</v>
      </c>
      <c r="AK14" s="144">
        <v>1</v>
      </c>
      <c r="AL14" s="81">
        <v>319</v>
      </c>
      <c r="AM14" s="81">
        <v>25</v>
      </c>
      <c r="AN14" s="81">
        <v>292</v>
      </c>
      <c r="AO14" s="81">
        <v>24</v>
      </c>
      <c r="AP14" s="81">
        <v>20</v>
      </c>
      <c r="AQ14" s="144">
        <v>0</v>
      </c>
      <c r="AR14" s="81">
        <v>298</v>
      </c>
      <c r="AS14" s="81">
        <v>22</v>
      </c>
      <c r="AT14" s="81">
        <v>281</v>
      </c>
      <c r="AU14" s="81">
        <v>20</v>
      </c>
      <c r="AV14" s="81">
        <v>13</v>
      </c>
      <c r="AW14" s="144">
        <v>1</v>
      </c>
      <c r="AX14" s="81">
        <v>263</v>
      </c>
      <c r="AY14" s="81">
        <v>22</v>
      </c>
      <c r="AZ14" s="81">
        <v>242</v>
      </c>
      <c r="BA14" s="81">
        <v>22</v>
      </c>
      <c r="BB14" s="81">
        <v>15</v>
      </c>
      <c r="BC14" s="144">
        <v>0</v>
      </c>
      <c r="BD14" s="81">
        <v>295</v>
      </c>
      <c r="BE14" s="81">
        <v>11</v>
      </c>
      <c r="BF14" s="81">
        <v>277</v>
      </c>
      <c r="BG14" s="81">
        <v>9</v>
      </c>
      <c r="BH14" s="81">
        <v>13</v>
      </c>
      <c r="BI14" s="144">
        <v>1</v>
      </c>
      <c r="BJ14" s="81">
        <v>269</v>
      </c>
      <c r="BK14" s="81">
        <v>6</v>
      </c>
      <c r="BL14" s="81">
        <v>257</v>
      </c>
      <c r="BM14" s="81">
        <v>6</v>
      </c>
      <c r="BN14" s="81">
        <v>5</v>
      </c>
      <c r="BO14" s="144">
        <v>0</v>
      </c>
      <c r="BP14" s="81">
        <v>216</v>
      </c>
      <c r="BQ14" s="81">
        <v>6</v>
      </c>
      <c r="BR14" s="81">
        <v>204</v>
      </c>
      <c r="BS14" s="81">
        <v>5</v>
      </c>
      <c r="BT14" s="81">
        <v>10</v>
      </c>
      <c r="BU14" s="144">
        <v>1</v>
      </c>
      <c r="BV14" s="81">
        <v>275</v>
      </c>
      <c r="BW14" s="81">
        <v>3</v>
      </c>
      <c r="BX14" s="81">
        <v>250</v>
      </c>
      <c r="BY14" s="81">
        <v>2</v>
      </c>
      <c r="BZ14" s="81">
        <v>19</v>
      </c>
      <c r="CA14" s="144">
        <v>1</v>
      </c>
      <c r="CB14" s="81">
        <v>237</v>
      </c>
      <c r="CC14" s="81">
        <v>4</v>
      </c>
      <c r="CD14" s="81">
        <v>218</v>
      </c>
      <c r="CE14" s="81">
        <v>3</v>
      </c>
      <c r="CF14" s="81">
        <v>15</v>
      </c>
      <c r="CG14" s="144">
        <v>1</v>
      </c>
      <c r="CH14" s="81">
        <v>234</v>
      </c>
      <c r="CI14" s="81">
        <v>2</v>
      </c>
      <c r="CJ14" s="81">
        <v>212</v>
      </c>
      <c r="CK14" s="81">
        <v>2</v>
      </c>
      <c r="CL14" s="81">
        <v>20</v>
      </c>
      <c r="CM14" s="144">
        <v>0</v>
      </c>
      <c r="CN14" s="81">
        <v>189</v>
      </c>
      <c r="CO14" s="81">
        <v>2</v>
      </c>
      <c r="CP14" s="81">
        <v>175</v>
      </c>
      <c r="CQ14" s="81">
        <v>2</v>
      </c>
      <c r="CR14" s="81">
        <v>12</v>
      </c>
      <c r="CS14" s="144">
        <v>0</v>
      </c>
      <c r="CT14" s="81">
        <v>224</v>
      </c>
      <c r="CU14" s="81">
        <v>4</v>
      </c>
      <c r="CV14" s="81">
        <v>204</v>
      </c>
      <c r="CW14" s="81">
        <v>3</v>
      </c>
      <c r="CX14" s="81">
        <v>12</v>
      </c>
      <c r="CY14" s="144">
        <v>1</v>
      </c>
      <c r="CZ14" s="81">
        <v>235</v>
      </c>
      <c r="DA14" s="81">
        <v>3</v>
      </c>
      <c r="DB14" s="81">
        <v>215</v>
      </c>
      <c r="DC14" s="81">
        <v>3</v>
      </c>
      <c r="DD14" s="81">
        <v>15</v>
      </c>
      <c r="DE14" s="144">
        <v>0</v>
      </c>
      <c r="DF14" s="81">
        <v>223</v>
      </c>
      <c r="DG14" s="81">
        <v>1</v>
      </c>
      <c r="DH14" s="81">
        <v>202</v>
      </c>
      <c r="DI14" s="81">
        <v>1</v>
      </c>
      <c r="DJ14" s="81">
        <v>17</v>
      </c>
      <c r="DK14" s="144">
        <v>0</v>
      </c>
      <c r="DL14" s="81">
        <v>272</v>
      </c>
      <c r="DM14" s="81">
        <v>2</v>
      </c>
      <c r="DN14" s="81">
        <v>252</v>
      </c>
      <c r="DO14" s="81">
        <v>1</v>
      </c>
      <c r="DP14" s="81">
        <v>18</v>
      </c>
      <c r="DQ14" s="144">
        <v>1</v>
      </c>
      <c r="DR14" s="81">
        <v>255</v>
      </c>
      <c r="DS14" s="81">
        <v>1</v>
      </c>
      <c r="DT14" s="81">
        <v>238</v>
      </c>
      <c r="DU14" s="81">
        <v>1</v>
      </c>
      <c r="DV14" s="81">
        <v>14</v>
      </c>
      <c r="DW14" s="144">
        <v>0</v>
      </c>
      <c r="DX14" s="81">
        <v>261</v>
      </c>
      <c r="DY14" s="81">
        <v>0</v>
      </c>
      <c r="DZ14" s="81">
        <v>232</v>
      </c>
      <c r="EA14" s="81">
        <v>0</v>
      </c>
      <c r="EB14" s="81">
        <v>18</v>
      </c>
      <c r="EC14" s="144">
        <v>0</v>
      </c>
      <c r="ED14" s="81">
        <v>239</v>
      </c>
      <c r="EE14" s="81">
        <v>1</v>
      </c>
      <c r="EF14" s="81">
        <v>224</v>
      </c>
      <c r="EG14" s="81">
        <v>1</v>
      </c>
      <c r="EH14" s="81">
        <v>13</v>
      </c>
      <c r="EI14" s="144">
        <v>0</v>
      </c>
      <c r="EJ14" s="81">
        <v>260</v>
      </c>
      <c r="EK14" s="81">
        <v>3</v>
      </c>
      <c r="EL14" s="81">
        <v>237</v>
      </c>
      <c r="EM14" s="81">
        <v>2</v>
      </c>
      <c r="EN14" s="81">
        <v>19</v>
      </c>
      <c r="EO14" s="144">
        <v>0</v>
      </c>
      <c r="EP14" s="81">
        <v>253</v>
      </c>
      <c r="EQ14" s="81">
        <v>1</v>
      </c>
      <c r="ER14" s="81">
        <v>229</v>
      </c>
      <c r="ES14" s="81">
        <v>1</v>
      </c>
      <c r="ET14" s="81">
        <v>17</v>
      </c>
      <c r="EU14" s="144">
        <v>0</v>
      </c>
      <c r="EV14" s="81">
        <v>196</v>
      </c>
      <c r="EW14" s="81">
        <v>0</v>
      </c>
      <c r="EX14" s="81">
        <v>176</v>
      </c>
      <c r="EY14" s="81">
        <v>0</v>
      </c>
      <c r="EZ14" s="81">
        <v>14</v>
      </c>
      <c r="FA14" s="144">
        <v>0</v>
      </c>
      <c r="FB14" s="81">
        <v>263</v>
      </c>
      <c r="FC14" s="81">
        <v>1</v>
      </c>
      <c r="FD14" s="81">
        <v>244</v>
      </c>
      <c r="FE14" s="81">
        <v>1</v>
      </c>
      <c r="FF14" s="81">
        <v>14</v>
      </c>
      <c r="FG14" s="144">
        <v>0</v>
      </c>
      <c r="FH14" s="81">
        <v>229</v>
      </c>
      <c r="FI14" s="81">
        <v>0</v>
      </c>
      <c r="FJ14" s="81">
        <v>212</v>
      </c>
      <c r="FK14" s="81">
        <v>0</v>
      </c>
      <c r="FL14" s="81">
        <v>12</v>
      </c>
      <c r="FM14" s="144">
        <v>0</v>
      </c>
      <c r="FN14" s="81">
        <v>277</v>
      </c>
      <c r="FO14" s="81">
        <v>0</v>
      </c>
      <c r="FP14" s="81">
        <v>257</v>
      </c>
      <c r="FQ14" s="81">
        <v>0</v>
      </c>
      <c r="FR14" s="81">
        <v>16</v>
      </c>
      <c r="FS14" s="144">
        <v>0</v>
      </c>
      <c r="FT14" s="81">
        <v>243</v>
      </c>
      <c r="FU14" s="81">
        <v>0</v>
      </c>
      <c r="FV14" s="81">
        <v>219</v>
      </c>
      <c r="FW14" s="81">
        <v>0</v>
      </c>
      <c r="FX14" s="81">
        <v>18</v>
      </c>
      <c r="FY14" s="144">
        <v>0</v>
      </c>
      <c r="FZ14" s="81">
        <v>269</v>
      </c>
      <c r="GA14" s="81">
        <v>2</v>
      </c>
      <c r="GB14" s="81">
        <v>249</v>
      </c>
      <c r="GC14" s="81">
        <v>2</v>
      </c>
      <c r="GD14" s="81">
        <v>18</v>
      </c>
      <c r="GE14" s="144">
        <v>0</v>
      </c>
      <c r="GF14" s="81">
        <v>282</v>
      </c>
      <c r="GG14" s="81">
        <v>2</v>
      </c>
      <c r="GH14" s="81">
        <v>263</v>
      </c>
      <c r="GI14" s="81">
        <v>2</v>
      </c>
      <c r="GJ14" s="81">
        <v>14</v>
      </c>
      <c r="GK14" s="144">
        <v>0</v>
      </c>
      <c r="GL14" s="81">
        <v>281</v>
      </c>
      <c r="GM14" s="81">
        <v>3</v>
      </c>
      <c r="GN14" s="81">
        <v>252</v>
      </c>
      <c r="GO14" s="81">
        <v>3</v>
      </c>
      <c r="GP14" s="81">
        <v>27</v>
      </c>
      <c r="GQ14" s="144">
        <v>0</v>
      </c>
      <c r="GR14" s="81">
        <v>286</v>
      </c>
      <c r="GS14" s="81">
        <v>5</v>
      </c>
      <c r="GT14" s="81">
        <v>261</v>
      </c>
      <c r="GU14" s="81">
        <v>5</v>
      </c>
      <c r="GV14" s="81">
        <v>18</v>
      </c>
      <c r="GW14" s="144">
        <v>0</v>
      </c>
      <c r="GX14" s="81">
        <v>262</v>
      </c>
      <c r="GY14" s="81">
        <v>1</v>
      </c>
      <c r="GZ14" s="81">
        <v>236</v>
      </c>
      <c r="HA14" s="81">
        <v>1</v>
      </c>
      <c r="HB14" s="81">
        <v>18</v>
      </c>
      <c r="HC14" s="144">
        <v>0</v>
      </c>
      <c r="HD14" s="81">
        <v>294</v>
      </c>
      <c r="HE14" s="81">
        <v>6</v>
      </c>
      <c r="HF14" s="81">
        <v>268</v>
      </c>
      <c r="HG14" s="81">
        <v>5</v>
      </c>
      <c r="HH14" s="81">
        <v>22</v>
      </c>
      <c r="HI14" s="144">
        <v>1</v>
      </c>
      <c r="HJ14" s="81">
        <v>291</v>
      </c>
      <c r="HK14" s="81">
        <v>7</v>
      </c>
      <c r="HL14" s="81">
        <v>259</v>
      </c>
      <c r="HM14" s="81">
        <v>6</v>
      </c>
      <c r="HN14" s="81">
        <v>29</v>
      </c>
      <c r="HO14" s="144">
        <v>1</v>
      </c>
      <c r="HP14" s="81">
        <v>316</v>
      </c>
      <c r="HQ14" s="81">
        <v>12</v>
      </c>
      <c r="HR14" s="81">
        <v>293</v>
      </c>
      <c r="HS14" s="81">
        <v>12</v>
      </c>
      <c r="HT14" s="81">
        <v>17</v>
      </c>
      <c r="HU14" s="144">
        <v>0</v>
      </c>
      <c r="HV14" s="81">
        <v>332</v>
      </c>
      <c r="HW14" s="81">
        <v>6</v>
      </c>
      <c r="HX14" s="81">
        <v>304</v>
      </c>
      <c r="HY14" s="81">
        <v>5</v>
      </c>
      <c r="HZ14" s="81">
        <v>25</v>
      </c>
      <c r="IA14" s="144">
        <v>1</v>
      </c>
      <c r="IB14" s="81">
        <v>266</v>
      </c>
      <c r="IC14" s="81">
        <v>9</v>
      </c>
      <c r="ID14" s="81">
        <v>240</v>
      </c>
      <c r="IE14" s="81">
        <v>9</v>
      </c>
      <c r="IF14" s="81">
        <v>22</v>
      </c>
      <c r="IG14" s="144">
        <v>0</v>
      </c>
      <c r="IH14" s="81">
        <v>292</v>
      </c>
      <c r="II14" s="81">
        <v>5</v>
      </c>
      <c r="IJ14" s="81">
        <v>256</v>
      </c>
      <c r="IK14" s="81">
        <v>4</v>
      </c>
      <c r="IL14" s="81">
        <v>30</v>
      </c>
      <c r="IM14" s="144">
        <v>1</v>
      </c>
      <c r="IN14" s="81">
        <v>247</v>
      </c>
      <c r="IO14" s="81">
        <v>8</v>
      </c>
      <c r="IP14" s="81">
        <v>224</v>
      </c>
      <c r="IQ14" s="81">
        <v>5</v>
      </c>
      <c r="IR14" s="81">
        <v>20</v>
      </c>
      <c r="IS14" s="144">
        <v>3</v>
      </c>
      <c r="IT14" s="81">
        <v>163</v>
      </c>
      <c r="IU14" s="81">
        <v>9</v>
      </c>
      <c r="IV14" s="81">
        <v>142</v>
      </c>
      <c r="IW14" s="81">
        <v>7</v>
      </c>
      <c r="IX14" s="81">
        <v>18</v>
      </c>
      <c r="IY14" s="144">
        <v>2</v>
      </c>
    </row>
    <row r="15" spans="1:259" s="16" customFormat="1" x14ac:dyDescent="0.2">
      <c r="A15" s="115"/>
      <c r="B15" s="135"/>
      <c r="C15" s="135"/>
      <c r="D15" s="135"/>
      <c r="E15" s="135"/>
      <c r="F15" s="135"/>
      <c r="G15" s="135"/>
      <c r="H15" s="135"/>
      <c r="I15" s="135"/>
      <c r="J15" s="135"/>
      <c r="K15" s="135"/>
      <c r="L15" s="135"/>
      <c r="M15" s="113"/>
      <c r="N15" s="135"/>
      <c r="O15" s="135"/>
      <c r="P15" s="135"/>
      <c r="Q15" s="135"/>
      <c r="R15" s="135"/>
      <c r="S15" s="113"/>
      <c r="T15" s="135"/>
      <c r="U15" s="135"/>
      <c r="V15" s="135"/>
      <c r="W15" s="135"/>
      <c r="X15" s="135"/>
      <c r="Y15" s="113"/>
      <c r="Z15" s="135"/>
      <c r="AA15" s="135"/>
      <c r="AB15" s="135"/>
      <c r="AC15" s="135"/>
      <c r="AD15" s="135"/>
      <c r="AE15" s="135"/>
      <c r="AF15" s="135"/>
      <c r="AG15" s="135"/>
      <c r="AH15" s="135"/>
      <c r="AI15" s="135"/>
      <c r="AJ15" s="135"/>
      <c r="AK15" s="135"/>
      <c r="AL15" s="81"/>
      <c r="AM15" s="81"/>
      <c r="AN15" s="81"/>
      <c r="AO15" s="81"/>
      <c r="AP15" s="81"/>
      <c r="AQ15" s="81"/>
      <c r="AR15" s="81"/>
      <c r="AS15" s="81"/>
      <c r="AT15" s="81"/>
      <c r="AU15" s="81"/>
      <c r="AV15" s="81"/>
      <c r="AW15" s="81"/>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c r="CX15" s="135"/>
      <c r="CY15" s="135"/>
      <c r="CZ15" s="135"/>
      <c r="DA15" s="135"/>
      <c r="DB15" s="135"/>
      <c r="DC15" s="135"/>
      <c r="DD15" s="135"/>
      <c r="DE15" s="135"/>
      <c r="DF15" s="135"/>
      <c r="DG15" s="135"/>
      <c r="DH15" s="135"/>
      <c r="DI15" s="135"/>
      <c r="DJ15" s="135"/>
      <c r="DK15" s="135"/>
      <c r="DL15" s="135"/>
      <c r="DM15" s="135"/>
      <c r="DN15" s="135"/>
      <c r="DO15" s="135"/>
      <c r="DP15" s="135"/>
      <c r="DQ15" s="135"/>
      <c r="DR15" s="135"/>
      <c r="DS15" s="135"/>
      <c r="DT15" s="135"/>
      <c r="DU15" s="135"/>
      <c r="DV15" s="135"/>
      <c r="DW15" s="135"/>
      <c r="DX15" s="135"/>
      <c r="DY15" s="135"/>
      <c r="DZ15" s="135"/>
      <c r="EA15" s="135"/>
      <c r="EB15" s="135"/>
      <c r="EC15" s="135"/>
      <c r="ED15" s="135"/>
      <c r="EE15" s="135"/>
      <c r="EF15" s="135"/>
      <c r="EG15" s="135"/>
      <c r="EH15" s="135"/>
      <c r="EI15" s="135"/>
      <c r="EJ15" s="135"/>
      <c r="EK15" s="135"/>
      <c r="EL15" s="135"/>
      <c r="EM15" s="135"/>
      <c r="EN15" s="135"/>
      <c r="EO15" s="135"/>
      <c r="EP15" s="135"/>
      <c r="EQ15" s="135"/>
      <c r="ER15" s="135"/>
      <c r="ES15" s="135"/>
      <c r="ET15" s="135"/>
      <c r="EU15" s="135"/>
      <c r="EV15" s="135"/>
      <c r="EW15" s="135"/>
      <c r="EX15" s="135"/>
      <c r="EY15" s="135"/>
      <c r="EZ15" s="135"/>
      <c r="FA15" s="135"/>
      <c r="FB15" s="135"/>
      <c r="FC15" s="135"/>
      <c r="FD15" s="135"/>
      <c r="FE15" s="135"/>
      <c r="FF15" s="135"/>
      <c r="FG15" s="135"/>
      <c r="FH15" s="135"/>
      <c r="FI15" s="135"/>
      <c r="FJ15" s="135"/>
      <c r="FK15" s="135"/>
      <c r="FL15" s="135"/>
      <c r="FM15" s="135"/>
      <c r="FN15" s="135"/>
      <c r="FO15" s="135"/>
      <c r="FP15" s="135"/>
      <c r="FQ15" s="135"/>
      <c r="FR15" s="135"/>
      <c r="FS15" s="135"/>
      <c r="GF15" s="135"/>
      <c r="GG15" s="135"/>
      <c r="GH15" s="135"/>
      <c r="GI15" s="135"/>
      <c r="GJ15" s="135"/>
      <c r="GK15" s="135"/>
      <c r="GL15" s="135"/>
      <c r="GM15" s="135"/>
      <c r="GN15" s="135"/>
      <c r="GO15" s="135"/>
      <c r="GP15" s="135"/>
      <c r="GQ15" s="135"/>
    </row>
    <row r="16" spans="1:259" s="16" customFormat="1" x14ac:dyDescent="0.2">
      <c r="A16" s="76" t="s">
        <v>532</v>
      </c>
      <c r="B16" s="76"/>
      <c r="C16" s="76"/>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c r="CX16" s="135"/>
      <c r="CY16" s="135"/>
      <c r="CZ16" s="135"/>
      <c r="DA16" s="135"/>
      <c r="DB16" s="135"/>
      <c r="DC16" s="135"/>
      <c r="DD16" s="135"/>
      <c r="DE16" s="135"/>
      <c r="DF16" s="135"/>
      <c r="DG16" s="135"/>
      <c r="DH16" s="135"/>
      <c r="DI16" s="135"/>
      <c r="DJ16" s="135"/>
      <c r="DK16" s="135"/>
      <c r="DL16" s="135"/>
      <c r="DM16" s="135"/>
      <c r="DN16" s="135"/>
      <c r="DO16" s="135"/>
      <c r="DP16" s="135"/>
      <c r="DQ16" s="135"/>
      <c r="DR16" s="135"/>
      <c r="DS16" s="135"/>
      <c r="DT16" s="135"/>
      <c r="DU16" s="135"/>
      <c r="DV16" s="135"/>
      <c r="DW16" s="135"/>
      <c r="DX16" s="135"/>
      <c r="DY16" s="135"/>
      <c r="DZ16" s="135"/>
      <c r="EA16" s="135"/>
      <c r="EB16" s="135"/>
      <c r="EC16" s="135"/>
      <c r="ED16" s="135"/>
      <c r="EE16" s="135"/>
      <c r="EF16" s="135"/>
      <c r="EG16" s="135"/>
      <c r="EH16" s="135"/>
      <c r="EI16" s="135"/>
      <c r="EJ16" s="135"/>
      <c r="EK16" s="135"/>
      <c r="EL16" s="135"/>
      <c r="EM16" s="135"/>
      <c r="EN16" s="135"/>
      <c r="EO16" s="135"/>
      <c r="EP16" s="135"/>
      <c r="EQ16" s="135"/>
      <c r="ER16" s="135"/>
      <c r="ES16" s="135"/>
      <c r="ET16" s="135"/>
      <c r="EU16" s="135"/>
      <c r="EV16" s="135"/>
      <c r="EW16" s="135"/>
      <c r="EX16" s="135"/>
      <c r="EY16" s="135"/>
      <c r="EZ16" s="135"/>
      <c r="FA16" s="135"/>
      <c r="FB16" s="135"/>
      <c r="FC16" s="135"/>
      <c r="FD16" s="135"/>
      <c r="FE16" s="135"/>
      <c r="FF16" s="135"/>
      <c r="FG16" s="135"/>
      <c r="FH16" s="135"/>
      <c r="FI16" s="135"/>
      <c r="FJ16" s="135"/>
      <c r="FK16" s="135"/>
      <c r="FL16" s="135"/>
      <c r="FM16" s="135"/>
      <c r="FN16" s="135"/>
      <c r="FO16" s="135"/>
      <c r="FP16" s="135"/>
      <c r="FQ16" s="135"/>
      <c r="FR16" s="135"/>
      <c r="FS16" s="135"/>
      <c r="GF16" s="135"/>
      <c r="GG16" s="135"/>
      <c r="GH16" s="135"/>
      <c r="GI16" s="135"/>
      <c r="GJ16" s="135"/>
      <c r="GK16" s="135"/>
      <c r="GL16" s="135"/>
      <c r="GM16" s="135"/>
      <c r="GN16" s="135"/>
      <c r="GO16" s="135"/>
      <c r="GP16" s="135"/>
      <c r="GQ16" s="135"/>
    </row>
    <row r="17" spans="1:199" s="16" customFormat="1" x14ac:dyDescent="0.2">
      <c r="A17" s="115"/>
      <c r="B17" s="372" t="s">
        <v>163</v>
      </c>
      <c r="C17" s="372"/>
      <c r="D17" s="372" t="s">
        <v>364</v>
      </c>
      <c r="E17" s="372"/>
      <c r="F17" s="373" t="s">
        <v>117</v>
      </c>
      <c r="G17" s="374"/>
      <c r="H17" s="83"/>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c r="CX17" s="135"/>
      <c r="CY17" s="135"/>
      <c r="CZ17" s="135"/>
      <c r="DA17" s="135"/>
      <c r="DB17" s="135"/>
      <c r="DC17" s="135"/>
      <c r="DD17" s="135"/>
      <c r="DE17" s="135"/>
      <c r="DF17" s="135"/>
      <c r="DG17" s="135"/>
      <c r="DH17" s="135"/>
      <c r="DI17" s="135"/>
      <c r="DJ17" s="135"/>
      <c r="DK17" s="135"/>
      <c r="DL17" s="135"/>
      <c r="DM17" s="135"/>
      <c r="DN17" s="135"/>
      <c r="DO17" s="135"/>
      <c r="DP17" s="135"/>
      <c r="DQ17" s="135"/>
      <c r="DR17" s="135"/>
      <c r="DS17" s="135"/>
      <c r="DT17" s="135"/>
      <c r="DU17" s="135"/>
      <c r="DV17" s="135"/>
      <c r="DW17" s="135"/>
      <c r="DX17" s="135"/>
      <c r="DY17" s="135"/>
      <c r="DZ17" s="135"/>
      <c r="EA17" s="135"/>
      <c r="EB17" s="135"/>
      <c r="EC17" s="135"/>
      <c r="ED17" s="135"/>
      <c r="EE17" s="135"/>
      <c r="EF17" s="135"/>
      <c r="EG17" s="135"/>
      <c r="EH17" s="135"/>
      <c r="EI17" s="135"/>
      <c r="EJ17" s="135"/>
      <c r="EK17" s="135"/>
      <c r="EL17" s="135"/>
      <c r="EM17" s="135"/>
      <c r="EN17" s="135"/>
      <c r="EO17" s="135"/>
      <c r="EP17" s="135"/>
      <c r="EQ17" s="135"/>
      <c r="ER17" s="135"/>
      <c r="ES17" s="135"/>
      <c r="ET17" s="135"/>
      <c r="EU17" s="135"/>
      <c r="EV17" s="135"/>
      <c r="EW17" s="135"/>
      <c r="EX17" s="135"/>
      <c r="EY17" s="135"/>
      <c r="EZ17" s="135"/>
      <c r="FA17" s="135"/>
      <c r="FB17" s="135"/>
      <c r="FC17" s="135"/>
      <c r="FD17" s="135"/>
      <c r="FE17" s="135"/>
      <c r="FF17" s="135"/>
      <c r="FG17" s="135"/>
      <c r="FN17" s="135"/>
      <c r="FO17" s="135"/>
      <c r="FP17" s="135"/>
      <c r="FQ17" s="135"/>
      <c r="FR17" s="135"/>
      <c r="FS17" s="135"/>
      <c r="FZ17" s="153"/>
      <c r="GF17" s="153"/>
      <c r="GG17" s="135"/>
      <c r="GH17" s="135"/>
      <c r="GI17" s="135"/>
      <c r="GJ17" s="135"/>
      <c r="GK17" s="135"/>
      <c r="GL17" s="153"/>
      <c r="GM17" s="135"/>
      <c r="GN17" s="135"/>
      <c r="GO17" s="135"/>
      <c r="GP17" s="135"/>
      <c r="GQ17" s="135"/>
    </row>
    <row r="18" spans="1:199" s="16" customFormat="1" ht="30" customHeight="1" x14ac:dyDescent="0.2">
      <c r="A18" s="115"/>
      <c r="B18" s="180" t="s">
        <v>365</v>
      </c>
      <c r="C18" s="180" t="s">
        <v>366</v>
      </c>
      <c r="D18" s="180" t="s">
        <v>365</v>
      </c>
      <c r="E18" s="180" t="s">
        <v>366</v>
      </c>
      <c r="F18" s="141" t="s">
        <v>365</v>
      </c>
      <c r="G18" s="141" t="s">
        <v>366</v>
      </c>
      <c r="H18" s="122"/>
      <c r="I18" s="137"/>
      <c r="J18" s="137"/>
      <c r="K18" s="137"/>
      <c r="L18" s="137"/>
      <c r="M18" s="137"/>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c r="CX18" s="135"/>
      <c r="CY18" s="135"/>
      <c r="CZ18" s="135"/>
      <c r="DA18" s="135"/>
      <c r="DB18" s="135"/>
      <c r="DC18" s="135"/>
      <c r="DD18" s="135"/>
      <c r="DE18" s="135"/>
      <c r="DF18" s="135"/>
      <c r="DG18" s="135"/>
      <c r="DH18" s="135"/>
      <c r="DI18" s="135"/>
      <c r="DJ18" s="135"/>
      <c r="DK18" s="135"/>
      <c r="DL18" s="135"/>
      <c r="DM18" s="135"/>
      <c r="DN18" s="135"/>
      <c r="DO18" s="135"/>
      <c r="DP18" s="135"/>
      <c r="DQ18" s="135"/>
      <c r="DR18" s="135"/>
      <c r="DS18" s="135"/>
      <c r="DT18" s="135"/>
      <c r="DU18" s="135"/>
      <c r="DV18" s="135"/>
      <c r="DW18" s="135"/>
      <c r="DX18" s="135"/>
      <c r="DY18" s="135"/>
      <c r="DZ18" s="135"/>
      <c r="EA18" s="135"/>
      <c r="EB18" s="135"/>
      <c r="EC18" s="135"/>
      <c r="ED18" s="135"/>
      <c r="EE18" s="135"/>
      <c r="EF18" s="135"/>
      <c r="EG18" s="135"/>
      <c r="EH18" s="135"/>
      <c r="EI18" s="135"/>
      <c r="EJ18" s="135"/>
      <c r="EK18" s="135"/>
      <c r="EL18" s="135"/>
      <c r="EM18" s="135"/>
      <c r="EN18" s="135"/>
      <c r="EO18" s="135"/>
      <c r="EP18" s="135"/>
      <c r="EQ18" s="135"/>
      <c r="ER18" s="135"/>
      <c r="ES18" s="135"/>
      <c r="ET18" s="135"/>
      <c r="EU18" s="135"/>
      <c r="EV18" s="135"/>
      <c r="EW18" s="135"/>
      <c r="EX18" s="135"/>
      <c r="EY18" s="135"/>
      <c r="EZ18" s="135"/>
      <c r="FA18" s="135"/>
      <c r="FB18" s="135"/>
      <c r="FC18" s="135"/>
      <c r="FD18" s="135"/>
      <c r="FE18" s="135"/>
      <c r="FF18" s="135"/>
      <c r="FG18" s="135"/>
      <c r="FN18" s="135"/>
      <c r="FO18" s="135"/>
      <c r="FP18" s="135"/>
      <c r="FQ18" s="135"/>
      <c r="FR18" s="135"/>
      <c r="FS18" s="135"/>
      <c r="GF18" s="135"/>
      <c r="GG18" s="135"/>
      <c r="GH18" s="135"/>
      <c r="GI18" s="135"/>
      <c r="GJ18" s="135"/>
      <c r="GK18" s="135"/>
      <c r="GL18" s="135"/>
      <c r="GM18" s="135"/>
      <c r="GN18" s="135"/>
      <c r="GO18" s="135"/>
      <c r="GP18" s="135"/>
      <c r="GQ18" s="135"/>
    </row>
    <row r="19" spans="1:199" s="16" customFormat="1" x14ac:dyDescent="0.2">
      <c r="A19" s="115" t="s">
        <v>373</v>
      </c>
      <c r="B19" s="154">
        <v>614096</v>
      </c>
      <c r="C19" s="154">
        <v>81669</v>
      </c>
      <c r="D19" s="154">
        <v>575461</v>
      </c>
      <c r="E19" s="154">
        <v>76610</v>
      </c>
      <c r="F19" s="154">
        <v>37794</v>
      </c>
      <c r="G19" s="154">
        <v>4963</v>
      </c>
      <c r="H19" s="128"/>
      <c r="I19" s="127"/>
      <c r="J19" s="127"/>
      <c r="K19" s="127"/>
      <c r="L19" s="127"/>
      <c r="M19" s="127"/>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c r="CX19" s="135"/>
      <c r="CY19" s="135"/>
      <c r="CZ19" s="135"/>
      <c r="DA19" s="135"/>
      <c r="DB19" s="135"/>
      <c r="DC19" s="135"/>
      <c r="DD19" s="135"/>
      <c r="DE19" s="135"/>
      <c r="DF19" s="135"/>
      <c r="DG19" s="135"/>
      <c r="DH19" s="135"/>
      <c r="DI19" s="135"/>
      <c r="DJ19" s="135"/>
      <c r="DK19" s="135"/>
      <c r="DL19" s="135"/>
      <c r="DM19" s="135"/>
      <c r="DN19" s="135"/>
      <c r="DO19" s="135"/>
      <c r="DP19" s="135"/>
      <c r="DQ19" s="135"/>
      <c r="DR19" s="135"/>
      <c r="DS19" s="135"/>
      <c r="DT19" s="135"/>
      <c r="DU19" s="135"/>
      <c r="DV19" s="135"/>
      <c r="DW19" s="135"/>
      <c r="DX19" s="135"/>
      <c r="DY19" s="135"/>
      <c r="DZ19" s="135"/>
      <c r="EA19" s="135"/>
      <c r="EB19" s="135"/>
      <c r="EC19" s="135"/>
      <c r="ED19" s="135"/>
      <c r="EE19" s="135"/>
      <c r="EF19" s="135"/>
      <c r="EG19" s="135"/>
      <c r="EH19" s="135"/>
      <c r="EI19" s="135"/>
      <c r="EJ19" s="135"/>
      <c r="EK19" s="135"/>
      <c r="EL19" s="135"/>
      <c r="EM19" s="135"/>
      <c r="EN19" s="135"/>
      <c r="EO19" s="135"/>
      <c r="EP19" s="135"/>
      <c r="EQ19" s="135"/>
      <c r="ER19" s="135"/>
      <c r="ES19" s="135"/>
      <c r="ET19" s="135"/>
      <c r="EU19" s="135"/>
      <c r="EV19" s="135"/>
      <c r="EW19" s="135"/>
      <c r="EX19" s="135"/>
      <c r="EY19" s="135"/>
      <c r="EZ19" s="135"/>
      <c r="FA19" s="135"/>
      <c r="FB19" s="135"/>
      <c r="FC19" s="135"/>
      <c r="FD19" s="135"/>
      <c r="FE19" s="135"/>
      <c r="FF19" s="135"/>
      <c r="FG19" s="135"/>
      <c r="FN19" s="135"/>
      <c r="FO19" s="135"/>
      <c r="FP19" s="135"/>
      <c r="FQ19" s="135"/>
      <c r="FR19" s="135"/>
      <c r="FS19" s="135"/>
      <c r="GF19" s="135"/>
      <c r="GG19" s="135"/>
      <c r="GH19" s="135"/>
      <c r="GI19" s="135"/>
      <c r="GJ19" s="135"/>
      <c r="GK19" s="135"/>
      <c r="GL19" s="135"/>
      <c r="GM19" s="135"/>
      <c r="GN19" s="135"/>
      <c r="GO19" s="135"/>
      <c r="GP19" s="135"/>
      <c r="GQ19" s="135"/>
    </row>
    <row r="20" spans="1:199" s="16" customFormat="1" x14ac:dyDescent="0.2">
      <c r="A20" s="115" t="s">
        <v>367</v>
      </c>
      <c r="B20" s="136">
        <v>167846</v>
      </c>
      <c r="C20" s="136">
        <v>3942</v>
      </c>
      <c r="D20" s="136">
        <v>157018</v>
      </c>
      <c r="E20" s="136">
        <v>3705</v>
      </c>
      <c r="F20" s="138">
        <v>10827</v>
      </c>
      <c r="G20" s="138">
        <v>237</v>
      </c>
      <c r="H20" s="128"/>
      <c r="I20" s="127"/>
      <c r="J20" s="127"/>
      <c r="K20" s="127"/>
      <c r="L20" s="127"/>
      <c r="M20" s="127"/>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c r="CX20" s="135"/>
      <c r="CY20" s="135"/>
      <c r="CZ20" s="135"/>
      <c r="DA20" s="135"/>
      <c r="DB20" s="135"/>
      <c r="DC20" s="135"/>
      <c r="DD20" s="135"/>
      <c r="DE20" s="135"/>
      <c r="DF20" s="135"/>
      <c r="DG20" s="135"/>
      <c r="DH20" s="135"/>
      <c r="DI20" s="135"/>
      <c r="DJ20" s="135"/>
      <c r="DK20" s="135"/>
      <c r="DL20" s="135"/>
      <c r="DM20" s="135"/>
      <c r="DN20" s="135"/>
      <c r="DO20" s="135"/>
      <c r="DP20" s="135"/>
      <c r="DQ20" s="135"/>
      <c r="DR20" s="135"/>
      <c r="DS20" s="135"/>
      <c r="DT20" s="135"/>
      <c r="DU20" s="135"/>
      <c r="DV20" s="135"/>
      <c r="DW20" s="135"/>
      <c r="DX20" s="135"/>
      <c r="DY20" s="135"/>
      <c r="DZ20" s="135"/>
      <c r="EA20" s="135"/>
      <c r="EB20" s="135"/>
      <c r="EC20" s="135"/>
      <c r="ED20" s="135"/>
      <c r="EE20" s="135"/>
      <c r="EF20" s="135"/>
      <c r="EG20" s="135"/>
      <c r="EH20" s="135"/>
      <c r="EI20" s="135"/>
      <c r="EJ20" s="135"/>
      <c r="EK20" s="135"/>
      <c r="EL20" s="135"/>
      <c r="EM20" s="135"/>
      <c r="EN20" s="135"/>
      <c r="EO20" s="135"/>
      <c r="EP20" s="135"/>
      <c r="EQ20" s="135"/>
      <c r="ER20" s="135"/>
      <c r="ES20" s="135"/>
      <c r="ET20" s="135"/>
      <c r="EU20" s="135"/>
      <c r="EV20" s="135"/>
      <c r="EW20" s="135"/>
      <c r="EX20" s="135"/>
      <c r="EY20" s="135"/>
      <c r="EZ20" s="135"/>
      <c r="FA20" s="135"/>
      <c r="FB20" s="135"/>
      <c r="FC20" s="135"/>
      <c r="FD20" s="135"/>
      <c r="FE20" s="135"/>
      <c r="FF20" s="135"/>
      <c r="FG20" s="135"/>
      <c r="FN20" s="135"/>
      <c r="FO20" s="135"/>
      <c r="FP20" s="135"/>
      <c r="FQ20" s="135"/>
      <c r="FR20" s="135"/>
      <c r="FS20" s="135"/>
      <c r="GF20" s="135"/>
      <c r="GG20" s="135"/>
      <c r="GH20" s="135"/>
      <c r="GI20" s="135"/>
      <c r="GJ20" s="135"/>
      <c r="GK20" s="135"/>
      <c r="GL20" s="135"/>
      <c r="GM20" s="135"/>
      <c r="GN20" s="135"/>
      <c r="GO20" s="135"/>
      <c r="GP20" s="135"/>
      <c r="GQ20" s="135"/>
    </row>
    <row r="21" spans="1:199" s="16" customFormat="1" x14ac:dyDescent="0.2">
      <c r="A21" s="115" t="s">
        <v>368</v>
      </c>
      <c r="B21" s="136">
        <v>260928</v>
      </c>
      <c r="C21" s="136">
        <v>55372</v>
      </c>
      <c r="D21" s="136">
        <v>242114</v>
      </c>
      <c r="E21" s="136">
        <v>51748</v>
      </c>
      <c r="F21" s="138">
        <v>18311</v>
      </c>
      <c r="G21" s="138">
        <v>3542</v>
      </c>
      <c r="H21" s="128"/>
      <c r="I21" s="127"/>
      <c r="J21" s="127"/>
      <c r="K21" s="127"/>
      <c r="L21" s="127"/>
      <c r="M21" s="127"/>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5"/>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N21" s="135"/>
      <c r="FO21" s="135"/>
      <c r="FP21" s="135"/>
      <c r="FQ21" s="135"/>
      <c r="FR21" s="135"/>
      <c r="FS21" s="135"/>
      <c r="GF21" s="135"/>
      <c r="GG21" s="135"/>
      <c r="GH21" s="135"/>
      <c r="GI21" s="135"/>
      <c r="GJ21" s="135"/>
      <c r="GK21" s="135"/>
      <c r="GL21" s="135"/>
      <c r="GM21" s="135"/>
      <c r="GN21" s="135"/>
      <c r="GO21" s="135"/>
      <c r="GP21" s="135"/>
      <c r="GQ21" s="135"/>
    </row>
    <row r="22" spans="1:199" s="16" customFormat="1" x14ac:dyDescent="0.2">
      <c r="A22" s="115" t="s">
        <v>369</v>
      </c>
      <c r="B22" s="136">
        <v>26566</v>
      </c>
      <c r="C22" s="136">
        <v>1100</v>
      </c>
      <c r="D22" s="136">
        <v>25868</v>
      </c>
      <c r="E22" s="136">
        <v>1077</v>
      </c>
      <c r="F22" s="138">
        <v>663</v>
      </c>
      <c r="G22" s="138">
        <v>22</v>
      </c>
      <c r="H22" s="128"/>
      <c r="I22" s="127"/>
      <c r="J22" s="127"/>
      <c r="K22" s="127"/>
      <c r="L22" s="127"/>
      <c r="M22" s="127"/>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c r="CX22" s="135"/>
      <c r="CY22" s="135"/>
      <c r="CZ22" s="135"/>
      <c r="DA22" s="135"/>
      <c r="DB22" s="135"/>
      <c r="DC22" s="135"/>
      <c r="DD22" s="135"/>
      <c r="DE22" s="135"/>
      <c r="DF22" s="135"/>
      <c r="DG22" s="135"/>
      <c r="DH22" s="135"/>
      <c r="DI22" s="135"/>
      <c r="DJ22" s="135"/>
      <c r="DK22" s="135"/>
      <c r="DL22" s="135"/>
      <c r="DM22" s="135"/>
      <c r="DN22" s="135"/>
      <c r="DO22" s="135"/>
      <c r="DP22" s="135"/>
      <c r="DQ22" s="135"/>
      <c r="DR22" s="135"/>
      <c r="DS22" s="135"/>
      <c r="DT22" s="135"/>
      <c r="DU22" s="135"/>
      <c r="DV22" s="135"/>
      <c r="DW22" s="135"/>
      <c r="DX22" s="135"/>
      <c r="DY22" s="135"/>
      <c r="DZ22" s="135"/>
      <c r="EA22" s="135"/>
      <c r="EB22" s="135"/>
      <c r="EC22" s="135"/>
      <c r="ED22" s="135"/>
      <c r="EE22" s="135"/>
      <c r="EF22" s="135"/>
      <c r="EG22" s="135"/>
      <c r="EH22" s="135"/>
      <c r="EI22" s="135"/>
      <c r="EJ22" s="135"/>
      <c r="EK22" s="135"/>
      <c r="EL22" s="135"/>
      <c r="EM22" s="135"/>
      <c r="EN22" s="135"/>
      <c r="EO22" s="135"/>
      <c r="EP22" s="135"/>
      <c r="EQ22" s="135"/>
      <c r="ER22" s="135"/>
      <c r="ES22" s="135"/>
      <c r="ET22" s="135"/>
      <c r="EU22" s="135"/>
      <c r="EV22" s="135"/>
      <c r="EW22" s="135"/>
      <c r="EX22" s="135"/>
      <c r="EY22" s="135"/>
      <c r="EZ22" s="135"/>
      <c r="FA22" s="135"/>
      <c r="FB22" s="135"/>
      <c r="FC22" s="135"/>
      <c r="FD22" s="135"/>
      <c r="FE22" s="135"/>
      <c r="FF22" s="135"/>
      <c r="FG22" s="135"/>
      <c r="FN22" s="135"/>
      <c r="FO22" s="135"/>
      <c r="FP22" s="135"/>
      <c r="FQ22" s="135"/>
      <c r="FR22" s="135"/>
      <c r="FS22" s="135"/>
      <c r="GF22" s="135"/>
      <c r="GG22" s="135"/>
      <c r="GH22" s="135"/>
      <c r="GI22" s="135"/>
      <c r="GJ22" s="135"/>
      <c r="GK22" s="135"/>
      <c r="GL22" s="135"/>
      <c r="GM22" s="135"/>
      <c r="GN22" s="135"/>
      <c r="GO22" s="135"/>
      <c r="GP22" s="135"/>
      <c r="GQ22" s="135"/>
    </row>
    <row r="23" spans="1:199" s="16" customFormat="1" x14ac:dyDescent="0.2">
      <c r="A23" s="115" t="s">
        <v>370</v>
      </c>
      <c r="B23" s="136">
        <v>142888</v>
      </c>
      <c r="C23" s="136">
        <v>20661</v>
      </c>
      <c r="D23" s="136">
        <v>135891</v>
      </c>
      <c r="E23" s="136">
        <v>19539</v>
      </c>
      <c r="F23" s="138">
        <v>6944</v>
      </c>
      <c r="G23" s="138">
        <v>1112</v>
      </c>
      <c r="H23" s="128"/>
      <c r="I23" s="127"/>
      <c r="J23" s="127"/>
      <c r="K23" s="127"/>
      <c r="L23" s="127"/>
      <c r="M23" s="127"/>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c r="CX23" s="135"/>
      <c r="CY23" s="135"/>
      <c r="CZ23" s="135"/>
      <c r="DA23" s="135"/>
      <c r="DB23" s="135"/>
      <c r="DC23" s="135"/>
      <c r="DD23" s="135"/>
      <c r="DE23" s="135"/>
      <c r="DF23" s="135"/>
      <c r="DG23" s="135"/>
      <c r="DH23" s="135"/>
      <c r="DI23" s="135"/>
      <c r="DJ23" s="135"/>
      <c r="DK23" s="135"/>
      <c r="DL23" s="135"/>
      <c r="DM23" s="135"/>
      <c r="DN23" s="135"/>
      <c r="DO23" s="135"/>
      <c r="DP23" s="135"/>
      <c r="DQ23" s="135"/>
      <c r="DR23" s="135"/>
      <c r="DS23" s="135"/>
      <c r="DT23" s="135"/>
      <c r="DU23" s="135"/>
      <c r="DV23" s="135"/>
      <c r="DW23" s="135"/>
      <c r="DX23" s="135"/>
      <c r="DY23" s="135"/>
      <c r="DZ23" s="135"/>
      <c r="EA23" s="135"/>
      <c r="EB23" s="135"/>
      <c r="EC23" s="135"/>
      <c r="ED23" s="135"/>
      <c r="EE23" s="135"/>
      <c r="EF23" s="135"/>
      <c r="EG23" s="135"/>
      <c r="EH23" s="135"/>
      <c r="EI23" s="135"/>
      <c r="EJ23" s="135"/>
      <c r="EK23" s="135"/>
      <c r="EL23" s="135"/>
      <c r="EM23" s="135"/>
      <c r="EN23" s="135"/>
      <c r="EO23" s="135"/>
      <c r="EP23" s="135"/>
      <c r="EQ23" s="135"/>
      <c r="ER23" s="135"/>
      <c r="ES23" s="135"/>
      <c r="ET23" s="135"/>
      <c r="EU23" s="135"/>
      <c r="EV23" s="135"/>
      <c r="EW23" s="135"/>
      <c r="EX23" s="135"/>
      <c r="EY23" s="135"/>
      <c r="EZ23" s="135"/>
      <c r="FA23" s="135"/>
      <c r="FB23" s="135"/>
      <c r="FC23" s="135"/>
      <c r="FD23" s="135"/>
      <c r="FE23" s="135"/>
      <c r="FF23" s="135"/>
      <c r="FG23" s="135"/>
      <c r="FN23" s="135"/>
      <c r="FO23" s="135"/>
      <c r="FP23" s="135"/>
      <c r="FQ23" s="135"/>
      <c r="FR23" s="135"/>
      <c r="FS23" s="135"/>
      <c r="GF23" s="135"/>
      <c r="GG23" s="135"/>
      <c r="GH23" s="135"/>
      <c r="GI23" s="135"/>
      <c r="GJ23" s="135"/>
      <c r="GK23" s="135"/>
      <c r="GL23" s="135"/>
      <c r="GM23" s="135"/>
      <c r="GN23" s="135"/>
      <c r="GO23" s="135"/>
      <c r="GP23" s="135"/>
      <c r="GQ23" s="135"/>
    </row>
    <row r="24" spans="1:199" s="16" customFormat="1" x14ac:dyDescent="0.2">
      <c r="A24" s="115" t="s">
        <v>371</v>
      </c>
      <c r="B24" s="136">
        <v>2208</v>
      </c>
      <c r="C24" s="136">
        <v>315</v>
      </c>
      <c r="D24" s="136">
        <v>2081</v>
      </c>
      <c r="E24" s="136">
        <v>282</v>
      </c>
      <c r="F24" s="138">
        <v>125</v>
      </c>
      <c r="G24" s="138">
        <v>33</v>
      </c>
      <c r="H24" s="128"/>
      <c r="I24" s="127"/>
      <c r="J24" s="127"/>
      <c r="K24" s="127"/>
      <c r="L24" s="127"/>
      <c r="M24" s="127"/>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c r="CX24" s="135"/>
      <c r="CY24" s="135"/>
      <c r="CZ24" s="135"/>
      <c r="DA24" s="135"/>
      <c r="DB24" s="135"/>
      <c r="DC24" s="135"/>
      <c r="DD24" s="135"/>
      <c r="DE24" s="135"/>
      <c r="DF24" s="135"/>
      <c r="DG24" s="135"/>
      <c r="DH24" s="135"/>
      <c r="DI24" s="135"/>
      <c r="DJ24" s="135"/>
      <c r="DK24" s="135"/>
      <c r="DL24" s="135"/>
      <c r="DM24" s="135"/>
      <c r="DN24" s="135"/>
      <c r="DO24" s="135"/>
      <c r="DP24" s="135"/>
      <c r="DQ24" s="135"/>
      <c r="DR24" s="135"/>
      <c r="DS24" s="135"/>
      <c r="DT24" s="135"/>
      <c r="DU24" s="135"/>
      <c r="DV24" s="135"/>
      <c r="DW24" s="135"/>
      <c r="DX24" s="135"/>
      <c r="DY24" s="135"/>
      <c r="DZ24" s="135"/>
      <c r="EA24" s="135"/>
      <c r="EB24" s="135"/>
      <c r="EC24" s="135"/>
      <c r="ED24" s="135"/>
      <c r="EE24" s="135"/>
      <c r="EF24" s="135"/>
      <c r="EG24" s="135"/>
      <c r="EH24" s="135"/>
      <c r="EI24" s="135"/>
      <c r="EJ24" s="135"/>
      <c r="EK24" s="135"/>
      <c r="EL24" s="135"/>
      <c r="EM24" s="135"/>
      <c r="EN24" s="135"/>
      <c r="EO24" s="135"/>
      <c r="EP24" s="135"/>
      <c r="EQ24" s="135"/>
      <c r="ER24" s="135"/>
      <c r="ES24" s="135"/>
      <c r="ET24" s="135"/>
      <c r="EU24" s="135"/>
      <c r="EV24" s="135"/>
      <c r="EW24" s="135"/>
      <c r="EX24" s="135"/>
      <c r="EY24" s="135"/>
      <c r="EZ24" s="135"/>
      <c r="FA24" s="135"/>
      <c r="FB24" s="135"/>
      <c r="FC24" s="135"/>
      <c r="FD24" s="135"/>
      <c r="FE24" s="135"/>
      <c r="FF24" s="135"/>
      <c r="FG24" s="135"/>
      <c r="FN24" s="135"/>
      <c r="FO24" s="135"/>
      <c r="FP24" s="135"/>
      <c r="FQ24" s="135"/>
      <c r="FR24" s="135"/>
      <c r="FS24" s="135"/>
      <c r="GF24" s="135"/>
      <c r="GG24" s="135"/>
      <c r="GH24" s="135"/>
      <c r="GI24" s="135"/>
      <c r="GJ24" s="135"/>
      <c r="GK24" s="135"/>
      <c r="GL24" s="135"/>
      <c r="GM24" s="135"/>
      <c r="GN24" s="135"/>
      <c r="GO24" s="135"/>
      <c r="GP24" s="135"/>
      <c r="GQ24" s="135"/>
    </row>
    <row r="25" spans="1:199" s="16" customFormat="1" x14ac:dyDescent="0.2">
      <c r="A25" s="115" t="s">
        <v>372</v>
      </c>
      <c r="B25" s="136">
        <v>13660</v>
      </c>
      <c r="C25" s="136">
        <v>279</v>
      </c>
      <c r="D25" s="136">
        <v>12489</v>
      </c>
      <c r="E25" s="136">
        <v>259</v>
      </c>
      <c r="F25" s="138">
        <v>924</v>
      </c>
      <c r="G25" s="138">
        <v>17</v>
      </c>
      <c r="H25" s="128"/>
      <c r="I25" s="127"/>
      <c r="J25" s="127"/>
      <c r="K25" s="127"/>
      <c r="L25" s="127"/>
      <c r="M25" s="127"/>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c r="CX25" s="135"/>
      <c r="CY25" s="135"/>
      <c r="CZ25" s="135"/>
      <c r="DA25" s="135"/>
      <c r="DB25" s="135"/>
      <c r="DC25" s="135"/>
      <c r="DD25" s="135"/>
      <c r="DE25" s="135"/>
      <c r="DF25" s="135"/>
      <c r="DG25" s="135"/>
      <c r="DH25" s="135"/>
      <c r="DI25" s="135"/>
      <c r="DJ25" s="135"/>
      <c r="DK25" s="135"/>
      <c r="DL25" s="135"/>
      <c r="DM25" s="135"/>
      <c r="DN25" s="135"/>
      <c r="DO25" s="135"/>
      <c r="DP25" s="135"/>
      <c r="DQ25" s="135"/>
      <c r="DR25" s="135"/>
      <c r="DS25" s="135"/>
      <c r="DT25" s="135"/>
      <c r="DU25" s="135"/>
      <c r="DV25" s="135"/>
      <c r="DW25" s="135"/>
      <c r="DX25" s="135"/>
      <c r="DY25" s="135"/>
      <c r="DZ25" s="135"/>
      <c r="EA25" s="135"/>
      <c r="EB25" s="135"/>
      <c r="EC25" s="135"/>
      <c r="ED25" s="135"/>
      <c r="EE25" s="135"/>
      <c r="EF25" s="135"/>
      <c r="EG25" s="135"/>
      <c r="EH25" s="135"/>
      <c r="EI25" s="135"/>
      <c r="EJ25" s="135"/>
      <c r="EK25" s="135"/>
      <c r="EL25" s="135"/>
      <c r="EM25" s="135"/>
      <c r="EN25" s="135"/>
      <c r="EO25" s="135"/>
      <c r="EP25" s="135"/>
      <c r="EQ25" s="135"/>
      <c r="ER25" s="135"/>
      <c r="ES25" s="135"/>
      <c r="ET25" s="135"/>
      <c r="EU25" s="135"/>
      <c r="EV25" s="135"/>
      <c r="EW25" s="135"/>
      <c r="EX25" s="135"/>
      <c r="EY25" s="135"/>
      <c r="EZ25" s="135"/>
      <c r="FA25" s="135"/>
      <c r="FB25" s="135"/>
      <c r="FC25" s="135"/>
      <c r="FD25" s="135"/>
      <c r="FE25" s="135"/>
      <c r="FF25" s="135"/>
      <c r="FG25" s="135"/>
      <c r="FN25" s="135"/>
      <c r="FO25" s="135"/>
      <c r="FP25" s="135"/>
      <c r="FQ25" s="135"/>
      <c r="FR25" s="135"/>
      <c r="FS25" s="135"/>
      <c r="GF25" s="135"/>
      <c r="GG25" s="135"/>
      <c r="GH25" s="135"/>
      <c r="GI25" s="135"/>
      <c r="GJ25" s="135"/>
      <c r="GK25" s="135"/>
      <c r="GL25" s="135"/>
      <c r="GM25" s="135"/>
      <c r="GN25" s="135"/>
      <c r="GO25" s="135"/>
      <c r="GP25" s="135"/>
      <c r="GQ25" s="135"/>
    </row>
    <row r="26" spans="1:199" x14ac:dyDescent="0.2">
      <c r="A26" s="135"/>
      <c r="B26" s="153"/>
      <c r="C26" s="153"/>
      <c r="D26" s="153"/>
      <c r="E26" s="153"/>
      <c r="F26" s="153"/>
      <c r="G26" s="153"/>
      <c r="H26" s="81"/>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X26" s="135"/>
      <c r="AY26" s="135"/>
      <c r="AZ26" s="135"/>
      <c r="BA26" s="135"/>
      <c r="BB26" s="135"/>
      <c r="BC26" s="135"/>
      <c r="BV26" s="135"/>
      <c r="BW26" s="135"/>
      <c r="BX26" s="135"/>
      <c r="BY26" s="135"/>
      <c r="BZ26" s="135"/>
      <c r="CA26" s="135"/>
      <c r="CB26" s="135"/>
      <c r="CC26" s="135"/>
      <c r="CD26" s="135"/>
      <c r="CE26" s="135"/>
      <c r="CF26" s="135"/>
      <c r="CG26" s="135"/>
      <c r="CH26" s="135"/>
      <c r="CI26" s="135"/>
      <c r="CJ26" s="135"/>
      <c r="CK26" s="135"/>
      <c r="CL26" s="135"/>
      <c r="CM26" s="135"/>
      <c r="CZ26" s="135"/>
      <c r="DA26" s="135"/>
      <c r="DB26" s="135"/>
      <c r="DC26" s="135"/>
      <c r="DD26" s="135"/>
      <c r="DE26" s="135"/>
      <c r="DF26" s="135"/>
      <c r="DG26" s="135"/>
      <c r="DH26" s="135"/>
      <c r="DI26" s="135"/>
      <c r="DJ26" s="135"/>
      <c r="DK26" s="135"/>
      <c r="DL26" s="135"/>
      <c r="DM26" s="135"/>
      <c r="DN26" s="135"/>
      <c r="DO26" s="135"/>
      <c r="DP26" s="135"/>
      <c r="DQ26" s="135"/>
      <c r="DR26" s="135"/>
      <c r="DS26" s="135"/>
      <c r="DT26" s="135"/>
      <c r="DU26" s="135"/>
      <c r="DV26" s="135"/>
      <c r="DW26" s="135"/>
      <c r="ED26" s="135"/>
      <c r="EE26" s="135"/>
      <c r="EF26" s="135"/>
      <c r="EG26" s="135"/>
      <c r="EH26" s="135"/>
      <c r="EI26" s="135"/>
      <c r="EJ26" s="135"/>
      <c r="EK26" s="135"/>
      <c r="EL26" s="135"/>
      <c r="EM26" s="135"/>
      <c r="EN26" s="135"/>
      <c r="EO26" s="135"/>
    </row>
    <row r="27" spans="1:199" x14ac:dyDescent="0.2">
      <c r="A27" s="105" t="s">
        <v>118</v>
      </c>
      <c r="B27" s="105"/>
      <c r="C27" s="105"/>
      <c r="D27" s="82"/>
      <c r="E27" s="82"/>
      <c r="F27" s="82"/>
      <c r="G27" s="82"/>
      <c r="H27" s="81"/>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X27" s="135"/>
      <c r="AY27" s="135"/>
      <c r="AZ27" s="135"/>
      <c r="BA27" s="135"/>
      <c r="BB27" s="135"/>
      <c r="BC27" s="135"/>
      <c r="BV27" s="135"/>
      <c r="BW27" s="135"/>
      <c r="BX27" s="135"/>
      <c r="BY27" s="135"/>
      <c r="BZ27" s="135"/>
      <c r="CA27" s="135"/>
      <c r="CB27" s="135"/>
      <c r="CC27" s="135"/>
      <c r="CD27" s="135"/>
      <c r="CE27" s="135"/>
      <c r="CF27" s="135"/>
      <c r="CG27" s="135"/>
      <c r="CH27" s="135"/>
      <c r="CI27" s="135"/>
      <c r="CJ27" s="135"/>
      <c r="CK27" s="135"/>
      <c r="CL27" s="135"/>
      <c r="CM27" s="135"/>
      <c r="CZ27" s="135"/>
      <c r="DA27" s="135"/>
      <c r="DB27" s="135"/>
      <c r="DC27" s="135"/>
      <c r="DD27" s="135"/>
      <c r="DE27" s="135"/>
      <c r="DF27" s="135"/>
      <c r="DG27" s="135"/>
      <c r="DH27" s="135"/>
      <c r="DI27" s="135"/>
      <c r="DJ27" s="135"/>
      <c r="DK27" s="135"/>
      <c r="DL27" s="135"/>
      <c r="DM27" s="135"/>
      <c r="DN27" s="135"/>
      <c r="DO27" s="135"/>
      <c r="DP27" s="135"/>
      <c r="DQ27" s="135"/>
      <c r="DR27" s="135"/>
      <c r="DS27" s="135"/>
      <c r="DT27" s="135"/>
      <c r="DU27" s="135"/>
      <c r="DV27" s="135"/>
      <c r="DW27" s="135"/>
      <c r="ED27" s="135"/>
      <c r="EE27" s="135"/>
      <c r="EF27" s="135"/>
      <c r="EG27" s="135"/>
      <c r="EH27" s="135"/>
      <c r="EI27" s="135"/>
      <c r="EJ27" s="135"/>
      <c r="EK27" s="135"/>
      <c r="EL27" s="135"/>
      <c r="EM27" s="135"/>
      <c r="EN27" s="135"/>
      <c r="EO27" s="135"/>
    </row>
    <row r="28" spans="1:199" x14ac:dyDescent="0.2">
      <c r="A28" s="375" t="s">
        <v>374</v>
      </c>
      <c r="B28" s="375"/>
      <c r="C28" s="375"/>
      <c r="D28" s="275"/>
      <c r="E28" s="275"/>
      <c r="F28" s="275"/>
      <c r="G28" s="275"/>
      <c r="H28" s="77"/>
      <c r="I28" s="77"/>
      <c r="J28" s="77"/>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X28" s="135"/>
      <c r="AY28" s="135"/>
      <c r="AZ28" s="135"/>
      <c r="BA28" s="135"/>
      <c r="BB28" s="135"/>
      <c r="BC28" s="135"/>
      <c r="BV28" s="135"/>
      <c r="BW28" s="135"/>
      <c r="BX28" s="135"/>
      <c r="BY28" s="135"/>
      <c r="BZ28" s="135"/>
      <c r="CA28" s="135"/>
      <c r="CB28" s="135"/>
      <c r="CC28" s="135"/>
      <c r="CD28" s="135"/>
      <c r="CE28" s="135"/>
      <c r="CF28" s="135"/>
      <c r="CG28" s="135"/>
      <c r="CH28" s="135"/>
      <c r="CI28" s="135"/>
      <c r="CJ28" s="135"/>
      <c r="CK28" s="135"/>
      <c r="CL28" s="135"/>
      <c r="CM28" s="135"/>
      <c r="CZ28" s="135"/>
      <c r="DA28" s="135"/>
      <c r="DB28" s="135"/>
      <c r="DC28" s="135"/>
      <c r="DD28" s="135"/>
      <c r="DE28" s="135"/>
      <c r="DF28" s="135"/>
      <c r="DG28" s="135"/>
      <c r="DH28" s="135"/>
      <c r="DI28" s="135"/>
      <c r="DJ28" s="135"/>
      <c r="DK28" s="135"/>
      <c r="DL28" s="135"/>
      <c r="DM28" s="135"/>
      <c r="DN28" s="135"/>
      <c r="DO28" s="135"/>
      <c r="DP28" s="135"/>
      <c r="DQ28" s="135"/>
      <c r="DR28" s="135"/>
      <c r="DS28" s="135"/>
      <c r="DT28" s="135"/>
      <c r="DU28" s="135"/>
      <c r="DV28" s="135"/>
      <c r="DW28" s="135"/>
      <c r="ED28" s="135"/>
      <c r="EE28" s="135"/>
      <c r="EF28" s="135"/>
      <c r="EG28" s="135"/>
      <c r="EH28" s="135"/>
      <c r="EI28" s="135"/>
      <c r="EJ28" s="135"/>
      <c r="EK28" s="135"/>
      <c r="EL28" s="135"/>
      <c r="EM28" s="135"/>
      <c r="EN28" s="135"/>
      <c r="EO28" s="135"/>
    </row>
    <row r="29" spans="1:199" ht="27.75" customHeight="1" x14ac:dyDescent="0.2">
      <c r="A29" s="345" t="s">
        <v>520</v>
      </c>
      <c r="B29" s="345"/>
      <c r="C29" s="345"/>
      <c r="D29" s="345"/>
      <c r="E29" s="345"/>
      <c r="F29" s="345"/>
      <c r="G29" s="345"/>
      <c r="H29" s="345"/>
      <c r="I29" s="77"/>
      <c r="J29" s="77"/>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X29" s="135"/>
      <c r="AY29" s="135"/>
      <c r="AZ29" s="135"/>
      <c r="BA29" s="135"/>
      <c r="BB29" s="135"/>
      <c r="BC29" s="135"/>
      <c r="BV29" s="135"/>
      <c r="BW29" s="135"/>
      <c r="BX29" s="135"/>
      <c r="BY29" s="135"/>
      <c r="BZ29" s="135"/>
      <c r="CA29" s="135"/>
      <c r="CB29" s="135"/>
      <c r="CC29" s="135"/>
      <c r="CD29" s="135"/>
      <c r="CE29" s="135"/>
      <c r="CF29" s="135"/>
      <c r="CG29" s="135"/>
      <c r="CH29" s="135"/>
      <c r="CI29" s="135"/>
      <c r="CJ29" s="135"/>
      <c r="CK29" s="135"/>
      <c r="CL29" s="135"/>
      <c r="CM29" s="135"/>
      <c r="CZ29" s="135"/>
      <c r="DA29" s="135"/>
      <c r="DB29" s="135"/>
      <c r="DC29" s="135"/>
      <c r="DD29" s="135"/>
      <c r="DE29" s="135"/>
      <c r="DF29" s="135"/>
      <c r="DG29" s="135"/>
      <c r="DH29" s="135"/>
      <c r="DI29" s="135"/>
      <c r="DJ29" s="135"/>
      <c r="DK29" s="135"/>
      <c r="DL29" s="135"/>
      <c r="DM29" s="135"/>
      <c r="DN29" s="135"/>
      <c r="DO29" s="135"/>
      <c r="DP29" s="135"/>
      <c r="DQ29" s="135"/>
      <c r="DR29" s="135"/>
      <c r="DS29" s="135"/>
      <c r="DT29" s="135"/>
      <c r="DU29" s="135"/>
      <c r="DV29" s="135"/>
      <c r="DW29" s="135"/>
      <c r="ED29" s="135"/>
      <c r="EE29" s="135"/>
      <c r="EF29" s="135"/>
      <c r="EG29" s="135"/>
      <c r="EH29" s="135"/>
      <c r="EI29" s="135"/>
      <c r="EJ29" s="135"/>
      <c r="EK29" s="135"/>
      <c r="EL29" s="135"/>
      <c r="EM29" s="135"/>
      <c r="EN29" s="135"/>
      <c r="EO29" s="135"/>
    </row>
    <row r="30" spans="1:199" ht="16.5" customHeight="1" x14ac:dyDescent="0.2">
      <c r="A30" s="350" t="s">
        <v>133</v>
      </c>
      <c r="B30" s="350"/>
      <c r="C30" s="350"/>
      <c r="D30" s="350"/>
      <c r="E30" s="350"/>
      <c r="F30" s="350"/>
      <c r="G30" s="350"/>
      <c r="H30" s="350"/>
      <c r="I30" s="77"/>
      <c r="J30" s="77"/>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X30" s="135"/>
      <c r="AY30" s="135"/>
      <c r="AZ30" s="135"/>
      <c r="BA30" s="135"/>
      <c r="BB30" s="135"/>
      <c r="BC30" s="135"/>
      <c r="BV30" s="135"/>
      <c r="BW30" s="135"/>
      <c r="BX30" s="135"/>
      <c r="BY30" s="135"/>
      <c r="BZ30" s="135"/>
      <c r="CA30" s="135"/>
      <c r="CB30" s="135"/>
      <c r="CC30" s="135"/>
      <c r="CD30" s="135"/>
      <c r="CE30" s="135"/>
      <c r="CF30" s="135"/>
      <c r="CG30" s="135"/>
      <c r="CH30" s="135"/>
      <c r="CI30" s="135"/>
      <c r="CJ30" s="135"/>
      <c r="CK30" s="135"/>
      <c r="CL30" s="135"/>
      <c r="CM30" s="135"/>
      <c r="CZ30" s="135"/>
      <c r="DA30" s="135"/>
      <c r="DB30" s="135"/>
      <c r="DC30" s="135"/>
      <c r="DD30" s="135"/>
      <c r="DE30" s="135"/>
      <c r="DF30" s="135"/>
      <c r="DG30" s="135"/>
      <c r="DH30" s="135"/>
      <c r="DI30" s="135"/>
      <c r="DJ30" s="135"/>
      <c r="DK30" s="135"/>
      <c r="DL30" s="135"/>
      <c r="DM30" s="135"/>
      <c r="DN30" s="135"/>
      <c r="DO30" s="135"/>
      <c r="DP30" s="135"/>
      <c r="DQ30" s="135"/>
      <c r="DR30" s="135"/>
      <c r="DS30" s="135"/>
      <c r="DT30" s="135"/>
      <c r="DU30" s="135"/>
      <c r="DV30" s="135"/>
      <c r="DW30" s="135"/>
      <c r="ED30" s="135"/>
      <c r="EE30" s="135"/>
      <c r="EF30" s="135"/>
      <c r="EG30" s="135"/>
      <c r="EH30" s="135"/>
      <c r="EI30" s="135"/>
      <c r="EJ30" s="135"/>
      <c r="EK30" s="135"/>
      <c r="EL30" s="135"/>
      <c r="EM30" s="135"/>
      <c r="EN30" s="135"/>
      <c r="EO30" s="135"/>
    </row>
    <row r="31" spans="1:199" ht="28.5" customHeight="1" x14ac:dyDescent="0.2">
      <c r="A31" s="350" t="s">
        <v>134</v>
      </c>
      <c r="B31" s="350"/>
      <c r="C31" s="350"/>
      <c r="D31" s="351"/>
      <c r="E31" s="351"/>
      <c r="F31" s="351"/>
      <c r="G31" s="376"/>
      <c r="H31" s="377"/>
      <c r="I31" s="77"/>
      <c r="J31" s="77"/>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X31" s="135"/>
      <c r="AY31" s="135"/>
      <c r="AZ31" s="135"/>
      <c r="BA31" s="135"/>
      <c r="BB31" s="135"/>
      <c r="BC31" s="135"/>
      <c r="BV31" s="135"/>
      <c r="BW31" s="135"/>
      <c r="BX31" s="135"/>
      <c r="BY31" s="135"/>
      <c r="BZ31" s="135"/>
      <c r="CA31" s="135"/>
      <c r="CB31" s="135"/>
      <c r="CC31" s="135"/>
      <c r="CD31" s="135"/>
      <c r="CE31" s="135"/>
      <c r="CF31" s="135"/>
      <c r="CG31" s="135"/>
      <c r="CH31" s="135"/>
      <c r="CI31" s="135"/>
      <c r="CJ31" s="135"/>
      <c r="CK31" s="135"/>
      <c r="CL31" s="135"/>
      <c r="CM31" s="135"/>
      <c r="CZ31" s="135"/>
      <c r="DA31" s="135"/>
      <c r="DB31" s="135"/>
      <c r="DC31" s="135"/>
      <c r="DD31" s="135"/>
      <c r="DE31" s="135"/>
      <c r="DF31" s="135"/>
      <c r="DG31" s="135"/>
      <c r="DH31" s="135"/>
      <c r="DI31" s="135"/>
      <c r="DJ31" s="135"/>
      <c r="DK31" s="135"/>
      <c r="DL31" s="135"/>
      <c r="DM31" s="135"/>
      <c r="DN31" s="135"/>
      <c r="DO31" s="135"/>
      <c r="DP31" s="135"/>
      <c r="DQ31" s="135"/>
      <c r="DR31" s="135"/>
      <c r="DS31" s="135"/>
      <c r="DT31" s="135"/>
      <c r="DU31" s="135"/>
      <c r="DV31" s="135"/>
      <c r="DW31" s="135"/>
      <c r="ED31" s="135"/>
      <c r="EE31" s="135"/>
      <c r="EF31" s="135"/>
      <c r="EG31" s="135"/>
      <c r="EH31" s="135"/>
      <c r="EI31" s="135"/>
      <c r="EJ31" s="135"/>
      <c r="EK31" s="135"/>
      <c r="EL31" s="135"/>
      <c r="EM31" s="135"/>
      <c r="EN31" s="135"/>
      <c r="EO31" s="135"/>
    </row>
    <row r="32" spans="1:199" ht="29.25" customHeight="1" x14ac:dyDescent="0.2">
      <c r="A32" s="350" t="s">
        <v>375</v>
      </c>
      <c r="B32" s="350"/>
      <c r="C32" s="350"/>
      <c r="D32" s="354"/>
      <c r="E32" s="354"/>
      <c r="F32" s="354"/>
      <c r="G32" s="377"/>
      <c r="H32" s="377"/>
      <c r="I32" s="77"/>
      <c r="J32" s="77"/>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X32" s="135"/>
      <c r="AY32" s="135"/>
      <c r="AZ32" s="135"/>
      <c r="BA32" s="135"/>
      <c r="BB32" s="135"/>
      <c r="BC32" s="135"/>
      <c r="BV32" s="135"/>
      <c r="BW32" s="135"/>
      <c r="BX32" s="135"/>
      <c r="BY32" s="135"/>
      <c r="BZ32" s="135"/>
      <c r="CA32" s="135"/>
      <c r="CB32" s="135"/>
      <c r="CC32" s="135"/>
      <c r="CD32" s="135"/>
      <c r="CE32" s="135"/>
      <c r="CF32" s="135"/>
      <c r="CG32" s="135"/>
      <c r="CH32" s="135"/>
      <c r="CI32" s="135"/>
      <c r="CJ32" s="135"/>
      <c r="CK32" s="135"/>
      <c r="CL32" s="135"/>
      <c r="CM32" s="135"/>
      <c r="CZ32" s="135"/>
      <c r="DA32" s="135"/>
      <c r="DB32" s="135"/>
      <c r="DC32" s="135"/>
      <c r="DD32" s="135"/>
      <c r="DE32" s="135"/>
      <c r="DF32" s="135"/>
      <c r="DG32" s="135"/>
      <c r="DH32" s="135"/>
      <c r="DI32" s="135"/>
      <c r="DJ32" s="135"/>
      <c r="DK32" s="135"/>
      <c r="DL32" s="135"/>
      <c r="DM32" s="135"/>
      <c r="DN32" s="135"/>
      <c r="DO32" s="135"/>
      <c r="DP32" s="135"/>
      <c r="DQ32" s="135"/>
      <c r="DR32" s="135"/>
      <c r="DS32" s="135"/>
      <c r="DT32" s="135"/>
      <c r="DU32" s="135"/>
      <c r="DV32" s="135"/>
      <c r="DW32" s="135"/>
      <c r="ED32" s="135"/>
      <c r="EE32" s="135"/>
      <c r="EF32" s="135"/>
      <c r="EG32" s="135"/>
      <c r="EH32" s="135"/>
      <c r="EI32" s="135"/>
      <c r="EJ32" s="135"/>
      <c r="EK32" s="135"/>
      <c r="EL32" s="135"/>
      <c r="EM32" s="135"/>
      <c r="EN32" s="135"/>
      <c r="EO32" s="135"/>
    </row>
    <row r="33" spans="1:199" ht="30" customHeight="1" x14ac:dyDescent="0.2">
      <c r="A33" s="345" t="s">
        <v>136</v>
      </c>
      <c r="B33" s="345"/>
      <c r="C33" s="345"/>
      <c r="D33" s="345"/>
      <c r="E33" s="345"/>
      <c r="F33" s="345"/>
      <c r="G33" s="345"/>
      <c r="H33" s="345"/>
      <c r="I33" s="77"/>
      <c r="J33" s="77"/>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X33" s="135"/>
      <c r="AY33" s="135"/>
      <c r="AZ33" s="135"/>
      <c r="BA33" s="135"/>
      <c r="BB33" s="135"/>
      <c r="BC33" s="135"/>
      <c r="BV33" s="135"/>
      <c r="BW33" s="135"/>
      <c r="BX33" s="135"/>
      <c r="BY33" s="135"/>
      <c r="BZ33" s="135"/>
      <c r="CA33" s="135"/>
      <c r="CB33" s="135"/>
      <c r="CC33" s="135"/>
      <c r="CD33" s="135"/>
      <c r="CE33" s="135"/>
      <c r="CF33" s="135"/>
      <c r="CG33" s="135"/>
      <c r="CH33" s="135"/>
      <c r="CI33" s="135"/>
      <c r="CJ33" s="135"/>
      <c r="CK33" s="135"/>
      <c r="CL33" s="135"/>
      <c r="CM33" s="135"/>
      <c r="CZ33" s="135"/>
      <c r="DA33" s="135"/>
      <c r="DB33" s="135"/>
      <c r="DC33" s="135"/>
      <c r="DD33" s="135"/>
      <c r="DE33" s="135"/>
      <c r="DF33" s="135"/>
      <c r="DG33" s="135"/>
      <c r="DH33" s="135"/>
      <c r="DI33" s="135"/>
      <c r="DJ33" s="135"/>
      <c r="DK33" s="135"/>
      <c r="DL33" s="135"/>
      <c r="DM33" s="135"/>
      <c r="DN33" s="135"/>
      <c r="DO33" s="135"/>
      <c r="DP33" s="135"/>
      <c r="DQ33" s="135"/>
      <c r="DR33" s="135"/>
      <c r="DS33" s="135"/>
      <c r="DT33" s="135"/>
      <c r="DU33" s="135"/>
      <c r="DV33" s="135"/>
      <c r="DW33" s="135"/>
      <c r="ED33" s="135"/>
      <c r="EE33" s="135"/>
      <c r="EF33" s="135"/>
      <c r="EG33" s="135"/>
      <c r="EH33" s="135"/>
      <c r="EI33" s="135"/>
      <c r="EJ33" s="135"/>
      <c r="EK33" s="135"/>
      <c r="EL33" s="135"/>
      <c r="EM33" s="135"/>
      <c r="EN33" s="135"/>
      <c r="EO33" s="135"/>
    </row>
    <row r="34" spans="1:199" ht="14.25" customHeight="1" x14ac:dyDescent="0.2">
      <c r="A34" s="61" t="s">
        <v>376</v>
      </c>
      <c r="B34" s="61"/>
      <c r="C34" s="61"/>
      <c r="D34" s="61"/>
      <c r="E34" s="61"/>
      <c r="F34" s="61"/>
      <c r="G34" s="61"/>
      <c r="H34" s="61"/>
      <c r="I34" s="77"/>
      <c r="J34" s="77"/>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X34" s="135"/>
      <c r="AY34" s="135"/>
      <c r="AZ34" s="135"/>
      <c r="BA34" s="135"/>
      <c r="BB34" s="135"/>
      <c r="BC34" s="135"/>
      <c r="BV34" s="135"/>
      <c r="BW34" s="135"/>
      <c r="BX34" s="135"/>
      <c r="BY34" s="135"/>
      <c r="BZ34" s="135"/>
      <c r="CA34" s="135"/>
      <c r="CB34" s="135"/>
      <c r="CC34" s="135"/>
      <c r="CD34" s="135"/>
      <c r="CE34" s="135"/>
      <c r="CF34" s="135"/>
      <c r="CG34" s="135"/>
      <c r="CH34" s="135"/>
      <c r="CI34" s="135"/>
      <c r="CJ34" s="135"/>
      <c r="CK34" s="135"/>
      <c r="CL34" s="135"/>
      <c r="CM34" s="135"/>
      <c r="CZ34" s="135"/>
      <c r="DA34" s="135"/>
      <c r="DB34" s="135"/>
      <c r="DC34" s="135"/>
      <c r="DD34" s="135"/>
      <c r="DE34" s="135"/>
      <c r="DF34" s="135"/>
      <c r="DG34" s="135"/>
      <c r="DH34" s="135"/>
      <c r="DI34" s="135"/>
      <c r="DJ34" s="135"/>
      <c r="DK34" s="135"/>
      <c r="DL34" s="135"/>
      <c r="DM34" s="135"/>
      <c r="DN34" s="135"/>
      <c r="DO34" s="135"/>
      <c r="DP34" s="135"/>
      <c r="DQ34" s="135"/>
      <c r="DR34" s="135"/>
      <c r="DS34" s="135"/>
      <c r="DT34" s="135"/>
      <c r="DU34" s="135"/>
      <c r="DV34" s="135"/>
      <c r="DW34" s="135"/>
      <c r="ED34" s="135"/>
      <c r="EE34" s="135"/>
      <c r="EF34" s="135"/>
      <c r="EG34" s="135"/>
      <c r="EH34" s="135"/>
      <c r="EI34" s="135"/>
      <c r="EJ34" s="135"/>
      <c r="EK34" s="135"/>
      <c r="EL34" s="135"/>
      <c r="EM34" s="135"/>
      <c r="EN34" s="135"/>
      <c r="EO34" s="135"/>
    </row>
    <row r="35" spans="1:199" s="135" customFormat="1" ht="14.25" customHeight="1" x14ac:dyDescent="0.2">
      <c r="A35" s="162" t="s">
        <v>377</v>
      </c>
      <c r="B35" s="61"/>
      <c r="C35" s="61"/>
      <c r="D35" s="61"/>
      <c r="E35" s="61"/>
      <c r="F35" s="61"/>
      <c r="G35" s="61"/>
      <c r="H35" s="61"/>
      <c r="I35" s="77"/>
      <c r="J35" s="77"/>
    </row>
    <row r="36" spans="1:199" s="135" customFormat="1" ht="14.25" customHeight="1" x14ac:dyDescent="0.2">
      <c r="A36" s="161" t="s">
        <v>378</v>
      </c>
      <c r="B36" s="61"/>
      <c r="C36" s="61"/>
      <c r="D36" s="61"/>
      <c r="E36" s="61"/>
      <c r="F36" s="61"/>
      <c r="G36" s="61"/>
      <c r="H36" s="61"/>
      <c r="I36" s="77"/>
      <c r="J36" s="77"/>
    </row>
    <row r="37" spans="1:199" s="135" customFormat="1" ht="14.25" customHeight="1" x14ac:dyDescent="0.2">
      <c r="A37" s="161" t="s">
        <v>379</v>
      </c>
      <c r="B37" s="61"/>
      <c r="C37" s="61"/>
      <c r="D37" s="61"/>
      <c r="E37" s="61"/>
      <c r="F37" s="61"/>
      <c r="G37" s="61"/>
      <c r="H37" s="61"/>
      <c r="I37" s="77"/>
      <c r="J37" s="77"/>
    </row>
    <row r="38" spans="1:199" s="135" customFormat="1" ht="14.25" customHeight="1" x14ac:dyDescent="0.2">
      <c r="A38" s="161" t="s">
        <v>380</v>
      </c>
      <c r="B38" s="61"/>
      <c r="C38" s="61"/>
      <c r="D38" s="61"/>
      <c r="E38" s="61"/>
      <c r="F38" s="61"/>
      <c r="G38" s="61"/>
      <c r="H38" s="61"/>
      <c r="I38" s="77"/>
      <c r="J38" s="77"/>
    </row>
    <row r="39" spans="1:199" s="135" customFormat="1" ht="14.25" customHeight="1" x14ac:dyDescent="0.2">
      <c r="A39" s="161" t="s">
        <v>381</v>
      </c>
      <c r="B39" s="61"/>
      <c r="C39" s="61"/>
      <c r="D39" s="61"/>
      <c r="E39" s="61"/>
      <c r="F39" s="61"/>
      <c r="G39" s="61"/>
      <c r="H39" s="61"/>
      <c r="I39" s="77"/>
      <c r="J39" s="77"/>
    </row>
    <row r="40" spans="1:199" s="135" customFormat="1" ht="14.25" customHeight="1" x14ac:dyDescent="0.2">
      <c r="A40" s="161" t="s">
        <v>382</v>
      </c>
      <c r="B40" s="61"/>
      <c r="C40" s="61"/>
      <c r="D40" s="61"/>
      <c r="E40" s="61"/>
      <c r="F40" s="61"/>
      <c r="G40" s="61"/>
      <c r="H40" s="61"/>
      <c r="I40" s="77"/>
      <c r="J40" s="77"/>
    </row>
    <row r="41" spans="1:199" s="16" customFormat="1" ht="15" customHeight="1" x14ac:dyDescent="0.2">
      <c r="A41" s="61" t="s">
        <v>487</v>
      </c>
      <c r="B41" s="61"/>
      <c r="C41" s="61"/>
      <c r="D41" s="61"/>
      <c r="E41" s="61"/>
      <c r="F41" s="61"/>
      <c r="G41" s="61"/>
      <c r="H41" s="61"/>
      <c r="I41" s="77"/>
      <c r="J41" s="77"/>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N41" s="135"/>
      <c r="FO41" s="135"/>
      <c r="FP41" s="135"/>
      <c r="FQ41" s="135"/>
      <c r="FR41" s="135"/>
      <c r="FS41" s="135"/>
      <c r="GF41" s="135"/>
      <c r="GG41" s="135"/>
      <c r="GH41" s="135"/>
      <c r="GI41" s="135"/>
      <c r="GJ41" s="135"/>
      <c r="GK41" s="135"/>
      <c r="GL41" s="135"/>
      <c r="GM41" s="135"/>
      <c r="GN41" s="135"/>
      <c r="GO41" s="135"/>
      <c r="GP41" s="135"/>
      <c r="GQ41" s="135"/>
    </row>
    <row r="42" spans="1:199" ht="30" customHeight="1" x14ac:dyDescent="0.2">
      <c r="A42" s="371" t="s">
        <v>383</v>
      </c>
      <c r="B42" s="350"/>
      <c r="C42" s="350"/>
      <c r="D42" s="350"/>
      <c r="E42" s="350"/>
      <c r="F42" s="350"/>
      <c r="G42" s="350"/>
      <c r="H42" s="350"/>
      <c r="I42" s="350"/>
      <c r="J42" s="350"/>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X42" s="135"/>
      <c r="AY42" s="135"/>
      <c r="AZ42" s="135"/>
      <c r="BA42" s="135"/>
      <c r="BB42" s="135"/>
      <c r="BC42" s="135"/>
      <c r="BV42" s="135"/>
      <c r="BW42" s="135"/>
      <c r="BX42" s="135"/>
      <c r="BY42" s="135"/>
      <c r="BZ42" s="135"/>
      <c r="CA42" s="135"/>
      <c r="CB42" s="135"/>
      <c r="CC42" s="135"/>
      <c r="CD42" s="135"/>
      <c r="CE42" s="135"/>
      <c r="CF42" s="135"/>
      <c r="CG42" s="135"/>
      <c r="CH42" s="135"/>
      <c r="CI42" s="135"/>
      <c r="CJ42" s="135"/>
      <c r="CK42" s="135"/>
      <c r="CL42" s="135"/>
      <c r="CM42" s="135"/>
      <c r="CZ42" s="135"/>
      <c r="DA42" s="135"/>
      <c r="DB42" s="135"/>
      <c r="DC42" s="135"/>
      <c r="DD42" s="135"/>
      <c r="DE42" s="135"/>
      <c r="DF42" s="135"/>
      <c r="DG42" s="135"/>
      <c r="DH42" s="135"/>
      <c r="DI42" s="135"/>
      <c r="DJ42" s="135"/>
      <c r="DK42" s="135"/>
      <c r="DL42" s="135"/>
      <c r="DM42" s="135"/>
      <c r="DN42" s="135"/>
      <c r="DO42" s="135"/>
      <c r="DP42" s="135"/>
      <c r="DQ42" s="135"/>
      <c r="DR42" s="135"/>
      <c r="DS42" s="135"/>
      <c r="DT42" s="135"/>
      <c r="DU42" s="135"/>
      <c r="DV42" s="135"/>
      <c r="DW42" s="135"/>
      <c r="ED42" s="135"/>
      <c r="EE42" s="135"/>
      <c r="EF42" s="135"/>
      <c r="EG42" s="135"/>
      <c r="EH42" s="135"/>
      <c r="EI42" s="135"/>
      <c r="EJ42" s="135"/>
      <c r="EK42" s="135"/>
      <c r="EL42" s="135"/>
      <c r="EM42" s="135"/>
      <c r="EN42" s="135"/>
      <c r="EO42" s="135"/>
    </row>
    <row r="43" spans="1:199" s="135" customFormat="1" ht="30" customHeight="1" x14ac:dyDescent="0.2">
      <c r="A43" s="369" t="s">
        <v>488</v>
      </c>
      <c r="B43" s="369"/>
      <c r="C43" s="369"/>
      <c r="D43" s="369"/>
      <c r="E43" s="369"/>
      <c r="F43" s="369"/>
      <c r="G43" s="369"/>
      <c r="H43" s="369"/>
      <c r="I43" s="369"/>
      <c r="J43" s="369"/>
    </row>
    <row r="44" spans="1:199" s="135" customFormat="1" ht="14.25" customHeight="1" x14ac:dyDescent="0.2">
      <c r="A44" s="61"/>
      <c r="B44" s="61"/>
      <c r="C44" s="61"/>
      <c r="D44" s="61"/>
      <c r="E44" s="61"/>
      <c r="F44" s="61"/>
      <c r="G44" s="61"/>
      <c r="H44" s="61"/>
      <c r="I44" s="77"/>
      <c r="J44" s="77"/>
    </row>
    <row r="45" spans="1:199" x14ac:dyDescent="0.2">
      <c r="A45" s="275" t="s">
        <v>126</v>
      </c>
      <c r="B45" s="275"/>
      <c r="C45" s="275"/>
      <c r="D45" s="266"/>
      <c r="E45" s="275"/>
      <c r="F45" s="275"/>
      <c r="G45" s="264"/>
      <c r="H45" s="275"/>
      <c r="I45" s="77"/>
      <c r="J45" s="77"/>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X45" s="135"/>
      <c r="AY45" s="135"/>
      <c r="AZ45" s="135"/>
      <c r="BA45" s="135"/>
      <c r="BB45" s="135"/>
      <c r="BC45" s="135"/>
      <c r="BV45" s="135"/>
      <c r="BW45" s="135"/>
      <c r="BX45" s="135"/>
      <c r="BY45" s="135"/>
      <c r="BZ45" s="135"/>
      <c r="CA45" s="135"/>
      <c r="CB45" s="135"/>
      <c r="CC45" s="135"/>
      <c r="CD45" s="135"/>
      <c r="CE45" s="135"/>
      <c r="CF45" s="135"/>
      <c r="CG45" s="135"/>
      <c r="CH45" s="135"/>
      <c r="CI45" s="135"/>
      <c r="CJ45" s="135"/>
      <c r="CK45" s="135"/>
      <c r="CL45" s="135"/>
      <c r="CM45" s="135"/>
      <c r="CZ45" s="135"/>
      <c r="DA45" s="135"/>
      <c r="DB45" s="135"/>
      <c r="DC45" s="135"/>
      <c r="DD45" s="135"/>
      <c r="DE45" s="135"/>
      <c r="DF45" s="135"/>
      <c r="DG45" s="135"/>
      <c r="DH45" s="135"/>
      <c r="DI45" s="135"/>
      <c r="DJ45" s="135"/>
      <c r="DK45" s="135"/>
      <c r="DL45" s="135"/>
      <c r="DM45" s="135"/>
      <c r="DN45" s="135"/>
      <c r="DO45" s="135"/>
      <c r="DP45" s="135"/>
      <c r="DQ45" s="135"/>
      <c r="DR45" s="135"/>
      <c r="DS45" s="135"/>
      <c r="DT45" s="135"/>
      <c r="DU45" s="135"/>
      <c r="DV45" s="135"/>
      <c r="DW45" s="135"/>
      <c r="ED45" s="135"/>
      <c r="EE45" s="135"/>
      <c r="EF45" s="135"/>
      <c r="EG45" s="135"/>
      <c r="EH45" s="135"/>
      <c r="EI45" s="135"/>
      <c r="EJ45" s="135"/>
      <c r="EK45" s="135"/>
      <c r="EL45" s="135"/>
      <c r="EM45" s="135"/>
      <c r="EN45" s="135"/>
      <c r="EO45" s="135"/>
    </row>
    <row r="46" spans="1:199" x14ac:dyDescent="0.2">
      <c r="A46" s="135"/>
      <c r="B46" s="143"/>
      <c r="C46" s="143"/>
      <c r="D46" s="143"/>
      <c r="E46" s="143"/>
      <c r="F46" s="143"/>
      <c r="G46" s="143"/>
      <c r="H46" s="143"/>
      <c r="I46" s="143"/>
      <c r="J46" s="143"/>
      <c r="K46" s="143"/>
      <c r="L46" s="143"/>
      <c r="M46" s="143"/>
      <c r="N46" s="143"/>
      <c r="O46" s="143"/>
      <c r="P46" s="143"/>
      <c r="Q46" s="143"/>
      <c r="R46" s="143"/>
      <c r="S46" s="143"/>
      <c r="T46" s="143"/>
      <c r="U46" s="143"/>
      <c r="V46" s="143"/>
      <c r="W46" s="135"/>
      <c r="X46" s="135"/>
      <c r="Y46" s="135"/>
      <c r="Z46" s="135"/>
      <c r="AA46" s="135"/>
      <c r="AB46" s="135"/>
      <c r="AC46" s="135"/>
      <c r="AD46" s="135"/>
      <c r="AE46" s="135"/>
      <c r="AF46" s="135"/>
      <c r="AG46" s="135"/>
      <c r="AH46" s="135"/>
      <c r="AI46" s="135"/>
      <c r="AJ46" s="135"/>
      <c r="AK46" s="135"/>
      <c r="AL46" s="135"/>
      <c r="AM46" s="135"/>
      <c r="AN46" s="135"/>
      <c r="AO46" s="135"/>
      <c r="AP46" s="135"/>
      <c r="AQ46" s="135"/>
      <c r="AX46" s="135"/>
      <c r="AY46" s="135"/>
      <c r="AZ46" s="135"/>
      <c r="BA46" s="135"/>
      <c r="BB46" s="135"/>
      <c r="BC46" s="135"/>
      <c r="BV46" s="135"/>
      <c r="BW46" s="135"/>
      <c r="BX46" s="135"/>
      <c r="BY46" s="135"/>
      <c r="BZ46" s="135"/>
      <c r="CA46" s="135"/>
      <c r="CB46" s="135"/>
      <c r="CC46" s="135"/>
      <c r="CD46" s="135"/>
      <c r="CE46" s="135"/>
      <c r="CF46" s="135"/>
      <c r="CG46" s="135"/>
      <c r="CH46" s="135"/>
      <c r="CI46" s="135"/>
      <c r="CJ46" s="135"/>
      <c r="CK46" s="135"/>
      <c r="CL46" s="135"/>
      <c r="CM46" s="135"/>
      <c r="CZ46" s="135"/>
      <c r="DA46" s="135"/>
      <c r="DB46" s="135"/>
      <c r="DC46" s="135"/>
      <c r="DD46" s="135"/>
      <c r="DE46" s="135"/>
      <c r="DF46" s="135"/>
      <c r="DG46" s="135"/>
      <c r="DH46" s="135"/>
      <c r="DI46" s="135"/>
      <c r="DJ46" s="135"/>
      <c r="DK46" s="135"/>
      <c r="DL46" s="135"/>
      <c r="DM46" s="135"/>
      <c r="DN46" s="135"/>
      <c r="DO46" s="135"/>
      <c r="DP46" s="135"/>
      <c r="DQ46" s="135"/>
      <c r="DR46" s="135"/>
      <c r="DS46" s="135"/>
      <c r="DT46" s="135"/>
      <c r="DU46" s="135"/>
      <c r="DV46" s="135"/>
      <c r="DW46" s="135"/>
      <c r="ED46" s="135"/>
      <c r="EE46" s="135"/>
      <c r="EF46" s="135"/>
      <c r="EG46" s="135"/>
      <c r="EH46" s="135"/>
      <c r="EI46" s="135"/>
      <c r="EJ46" s="135"/>
      <c r="EK46" s="135"/>
      <c r="EL46" s="135"/>
      <c r="EM46" s="135"/>
      <c r="EN46" s="135"/>
      <c r="EO46" s="135"/>
    </row>
    <row r="47" spans="1:199" x14ac:dyDescent="0.2">
      <c r="A47" s="135"/>
      <c r="B47" s="143"/>
      <c r="C47" s="143"/>
      <c r="D47" s="143"/>
      <c r="E47" s="143"/>
      <c r="F47" s="143"/>
      <c r="G47" s="143"/>
      <c r="H47" s="143"/>
      <c r="I47" s="143"/>
      <c r="J47" s="143"/>
      <c r="K47" s="143"/>
      <c r="L47" s="143"/>
      <c r="M47" s="143"/>
      <c r="N47" s="143"/>
      <c r="O47" s="143"/>
      <c r="P47" s="143"/>
      <c r="Q47" s="143"/>
      <c r="R47" s="143"/>
      <c r="S47" s="143"/>
      <c r="T47" s="143"/>
      <c r="U47" s="143"/>
      <c r="V47" s="143"/>
      <c r="W47" s="135"/>
      <c r="X47" s="135"/>
      <c r="Y47" s="135"/>
      <c r="Z47" s="135"/>
      <c r="AA47" s="135"/>
      <c r="AB47" s="135"/>
      <c r="AC47" s="135"/>
      <c r="AD47" s="135"/>
      <c r="AE47" s="135"/>
      <c r="AF47" s="135"/>
      <c r="AG47" s="135"/>
      <c r="AH47" s="135"/>
      <c r="AI47" s="135"/>
      <c r="AJ47" s="135"/>
      <c r="AK47" s="135"/>
      <c r="AL47" s="135"/>
      <c r="AM47" s="135"/>
      <c r="AN47" s="135"/>
      <c r="AO47" s="135"/>
      <c r="AP47" s="135"/>
      <c r="AQ47" s="135"/>
      <c r="AX47" s="135"/>
      <c r="AY47" s="135"/>
      <c r="AZ47" s="135"/>
      <c r="BA47" s="135"/>
      <c r="BB47" s="135"/>
      <c r="BC47" s="135"/>
      <c r="BV47" s="135"/>
      <c r="BW47" s="135"/>
      <c r="BX47" s="135"/>
      <c r="BY47" s="135"/>
      <c r="BZ47" s="135"/>
      <c r="CA47" s="135"/>
      <c r="CB47" s="135"/>
      <c r="CC47" s="135"/>
      <c r="CD47" s="135"/>
      <c r="CE47" s="135"/>
      <c r="CF47" s="135"/>
      <c r="CG47" s="135"/>
      <c r="CH47" s="135"/>
      <c r="CI47" s="135"/>
      <c r="CJ47" s="135"/>
      <c r="CK47" s="135"/>
      <c r="CL47" s="135"/>
      <c r="CM47" s="135"/>
      <c r="CZ47" s="135"/>
      <c r="DA47" s="135"/>
      <c r="DB47" s="135"/>
      <c r="DC47" s="135"/>
      <c r="DD47" s="135"/>
      <c r="DE47" s="135"/>
      <c r="DF47" s="135"/>
      <c r="DG47" s="135"/>
      <c r="DH47" s="135"/>
      <c r="DI47" s="135"/>
      <c r="DJ47" s="135"/>
      <c r="DK47" s="135"/>
      <c r="DL47" s="135"/>
      <c r="DM47" s="135"/>
      <c r="DN47" s="135"/>
      <c r="DO47" s="135"/>
      <c r="DP47" s="135"/>
      <c r="DQ47" s="135"/>
      <c r="DR47" s="135"/>
      <c r="DS47" s="135"/>
      <c r="DT47" s="135"/>
      <c r="DU47" s="135"/>
      <c r="DV47" s="135"/>
      <c r="DW47" s="135"/>
      <c r="ED47" s="135"/>
      <c r="EE47" s="135"/>
      <c r="EF47" s="135"/>
      <c r="EG47" s="135"/>
      <c r="EH47" s="135"/>
      <c r="EI47" s="135"/>
      <c r="EJ47" s="135"/>
      <c r="EK47" s="135"/>
      <c r="EL47" s="135"/>
      <c r="EM47" s="135"/>
      <c r="EN47" s="135"/>
      <c r="EO47" s="135"/>
    </row>
    <row r="48" spans="1:199" x14ac:dyDescent="0.2">
      <c r="A48" s="135"/>
      <c r="B48" s="143"/>
      <c r="C48" s="143"/>
      <c r="D48" s="143"/>
      <c r="E48" s="143"/>
      <c r="F48" s="143"/>
      <c r="G48" s="143"/>
      <c r="H48" s="143"/>
      <c r="I48" s="143"/>
      <c r="J48" s="143"/>
      <c r="K48" s="143"/>
      <c r="L48" s="143"/>
      <c r="M48" s="143"/>
      <c r="N48" s="143"/>
      <c r="O48" s="143"/>
      <c r="P48" s="143"/>
      <c r="Q48" s="143"/>
      <c r="R48" s="143"/>
      <c r="S48" s="143"/>
      <c r="T48" s="143"/>
      <c r="U48" s="143"/>
      <c r="V48" s="143"/>
      <c r="W48" s="135"/>
      <c r="X48" s="135"/>
      <c r="Y48" s="135"/>
      <c r="Z48" s="135"/>
      <c r="AA48" s="135"/>
      <c r="AB48" s="135"/>
      <c r="AC48" s="135"/>
      <c r="AD48" s="135"/>
      <c r="AE48" s="135"/>
      <c r="AF48" s="135"/>
      <c r="AG48" s="135"/>
      <c r="AH48" s="135"/>
      <c r="AI48" s="135"/>
      <c r="AJ48" s="135"/>
      <c r="AK48" s="135"/>
      <c r="AL48" s="135"/>
      <c r="AM48" s="135"/>
      <c r="AN48" s="135"/>
      <c r="AO48" s="135"/>
      <c r="AP48" s="135"/>
      <c r="AQ48" s="135"/>
      <c r="AX48" s="135"/>
      <c r="AY48" s="135"/>
      <c r="AZ48" s="135"/>
      <c r="BA48" s="135"/>
      <c r="BB48" s="135"/>
      <c r="BC48" s="135"/>
      <c r="BV48" s="135"/>
      <c r="BW48" s="135"/>
      <c r="BX48" s="135"/>
      <c r="BY48" s="135"/>
      <c r="BZ48" s="135"/>
      <c r="CA48" s="135"/>
      <c r="CB48" s="135"/>
      <c r="CC48" s="135"/>
      <c r="CD48" s="135"/>
      <c r="CE48" s="135"/>
      <c r="CF48" s="135"/>
      <c r="CG48" s="135"/>
      <c r="CH48" s="135"/>
      <c r="CI48" s="135"/>
      <c r="CJ48" s="135"/>
      <c r="CK48" s="135"/>
      <c r="CL48" s="135"/>
      <c r="CM48" s="135"/>
      <c r="CZ48" s="135"/>
      <c r="DA48" s="135"/>
      <c r="DB48" s="135"/>
      <c r="DC48" s="135"/>
      <c r="DD48" s="135"/>
      <c r="DE48" s="135"/>
      <c r="DF48" s="135"/>
      <c r="DG48" s="135"/>
      <c r="DH48" s="135"/>
      <c r="DI48" s="135"/>
      <c r="DJ48" s="135"/>
      <c r="DK48" s="135"/>
      <c r="DL48" s="135"/>
      <c r="DM48" s="135"/>
      <c r="DN48" s="135"/>
      <c r="DO48" s="135"/>
      <c r="DP48" s="135"/>
      <c r="DQ48" s="135"/>
      <c r="DR48" s="135"/>
      <c r="DS48" s="135"/>
      <c r="DT48" s="135"/>
      <c r="DU48" s="135"/>
      <c r="DV48" s="135"/>
      <c r="DW48" s="135"/>
      <c r="ED48" s="135"/>
      <c r="EE48" s="135"/>
      <c r="EF48" s="135"/>
      <c r="EG48" s="135"/>
      <c r="EH48" s="135"/>
      <c r="EI48" s="135"/>
      <c r="EJ48" s="135"/>
      <c r="EK48" s="135"/>
      <c r="EL48" s="135"/>
      <c r="EM48" s="135"/>
      <c r="EN48" s="135"/>
      <c r="EO48" s="135"/>
    </row>
    <row r="49" spans="1:145" x14ac:dyDescent="0.2">
      <c r="A49" s="135"/>
      <c r="B49" s="143"/>
      <c r="C49" s="143"/>
      <c r="D49" s="143"/>
      <c r="E49" s="143"/>
      <c r="F49" s="143"/>
      <c r="G49" s="143"/>
      <c r="H49" s="143"/>
      <c r="I49" s="143"/>
      <c r="J49" s="143"/>
      <c r="K49" s="143"/>
      <c r="L49" s="143"/>
      <c r="M49" s="143"/>
      <c r="N49" s="143"/>
      <c r="O49" s="143"/>
      <c r="P49" s="143"/>
      <c r="Q49" s="143"/>
      <c r="R49" s="143"/>
      <c r="S49" s="143"/>
      <c r="T49" s="143"/>
      <c r="U49" s="143"/>
      <c r="V49" s="143"/>
      <c r="W49" s="135"/>
      <c r="X49" s="135"/>
      <c r="Y49" s="135"/>
      <c r="Z49" s="135"/>
      <c r="AA49" s="135"/>
      <c r="AB49" s="135"/>
      <c r="AC49" s="135"/>
      <c r="AD49" s="135"/>
      <c r="AE49" s="135"/>
      <c r="AF49" s="135"/>
      <c r="AG49" s="135"/>
      <c r="AH49" s="135"/>
      <c r="AI49" s="135"/>
      <c r="AJ49" s="135"/>
      <c r="AK49" s="135"/>
      <c r="AL49" s="135"/>
      <c r="AM49" s="135"/>
      <c r="AN49" s="135"/>
      <c r="AO49" s="135"/>
      <c r="AP49" s="135"/>
      <c r="AQ49" s="135"/>
      <c r="AX49" s="135"/>
      <c r="AY49" s="135"/>
      <c r="AZ49" s="135"/>
      <c r="BA49" s="135"/>
      <c r="BB49" s="135"/>
      <c r="BC49" s="135"/>
      <c r="BV49" s="135"/>
      <c r="BW49" s="135"/>
      <c r="BX49" s="135"/>
      <c r="BY49" s="135"/>
      <c r="BZ49" s="135"/>
      <c r="CA49" s="135"/>
      <c r="CB49" s="135"/>
      <c r="CC49" s="135"/>
      <c r="CD49" s="135"/>
      <c r="CE49" s="135"/>
      <c r="CF49" s="135"/>
      <c r="CG49" s="135"/>
      <c r="CH49" s="135"/>
      <c r="CI49" s="135"/>
      <c r="CJ49" s="135"/>
      <c r="CK49" s="135"/>
      <c r="CL49" s="135"/>
      <c r="CM49" s="135"/>
      <c r="CZ49" s="135"/>
      <c r="DA49" s="135"/>
      <c r="DB49" s="135"/>
      <c r="DC49" s="135"/>
      <c r="DD49" s="135"/>
      <c r="DE49" s="135"/>
      <c r="DF49" s="135"/>
      <c r="DG49" s="135"/>
      <c r="DH49" s="135"/>
      <c r="DI49" s="135"/>
      <c r="DJ49" s="135"/>
      <c r="DK49" s="135"/>
      <c r="DL49" s="135"/>
      <c r="DM49" s="135"/>
      <c r="DN49" s="135"/>
      <c r="DO49" s="135"/>
      <c r="DP49" s="135"/>
      <c r="DQ49" s="135"/>
      <c r="DR49" s="135"/>
      <c r="DS49" s="135"/>
      <c r="DT49" s="135"/>
      <c r="DU49" s="135"/>
      <c r="DV49" s="135"/>
      <c r="DW49" s="135"/>
      <c r="ED49" s="135"/>
      <c r="EE49" s="135"/>
      <c r="EF49" s="135"/>
      <c r="EG49" s="135"/>
      <c r="EH49" s="135"/>
      <c r="EI49" s="135"/>
      <c r="EJ49" s="135"/>
      <c r="EK49" s="135"/>
      <c r="EL49" s="135"/>
      <c r="EM49" s="135"/>
      <c r="EN49" s="135"/>
      <c r="EO49" s="135"/>
    </row>
    <row r="50" spans="1:145" x14ac:dyDescent="0.2">
      <c r="B50" s="143"/>
      <c r="C50" s="143"/>
      <c r="D50" s="143"/>
      <c r="E50" s="143"/>
      <c r="F50" s="143"/>
      <c r="G50" s="143"/>
      <c r="H50" s="143"/>
      <c r="I50" s="143"/>
      <c r="J50" s="143"/>
      <c r="K50" s="143"/>
      <c r="L50" s="143"/>
      <c r="M50" s="143"/>
      <c r="N50" s="143"/>
      <c r="O50" s="143"/>
      <c r="P50" s="143"/>
      <c r="Q50" s="143"/>
      <c r="R50" s="143"/>
      <c r="S50" s="143"/>
      <c r="T50" s="143"/>
      <c r="U50" s="143"/>
      <c r="V50" s="143"/>
    </row>
  </sheetData>
  <mergeCells count="226">
    <mergeCell ref="IN4:IS4"/>
    <mergeCell ref="IN5:IS5"/>
    <mergeCell ref="IN7:IO7"/>
    <mergeCell ref="IP7:IQ7"/>
    <mergeCell ref="IR7:IS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hyperlink ref="A33" r:id="rId2"/>
    <hyperlink ref="A1" location="Contents!A1" display="contents"/>
    <hyperlink ref="A43:J43" r:id="rId3" display=" deaths involving COVID-19 in the care sector publication. _x0009_"/>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1" customWidth="1"/>
    <col min="2" max="2" width="47" style="197" customWidth="1"/>
    <col min="3" max="6" width="10.42578125" style="189" customWidth="1"/>
    <col min="7" max="7" width="10.42578125" style="190" customWidth="1"/>
    <col min="8" max="9" width="10.42578125" style="191" customWidth="1"/>
    <col min="10" max="10" width="10.42578125" style="189" customWidth="1"/>
    <col min="11" max="22" width="10.42578125" style="191" customWidth="1"/>
    <col min="23" max="23" width="10.140625" style="191" bestFit="1" customWidth="1"/>
    <col min="24" max="46" width="10.42578125" style="191" customWidth="1"/>
    <col min="47" max="47" width="10.42578125" style="189" customWidth="1"/>
    <col min="48" max="54" width="10.42578125" style="191" customWidth="1"/>
    <col min="55" max="16384" width="9.5703125" style="191"/>
  </cols>
  <sheetData>
    <row r="1" spans="1:55" ht="12.75" customHeight="1" x14ac:dyDescent="0.2">
      <c r="A1" s="188" t="s">
        <v>3</v>
      </c>
      <c r="B1" s="189"/>
      <c r="F1" s="190"/>
      <c r="G1" s="191"/>
      <c r="I1" s="189"/>
      <c r="J1" s="191"/>
    </row>
    <row r="2" spans="1:55" x14ac:dyDescent="0.2">
      <c r="A2" s="379" t="s">
        <v>444</v>
      </c>
      <c r="B2" s="379"/>
      <c r="C2" s="379"/>
      <c r="D2" s="379"/>
      <c r="E2" s="379"/>
      <c r="F2" s="379"/>
      <c r="G2" s="379"/>
      <c r="I2" s="189"/>
      <c r="J2" s="191"/>
    </row>
    <row r="3" spans="1:55" x14ac:dyDescent="0.2">
      <c r="A3" s="192"/>
      <c r="B3" s="193"/>
      <c r="C3" s="193"/>
      <c r="D3" s="193"/>
      <c r="F3" s="190"/>
      <c r="G3" s="191"/>
      <c r="I3" s="189"/>
      <c r="J3" s="191"/>
    </row>
    <row r="4" spans="1:55" ht="29.25" customHeight="1" x14ac:dyDescent="0.2">
      <c r="A4" s="380" t="s">
        <v>445</v>
      </c>
      <c r="B4" s="380"/>
      <c r="C4" s="380"/>
      <c r="D4" s="380"/>
      <c r="E4" s="380"/>
      <c r="F4" s="380"/>
      <c r="G4" s="380"/>
      <c r="H4" s="380"/>
      <c r="I4" s="380"/>
      <c r="J4" s="380"/>
      <c r="K4" s="380"/>
      <c r="AU4" s="245"/>
    </row>
    <row r="5" spans="1:55" ht="38.25" customHeight="1" x14ac:dyDescent="0.2">
      <c r="A5" s="383" t="s">
        <v>540</v>
      </c>
      <c r="B5" s="383"/>
      <c r="C5" s="383"/>
      <c r="D5" s="383"/>
      <c r="E5" s="383"/>
      <c r="F5" s="383"/>
      <c r="G5" s="383"/>
      <c r="H5" s="383"/>
      <c r="I5" s="383"/>
      <c r="J5" s="383"/>
      <c r="K5" s="383"/>
    </row>
    <row r="6" spans="1:55" x14ac:dyDescent="0.2">
      <c r="A6" s="194" t="s">
        <v>64</v>
      </c>
      <c r="B6" s="191"/>
      <c r="C6" s="195">
        <v>1</v>
      </c>
      <c r="D6" s="195">
        <v>2</v>
      </c>
      <c r="E6" s="195">
        <v>3</v>
      </c>
      <c r="F6" s="195">
        <v>4</v>
      </c>
      <c r="G6" s="195">
        <v>5</v>
      </c>
      <c r="H6" s="195">
        <v>6</v>
      </c>
      <c r="I6" s="195">
        <v>7</v>
      </c>
      <c r="J6" s="195">
        <v>8</v>
      </c>
      <c r="K6" s="195">
        <v>9</v>
      </c>
      <c r="L6" s="195">
        <v>10</v>
      </c>
      <c r="M6" s="195">
        <v>11</v>
      </c>
      <c r="N6" s="195">
        <v>12</v>
      </c>
      <c r="O6" s="195">
        <v>13</v>
      </c>
      <c r="P6" s="195">
        <v>14</v>
      </c>
      <c r="Q6" s="195">
        <v>15</v>
      </c>
      <c r="R6" s="195">
        <v>16</v>
      </c>
      <c r="S6" s="195">
        <v>17</v>
      </c>
      <c r="T6" s="195">
        <v>18</v>
      </c>
      <c r="U6" s="195">
        <v>19</v>
      </c>
      <c r="V6" s="195">
        <v>20</v>
      </c>
      <c r="W6" s="195">
        <v>21</v>
      </c>
      <c r="X6" s="195">
        <v>22</v>
      </c>
      <c r="Y6" s="195">
        <v>23</v>
      </c>
      <c r="Z6" s="195">
        <v>24</v>
      </c>
      <c r="AA6" s="195">
        <v>25</v>
      </c>
      <c r="AB6" s="195">
        <v>26</v>
      </c>
      <c r="AC6" s="195">
        <v>27</v>
      </c>
      <c r="AD6" s="195">
        <v>28</v>
      </c>
      <c r="AE6" s="195">
        <v>29</v>
      </c>
      <c r="AF6" s="195">
        <v>30</v>
      </c>
      <c r="AG6" s="195">
        <v>31</v>
      </c>
      <c r="AH6" s="195">
        <v>32</v>
      </c>
      <c r="AI6" s="195">
        <v>33</v>
      </c>
      <c r="AJ6" s="195">
        <v>34</v>
      </c>
      <c r="AK6" s="195">
        <v>35</v>
      </c>
      <c r="AL6" s="195">
        <v>36</v>
      </c>
      <c r="AM6" s="195">
        <v>37</v>
      </c>
      <c r="AN6" s="195">
        <v>38</v>
      </c>
      <c r="AO6" s="195">
        <v>39</v>
      </c>
      <c r="AP6" s="195">
        <v>40</v>
      </c>
      <c r="AQ6" s="195">
        <v>41</v>
      </c>
      <c r="AR6" s="195">
        <v>42</v>
      </c>
      <c r="AS6" s="195">
        <v>43</v>
      </c>
      <c r="AT6" s="195">
        <v>44</v>
      </c>
      <c r="AU6" s="195">
        <v>45</v>
      </c>
      <c r="AV6" s="195">
        <v>46</v>
      </c>
      <c r="AW6" s="195">
        <v>47</v>
      </c>
      <c r="AX6" s="195">
        <v>48</v>
      </c>
      <c r="AY6" s="195">
        <v>49</v>
      </c>
      <c r="AZ6" s="195">
        <v>50</v>
      </c>
      <c r="BA6" s="195">
        <v>51</v>
      </c>
      <c r="BB6" s="195">
        <v>52</v>
      </c>
      <c r="BC6" s="195">
        <v>53</v>
      </c>
    </row>
    <row r="7" spans="1:55" x14ac:dyDescent="0.2">
      <c r="A7" s="196" t="s">
        <v>65</v>
      </c>
      <c r="C7" s="198">
        <v>43833</v>
      </c>
      <c r="D7" s="198">
        <v>43840</v>
      </c>
      <c r="E7" s="198">
        <v>43847</v>
      </c>
      <c r="F7" s="198">
        <v>43854</v>
      </c>
      <c r="G7" s="198">
        <v>43861</v>
      </c>
      <c r="H7" s="198">
        <v>43868</v>
      </c>
      <c r="I7" s="198">
        <v>43875</v>
      </c>
      <c r="J7" s="198">
        <v>43882</v>
      </c>
      <c r="K7" s="198">
        <v>43889</v>
      </c>
      <c r="L7" s="198">
        <v>43896</v>
      </c>
      <c r="M7" s="198">
        <v>43903</v>
      </c>
      <c r="N7" s="198">
        <v>43910</v>
      </c>
      <c r="O7" s="198">
        <v>43917</v>
      </c>
      <c r="P7" s="198">
        <v>43924</v>
      </c>
      <c r="Q7" s="198">
        <v>43931</v>
      </c>
      <c r="R7" s="198">
        <v>43938</v>
      </c>
      <c r="S7" s="198">
        <v>43945</v>
      </c>
      <c r="T7" s="198">
        <v>43952</v>
      </c>
      <c r="U7" s="198">
        <v>43959</v>
      </c>
      <c r="V7" s="198">
        <v>43966</v>
      </c>
      <c r="W7" s="198">
        <v>43973</v>
      </c>
      <c r="X7" s="198">
        <v>43980</v>
      </c>
      <c r="Y7" s="198">
        <v>43987</v>
      </c>
      <c r="Z7" s="198">
        <v>43994</v>
      </c>
      <c r="AA7" s="198">
        <v>44001</v>
      </c>
      <c r="AB7" s="198">
        <v>44008</v>
      </c>
      <c r="AC7" s="198">
        <v>44015</v>
      </c>
      <c r="AD7" s="198">
        <v>44022</v>
      </c>
      <c r="AE7" s="198">
        <v>44029</v>
      </c>
      <c r="AF7" s="198">
        <v>44036</v>
      </c>
      <c r="AG7" s="198">
        <v>44043</v>
      </c>
      <c r="AH7" s="198">
        <v>44050</v>
      </c>
      <c r="AI7" s="198">
        <v>44057</v>
      </c>
      <c r="AJ7" s="198">
        <v>44064</v>
      </c>
      <c r="AK7" s="198">
        <v>44071</v>
      </c>
      <c r="AL7" s="198">
        <v>44078</v>
      </c>
      <c r="AM7" s="198">
        <v>44085</v>
      </c>
      <c r="AN7" s="198">
        <v>44092</v>
      </c>
      <c r="AO7" s="198">
        <v>44099</v>
      </c>
      <c r="AP7" s="198">
        <v>44106</v>
      </c>
      <c r="AQ7" s="198">
        <v>44113</v>
      </c>
      <c r="AR7" s="198">
        <v>44120</v>
      </c>
      <c r="AS7" s="198">
        <v>44127</v>
      </c>
      <c r="AT7" s="198">
        <v>44134</v>
      </c>
      <c r="AU7" s="198">
        <v>44141</v>
      </c>
      <c r="AV7" s="198">
        <v>44148</v>
      </c>
      <c r="AW7" s="198">
        <v>44155</v>
      </c>
      <c r="AX7" s="198">
        <v>44162</v>
      </c>
      <c r="AY7" s="198">
        <v>44169</v>
      </c>
      <c r="AZ7" s="198">
        <v>44176</v>
      </c>
      <c r="BA7" s="198">
        <v>44183</v>
      </c>
      <c r="BB7" s="198">
        <v>44190</v>
      </c>
      <c r="BC7" s="198">
        <v>44197</v>
      </c>
    </row>
    <row r="8" spans="1:55" ht="13.5" thickBot="1" x14ac:dyDescent="0.25">
      <c r="A8" s="199"/>
      <c r="B8" s="199"/>
      <c r="C8" s="200"/>
      <c r="D8" s="200"/>
      <c r="E8" s="200"/>
      <c r="F8" s="200"/>
      <c r="G8" s="200"/>
      <c r="H8" s="200"/>
      <c r="I8" s="200"/>
      <c r="J8" s="200"/>
      <c r="K8" s="201"/>
      <c r="L8" s="201"/>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c r="AT8" s="202"/>
      <c r="AU8" s="200"/>
      <c r="AV8" s="202"/>
      <c r="AW8" s="202"/>
      <c r="AX8" s="202"/>
      <c r="AY8" s="202"/>
      <c r="AZ8" s="202"/>
      <c r="BA8" s="202"/>
      <c r="BB8" s="202"/>
      <c r="BC8" s="202"/>
    </row>
    <row r="9" spans="1:55" x14ac:dyDescent="0.2">
      <c r="B9" s="203"/>
      <c r="C9" s="204"/>
      <c r="D9" s="204"/>
      <c r="E9" s="204"/>
      <c r="F9" s="204"/>
      <c r="G9" s="204"/>
      <c r="H9" s="204"/>
      <c r="I9" s="204"/>
      <c r="J9" s="204"/>
      <c r="K9" s="205"/>
      <c r="L9" s="205"/>
      <c r="M9" s="206"/>
      <c r="N9" s="206"/>
      <c r="O9" s="206"/>
      <c r="P9" s="206"/>
      <c r="Q9" s="206"/>
      <c r="R9" s="206"/>
      <c r="S9" s="206"/>
      <c r="T9" s="206"/>
      <c r="U9" s="206"/>
      <c r="V9" s="206"/>
      <c r="W9" s="206"/>
      <c r="X9" s="206"/>
      <c r="Y9" s="206"/>
      <c r="Z9" s="206"/>
      <c r="AA9" s="206"/>
      <c r="AB9" s="206"/>
    </row>
    <row r="10" spans="1:55" s="207" customFormat="1" x14ac:dyDescent="0.2">
      <c r="A10" s="196" t="s">
        <v>446</v>
      </c>
      <c r="C10" s="252">
        <v>12431</v>
      </c>
      <c r="D10" s="252">
        <v>12139</v>
      </c>
      <c r="E10" s="252">
        <v>11746</v>
      </c>
      <c r="F10" s="252">
        <v>10914</v>
      </c>
      <c r="G10" s="252">
        <v>11094</v>
      </c>
      <c r="H10" s="252">
        <v>10710</v>
      </c>
      <c r="I10" s="252">
        <v>10877</v>
      </c>
      <c r="J10" s="252">
        <v>10795</v>
      </c>
      <c r="K10" s="252">
        <v>10647</v>
      </c>
      <c r="L10" s="252">
        <v>10984</v>
      </c>
      <c r="M10" s="252">
        <v>10834</v>
      </c>
      <c r="N10" s="252">
        <v>11401</v>
      </c>
      <c r="O10" s="252">
        <v>13787</v>
      </c>
      <c r="P10" s="252">
        <v>17897</v>
      </c>
      <c r="Q10" s="252">
        <v>22038</v>
      </c>
      <c r="R10" s="252">
        <v>20922</v>
      </c>
      <c r="S10" s="252">
        <v>18694</v>
      </c>
      <c r="T10" s="252">
        <v>15825</v>
      </c>
      <c r="U10" s="252">
        <v>13712</v>
      </c>
      <c r="V10" s="252">
        <v>11948</v>
      </c>
      <c r="W10" s="252">
        <v>11354</v>
      </c>
      <c r="X10" s="252">
        <v>10216</v>
      </c>
      <c r="Y10" s="252">
        <v>9971</v>
      </c>
      <c r="Z10" s="252">
        <v>9453</v>
      </c>
      <c r="AA10" s="252">
        <v>9204</v>
      </c>
      <c r="AB10" s="252">
        <v>9661</v>
      </c>
      <c r="AC10" s="252">
        <v>8740</v>
      </c>
      <c r="AD10" s="252">
        <v>8680</v>
      </c>
      <c r="AE10" s="252">
        <v>8893</v>
      </c>
      <c r="AF10" s="252">
        <v>9070</v>
      </c>
      <c r="AG10" s="252">
        <v>8871</v>
      </c>
      <c r="AH10" s="252">
        <v>9023</v>
      </c>
      <c r="AI10" s="252">
        <v>10154</v>
      </c>
      <c r="AJ10" s="252">
        <v>8853</v>
      </c>
      <c r="AK10" s="252">
        <v>8673</v>
      </c>
      <c r="AL10" s="252">
        <v>9084</v>
      </c>
      <c r="AM10" s="252">
        <v>9159</v>
      </c>
      <c r="AN10" s="252">
        <v>9463</v>
      </c>
      <c r="AO10" s="252">
        <v>9621</v>
      </c>
      <c r="AP10" s="252">
        <v>9987</v>
      </c>
      <c r="AQ10" s="252">
        <v>10351</v>
      </c>
      <c r="AR10" s="252">
        <v>10392</v>
      </c>
      <c r="AS10" s="252">
        <v>11078</v>
      </c>
      <c r="AT10" s="252">
        <v>11431</v>
      </c>
      <c r="AU10" s="254">
        <v>11788</v>
      </c>
      <c r="AV10" s="254">
        <v>12370</v>
      </c>
      <c r="AW10" s="208">
        <v>12338</v>
      </c>
      <c r="AX10" s="208">
        <v>12456</v>
      </c>
      <c r="AY10" s="208">
        <v>12675</v>
      </c>
      <c r="AZ10" s="208">
        <v>13037</v>
      </c>
      <c r="BA10" s="208">
        <v>13197</v>
      </c>
      <c r="BB10" s="208">
        <v>14439</v>
      </c>
      <c r="BC10" s="208"/>
    </row>
    <row r="11" spans="1:55" x14ac:dyDescent="0.2">
      <c r="C11" s="253"/>
      <c r="D11" s="253"/>
      <c r="E11" s="253"/>
      <c r="F11" s="253"/>
      <c r="G11" s="253"/>
      <c r="H11" s="253"/>
      <c r="I11" s="253"/>
      <c r="J11" s="253"/>
      <c r="K11" s="253"/>
      <c r="L11" s="253"/>
      <c r="M11" s="253"/>
      <c r="N11" s="253"/>
      <c r="O11" s="253"/>
      <c r="P11" s="253"/>
      <c r="Q11" s="253" t="s">
        <v>68</v>
      </c>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2"/>
      <c r="AP11" s="252"/>
      <c r="AQ11" s="252"/>
      <c r="AR11" s="252"/>
      <c r="AS11" s="252"/>
      <c r="AT11" s="252"/>
      <c r="AU11" s="254"/>
      <c r="AV11" s="254"/>
      <c r="AW11" s="208"/>
      <c r="AX11" s="208"/>
      <c r="AY11" s="208"/>
      <c r="AZ11" s="208"/>
      <c r="BA11" s="208"/>
    </row>
    <row r="12" spans="1:55" x14ac:dyDescent="0.2">
      <c r="A12" s="196" t="s">
        <v>447</v>
      </c>
      <c r="C12" s="252">
        <v>12505</v>
      </c>
      <c r="D12" s="252">
        <v>12212</v>
      </c>
      <c r="E12" s="252">
        <v>11816</v>
      </c>
      <c r="F12" s="252">
        <v>10979</v>
      </c>
      <c r="G12" s="252">
        <v>11161</v>
      </c>
      <c r="H12" s="252">
        <v>10774</v>
      </c>
      <c r="I12" s="252">
        <v>10942</v>
      </c>
      <c r="J12" s="252">
        <v>10860</v>
      </c>
      <c r="K12" s="252">
        <v>10711</v>
      </c>
      <c r="L12" s="252">
        <v>11050</v>
      </c>
      <c r="M12" s="252">
        <v>10899</v>
      </c>
      <c r="N12" s="252">
        <v>11469</v>
      </c>
      <c r="O12" s="252">
        <v>13870</v>
      </c>
      <c r="P12" s="252">
        <v>18004</v>
      </c>
      <c r="Q12" s="252">
        <v>22170</v>
      </c>
      <c r="R12" s="252">
        <v>21047</v>
      </c>
      <c r="S12" s="252">
        <v>18806</v>
      </c>
      <c r="T12" s="252">
        <v>15920</v>
      </c>
      <c r="U12" s="252">
        <v>13794</v>
      </c>
      <c r="V12" s="252">
        <v>12020</v>
      </c>
      <c r="W12" s="252">
        <v>11422</v>
      </c>
      <c r="X12" s="252">
        <v>10277</v>
      </c>
      <c r="Y12" s="252">
        <v>10030</v>
      </c>
      <c r="Z12" s="252">
        <v>9509</v>
      </c>
      <c r="AA12" s="252">
        <v>9259</v>
      </c>
      <c r="AB12" s="252">
        <v>9719</v>
      </c>
      <c r="AC12" s="252">
        <v>8795</v>
      </c>
      <c r="AD12" s="252">
        <v>8737</v>
      </c>
      <c r="AE12" s="252">
        <v>8952</v>
      </c>
      <c r="AF12" s="252">
        <v>9135</v>
      </c>
      <c r="AG12" s="252">
        <v>8938</v>
      </c>
      <c r="AH12" s="252">
        <v>9091</v>
      </c>
      <c r="AI12" s="252">
        <v>10236</v>
      </c>
      <c r="AJ12" s="252">
        <v>8927</v>
      </c>
      <c r="AK12" s="252">
        <v>8747</v>
      </c>
      <c r="AL12" s="252">
        <v>9163</v>
      </c>
      <c r="AM12" s="252">
        <v>9242</v>
      </c>
      <c r="AN12" s="252">
        <v>9549</v>
      </c>
      <c r="AO12" s="252">
        <v>9711</v>
      </c>
      <c r="AP12" s="252">
        <v>10083</v>
      </c>
      <c r="AQ12" s="252">
        <v>10454</v>
      </c>
      <c r="AR12" s="252">
        <v>10499</v>
      </c>
      <c r="AS12" s="252">
        <v>11196</v>
      </c>
      <c r="AT12" s="252">
        <v>11559</v>
      </c>
      <c r="AU12" s="254">
        <v>11923</v>
      </c>
      <c r="AV12" s="254">
        <v>12515</v>
      </c>
      <c r="AW12" s="208">
        <v>12484</v>
      </c>
      <c r="AX12" s="208">
        <v>12608</v>
      </c>
      <c r="AY12" s="208">
        <v>12833</v>
      </c>
      <c r="AZ12" s="208">
        <v>13237</v>
      </c>
      <c r="BA12" s="208">
        <v>13732</v>
      </c>
      <c r="BB12" s="208">
        <v>16574</v>
      </c>
    </row>
    <row r="13" spans="1:55" x14ac:dyDescent="0.2">
      <c r="A13" s="196"/>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c r="AE13" s="252"/>
      <c r="AF13" s="252"/>
      <c r="AG13" s="252"/>
      <c r="AH13" s="252"/>
      <c r="AI13" s="252"/>
      <c r="AJ13" s="252"/>
      <c r="AK13" s="252"/>
      <c r="AL13" s="252"/>
      <c r="AM13" s="252"/>
      <c r="AN13" s="252"/>
      <c r="AO13" s="252"/>
      <c r="AP13" s="251"/>
      <c r="AQ13" s="252"/>
      <c r="AR13" s="252"/>
      <c r="AS13" s="252"/>
      <c r="AT13" s="252"/>
      <c r="AU13" s="254"/>
      <c r="AV13" s="254"/>
      <c r="AW13" s="208"/>
      <c r="AX13" s="208"/>
      <c r="AY13" s="208"/>
      <c r="AZ13" s="208"/>
      <c r="BA13" s="208"/>
      <c r="BB13" s="208"/>
    </row>
    <row r="14" spans="1:55" x14ac:dyDescent="0.2">
      <c r="A14" s="196" t="s">
        <v>448</v>
      </c>
      <c r="C14" s="252">
        <v>12373</v>
      </c>
      <c r="D14" s="252">
        <v>12083</v>
      </c>
      <c r="E14" s="252">
        <v>11691</v>
      </c>
      <c r="F14" s="252">
        <v>10863</v>
      </c>
      <c r="G14" s="252">
        <v>11043</v>
      </c>
      <c r="H14" s="252">
        <v>10660</v>
      </c>
      <c r="I14" s="252">
        <v>10826</v>
      </c>
      <c r="J14" s="252">
        <v>10745</v>
      </c>
      <c r="K14" s="252">
        <v>10597</v>
      </c>
      <c r="L14" s="252">
        <v>10933</v>
      </c>
      <c r="M14" s="252">
        <v>10783</v>
      </c>
      <c r="N14" s="252">
        <v>11348</v>
      </c>
      <c r="O14" s="252">
        <v>13723</v>
      </c>
      <c r="P14" s="252">
        <v>17814</v>
      </c>
      <c r="Q14" s="252">
        <v>21936</v>
      </c>
      <c r="R14" s="252">
        <v>20824</v>
      </c>
      <c r="S14" s="252">
        <v>18607</v>
      </c>
      <c r="T14" s="252">
        <v>15752</v>
      </c>
      <c r="U14" s="252">
        <v>13648</v>
      </c>
      <c r="V14" s="252">
        <v>11893</v>
      </c>
      <c r="W14" s="252">
        <v>11301</v>
      </c>
      <c r="X14" s="252">
        <v>10168</v>
      </c>
      <c r="Y14" s="252">
        <v>9924</v>
      </c>
      <c r="Z14" s="252">
        <v>9409</v>
      </c>
      <c r="AA14" s="252">
        <v>9162</v>
      </c>
      <c r="AB14" s="252">
        <v>9616</v>
      </c>
      <c r="AC14" s="252">
        <v>8697</v>
      </c>
      <c r="AD14" s="252">
        <v>8636</v>
      </c>
      <c r="AE14" s="252">
        <v>8846</v>
      </c>
      <c r="AF14" s="252">
        <v>9018</v>
      </c>
      <c r="AG14" s="252">
        <v>8818</v>
      </c>
      <c r="AH14" s="252">
        <v>8968</v>
      </c>
      <c r="AI14" s="252">
        <v>10088</v>
      </c>
      <c r="AJ14" s="252">
        <v>8793</v>
      </c>
      <c r="AK14" s="252">
        <v>8612</v>
      </c>
      <c r="AL14" s="252">
        <v>9018</v>
      </c>
      <c r="AM14" s="252">
        <v>9091</v>
      </c>
      <c r="AN14" s="252">
        <v>9391</v>
      </c>
      <c r="AO14" s="252">
        <v>9546</v>
      </c>
      <c r="AP14" s="252">
        <v>9906</v>
      </c>
      <c r="AQ14" s="252">
        <v>10264</v>
      </c>
      <c r="AR14" s="252">
        <v>10301</v>
      </c>
      <c r="AS14" s="252">
        <v>10978</v>
      </c>
      <c r="AT14" s="252">
        <v>11324</v>
      </c>
      <c r="AU14" s="254">
        <v>11674</v>
      </c>
      <c r="AV14" s="254">
        <v>12246</v>
      </c>
      <c r="AW14" s="208">
        <v>12212</v>
      </c>
      <c r="AX14" s="208">
        <v>12325</v>
      </c>
      <c r="AY14" s="208">
        <v>12537</v>
      </c>
      <c r="AZ14" s="208">
        <v>12865</v>
      </c>
      <c r="BA14" s="208">
        <v>12763</v>
      </c>
      <c r="BB14" s="208">
        <v>12683</v>
      </c>
    </row>
    <row r="15" spans="1:55" x14ac:dyDescent="0.2">
      <c r="A15" s="196"/>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4"/>
      <c r="AV15" s="254"/>
      <c r="AW15" s="208"/>
      <c r="AX15" s="208"/>
      <c r="AY15" s="208"/>
      <c r="AZ15" s="208"/>
      <c r="BA15" s="208"/>
      <c r="BB15" s="208"/>
    </row>
    <row r="16" spans="1:55" x14ac:dyDescent="0.2">
      <c r="A16" s="196" t="s">
        <v>449</v>
      </c>
      <c r="C16" s="252">
        <v>12642.6</v>
      </c>
      <c r="D16" s="252">
        <v>12925</v>
      </c>
      <c r="E16" s="252">
        <v>12561.2</v>
      </c>
      <c r="F16" s="252">
        <v>12263</v>
      </c>
      <c r="G16" s="252">
        <v>12112.2</v>
      </c>
      <c r="H16" s="252">
        <v>11660.2</v>
      </c>
      <c r="I16" s="252">
        <v>11712.2</v>
      </c>
      <c r="J16" s="252">
        <v>11392.6</v>
      </c>
      <c r="K16" s="252">
        <v>11305.8</v>
      </c>
      <c r="L16" s="252">
        <v>11255.8</v>
      </c>
      <c r="M16" s="252">
        <v>10918.2</v>
      </c>
      <c r="N16" s="252">
        <v>10639</v>
      </c>
      <c r="O16" s="252">
        <v>10572.4</v>
      </c>
      <c r="P16" s="252">
        <v>10343</v>
      </c>
      <c r="Q16" s="252">
        <v>10272</v>
      </c>
      <c r="R16" s="252">
        <v>10214.4</v>
      </c>
      <c r="S16" s="252">
        <v>9842.6</v>
      </c>
      <c r="T16" s="252">
        <v>9817.6</v>
      </c>
      <c r="U16" s="252">
        <v>9703</v>
      </c>
      <c r="V16" s="252">
        <v>9645.4</v>
      </c>
      <c r="W16" s="252">
        <v>9571.6</v>
      </c>
      <c r="X16" s="252">
        <v>9211</v>
      </c>
      <c r="Y16" s="252">
        <v>9156</v>
      </c>
      <c r="Z16" s="252">
        <v>9240</v>
      </c>
      <c r="AA16" s="252">
        <v>9286</v>
      </c>
      <c r="AB16" s="252">
        <v>9123</v>
      </c>
      <c r="AC16" s="252">
        <v>9130</v>
      </c>
      <c r="AD16" s="252">
        <v>9008</v>
      </c>
      <c r="AE16" s="252">
        <v>8908</v>
      </c>
      <c r="AF16" s="252">
        <v>9319</v>
      </c>
      <c r="AG16" s="252">
        <v>8834</v>
      </c>
      <c r="AH16" s="252">
        <v>9035</v>
      </c>
      <c r="AI16" s="252">
        <v>8997</v>
      </c>
      <c r="AJ16" s="252">
        <v>9042</v>
      </c>
      <c r="AK16" s="252">
        <v>9046</v>
      </c>
      <c r="AL16" s="252">
        <v>8913</v>
      </c>
      <c r="AM16" s="252">
        <v>9165</v>
      </c>
      <c r="AN16" s="252">
        <v>9295</v>
      </c>
      <c r="AO16" s="252">
        <v>9388</v>
      </c>
      <c r="AP16" s="252">
        <v>9517</v>
      </c>
      <c r="AQ16" s="252">
        <v>9762</v>
      </c>
      <c r="AR16" s="252">
        <v>9820</v>
      </c>
      <c r="AS16" s="252">
        <v>9860</v>
      </c>
      <c r="AT16" s="252">
        <v>10085</v>
      </c>
      <c r="AU16" s="254">
        <v>10177</v>
      </c>
      <c r="AV16" s="254">
        <v>10243</v>
      </c>
      <c r="AW16" s="208">
        <v>10379</v>
      </c>
      <c r="AX16" s="208">
        <v>10475</v>
      </c>
      <c r="AY16" s="208">
        <v>10778</v>
      </c>
      <c r="AZ16" s="208">
        <v>11067</v>
      </c>
      <c r="BA16" s="208">
        <v>11410</v>
      </c>
      <c r="BB16" s="208">
        <v>11535</v>
      </c>
    </row>
    <row r="17" spans="1:47" ht="16.5" customHeight="1" x14ac:dyDescent="0.2">
      <c r="H17" s="193"/>
      <c r="I17" s="70"/>
      <c r="J17" s="204"/>
      <c r="Q17" s="190"/>
    </row>
    <row r="18" spans="1:47" x14ac:dyDescent="0.2">
      <c r="A18" s="209" t="s">
        <v>118</v>
      </c>
      <c r="B18" s="189"/>
      <c r="F18" s="190"/>
      <c r="G18" s="193"/>
      <c r="H18" s="70"/>
      <c r="I18" s="204"/>
      <c r="J18" s="191"/>
      <c r="Q18" s="190"/>
    </row>
    <row r="19" spans="1:47" ht="14.25" x14ac:dyDescent="0.2">
      <c r="A19" s="381" t="s">
        <v>450</v>
      </c>
      <c r="B19" s="381"/>
      <c r="C19" s="381"/>
      <c r="D19" s="381"/>
      <c r="E19" s="381"/>
      <c r="F19" s="381"/>
      <c r="G19" s="381"/>
      <c r="H19" s="210"/>
      <c r="I19" s="210"/>
      <c r="J19" s="210"/>
      <c r="K19" s="193"/>
      <c r="L19" s="193"/>
      <c r="M19" s="193"/>
      <c r="N19" s="193"/>
      <c r="O19" s="193"/>
      <c r="Q19" s="190"/>
    </row>
    <row r="20" spans="1:47" ht="14.25" x14ac:dyDescent="0.2">
      <c r="A20" s="381" t="s">
        <v>451</v>
      </c>
      <c r="B20" s="381"/>
      <c r="C20" s="381"/>
      <c r="D20" s="381"/>
      <c r="E20" s="381"/>
      <c r="F20" s="381"/>
      <c r="G20" s="267"/>
      <c r="H20" s="210"/>
      <c r="I20" s="210"/>
      <c r="J20" s="210"/>
      <c r="K20" s="193"/>
      <c r="L20" s="193"/>
      <c r="M20" s="193"/>
      <c r="N20" s="193"/>
      <c r="O20" s="193"/>
      <c r="Q20" s="190"/>
      <c r="AB20" s="89"/>
      <c r="AC20" s="89"/>
      <c r="AD20" s="89"/>
      <c r="AE20" s="89"/>
      <c r="AF20" s="89"/>
      <c r="AG20" s="89"/>
      <c r="AH20" s="89"/>
      <c r="AI20" s="89"/>
      <c r="AJ20" s="89"/>
      <c r="AK20" s="89"/>
      <c r="AL20" s="89"/>
      <c r="AM20" s="89"/>
      <c r="AN20" s="89"/>
      <c r="AO20" s="89"/>
      <c r="AP20" s="89"/>
      <c r="AQ20" s="89"/>
      <c r="AR20" s="89"/>
      <c r="AS20" s="89"/>
      <c r="AT20" s="89"/>
      <c r="AU20" s="243"/>
    </row>
    <row r="21" spans="1:47" ht="14.25" x14ac:dyDescent="0.2">
      <c r="A21" s="382" t="s">
        <v>452</v>
      </c>
      <c r="B21" s="382"/>
      <c r="C21" s="382"/>
      <c r="D21" s="382"/>
      <c r="E21" s="382"/>
      <c r="F21" s="382"/>
      <c r="G21" s="382"/>
      <c r="H21" s="210"/>
      <c r="I21" s="210"/>
      <c r="J21" s="210"/>
      <c r="K21" s="193"/>
      <c r="L21" s="193"/>
      <c r="M21" s="193"/>
      <c r="N21" s="193"/>
      <c r="O21" s="193"/>
      <c r="Q21" s="190"/>
      <c r="AB21" s="108"/>
      <c r="AC21" s="108"/>
      <c r="AD21" s="108"/>
      <c r="AE21" s="108"/>
      <c r="AF21" s="108"/>
      <c r="AG21" s="108"/>
      <c r="AH21" s="108"/>
      <c r="AI21" s="108"/>
      <c r="AJ21" s="108"/>
      <c r="AK21" s="108"/>
      <c r="AL21" s="108"/>
      <c r="AM21" s="108"/>
      <c r="AN21" s="108"/>
      <c r="AO21" s="89"/>
      <c r="AP21" s="89"/>
      <c r="AQ21" s="89"/>
      <c r="AR21" s="89"/>
      <c r="AS21" s="89"/>
      <c r="AT21" s="89"/>
      <c r="AU21" s="243"/>
    </row>
    <row r="22" spans="1:47" ht="30.75" customHeight="1" x14ac:dyDescent="0.2">
      <c r="A22" s="382" t="s">
        <v>453</v>
      </c>
      <c r="B22" s="382"/>
      <c r="C22" s="382"/>
      <c r="D22" s="382"/>
      <c r="E22" s="382"/>
      <c r="F22" s="382"/>
      <c r="G22" s="382"/>
      <c r="H22" s="210"/>
      <c r="I22" s="210"/>
      <c r="J22" s="210"/>
      <c r="K22" s="193"/>
      <c r="L22" s="193"/>
      <c r="M22" s="193"/>
      <c r="N22" s="193"/>
      <c r="O22" s="193"/>
      <c r="Q22" s="190"/>
      <c r="AB22" s="89"/>
      <c r="AC22" s="89"/>
      <c r="AD22" s="89"/>
      <c r="AE22" s="89"/>
      <c r="AF22" s="89"/>
      <c r="AG22" s="89"/>
      <c r="AH22" s="89"/>
      <c r="AI22" s="89"/>
      <c r="AJ22" s="89"/>
      <c r="AK22" s="89"/>
      <c r="AL22" s="89"/>
      <c r="AM22" s="89"/>
      <c r="AN22" s="89"/>
      <c r="AO22" s="89"/>
      <c r="AP22" s="89"/>
      <c r="AQ22" s="89"/>
      <c r="AR22" s="89"/>
      <c r="AS22" s="89"/>
      <c r="AT22" s="89"/>
      <c r="AU22" s="243"/>
    </row>
    <row r="23" spans="1:47" x14ac:dyDescent="0.2">
      <c r="A23" s="286"/>
      <c r="B23" s="286"/>
      <c r="C23" s="286"/>
      <c r="D23" s="286"/>
      <c r="E23" s="286"/>
      <c r="F23" s="286"/>
      <c r="G23" s="286"/>
      <c r="I23" s="204"/>
      <c r="J23" s="193"/>
      <c r="K23" s="193"/>
      <c r="L23" s="193"/>
      <c r="M23" s="193"/>
      <c r="N23" s="193"/>
      <c r="O23" s="193"/>
      <c r="AB23" s="89"/>
      <c r="AC23" s="89"/>
      <c r="AD23" s="89"/>
      <c r="AE23" s="89"/>
      <c r="AF23" s="89"/>
      <c r="AG23" s="89"/>
      <c r="AH23" s="89"/>
      <c r="AI23" s="89"/>
      <c r="AJ23" s="89"/>
      <c r="AK23" s="89"/>
      <c r="AL23" s="89"/>
      <c r="AM23" s="89"/>
      <c r="AN23" s="89"/>
      <c r="AO23" s="89"/>
      <c r="AP23" s="146"/>
      <c r="AQ23" s="89"/>
      <c r="AR23" s="89"/>
      <c r="AS23" s="89"/>
      <c r="AT23" s="89"/>
      <c r="AU23" s="243"/>
    </row>
    <row r="24" spans="1:47" x14ac:dyDescent="0.2">
      <c r="A24" s="286" t="s">
        <v>126</v>
      </c>
      <c r="B24" s="203"/>
      <c r="C24" s="286"/>
      <c r="D24" s="286"/>
      <c r="E24" s="378"/>
      <c r="F24" s="378"/>
      <c r="G24" s="286"/>
      <c r="AB24" s="89"/>
      <c r="AC24" s="89"/>
      <c r="AD24" s="89"/>
      <c r="AE24" s="89"/>
      <c r="AF24" s="89"/>
      <c r="AG24" s="89"/>
      <c r="AH24" s="89"/>
      <c r="AI24" s="89"/>
      <c r="AJ24" s="89"/>
      <c r="AK24" s="89"/>
      <c r="AL24" s="89"/>
      <c r="AM24" s="89"/>
      <c r="AN24" s="89"/>
      <c r="AO24" s="89"/>
      <c r="AP24" s="89"/>
      <c r="AQ24" s="89"/>
      <c r="AR24" s="89"/>
      <c r="AS24" s="89"/>
      <c r="AT24" s="89"/>
      <c r="AU24" s="243"/>
    </row>
    <row r="25" spans="1:47" x14ac:dyDescent="0.2">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3"/>
    </row>
    <row r="26" spans="1:47" x14ac:dyDescent="0.2">
      <c r="C26" s="246"/>
      <c r="D26" s="246"/>
      <c r="E26" s="246"/>
      <c r="F26" s="246"/>
      <c r="G26" s="244"/>
      <c r="H26" s="246"/>
      <c r="I26" s="246"/>
      <c r="J26" s="246"/>
      <c r="K26" s="246"/>
      <c r="L26" s="246"/>
      <c r="M26" s="246"/>
      <c r="N26" s="246"/>
      <c r="O26" s="246"/>
      <c r="P26" s="246"/>
      <c r="Q26" s="246"/>
      <c r="R26" s="246"/>
      <c r="S26" s="246"/>
      <c r="T26" s="246"/>
      <c r="U26" s="246"/>
      <c r="V26" s="246"/>
      <c r="W26" s="246"/>
      <c r="X26" s="246"/>
      <c r="Y26" s="246"/>
      <c r="Z26" s="246"/>
      <c r="AA26" s="246"/>
      <c r="AB26" s="89"/>
      <c r="AC26" s="89"/>
      <c r="AD26" s="89"/>
      <c r="AE26" s="89"/>
      <c r="AF26" s="89"/>
      <c r="AG26" s="89"/>
      <c r="AH26" s="89"/>
      <c r="AI26" s="89"/>
      <c r="AJ26" s="89"/>
      <c r="AK26" s="89"/>
      <c r="AL26" s="89"/>
      <c r="AM26" s="89"/>
      <c r="AN26" s="89"/>
      <c r="AO26" s="89"/>
      <c r="AP26" s="89"/>
      <c r="AQ26" s="89"/>
      <c r="AR26" s="89"/>
      <c r="AS26" s="89"/>
      <c r="AT26" s="89"/>
      <c r="AU26" s="243"/>
    </row>
    <row r="27" spans="1:47" x14ac:dyDescent="0.2">
      <c r="C27" s="247"/>
      <c r="D27" s="247"/>
      <c r="E27" s="247"/>
      <c r="F27" s="247"/>
      <c r="G27" s="247"/>
      <c r="H27" s="247"/>
      <c r="I27" s="247"/>
      <c r="J27" s="247"/>
      <c r="K27" s="247"/>
      <c r="L27" s="247"/>
      <c r="M27" s="247"/>
      <c r="N27" s="247"/>
      <c r="O27" s="247"/>
      <c r="P27" s="247"/>
      <c r="Q27" s="247"/>
      <c r="R27" s="247"/>
      <c r="S27" s="247"/>
      <c r="T27" s="247"/>
      <c r="U27" s="247"/>
      <c r="V27" s="247"/>
      <c r="W27" s="247"/>
      <c r="X27" s="247"/>
      <c r="Y27" s="247"/>
      <c r="Z27" s="247"/>
      <c r="AA27" s="247"/>
    </row>
    <row r="28" spans="1:47" x14ac:dyDescent="0.2">
      <c r="C28" s="247"/>
      <c r="D28" s="247"/>
      <c r="E28" s="247"/>
      <c r="F28" s="247"/>
      <c r="G28" s="247"/>
      <c r="H28" s="247"/>
      <c r="I28" s="247"/>
      <c r="J28" s="247"/>
      <c r="K28" s="247"/>
      <c r="L28" s="247"/>
      <c r="M28" s="247"/>
      <c r="N28" s="247"/>
      <c r="O28" s="247"/>
      <c r="P28" s="247"/>
      <c r="Q28" s="247"/>
      <c r="R28" s="247"/>
      <c r="S28" s="247"/>
      <c r="T28" s="247"/>
      <c r="U28" s="247"/>
      <c r="V28" s="247"/>
      <c r="W28" s="247"/>
      <c r="X28" s="247"/>
      <c r="Y28" s="247"/>
      <c r="Z28" s="247"/>
      <c r="AA28" s="247"/>
    </row>
    <row r="29" spans="1:47" x14ac:dyDescent="0.2">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c r="AA29" s="247"/>
      <c r="AU29" s="191"/>
    </row>
    <row r="30" spans="1:47" x14ac:dyDescent="0.2">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c r="AA30" s="247"/>
      <c r="AU30" s="191"/>
    </row>
    <row r="31" spans="1:47" x14ac:dyDescent="0.2">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247"/>
      <c r="AU31" s="191"/>
    </row>
    <row r="32" spans="1:47" x14ac:dyDescent="0.2">
      <c r="AU32" s="191"/>
    </row>
    <row r="33" spans="3:47" x14ac:dyDescent="0.2">
      <c r="AU33" s="191"/>
    </row>
    <row r="34" spans="3:47" x14ac:dyDescent="0.2">
      <c r="D34" s="245"/>
      <c r="E34" s="245"/>
      <c r="F34" s="245"/>
      <c r="G34" s="245"/>
      <c r="H34" s="245"/>
      <c r="I34" s="245"/>
      <c r="J34" s="245"/>
      <c r="K34" s="245"/>
      <c r="L34" s="245"/>
      <c r="M34" s="245"/>
      <c r="N34" s="245"/>
      <c r="O34" s="245"/>
      <c r="P34" s="245"/>
      <c r="Q34" s="245"/>
      <c r="R34" s="245"/>
      <c r="S34" s="245"/>
      <c r="T34" s="245"/>
      <c r="U34" s="245"/>
      <c r="V34" s="245"/>
      <c r="W34" s="245"/>
      <c r="X34" s="245"/>
      <c r="Y34" s="245"/>
      <c r="Z34" s="245"/>
      <c r="AA34" s="245"/>
      <c r="AU34" s="191"/>
    </row>
    <row r="35" spans="3:47" x14ac:dyDescent="0.2">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U35" s="191"/>
    </row>
    <row r="36" spans="3:47" x14ac:dyDescent="0.2">
      <c r="C36" s="245"/>
      <c r="D36" s="245"/>
      <c r="E36" s="245"/>
      <c r="F36" s="245"/>
      <c r="G36" s="245"/>
      <c r="H36" s="245"/>
      <c r="I36" s="245"/>
      <c r="J36" s="245"/>
      <c r="K36" s="245"/>
      <c r="L36" s="245"/>
      <c r="M36" s="245"/>
      <c r="N36" s="245"/>
      <c r="O36" s="245"/>
      <c r="P36" s="245"/>
      <c r="Q36" s="245"/>
      <c r="R36" s="245"/>
      <c r="S36" s="245"/>
      <c r="T36" s="245"/>
      <c r="U36" s="245"/>
      <c r="V36" s="245"/>
      <c r="W36" s="245"/>
      <c r="X36" s="245"/>
      <c r="Y36" s="245"/>
      <c r="Z36" s="245"/>
      <c r="AA36" s="245"/>
      <c r="AU36" s="191"/>
    </row>
    <row r="37" spans="3:47" x14ac:dyDescent="0.2">
      <c r="C37" s="245"/>
      <c r="D37" s="245"/>
      <c r="E37" s="245"/>
      <c r="F37" s="245"/>
      <c r="G37" s="245"/>
      <c r="H37" s="245"/>
      <c r="I37" s="245"/>
      <c r="J37" s="245"/>
      <c r="K37" s="245"/>
      <c r="L37" s="245"/>
      <c r="M37" s="245"/>
      <c r="N37" s="245"/>
      <c r="O37" s="245"/>
      <c r="P37" s="245"/>
      <c r="Q37" s="245"/>
      <c r="R37" s="245"/>
      <c r="S37" s="245"/>
      <c r="T37" s="245"/>
      <c r="U37" s="245"/>
      <c r="V37" s="245"/>
      <c r="W37" s="245"/>
      <c r="X37" s="245"/>
      <c r="Y37" s="245"/>
      <c r="Z37" s="245"/>
      <c r="AA37" s="245"/>
      <c r="AU37" s="191"/>
    </row>
    <row r="38" spans="3:47" x14ac:dyDescent="0.2">
      <c r="C38" s="245"/>
      <c r="D38" s="245"/>
      <c r="E38" s="245"/>
      <c r="F38" s="245"/>
      <c r="G38" s="245"/>
      <c r="H38" s="245"/>
      <c r="I38" s="245"/>
      <c r="J38" s="245"/>
      <c r="K38" s="245"/>
      <c r="L38" s="245"/>
      <c r="M38" s="245"/>
      <c r="N38" s="245"/>
      <c r="O38" s="245"/>
      <c r="P38" s="245"/>
      <c r="Q38" s="245"/>
      <c r="R38" s="245"/>
      <c r="S38" s="245"/>
      <c r="T38" s="245"/>
      <c r="U38" s="245"/>
      <c r="V38" s="245"/>
      <c r="W38" s="245"/>
      <c r="X38" s="245"/>
      <c r="Y38" s="245"/>
      <c r="Z38" s="245"/>
      <c r="AA38" s="245"/>
    </row>
    <row r="39" spans="3:47" x14ac:dyDescent="0.2">
      <c r="C39" s="245"/>
      <c r="D39" s="245"/>
      <c r="E39" s="245"/>
      <c r="F39" s="245"/>
      <c r="G39" s="245"/>
      <c r="H39" s="245"/>
      <c r="I39" s="245"/>
      <c r="J39" s="245"/>
      <c r="K39" s="245"/>
      <c r="L39" s="245"/>
      <c r="M39" s="245"/>
      <c r="N39" s="245"/>
      <c r="O39" s="245"/>
      <c r="P39" s="245"/>
      <c r="Q39" s="245"/>
      <c r="R39" s="245"/>
      <c r="S39" s="245"/>
      <c r="T39" s="245"/>
      <c r="U39" s="245"/>
      <c r="V39" s="245"/>
      <c r="W39" s="245"/>
      <c r="X39" s="245"/>
      <c r="Y39" s="245"/>
      <c r="Z39" s="245"/>
      <c r="AA39" s="245"/>
    </row>
    <row r="40" spans="3:47" x14ac:dyDescent="0.2">
      <c r="C40" s="245"/>
      <c r="D40" s="245"/>
      <c r="E40" s="245"/>
      <c r="F40" s="245"/>
      <c r="G40" s="245"/>
      <c r="H40" s="245"/>
      <c r="I40" s="245"/>
      <c r="J40" s="245"/>
      <c r="K40" s="245"/>
      <c r="L40" s="245"/>
      <c r="M40" s="245"/>
      <c r="N40" s="245"/>
      <c r="O40" s="245"/>
      <c r="P40" s="245"/>
      <c r="Q40" s="245"/>
      <c r="R40" s="245"/>
      <c r="S40" s="245"/>
      <c r="T40" s="245"/>
      <c r="U40" s="245"/>
      <c r="V40" s="245"/>
      <c r="W40" s="245"/>
      <c r="X40" s="245"/>
      <c r="Y40" s="245"/>
      <c r="Z40" s="245"/>
      <c r="AA40" s="245"/>
    </row>
    <row r="41" spans="3:47" x14ac:dyDescent="0.2">
      <c r="C41" s="245"/>
      <c r="D41" s="245"/>
      <c r="E41" s="245"/>
      <c r="F41" s="245"/>
      <c r="G41" s="245"/>
      <c r="H41" s="245"/>
      <c r="I41" s="245"/>
      <c r="J41" s="245"/>
      <c r="K41" s="245"/>
      <c r="L41" s="245"/>
      <c r="M41" s="245"/>
      <c r="N41" s="245"/>
      <c r="O41" s="245"/>
      <c r="P41" s="245"/>
      <c r="Q41" s="245"/>
      <c r="R41" s="245"/>
      <c r="S41" s="245"/>
      <c r="T41" s="245"/>
      <c r="U41" s="245"/>
      <c r="V41" s="245"/>
      <c r="W41" s="245"/>
      <c r="X41" s="245"/>
      <c r="Y41" s="245"/>
      <c r="Z41" s="245"/>
      <c r="AA41" s="245"/>
    </row>
    <row r="42" spans="3:47" x14ac:dyDescent="0.2">
      <c r="C42" s="245"/>
      <c r="D42" s="245"/>
      <c r="E42" s="245"/>
      <c r="F42" s="245"/>
      <c r="G42" s="245"/>
      <c r="H42" s="245"/>
      <c r="I42" s="245"/>
      <c r="J42" s="245"/>
      <c r="K42" s="245"/>
      <c r="L42" s="245"/>
      <c r="M42" s="245"/>
      <c r="N42" s="245"/>
      <c r="O42" s="245"/>
      <c r="P42" s="245"/>
      <c r="Q42" s="245"/>
      <c r="R42" s="245"/>
      <c r="S42" s="245"/>
      <c r="T42" s="245"/>
      <c r="U42" s="245"/>
      <c r="V42" s="245"/>
      <c r="W42" s="245"/>
      <c r="X42" s="245"/>
      <c r="Y42" s="245"/>
      <c r="Z42" s="245"/>
      <c r="AA42" s="245"/>
    </row>
    <row r="43" spans="3:47" x14ac:dyDescent="0.2">
      <c r="C43" s="245"/>
      <c r="D43" s="245"/>
      <c r="E43" s="245"/>
      <c r="F43" s="245"/>
      <c r="G43" s="245"/>
      <c r="H43" s="245"/>
      <c r="I43" s="245"/>
      <c r="J43" s="245"/>
      <c r="K43" s="245"/>
      <c r="L43" s="245"/>
      <c r="M43" s="245"/>
      <c r="N43" s="245"/>
      <c r="O43" s="245"/>
      <c r="P43" s="245"/>
      <c r="Q43" s="245"/>
      <c r="R43" s="245"/>
      <c r="S43" s="245"/>
      <c r="T43" s="245"/>
      <c r="U43" s="245"/>
      <c r="V43" s="245"/>
      <c r="W43" s="245"/>
      <c r="X43" s="245"/>
      <c r="Y43" s="245"/>
      <c r="Z43" s="245"/>
      <c r="AA43" s="245"/>
    </row>
  </sheetData>
  <mergeCells count="8">
    <mergeCell ref="E24:F24"/>
    <mergeCell ref="A2:G2"/>
    <mergeCell ref="A4:K4"/>
    <mergeCell ref="A19:G19"/>
    <mergeCell ref="A20:F20"/>
    <mergeCell ref="A21:G21"/>
    <mergeCell ref="A22:G22"/>
    <mergeCell ref="A5:K5"/>
  </mergeCells>
  <hyperlinks>
    <hyperlink ref="A1" location="Contents!A1" display="contents"/>
    <hyperlink ref="A20:F20" r:id="rId1" display="More information on delays in registration can be found in our impact of registration delays release. "/>
    <hyperlink ref="A19:G19" r:id="rId2" display="1 These estimates allow for the time taken to register deaths - the statistical model is described in this article."/>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2" t="s">
        <v>3</v>
      </c>
      <c r="B1" s="135"/>
      <c r="C1" s="135"/>
      <c r="D1" s="135"/>
      <c r="E1" s="135"/>
      <c r="F1" s="135"/>
      <c r="G1" s="135"/>
      <c r="H1" s="135"/>
      <c r="I1" s="135"/>
      <c r="J1" s="135"/>
    </row>
    <row r="2" spans="1:10" ht="31.5" customHeight="1" x14ac:dyDescent="0.2">
      <c r="A2" s="392" t="s">
        <v>22</v>
      </c>
      <c r="B2" s="393"/>
      <c r="C2" s="393"/>
      <c r="D2" s="393"/>
      <c r="E2" s="393"/>
      <c r="F2" s="393"/>
      <c r="G2" s="393"/>
      <c r="H2" s="393"/>
      <c r="I2" s="393"/>
      <c r="J2" s="135"/>
    </row>
    <row r="4" spans="1:10" x14ac:dyDescent="0.2">
      <c r="A4" s="389" t="s">
        <v>384</v>
      </c>
      <c r="B4" s="389"/>
      <c r="C4" s="389"/>
      <c r="D4" s="389"/>
      <c r="E4" s="135"/>
      <c r="F4" s="135"/>
      <c r="G4" s="135"/>
      <c r="H4" s="135"/>
      <c r="I4" s="135"/>
      <c r="J4" s="135"/>
    </row>
    <row r="5" spans="1:10" ht="12.75" customHeight="1" x14ac:dyDescent="0.2">
      <c r="A5" s="394" t="s">
        <v>385</v>
      </c>
      <c r="B5" s="395"/>
      <c r="C5" s="395"/>
      <c r="D5" s="395"/>
      <c r="E5" s="395"/>
      <c r="F5" s="395"/>
      <c r="G5" s="395"/>
      <c r="H5" s="395"/>
      <c r="I5" s="395"/>
      <c r="J5" s="135"/>
    </row>
    <row r="6" spans="1:10" ht="12.75" customHeight="1" x14ac:dyDescent="0.2">
      <c r="A6" s="182"/>
      <c r="B6" s="3"/>
      <c r="C6" s="3"/>
      <c r="D6" s="3"/>
      <c r="E6" s="3"/>
      <c r="F6" s="3"/>
      <c r="G6" s="3"/>
      <c r="H6" s="3"/>
      <c r="I6" s="3"/>
      <c r="J6" s="135"/>
    </row>
    <row r="7" spans="1:10" ht="12.75" customHeight="1" x14ac:dyDescent="0.2">
      <c r="A7" s="389" t="s">
        <v>386</v>
      </c>
      <c r="B7" s="389"/>
      <c r="C7" s="389"/>
      <c r="D7" s="389"/>
      <c r="E7" s="135"/>
      <c r="F7" s="135"/>
      <c r="G7" s="135"/>
      <c r="H7" s="135"/>
      <c r="I7" s="135"/>
      <c r="J7" s="135"/>
    </row>
    <row r="8" spans="1:10" ht="68.849999999999994" customHeight="1" x14ac:dyDescent="0.2">
      <c r="A8" s="396" t="s">
        <v>387</v>
      </c>
      <c r="B8" s="396"/>
      <c r="C8" s="396"/>
      <c r="D8" s="396"/>
      <c r="E8" s="396"/>
      <c r="F8" s="396"/>
      <c r="G8" s="396"/>
      <c r="H8" s="396"/>
      <c r="I8" s="396"/>
      <c r="J8" s="396"/>
    </row>
    <row r="9" spans="1:10" ht="12.75" customHeight="1" x14ac:dyDescent="0.2">
      <c r="A9" s="135"/>
      <c r="B9" s="135"/>
      <c r="C9" s="135"/>
      <c r="D9" s="135"/>
      <c r="E9" s="135"/>
      <c r="F9" s="135"/>
      <c r="G9" s="135"/>
      <c r="H9" s="135"/>
      <c r="I9" s="135"/>
      <c r="J9" s="135"/>
    </row>
    <row r="10" spans="1:10" ht="12.75" customHeight="1" x14ac:dyDescent="0.2">
      <c r="A10" s="6" t="s">
        <v>388</v>
      </c>
      <c r="B10" s="6"/>
      <c r="C10" s="6"/>
      <c r="D10" s="6"/>
      <c r="E10" s="6"/>
      <c r="F10" s="6"/>
      <c r="G10" s="6"/>
      <c r="H10" s="6"/>
      <c r="I10" s="6"/>
      <c r="J10" s="135"/>
    </row>
    <row r="11" spans="1:10" s="135" customFormat="1" ht="12.75" customHeight="1" x14ac:dyDescent="0.2">
      <c r="A11" s="186" t="s">
        <v>411</v>
      </c>
      <c r="B11" s="6"/>
      <c r="C11" s="6"/>
      <c r="D11" s="6"/>
      <c r="E11" s="6"/>
      <c r="F11" s="6"/>
      <c r="G11" s="6"/>
      <c r="H11" s="6"/>
      <c r="I11" s="6"/>
    </row>
    <row r="12" spans="1:10" s="135" customFormat="1" ht="12.75" customHeight="1" x14ac:dyDescent="0.2">
      <c r="A12" s="6" t="s">
        <v>412</v>
      </c>
      <c r="B12" s="6"/>
      <c r="C12" s="6"/>
      <c r="D12" s="6"/>
      <c r="E12" s="6"/>
      <c r="F12" s="6"/>
      <c r="G12" s="6"/>
      <c r="H12" s="6"/>
      <c r="I12" s="6"/>
    </row>
    <row r="13" spans="1:10" s="135" customFormat="1" ht="12.75" customHeight="1" x14ac:dyDescent="0.2">
      <c r="A13" s="6"/>
      <c r="B13" s="6"/>
      <c r="C13" s="6"/>
      <c r="D13" s="6"/>
      <c r="E13" s="6"/>
      <c r="F13" s="6"/>
      <c r="G13" s="6"/>
      <c r="H13" s="6"/>
      <c r="I13" s="6"/>
    </row>
    <row r="14" spans="1:10" s="135" customFormat="1" ht="13.5" customHeight="1" x14ac:dyDescent="0.2">
      <c r="A14" s="397" t="s">
        <v>409</v>
      </c>
      <c r="B14" s="398"/>
      <c r="C14" s="398"/>
      <c r="D14" s="398"/>
      <c r="E14" s="398"/>
      <c r="F14" s="398"/>
      <c r="G14" s="398"/>
      <c r="H14" s="398"/>
      <c r="I14" s="398"/>
    </row>
    <row r="15" spans="1:10" s="135" customFormat="1" ht="27.75" customHeight="1" x14ac:dyDescent="0.2">
      <c r="A15" s="384" t="s">
        <v>410</v>
      </c>
      <c r="B15" s="395"/>
      <c r="C15" s="395"/>
      <c r="D15" s="395"/>
      <c r="E15" s="395"/>
      <c r="F15" s="395"/>
      <c r="G15" s="395"/>
      <c r="H15" s="395"/>
      <c r="I15" s="395"/>
    </row>
    <row r="16" spans="1:10" ht="12.75" customHeight="1" x14ac:dyDescent="0.2">
      <c r="A16" s="7"/>
      <c r="B16" s="7"/>
      <c r="C16" s="7"/>
      <c r="D16" s="7"/>
      <c r="E16" s="7"/>
      <c r="F16" s="7"/>
      <c r="G16" s="7"/>
      <c r="H16" s="7"/>
      <c r="I16" s="7"/>
      <c r="J16" s="135"/>
    </row>
    <row r="17" spans="1:10" x14ac:dyDescent="0.2">
      <c r="A17" s="388" t="s">
        <v>389</v>
      </c>
      <c r="B17" s="388"/>
      <c r="C17" s="388"/>
      <c r="D17" s="388"/>
      <c r="E17" s="388"/>
      <c r="F17" s="388"/>
      <c r="G17" s="388"/>
      <c r="H17" s="388"/>
      <c r="I17" s="388"/>
      <c r="J17" s="135"/>
    </row>
    <row r="18" spans="1:10" x14ac:dyDescent="0.2">
      <c r="A18" s="384" t="s">
        <v>390</v>
      </c>
      <c r="B18" s="391"/>
      <c r="C18" s="391"/>
      <c r="D18" s="391"/>
      <c r="E18" s="391"/>
      <c r="F18" s="391"/>
      <c r="G18" s="391"/>
      <c r="H18" s="391"/>
      <c r="I18" s="391"/>
      <c r="J18" s="135"/>
    </row>
    <row r="19" spans="1:10" ht="12.75" customHeight="1" x14ac:dyDescent="0.2">
      <c r="A19" s="2"/>
      <c r="B19" s="7"/>
      <c r="C19" s="7"/>
      <c r="D19" s="7"/>
      <c r="E19" s="7"/>
      <c r="F19" s="7"/>
      <c r="G19" s="7"/>
      <c r="H19" s="7"/>
      <c r="I19" s="7"/>
      <c r="J19" s="135"/>
    </row>
    <row r="20" spans="1:10" x14ac:dyDescent="0.2">
      <c r="A20" s="388" t="s">
        <v>391</v>
      </c>
      <c r="B20" s="388"/>
      <c r="C20" s="388"/>
      <c r="D20" s="388"/>
      <c r="E20" s="388"/>
      <c r="F20" s="388"/>
      <c r="G20" s="388"/>
      <c r="H20" s="388"/>
      <c r="I20" s="388"/>
      <c r="J20" s="135"/>
    </row>
    <row r="21" spans="1:10" ht="52.5" customHeight="1" x14ac:dyDescent="0.2">
      <c r="A21" s="384" t="s">
        <v>392</v>
      </c>
      <c r="B21" s="384"/>
      <c r="C21" s="384"/>
      <c r="D21" s="384"/>
      <c r="E21" s="384"/>
      <c r="F21" s="384"/>
      <c r="G21" s="384"/>
      <c r="H21" s="384"/>
      <c r="I21" s="384"/>
      <c r="J21" s="135"/>
    </row>
    <row r="22" spans="1:10" ht="12.75" customHeight="1" x14ac:dyDescent="0.2">
      <c r="A22" s="7"/>
      <c r="B22" s="7"/>
      <c r="C22" s="7"/>
      <c r="D22" s="7"/>
      <c r="E22" s="7"/>
      <c r="F22" s="7"/>
      <c r="G22" s="7"/>
      <c r="H22" s="7"/>
      <c r="I22" s="7"/>
    </row>
    <row r="23" spans="1:10" ht="12.75" customHeight="1" x14ac:dyDescent="0.2">
      <c r="A23" s="385" t="s">
        <v>393</v>
      </c>
      <c r="B23" s="385"/>
      <c r="C23" s="385"/>
      <c r="D23" s="385"/>
      <c r="E23" s="385"/>
      <c r="F23" s="385"/>
      <c r="G23" s="385"/>
      <c r="H23" s="385"/>
      <c r="I23" s="385"/>
    </row>
    <row r="24" spans="1:10" ht="27.75" customHeight="1" x14ac:dyDescent="0.2">
      <c r="A24" s="384" t="s">
        <v>394</v>
      </c>
      <c r="B24" s="384"/>
      <c r="C24" s="384"/>
      <c r="D24" s="384"/>
      <c r="E24" s="384"/>
      <c r="F24" s="384"/>
      <c r="G24" s="384"/>
      <c r="H24" s="384"/>
      <c r="I24" s="384"/>
    </row>
    <row r="25" spans="1:10" ht="12.75" customHeight="1" x14ac:dyDescent="0.2">
      <c r="A25" s="8"/>
      <c r="B25" s="8"/>
      <c r="C25" s="8"/>
      <c r="D25" s="8"/>
      <c r="E25" s="8"/>
      <c r="F25" s="8"/>
      <c r="G25" s="8"/>
      <c r="H25" s="8"/>
      <c r="I25" s="8"/>
    </row>
    <row r="26" spans="1:10" x14ac:dyDescent="0.2">
      <c r="A26" s="388" t="s">
        <v>395</v>
      </c>
      <c r="B26" s="389"/>
      <c r="C26" s="389"/>
      <c r="D26" s="389"/>
      <c r="E26" s="389"/>
      <c r="F26" s="389"/>
      <c r="G26" s="389"/>
      <c r="H26" s="389"/>
      <c r="I26" s="389"/>
    </row>
    <row r="27" spans="1:10" ht="40.5" customHeight="1" x14ac:dyDescent="0.2">
      <c r="A27" s="384" t="s">
        <v>396</v>
      </c>
      <c r="B27" s="384"/>
      <c r="C27" s="384"/>
      <c r="D27" s="384"/>
      <c r="E27" s="384"/>
      <c r="F27" s="384"/>
      <c r="G27" s="384"/>
      <c r="H27" s="384"/>
      <c r="I27" s="384"/>
    </row>
    <row r="28" spans="1:10" ht="12.75" customHeight="1" x14ac:dyDescent="0.2">
      <c r="A28" s="7"/>
      <c r="B28" s="7"/>
      <c r="C28" s="7"/>
      <c r="D28" s="7"/>
      <c r="E28" s="7"/>
      <c r="F28" s="7"/>
      <c r="G28" s="7"/>
      <c r="H28" s="7"/>
      <c r="I28" s="7"/>
    </row>
    <row r="29" spans="1:10" x14ac:dyDescent="0.2">
      <c r="A29" s="388" t="s">
        <v>397</v>
      </c>
      <c r="B29" s="389"/>
      <c r="C29" s="389"/>
      <c r="D29" s="389"/>
      <c r="E29" s="389"/>
      <c r="F29" s="389"/>
      <c r="G29" s="389"/>
      <c r="H29" s="389"/>
      <c r="I29" s="7"/>
    </row>
    <row r="30" spans="1:10" ht="42.75" customHeight="1" x14ac:dyDescent="0.2">
      <c r="A30" s="390" t="s">
        <v>398</v>
      </c>
      <c r="B30" s="390"/>
      <c r="C30" s="390"/>
      <c r="D30" s="390"/>
      <c r="E30" s="390"/>
      <c r="F30" s="390"/>
      <c r="G30" s="390"/>
      <c r="H30" s="390"/>
      <c r="I30" s="390"/>
    </row>
    <row r="31" spans="1:10" ht="12.75" customHeight="1" x14ac:dyDescent="0.2">
      <c r="A31" s="135"/>
      <c r="B31" s="135"/>
      <c r="C31" s="135"/>
      <c r="D31" s="135"/>
      <c r="E31" s="135"/>
      <c r="F31" s="135"/>
      <c r="G31" s="135"/>
      <c r="H31" s="135"/>
      <c r="I31" s="135"/>
    </row>
    <row r="32" spans="1:10" ht="12.75" customHeight="1" x14ac:dyDescent="0.2">
      <c r="A32" s="387" t="s">
        <v>399</v>
      </c>
      <c r="B32" s="387"/>
      <c r="C32" s="387"/>
      <c r="D32" s="387"/>
      <c r="E32" s="387"/>
      <c r="F32" s="387"/>
      <c r="G32" s="387"/>
      <c r="H32" s="387"/>
      <c r="I32" s="387"/>
    </row>
    <row r="33" spans="1:9" ht="12.75" customHeight="1" x14ac:dyDescent="0.2">
      <c r="A33" s="386" t="s">
        <v>400</v>
      </c>
      <c r="B33" s="386"/>
      <c r="C33" s="386"/>
      <c r="D33" s="386"/>
      <c r="E33" s="386"/>
      <c r="F33" s="386"/>
      <c r="G33" s="386"/>
      <c r="H33" s="386"/>
      <c r="I33" s="386"/>
    </row>
    <row r="34" spans="1:9" ht="12.75" customHeight="1" x14ac:dyDescent="0.2">
      <c r="A34" s="386"/>
      <c r="B34" s="386"/>
      <c r="C34" s="386"/>
      <c r="D34" s="386"/>
      <c r="E34" s="386"/>
      <c r="F34" s="386"/>
      <c r="G34" s="386"/>
      <c r="H34" s="386"/>
      <c r="I34" s="386"/>
    </row>
    <row r="35" spans="1:9" ht="12.75" customHeight="1" x14ac:dyDescent="0.2">
      <c r="A35" s="386"/>
      <c r="B35" s="386"/>
      <c r="C35" s="386"/>
      <c r="D35" s="386"/>
      <c r="E35" s="386"/>
      <c r="F35" s="386"/>
      <c r="G35" s="386"/>
      <c r="H35" s="386"/>
      <c r="I35" s="386"/>
    </row>
    <row r="36" spans="1:9" ht="12.75" customHeight="1" x14ac:dyDescent="0.2">
      <c r="A36" s="135"/>
      <c r="B36" s="135"/>
      <c r="C36" s="135"/>
      <c r="D36" s="135"/>
      <c r="E36" s="135"/>
      <c r="F36" s="135"/>
      <c r="G36" s="135"/>
      <c r="H36" s="135"/>
      <c r="I36" s="135"/>
    </row>
    <row r="37" spans="1:9" ht="12.75" customHeight="1" x14ac:dyDescent="0.2">
      <c r="A37" s="135"/>
      <c r="B37" s="135"/>
      <c r="C37" s="135"/>
      <c r="D37" s="135"/>
      <c r="E37" s="135"/>
      <c r="F37" s="135"/>
      <c r="G37" s="135"/>
      <c r="H37" s="135"/>
      <c r="I37" s="135"/>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hyperlink ref="A17:I17" r:id="rId1" display="Deaths registered in England and Wales"/>
    <hyperlink ref="A20:I20" r:id="rId2" display="Deaths registered in England and Wales (Series DR)"/>
    <hyperlink ref="A26" r:id="rId3" display="Vital Statistics: Population and Health Reference Table, United Kingdom and constituent countries"/>
    <hyperlink ref="A29" r:id="rId4" display="Mortality Statistics: Deaths registered in England and Wales by area of usual residence"/>
    <hyperlink ref="A23:I23" r:id="rId5" display="Deaths registered monthly in England and Wales"/>
    <hyperlink ref="A4" r:id="rId6" display="Birth metadata"/>
    <hyperlink ref="A29:H29" r:id="rId7" display="Deaths registered by area of usual residence, UK"/>
    <hyperlink ref="A26:I26" r:id="rId8" display="Vital statistics in the UK: births, deaths and marriages"/>
    <hyperlink ref="A7" r:id="rId9"/>
    <hyperlink ref="A7:D7" r:id="rId10" display="Quality and Methodology Information"/>
    <hyperlink ref="A4:D4" r:id="rId11" display="User guide to mortality statistics"/>
    <hyperlink ref="A32" r:id="rId12" display="https://www.nomisweb.co.uk/query/select/getdatasetbytheme.asp?theme=73"/>
    <hyperlink ref="A14:I14" r:id="rId13" display="Deaths due to coronavirus (COVID-19) compared with deaths from influenza and pneumonia, England and Wales"/>
    <hyperlink ref="A11" r:id="rId14"/>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5"/>
  <sheetViews>
    <sheetView showGridLines="0" zoomScaleNormal="100" workbookViewId="0">
      <selection activeCell="A2" sqref="A2:A3"/>
    </sheetView>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319" t="s">
        <v>3</v>
      </c>
      <c r="B2" s="321" t="s">
        <v>4</v>
      </c>
      <c r="C2" s="322"/>
      <c r="D2" s="322"/>
      <c r="E2" s="322"/>
      <c r="F2" s="322"/>
      <c r="G2" s="322"/>
      <c r="H2" s="322"/>
      <c r="I2" s="322"/>
      <c r="J2" s="53"/>
      <c r="K2" s="53"/>
    </row>
    <row r="3" spans="1:11" ht="17.25" customHeight="1" x14ac:dyDescent="0.2">
      <c r="A3" s="320"/>
      <c r="B3" s="323"/>
      <c r="C3" s="323"/>
      <c r="D3" s="323"/>
      <c r="E3" s="323"/>
      <c r="F3" s="323"/>
      <c r="G3" s="323"/>
      <c r="H3" s="323"/>
      <c r="I3" s="323"/>
      <c r="J3" s="53"/>
      <c r="K3" s="53"/>
    </row>
    <row r="4" spans="1:11" ht="9.75" customHeight="1" x14ac:dyDescent="0.2">
      <c r="A4" s="270"/>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68"/>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69" t="s">
        <v>8</v>
      </c>
      <c r="B9" s="69" t="s">
        <v>9</v>
      </c>
      <c r="C9" s="53"/>
      <c r="D9" s="69"/>
      <c r="E9" s="69"/>
      <c r="F9" s="69"/>
      <c r="G9" s="69"/>
      <c r="H9" s="69"/>
      <c r="I9" s="69"/>
      <c r="J9" s="69"/>
      <c r="K9" s="69"/>
    </row>
    <row r="10" spans="1:11" ht="12.75" customHeight="1" x14ac:dyDescent="0.2">
      <c r="A10" s="269"/>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69"/>
      <c r="B12" s="69"/>
      <c r="C12" s="53"/>
      <c r="D12" s="69"/>
      <c r="E12" s="69"/>
      <c r="F12" s="69"/>
      <c r="G12" s="69"/>
      <c r="H12" s="69"/>
      <c r="I12" s="69"/>
      <c r="J12" s="69"/>
      <c r="K12" s="69"/>
    </row>
    <row r="13" spans="1:11" ht="12.75" customHeight="1" x14ac:dyDescent="0.2">
      <c r="A13" s="269" t="s">
        <v>12</v>
      </c>
      <c r="B13" s="69" t="s">
        <v>13</v>
      </c>
      <c r="C13" s="53"/>
      <c r="D13" s="69"/>
      <c r="E13" s="69"/>
      <c r="F13" s="69"/>
      <c r="G13" s="69"/>
      <c r="H13" s="69"/>
      <c r="I13" s="69"/>
      <c r="J13" s="69"/>
      <c r="K13" s="69"/>
    </row>
    <row r="14" spans="1:11" ht="12.75" customHeight="1" x14ac:dyDescent="0.2">
      <c r="A14" s="269"/>
      <c r="B14" s="69"/>
      <c r="C14" s="53"/>
      <c r="D14" s="69"/>
      <c r="E14" s="69"/>
      <c r="F14" s="69"/>
      <c r="G14" s="69"/>
      <c r="H14" s="69"/>
      <c r="I14" s="69"/>
      <c r="J14" s="69"/>
      <c r="K14" s="69"/>
    </row>
    <row r="15" spans="1:11" ht="12.75" customHeight="1" x14ac:dyDescent="0.2">
      <c r="A15" s="269" t="s">
        <v>14</v>
      </c>
      <c r="B15" s="69" t="s">
        <v>15</v>
      </c>
      <c r="C15" s="53"/>
      <c r="D15" s="69"/>
      <c r="E15" s="69"/>
      <c r="F15" s="69"/>
      <c r="G15" s="69"/>
      <c r="H15" s="69"/>
      <c r="I15" s="69"/>
      <c r="J15" s="69"/>
      <c r="K15" s="69"/>
    </row>
    <row r="16" spans="1:11" ht="12.75" customHeight="1" x14ac:dyDescent="0.2">
      <c r="A16" s="269"/>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69" t="s">
        <v>18</v>
      </c>
      <c r="B19" s="69" t="s">
        <v>19</v>
      </c>
      <c r="C19" s="53"/>
      <c r="D19" s="69"/>
      <c r="E19" s="69"/>
      <c r="F19" s="69"/>
      <c r="G19" s="69"/>
      <c r="H19" s="69"/>
      <c r="I19" s="69"/>
      <c r="J19" s="69"/>
      <c r="K19" s="69"/>
    </row>
    <row r="20" spans="1:11" ht="12.75" customHeight="1" x14ac:dyDescent="0.2">
      <c r="A20" s="269"/>
      <c r="B20" s="69"/>
      <c r="C20" s="53"/>
      <c r="D20" s="69"/>
      <c r="E20" s="69"/>
      <c r="F20" s="69"/>
      <c r="G20" s="69"/>
      <c r="H20" s="69"/>
      <c r="I20" s="69"/>
      <c r="J20" s="69"/>
      <c r="K20" s="69"/>
    </row>
    <row r="21" spans="1:11" ht="12.75" customHeight="1" x14ac:dyDescent="0.2">
      <c r="A21" s="269" t="s">
        <v>20</v>
      </c>
      <c r="B21" s="69" t="s">
        <v>21</v>
      </c>
      <c r="C21" s="53"/>
      <c r="D21" s="69"/>
      <c r="E21" s="69"/>
      <c r="F21" s="69"/>
      <c r="G21" s="69"/>
      <c r="H21" s="69"/>
      <c r="I21" s="69"/>
      <c r="J21" s="69"/>
      <c r="K21" s="69"/>
    </row>
    <row r="22" spans="1:11" ht="12.75" customHeight="1" x14ac:dyDescent="0.2">
      <c r="A22" s="269"/>
      <c r="B22" s="69"/>
      <c r="C22" s="53"/>
      <c r="D22" s="69"/>
      <c r="E22" s="69"/>
      <c r="F22" s="69"/>
      <c r="G22" s="69"/>
      <c r="H22" s="69"/>
      <c r="I22" s="69"/>
      <c r="J22" s="69"/>
      <c r="K22" s="69"/>
    </row>
    <row r="23" spans="1:11" ht="12.75" customHeight="1" x14ac:dyDescent="0.2">
      <c r="A23" s="211" t="s">
        <v>454</v>
      </c>
      <c r="B23" s="69" t="s">
        <v>455</v>
      </c>
      <c r="C23" s="53"/>
      <c r="D23" s="69"/>
      <c r="E23" s="69"/>
      <c r="F23" s="69"/>
      <c r="G23" s="69"/>
      <c r="H23" s="69"/>
      <c r="I23" s="69"/>
      <c r="J23" s="69"/>
      <c r="K23" s="69"/>
    </row>
    <row r="24" spans="1:11" x14ac:dyDescent="0.2">
      <c r="A24" s="268"/>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21" location="'Covid-19 - Place of occurrence '!A1" display="COVID-19 -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17" location="'Covid-19 - Daily registrations'!A1" display="COVID-19 - Daily registrations"/>
    <hyperlink ref="A19" location="'Covid-19 - Daily occurrences'!A1" display="COVID-19 - Daily occurrences"/>
    <hyperlink ref="A23" location="'Estimated total deaths 2020'!A1" display="Estimated total deaths 202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31" t="s">
        <v>3</v>
      </c>
      <c r="B1" s="331"/>
      <c r="C1" s="331"/>
      <c r="D1" s="331"/>
      <c r="E1" s="331"/>
      <c r="F1" s="331"/>
      <c r="G1" s="331"/>
      <c r="H1" s="331"/>
      <c r="I1" s="331"/>
      <c r="J1" s="331"/>
      <c r="K1" s="331"/>
      <c r="L1" s="331"/>
    </row>
    <row r="2" spans="1:12" ht="31.5" customHeight="1" x14ac:dyDescent="0.2">
      <c r="A2" s="58" t="s">
        <v>6</v>
      </c>
      <c r="B2" s="59"/>
      <c r="C2" s="59"/>
      <c r="D2" s="60"/>
      <c r="E2" s="63"/>
      <c r="F2" s="63"/>
      <c r="G2" s="63"/>
      <c r="H2" s="63"/>
      <c r="I2" s="63"/>
      <c r="J2" s="59"/>
      <c r="K2" s="59"/>
      <c r="L2" s="59"/>
    </row>
    <row r="3" spans="1:12" x14ac:dyDescent="0.2">
      <c r="A3" s="222"/>
      <c r="B3" s="222"/>
      <c r="C3" s="222"/>
      <c r="D3" s="222"/>
      <c r="E3" s="222"/>
      <c r="F3" s="222"/>
      <c r="G3" s="222"/>
      <c r="H3" s="222"/>
      <c r="I3" s="222"/>
      <c r="J3" s="222"/>
      <c r="K3" s="222"/>
      <c r="L3" s="222"/>
    </row>
    <row r="4" spans="1:12" x14ac:dyDescent="0.2">
      <c r="A4" s="221" t="s">
        <v>24</v>
      </c>
      <c r="B4" s="222"/>
      <c r="C4" s="222"/>
      <c r="D4" s="222"/>
      <c r="E4" s="222"/>
      <c r="F4" s="222"/>
      <c r="G4" s="222"/>
      <c r="H4" s="222"/>
      <c r="I4" s="222"/>
      <c r="J4" s="222"/>
      <c r="K4" s="222"/>
      <c r="L4" s="222"/>
    </row>
    <row r="5" spans="1:12" ht="12.75" customHeight="1" x14ac:dyDescent="0.2">
      <c r="A5" s="221"/>
      <c r="B5" s="222"/>
      <c r="C5" s="222"/>
      <c r="D5" s="222"/>
      <c r="E5" s="222"/>
      <c r="F5" s="222"/>
      <c r="G5" s="222"/>
      <c r="H5" s="222"/>
      <c r="I5" s="222"/>
      <c r="J5" s="222"/>
      <c r="K5" s="222"/>
      <c r="L5" s="222"/>
    </row>
    <row r="6" spans="1:12" ht="44.25" customHeight="1" x14ac:dyDescent="0.2">
      <c r="A6" s="324" t="s">
        <v>25</v>
      </c>
      <c r="B6" s="325"/>
      <c r="C6" s="325"/>
      <c r="D6" s="325"/>
      <c r="E6" s="325"/>
      <c r="F6" s="325"/>
      <c r="G6" s="325"/>
      <c r="H6" s="325"/>
      <c r="I6" s="325"/>
      <c r="J6" s="325"/>
      <c r="K6" s="325"/>
      <c r="L6" s="325"/>
    </row>
    <row r="7" spans="1:12" ht="27.75" customHeight="1" x14ac:dyDescent="0.2">
      <c r="A7" s="324" t="s">
        <v>26</v>
      </c>
      <c r="B7" s="324"/>
      <c r="C7" s="324"/>
      <c r="D7" s="324"/>
      <c r="E7" s="324"/>
      <c r="F7" s="324"/>
      <c r="G7" s="324"/>
      <c r="H7" s="324"/>
      <c r="I7" s="324"/>
      <c r="J7" s="324"/>
      <c r="K7" s="324"/>
      <c r="L7" s="324"/>
    </row>
    <row r="8" spans="1:12" x14ac:dyDescent="0.2">
      <c r="A8" s="221"/>
      <c r="B8" s="222"/>
      <c r="C8" s="222"/>
      <c r="D8" s="222"/>
      <c r="E8" s="222"/>
      <c r="F8" s="222"/>
      <c r="G8" s="222"/>
      <c r="H8" s="222"/>
      <c r="I8" s="222"/>
      <c r="J8" s="222"/>
      <c r="K8" s="222"/>
      <c r="L8" s="222"/>
    </row>
    <row r="9" spans="1:12" x14ac:dyDescent="0.2">
      <c r="A9" s="324" t="s">
        <v>27</v>
      </c>
      <c r="B9" s="325"/>
      <c r="C9" s="325"/>
      <c r="D9" s="325"/>
      <c r="E9" s="325"/>
      <c r="F9" s="325"/>
      <c r="G9" s="325"/>
      <c r="H9" s="325"/>
      <c r="I9" s="325"/>
      <c r="J9" s="325"/>
      <c r="K9" s="325"/>
      <c r="L9" s="325"/>
    </row>
    <row r="10" spans="1:12" x14ac:dyDescent="0.2">
      <c r="A10" s="213"/>
      <c r="B10" s="214"/>
      <c r="C10" s="214"/>
      <c r="D10" s="214"/>
      <c r="E10" s="214"/>
      <c r="F10" s="214"/>
      <c r="G10" s="214"/>
      <c r="H10" s="214"/>
      <c r="I10" s="214"/>
      <c r="J10" s="214"/>
      <c r="K10" s="214"/>
      <c r="L10" s="214"/>
    </row>
    <row r="11" spans="1:12" x14ac:dyDescent="0.2">
      <c r="A11" s="326" t="s">
        <v>28</v>
      </c>
      <c r="B11" s="326"/>
      <c r="C11" s="326"/>
      <c r="D11" s="326"/>
      <c r="E11" s="326"/>
      <c r="F11" s="326"/>
      <c r="G11" s="326"/>
      <c r="H11" s="326"/>
      <c r="I11" s="326"/>
      <c r="J11" s="326"/>
      <c r="K11" s="326"/>
      <c r="L11" s="326"/>
    </row>
    <row r="12" spans="1:12" x14ac:dyDescent="0.2">
      <c r="A12" s="213"/>
      <c r="B12" s="17"/>
      <c r="C12" s="17"/>
      <c r="D12" s="17"/>
      <c r="E12" s="17"/>
      <c r="F12" s="17"/>
      <c r="G12" s="17"/>
      <c r="H12" s="17"/>
      <c r="I12" s="17"/>
      <c r="J12" s="17"/>
      <c r="K12" s="17"/>
      <c r="L12" s="17"/>
    </row>
    <row r="13" spans="1:12" ht="12.75" customHeight="1" x14ac:dyDescent="0.2">
      <c r="A13" s="324" t="s">
        <v>29</v>
      </c>
      <c r="B13" s="325"/>
      <c r="C13" s="325"/>
      <c r="D13" s="325"/>
      <c r="E13" s="325"/>
      <c r="F13" s="325"/>
      <c r="G13" s="325"/>
      <c r="H13" s="325"/>
      <c r="I13" s="325"/>
      <c r="J13" s="325"/>
      <c r="K13" s="325"/>
      <c r="L13" s="325"/>
    </row>
    <row r="14" spans="1:12" x14ac:dyDescent="0.2">
      <c r="A14" s="213"/>
      <c r="B14" s="17"/>
      <c r="C14" s="17"/>
      <c r="D14" s="17"/>
      <c r="E14" s="17"/>
      <c r="F14" s="17"/>
      <c r="G14" s="17"/>
      <c r="H14" s="17"/>
      <c r="I14" s="17"/>
      <c r="J14" s="17"/>
      <c r="K14" s="17"/>
      <c r="L14" s="17"/>
    </row>
    <row r="15" spans="1:12" x14ac:dyDescent="0.2">
      <c r="A15" s="324" t="s">
        <v>30</v>
      </c>
      <c r="B15" s="325"/>
      <c r="C15" s="325"/>
      <c r="D15" s="325"/>
      <c r="E15" s="325"/>
      <c r="F15" s="325"/>
      <c r="G15" s="325"/>
      <c r="H15" s="325"/>
      <c r="I15" s="325"/>
      <c r="J15" s="325"/>
      <c r="K15" s="325"/>
      <c r="L15" s="325"/>
    </row>
    <row r="16" spans="1:12" x14ac:dyDescent="0.2">
      <c r="A16" s="213"/>
      <c r="B16" s="17"/>
      <c r="C16" s="17"/>
      <c r="D16" s="17"/>
      <c r="E16" s="17"/>
      <c r="F16" s="17"/>
      <c r="G16" s="17"/>
      <c r="H16" s="17"/>
      <c r="I16" s="17"/>
      <c r="J16" s="17"/>
      <c r="K16" s="17"/>
      <c r="L16" s="17"/>
    </row>
    <row r="17" spans="1:15" x14ac:dyDescent="0.2">
      <c r="A17" s="324" t="s">
        <v>31</v>
      </c>
      <c r="B17" s="325"/>
      <c r="C17" s="325"/>
      <c r="D17" s="325"/>
      <c r="E17" s="325"/>
      <c r="F17" s="325"/>
      <c r="G17" s="325"/>
      <c r="H17" s="325"/>
      <c r="I17" s="325"/>
      <c r="J17" s="325"/>
      <c r="K17" s="325"/>
      <c r="L17" s="325"/>
    </row>
    <row r="18" spans="1:15" x14ac:dyDescent="0.2">
      <c r="A18" s="213"/>
      <c r="B18" s="17"/>
      <c r="C18" s="17"/>
      <c r="D18" s="17"/>
      <c r="E18" s="17"/>
      <c r="F18" s="17"/>
      <c r="G18" s="17"/>
      <c r="H18" s="17"/>
      <c r="I18" s="17"/>
      <c r="J18" s="17"/>
      <c r="K18" s="17"/>
      <c r="L18" s="17"/>
    </row>
    <row r="19" spans="1:15" x14ac:dyDescent="0.2">
      <c r="A19" s="324" t="s">
        <v>32</v>
      </c>
      <c r="B19" s="325"/>
      <c r="C19" s="325"/>
      <c r="D19" s="325"/>
      <c r="E19" s="325"/>
      <c r="F19" s="325"/>
      <c r="G19" s="325"/>
      <c r="H19" s="325"/>
      <c r="I19" s="325"/>
      <c r="J19" s="325"/>
      <c r="K19" s="325"/>
      <c r="L19" s="325"/>
      <c r="O19" s="172"/>
    </row>
    <row r="20" spans="1:15" x14ac:dyDescent="0.2">
      <c r="A20" s="213"/>
      <c r="B20" s="17"/>
      <c r="C20" s="17"/>
      <c r="D20" s="17"/>
      <c r="E20" s="17"/>
      <c r="F20" s="17"/>
      <c r="G20" s="17"/>
      <c r="H20" s="17"/>
      <c r="I20" s="17"/>
      <c r="J20" s="17"/>
      <c r="K20" s="17"/>
      <c r="L20" s="17"/>
    </row>
    <row r="21" spans="1:15" ht="30" customHeight="1" x14ac:dyDescent="0.2">
      <c r="A21" s="324" t="s">
        <v>33</v>
      </c>
      <c r="B21" s="325"/>
      <c r="C21" s="325"/>
      <c r="D21" s="325"/>
      <c r="E21" s="325"/>
      <c r="F21" s="325"/>
      <c r="G21" s="325"/>
      <c r="H21" s="325"/>
      <c r="I21" s="325"/>
      <c r="J21" s="325"/>
      <c r="K21" s="325"/>
      <c r="L21" s="325"/>
      <c r="O21" s="64"/>
    </row>
    <row r="22" spans="1:15" x14ac:dyDescent="0.2">
      <c r="A22" s="213"/>
      <c r="B22" s="17"/>
      <c r="C22" s="17"/>
      <c r="D22" s="17"/>
      <c r="E22" s="17"/>
      <c r="F22" s="17"/>
      <c r="G22" s="17"/>
      <c r="H22" s="17"/>
      <c r="I22" s="17"/>
      <c r="J22" s="17"/>
      <c r="K22" s="17"/>
      <c r="L22" s="17"/>
    </row>
    <row r="23" spans="1:15" ht="30" customHeight="1" x14ac:dyDescent="0.2">
      <c r="A23" s="336" t="s">
        <v>517</v>
      </c>
      <c r="B23" s="337"/>
      <c r="C23" s="337"/>
      <c r="D23" s="337"/>
      <c r="E23" s="337"/>
      <c r="F23" s="337"/>
      <c r="G23" s="337"/>
      <c r="H23" s="337"/>
      <c r="I23" s="337"/>
      <c r="J23" s="337"/>
      <c r="K23" s="337"/>
      <c r="L23" s="337"/>
      <c r="O23" s="65"/>
    </row>
    <row r="24" spans="1:15" ht="12" customHeight="1" x14ac:dyDescent="0.2">
      <c r="A24" s="66"/>
      <c r="B24" s="217"/>
      <c r="C24" s="217"/>
      <c r="D24" s="217"/>
      <c r="E24" s="217"/>
      <c r="F24" s="217"/>
      <c r="G24" s="217"/>
      <c r="H24" s="217"/>
      <c r="I24" s="217"/>
      <c r="J24" s="217"/>
      <c r="K24" s="217"/>
      <c r="L24" s="217"/>
      <c r="O24" s="65"/>
    </row>
    <row r="25" spans="1:15" ht="30" customHeight="1" x14ac:dyDescent="0.2">
      <c r="A25" s="335" t="s">
        <v>34</v>
      </c>
      <c r="B25" s="335"/>
      <c r="C25" s="335"/>
      <c r="D25" s="335"/>
      <c r="E25" s="335"/>
      <c r="F25" s="335"/>
      <c r="G25" s="335"/>
      <c r="H25" s="335"/>
      <c r="I25" s="335"/>
      <c r="J25" s="335"/>
      <c r="K25" s="335"/>
      <c r="L25" s="335"/>
      <c r="O25" s="65"/>
    </row>
    <row r="26" spans="1:15" ht="14.25" x14ac:dyDescent="0.2">
      <c r="A26" s="216"/>
      <c r="B26" s="216"/>
      <c r="C26" s="216"/>
      <c r="D26" s="216"/>
      <c r="E26" s="216"/>
      <c r="F26" s="216"/>
      <c r="G26" s="216"/>
      <c r="H26" s="216"/>
      <c r="I26" s="216"/>
      <c r="J26" s="216"/>
      <c r="K26" s="216"/>
      <c r="L26" s="216"/>
      <c r="O26" s="65"/>
    </row>
    <row r="27" spans="1:15" ht="14.25" x14ac:dyDescent="0.2">
      <c r="A27" s="335" t="s">
        <v>518</v>
      </c>
      <c r="B27" s="335"/>
      <c r="C27" s="335"/>
      <c r="D27" s="335"/>
      <c r="E27" s="335"/>
      <c r="F27" s="335"/>
      <c r="G27" s="335"/>
      <c r="H27" s="335"/>
      <c r="I27" s="335"/>
      <c r="J27" s="335"/>
      <c r="K27" s="335"/>
      <c r="L27" s="335"/>
      <c r="O27" s="65"/>
    </row>
    <row r="28" spans="1:15" ht="12.75" customHeight="1" x14ac:dyDescent="0.2">
      <c r="A28" s="223"/>
      <c r="B28" s="224"/>
      <c r="C28" s="224"/>
      <c r="D28" s="224"/>
      <c r="E28" s="224"/>
      <c r="F28" s="224"/>
      <c r="G28" s="224"/>
      <c r="H28" s="224"/>
      <c r="I28" s="224"/>
      <c r="J28" s="224"/>
      <c r="K28" s="224"/>
      <c r="L28" s="224"/>
    </row>
    <row r="29" spans="1:15" ht="12.75" customHeight="1" x14ac:dyDescent="0.2">
      <c r="A29" s="334" t="s">
        <v>35</v>
      </c>
      <c r="B29" s="334"/>
      <c r="C29" s="334"/>
      <c r="D29" s="334"/>
      <c r="E29" s="334"/>
      <c r="F29" s="334"/>
      <c r="G29" s="334"/>
      <c r="H29" s="334"/>
      <c r="I29" s="334"/>
      <c r="J29" s="334"/>
      <c r="K29" s="334"/>
      <c r="L29" s="334"/>
    </row>
    <row r="30" spans="1:15" x14ac:dyDescent="0.2">
      <c r="A30" s="222"/>
      <c r="B30" s="222"/>
      <c r="C30" s="225"/>
      <c r="D30" s="225"/>
      <c r="E30" s="225"/>
      <c r="F30" s="225"/>
      <c r="G30" s="225"/>
      <c r="H30" s="225"/>
      <c r="I30" s="225"/>
      <c r="J30" s="225"/>
      <c r="K30" s="225"/>
      <c r="L30" s="225"/>
    </row>
    <row r="31" spans="1:15" x14ac:dyDescent="0.2">
      <c r="A31" s="332" t="s">
        <v>36</v>
      </c>
      <c r="B31" s="330"/>
      <c r="C31" s="330"/>
      <c r="D31" s="330"/>
      <c r="E31" s="330"/>
      <c r="F31" s="17"/>
      <c r="G31" s="17"/>
      <c r="H31" s="17"/>
      <c r="I31" s="17"/>
      <c r="J31" s="17"/>
      <c r="K31" s="17"/>
      <c r="L31" s="17"/>
    </row>
    <row r="32" spans="1:15" x14ac:dyDescent="0.2">
      <c r="A32" s="226"/>
      <c r="B32" s="17"/>
      <c r="C32" s="17"/>
      <c r="D32" s="17"/>
      <c r="E32" s="17"/>
      <c r="F32" s="17"/>
      <c r="G32" s="17"/>
      <c r="H32" s="17"/>
      <c r="I32" s="17"/>
      <c r="J32" s="17"/>
      <c r="K32" s="17"/>
      <c r="L32" s="17"/>
    </row>
    <row r="33" spans="1:15" s="67" customFormat="1" x14ac:dyDescent="0.2">
      <c r="A33" s="61" t="s">
        <v>37</v>
      </c>
      <c r="B33" s="219"/>
      <c r="C33" s="219"/>
      <c r="D33" s="219"/>
      <c r="E33" s="219"/>
      <c r="F33" s="219"/>
      <c r="G33" s="219"/>
      <c r="H33" s="219"/>
      <c r="I33" s="219"/>
      <c r="J33" s="219"/>
      <c r="K33" s="219"/>
      <c r="L33" s="219"/>
    </row>
    <row r="34" spans="1:15" s="67" customFormat="1" x14ac:dyDescent="0.2">
      <c r="A34" s="333" t="s">
        <v>38</v>
      </c>
      <c r="B34" s="333"/>
      <c r="C34" s="333"/>
      <c r="D34" s="333"/>
      <c r="E34" s="333"/>
      <c r="F34" s="333"/>
      <c r="G34" s="333"/>
      <c r="H34" s="333"/>
      <c r="I34" s="333"/>
      <c r="J34" s="333"/>
      <c r="K34" s="333"/>
      <c r="L34" s="333"/>
    </row>
    <row r="35" spans="1:15" s="67" customFormat="1" x14ac:dyDescent="0.2">
      <c r="A35" s="330" t="s">
        <v>464</v>
      </c>
      <c r="B35" s="330"/>
      <c r="C35" s="330"/>
      <c r="D35" s="330"/>
      <c r="E35" s="330"/>
      <c r="F35" s="330"/>
      <c r="G35" s="330"/>
      <c r="H35" s="330"/>
      <c r="I35" s="330"/>
      <c r="J35" s="219"/>
      <c r="K35" s="219"/>
      <c r="L35" s="219"/>
    </row>
    <row r="36" spans="1:15" s="67" customFormat="1" x14ac:dyDescent="0.2">
      <c r="A36" s="333" t="s">
        <v>39</v>
      </c>
      <c r="B36" s="333"/>
      <c r="C36" s="333"/>
      <c r="D36" s="333"/>
      <c r="E36" s="333"/>
      <c r="F36" s="333"/>
      <c r="G36" s="219"/>
      <c r="H36" s="219"/>
      <c r="I36" s="219"/>
      <c r="J36" s="219"/>
      <c r="K36" s="219"/>
      <c r="L36" s="219"/>
    </row>
    <row r="37" spans="1:15" s="67" customFormat="1" x14ac:dyDescent="0.2">
      <c r="A37" s="215"/>
      <c r="B37" s="219"/>
      <c r="C37" s="219"/>
      <c r="D37" s="219"/>
      <c r="E37" s="219"/>
      <c r="F37" s="219"/>
      <c r="G37" s="219"/>
      <c r="H37" s="219"/>
      <c r="I37" s="219"/>
      <c r="J37" s="219"/>
      <c r="K37" s="219"/>
      <c r="L37" s="219"/>
    </row>
    <row r="38" spans="1:15" s="67" customFormat="1" ht="28.5" customHeight="1" x14ac:dyDescent="0.2">
      <c r="A38" s="328" t="s">
        <v>40</v>
      </c>
      <c r="B38" s="328"/>
      <c r="C38" s="328"/>
      <c r="D38" s="328"/>
      <c r="E38" s="328"/>
      <c r="F38" s="328"/>
      <c r="G38" s="328"/>
      <c r="H38" s="328"/>
      <c r="I38" s="328"/>
      <c r="J38" s="328"/>
      <c r="K38" s="328"/>
      <c r="L38" s="328"/>
    </row>
    <row r="39" spans="1:15" x14ac:dyDescent="0.2">
      <c r="A39" s="329"/>
      <c r="B39" s="330"/>
      <c r="C39" s="330"/>
      <c r="D39" s="330"/>
      <c r="E39" s="330"/>
      <c r="F39" s="17"/>
      <c r="G39" s="17"/>
      <c r="H39" s="17"/>
      <c r="I39" s="17"/>
      <c r="J39" s="17"/>
      <c r="K39" s="17"/>
      <c r="L39" s="17"/>
    </row>
    <row r="40" spans="1:15" x14ac:dyDescent="0.2">
      <c r="A40" s="327" t="s">
        <v>41</v>
      </c>
      <c r="B40" s="327"/>
      <c r="C40" s="327"/>
      <c r="D40" s="327"/>
      <c r="E40" s="327"/>
      <c r="F40" s="327"/>
      <c r="G40" s="327"/>
      <c r="H40" s="327"/>
      <c r="I40" s="327"/>
      <c r="J40" s="327"/>
      <c r="K40" s="327"/>
      <c r="L40" s="327"/>
      <c r="O40" s="172"/>
    </row>
    <row r="41" spans="1:15" x14ac:dyDescent="0.2">
      <c r="A41" s="227"/>
      <c r="B41" s="227"/>
      <c r="C41" s="227"/>
      <c r="D41" s="227"/>
      <c r="E41" s="227"/>
      <c r="F41" s="227"/>
      <c r="G41" s="227"/>
      <c r="H41" s="227"/>
      <c r="I41" s="227"/>
      <c r="J41" s="227"/>
      <c r="K41" s="227"/>
      <c r="L41" s="227"/>
      <c r="O41" s="172"/>
    </row>
    <row r="42" spans="1:15" s="67" customFormat="1" x14ac:dyDescent="0.2">
      <c r="A42" s="220" t="s">
        <v>42</v>
      </c>
      <c r="B42" s="219"/>
      <c r="C42" s="219"/>
      <c r="D42" s="219"/>
      <c r="E42" s="219"/>
      <c r="F42" s="219"/>
      <c r="G42" s="219"/>
      <c r="H42" s="219"/>
      <c r="I42" s="219"/>
      <c r="J42" s="219"/>
      <c r="K42" s="219"/>
      <c r="L42" s="219"/>
    </row>
    <row r="43" spans="1:15" s="67" customFormat="1" x14ac:dyDescent="0.2">
      <c r="A43" s="215" t="s">
        <v>43</v>
      </c>
      <c r="B43" s="215"/>
      <c r="C43" s="215"/>
      <c r="D43" s="219"/>
      <c r="E43" s="219"/>
      <c r="F43" s="219"/>
      <c r="G43" s="219"/>
      <c r="H43" s="219"/>
      <c r="I43" s="219"/>
      <c r="J43" s="219"/>
      <c r="K43" s="219"/>
      <c r="L43" s="219"/>
    </row>
    <row r="44" spans="1:15" s="67" customFormat="1" x14ac:dyDescent="0.2">
      <c r="A44" s="219" t="s">
        <v>463</v>
      </c>
      <c r="B44" s="219"/>
      <c r="C44" s="219"/>
      <c r="D44" s="219"/>
      <c r="E44" s="219"/>
      <c r="F44" s="219"/>
      <c r="G44" s="219"/>
      <c r="H44" s="219"/>
      <c r="I44" s="219"/>
      <c r="J44" s="219"/>
      <c r="K44" s="219"/>
      <c r="L44" s="219"/>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For deaths registered from 1st January 2020, cause of death is coded to the ICD-10 classification using MUSE 5.5 software. Previous years were coded to IRIS 4.2.3, further information about the change in software is availabl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1" t="s">
        <v>7</v>
      </c>
    </row>
    <row r="3" spans="1:1" ht="15.75" x14ac:dyDescent="0.2">
      <c r="A3" s="228"/>
    </row>
    <row r="4" spans="1:1" x14ac:dyDescent="0.2">
      <c r="A4" s="229" t="s">
        <v>44</v>
      </c>
    </row>
    <row r="5" spans="1:1" x14ac:dyDescent="0.2">
      <c r="A5" s="229"/>
    </row>
    <row r="6" spans="1:1" ht="26.25" customHeight="1" x14ac:dyDescent="0.2">
      <c r="A6" s="230" t="s">
        <v>45</v>
      </c>
    </row>
    <row r="7" spans="1:1" x14ac:dyDescent="0.2">
      <c r="A7" s="231"/>
    </row>
    <row r="8" spans="1:1" ht="26.25" customHeight="1" x14ac:dyDescent="0.2">
      <c r="A8" s="230" t="s">
        <v>46</v>
      </c>
    </row>
    <row r="9" spans="1:1" ht="12.75" customHeight="1" x14ac:dyDescent="0.2">
      <c r="A9" s="230" t="s">
        <v>47</v>
      </c>
    </row>
    <row r="10" spans="1:1" ht="12.75" customHeight="1" x14ac:dyDescent="0.2">
      <c r="A10" s="230" t="s">
        <v>48</v>
      </c>
    </row>
    <row r="11" spans="1:1" ht="12.75" customHeight="1" x14ac:dyDescent="0.2">
      <c r="A11" s="230" t="s">
        <v>49</v>
      </c>
    </row>
    <row r="12" spans="1:1" ht="12.75" customHeight="1" x14ac:dyDescent="0.2">
      <c r="A12" s="230" t="s">
        <v>50</v>
      </c>
    </row>
    <row r="13" spans="1:1" ht="12.75" customHeight="1" x14ac:dyDescent="0.2">
      <c r="A13" s="232" t="s">
        <v>51</v>
      </c>
    </row>
    <row r="14" spans="1:1" ht="12.75" customHeight="1" x14ac:dyDescent="0.2">
      <c r="A14" s="233"/>
    </row>
    <row r="15" spans="1:1" ht="25.5" x14ac:dyDescent="0.2">
      <c r="A15" s="234" t="s">
        <v>52</v>
      </c>
    </row>
    <row r="16" spans="1:1" x14ac:dyDescent="0.2">
      <c r="A16" s="230"/>
    </row>
    <row r="17" spans="1:1" x14ac:dyDescent="0.2">
      <c r="A17" s="235" t="s">
        <v>53</v>
      </c>
    </row>
    <row r="18" spans="1:1" ht="6.75" customHeight="1" x14ac:dyDescent="0.2">
      <c r="A18" s="235"/>
    </row>
    <row r="19" spans="1:1" ht="51" x14ac:dyDescent="0.2">
      <c r="A19" s="236" t="s">
        <v>54</v>
      </c>
    </row>
    <row r="20" spans="1:1" ht="15" customHeight="1" x14ac:dyDescent="0.2">
      <c r="A20" s="231"/>
    </row>
    <row r="21" spans="1:1" s="10" customFormat="1" x14ac:dyDescent="0.2">
      <c r="A21" s="237" t="s">
        <v>55</v>
      </c>
    </row>
    <row r="22" spans="1:1" s="10" customFormat="1" x14ac:dyDescent="0.2">
      <c r="A22" s="237"/>
    </row>
    <row r="23" spans="1:1" s="10" customFormat="1" x14ac:dyDescent="0.2">
      <c r="A23" s="238" t="s">
        <v>531</v>
      </c>
    </row>
    <row r="24" spans="1:1" s="10" customFormat="1" ht="25.5" x14ac:dyDescent="0.2">
      <c r="A24" s="238" t="s">
        <v>56</v>
      </c>
    </row>
    <row r="25" spans="1:1" s="10" customFormat="1" ht="25.5" x14ac:dyDescent="0.2">
      <c r="A25" s="238" t="s">
        <v>57</v>
      </c>
    </row>
    <row r="26" spans="1:1" s="10" customFormat="1" x14ac:dyDescent="0.2">
      <c r="A26" s="238"/>
    </row>
    <row r="27" spans="1:1" s="10" customFormat="1" x14ac:dyDescent="0.2">
      <c r="A27" s="239" t="s">
        <v>58</v>
      </c>
    </row>
    <row r="28" spans="1:1" s="10" customFormat="1" x14ac:dyDescent="0.2">
      <c r="A28" s="238" t="s">
        <v>59</v>
      </c>
    </row>
    <row r="29" spans="1:1" s="10" customFormat="1" x14ac:dyDescent="0.2">
      <c r="A29" s="218" t="s">
        <v>60</v>
      </c>
    </row>
    <row r="30" spans="1:1" s="11" customFormat="1" x14ac:dyDescent="0.2">
      <c r="A30" s="238"/>
    </row>
    <row r="31" spans="1:1" s="11" customFormat="1" ht="25.5" x14ac:dyDescent="0.2">
      <c r="A31" s="238" t="s">
        <v>61</v>
      </c>
    </row>
    <row r="32" spans="1:1" s="11" customFormat="1" x14ac:dyDescent="0.2">
      <c r="A32" s="240"/>
    </row>
    <row r="33" spans="1:1" s="12" customFormat="1" x14ac:dyDescent="0.2">
      <c r="A33" s="241" t="s">
        <v>62</v>
      </c>
    </row>
  </sheetData>
  <phoneticPr fontId="13"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G118"/>
  <sheetViews>
    <sheetView showGridLines="0" zoomScaleNormal="100" zoomScaleSheetLayoutView="100" workbookViewId="0">
      <pane xSplit="2" ySplit="7" topLeftCell="AO8" activePane="bottomRight" state="frozen"/>
      <selection pane="topRight" activeCell="C1" sqref="C1"/>
      <selection pane="bottomLeft" activeCell="A8" sqref="A8"/>
      <selection pane="bottomRight" activeCell="BD5" sqref="BD5:BG9"/>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9" ht="12.75" customHeight="1" x14ac:dyDescent="0.2">
      <c r="A1" s="178" t="s">
        <v>3</v>
      </c>
      <c r="B1" s="19"/>
      <c r="C1" s="19"/>
      <c r="D1" s="19"/>
      <c r="E1" s="19"/>
      <c r="F1" s="20"/>
      <c r="G1" s="21"/>
      <c r="H1" s="21"/>
      <c r="I1" s="19"/>
      <c r="J1" s="21"/>
      <c r="K1" s="21"/>
      <c r="L1" s="21"/>
      <c r="M1" s="21"/>
      <c r="N1" s="21"/>
      <c r="O1" s="21"/>
      <c r="P1" s="21"/>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04"/>
      <c r="AV1" s="146"/>
      <c r="AW1" s="146"/>
      <c r="AX1" s="146"/>
      <c r="AY1" s="146"/>
      <c r="AZ1" s="146"/>
      <c r="BA1" s="146"/>
      <c r="BB1" s="146"/>
      <c r="BC1" s="146"/>
    </row>
    <row r="2" spans="1:59" ht="15.75" customHeight="1" x14ac:dyDescent="0.2">
      <c r="A2" s="338" t="s">
        <v>539</v>
      </c>
      <c r="B2" s="338"/>
      <c r="C2" s="338"/>
      <c r="D2" s="338"/>
      <c r="E2" s="338"/>
      <c r="F2" s="20"/>
      <c r="G2" s="21"/>
      <c r="H2" s="21"/>
      <c r="I2" s="19"/>
      <c r="J2" s="21"/>
      <c r="K2" s="21"/>
      <c r="L2" s="21"/>
      <c r="M2" s="21"/>
      <c r="N2" s="21"/>
      <c r="O2" s="21"/>
      <c r="P2" s="21"/>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04"/>
      <c r="AV2" s="146"/>
      <c r="AW2" s="146"/>
      <c r="AX2" s="146"/>
      <c r="AY2" s="146"/>
      <c r="AZ2" s="146"/>
      <c r="BA2" s="146"/>
      <c r="BB2" s="146"/>
      <c r="BC2" s="146"/>
    </row>
    <row r="3" spans="1:59" x14ac:dyDescent="0.2">
      <c r="A3" s="173"/>
      <c r="B3" s="23"/>
      <c r="C3" s="23"/>
      <c r="D3" s="23"/>
      <c r="E3" s="19"/>
      <c r="F3" s="20"/>
      <c r="G3" s="21"/>
      <c r="H3" s="21"/>
      <c r="I3" s="19"/>
      <c r="J3" s="21"/>
      <c r="K3" s="21"/>
      <c r="L3" s="21"/>
      <c r="M3" s="21"/>
      <c r="N3" s="21"/>
      <c r="O3" s="21"/>
      <c r="P3" s="21"/>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04"/>
      <c r="AV3" s="146"/>
      <c r="AW3" s="146"/>
      <c r="AX3" s="146"/>
      <c r="AY3" s="146"/>
      <c r="AZ3" s="146"/>
      <c r="BA3" s="146"/>
      <c r="BB3" s="146"/>
      <c r="BC3" s="146"/>
    </row>
    <row r="4" spans="1:59" ht="30" customHeight="1" x14ac:dyDescent="0.2">
      <c r="A4" s="347" t="s">
        <v>63</v>
      </c>
      <c r="B4" s="347"/>
      <c r="C4" s="347"/>
      <c r="D4" s="347"/>
      <c r="E4" s="347"/>
      <c r="F4" s="347"/>
      <c r="G4" s="347"/>
      <c r="H4" s="347"/>
      <c r="I4" s="347"/>
      <c r="J4" s="347"/>
      <c r="K4" s="347"/>
      <c r="L4" s="21"/>
      <c r="M4" s="21"/>
      <c r="N4" s="21"/>
      <c r="O4" s="21"/>
      <c r="P4" s="21"/>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04"/>
      <c r="AV4" s="146"/>
      <c r="AW4" s="146"/>
      <c r="AX4" s="146"/>
      <c r="AY4" s="146"/>
      <c r="AZ4" s="146"/>
      <c r="BA4" s="146"/>
      <c r="BB4" s="146"/>
      <c r="BC4" s="146"/>
    </row>
    <row r="5" spans="1:59" s="27" customFormat="1" ht="14.25" customHeight="1" x14ac:dyDescent="0.2">
      <c r="A5" s="24" t="s">
        <v>64</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402">
        <v>1</v>
      </c>
      <c r="BE5" s="402">
        <v>2</v>
      </c>
      <c r="BF5" s="402">
        <v>3</v>
      </c>
      <c r="BG5" s="402">
        <v>4</v>
      </c>
    </row>
    <row r="6" spans="1:59" ht="14.25" customHeight="1" x14ac:dyDescent="0.2">
      <c r="A6" s="28" t="s">
        <v>65</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403">
        <v>44204</v>
      </c>
      <c r="BE6" s="403">
        <v>44211</v>
      </c>
      <c r="BF6" s="403">
        <v>44218</v>
      </c>
      <c r="BG6" s="403">
        <v>44225</v>
      </c>
    </row>
    <row r="7" spans="1:59"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404"/>
      <c r="BE7" s="404"/>
      <c r="BF7" s="404"/>
      <c r="BG7" s="404"/>
    </row>
    <row r="8" spans="1:59"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6"/>
      <c r="AD8" s="146"/>
      <c r="AE8" s="146"/>
      <c r="AF8" s="146"/>
      <c r="AG8" s="146"/>
      <c r="AH8" s="146"/>
      <c r="AI8" s="146"/>
      <c r="AJ8" s="146"/>
      <c r="AK8" s="146"/>
      <c r="AL8" s="146"/>
      <c r="AM8" s="146"/>
      <c r="AN8" s="146"/>
      <c r="AO8" s="146"/>
      <c r="AP8" s="146"/>
      <c r="AQ8" s="146"/>
      <c r="AR8" s="146"/>
      <c r="AS8" s="146"/>
      <c r="AT8" s="146"/>
      <c r="AU8" s="104"/>
      <c r="AV8" s="146"/>
      <c r="AW8" s="146"/>
      <c r="AX8" s="146"/>
      <c r="AY8" s="146"/>
      <c r="AZ8" s="146"/>
      <c r="BA8" s="146"/>
      <c r="BB8" s="146"/>
      <c r="BC8" s="146"/>
      <c r="BD8" s="405"/>
      <c r="BE8" s="405"/>
      <c r="BF8" s="405"/>
      <c r="BG8" s="405"/>
    </row>
    <row r="9" spans="1:59" s="43" customFormat="1" ht="21.75" customHeight="1" x14ac:dyDescent="0.2">
      <c r="A9" s="38" t="s">
        <v>66</v>
      </c>
      <c r="B9" s="39"/>
      <c r="C9" s="39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v>11520</v>
      </c>
      <c r="BC9" s="89">
        <v>10069</v>
      </c>
      <c r="BD9" s="406">
        <v>17751</v>
      </c>
      <c r="BE9" s="406">
        <v>18042</v>
      </c>
      <c r="BF9" s="406">
        <v>18676</v>
      </c>
      <c r="BG9" s="406">
        <v>18448</v>
      </c>
    </row>
    <row r="10" spans="1:59" ht="18" customHeight="1" x14ac:dyDescent="0.2">
      <c r="A10" s="44" t="s">
        <v>67</v>
      </c>
      <c r="B10" s="29"/>
      <c r="C10" s="108"/>
      <c r="D10" s="108"/>
      <c r="E10" s="108"/>
      <c r="F10" s="108"/>
      <c r="G10" s="108"/>
      <c r="H10" s="108"/>
      <c r="I10" s="108"/>
      <c r="J10" s="108"/>
      <c r="K10" s="108"/>
      <c r="L10" s="108"/>
      <c r="M10" s="108"/>
      <c r="N10" s="108"/>
      <c r="O10" s="108"/>
      <c r="P10" s="108"/>
      <c r="Q10" s="108" t="s">
        <v>68</v>
      </c>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89"/>
      <c r="AP10" s="89"/>
      <c r="AQ10" s="89"/>
      <c r="AR10" s="89"/>
      <c r="AS10" s="89"/>
      <c r="AT10" s="89"/>
      <c r="AU10" s="89"/>
      <c r="AV10" s="89"/>
      <c r="AW10" s="89"/>
      <c r="AX10" s="89"/>
      <c r="AY10" s="89"/>
      <c r="AZ10" s="89"/>
      <c r="BA10" s="89"/>
      <c r="BB10" s="89"/>
      <c r="BC10" s="108"/>
    </row>
    <row r="11" spans="1:59" ht="13.5" customHeight="1" x14ac:dyDescent="0.2">
      <c r="A11" s="44" t="s">
        <v>535</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v>7954</v>
      </c>
      <c r="BC11" s="108">
        <v>7954</v>
      </c>
    </row>
    <row r="12" spans="1:59" ht="13.5" customHeight="1" x14ac:dyDescent="0.2">
      <c r="A12" s="44" t="s">
        <v>67</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8"/>
    </row>
    <row r="13" spans="1:59" ht="13.5" customHeight="1" x14ac:dyDescent="0.2">
      <c r="A13" s="44" t="s">
        <v>536</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v>7421</v>
      </c>
      <c r="BC13" s="108">
        <v>7421</v>
      </c>
    </row>
    <row r="14" spans="1:59" ht="13.5" customHeight="1" x14ac:dyDescent="0.2">
      <c r="A14" s="44" t="s">
        <v>67</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C14" s="108"/>
    </row>
    <row r="15" spans="1:59" ht="13.5" customHeight="1" x14ac:dyDescent="0.2">
      <c r="A15" s="44" t="s">
        <v>537</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v>518</v>
      </c>
      <c r="BC15" s="108">
        <v>518</v>
      </c>
    </row>
    <row r="16" spans="1:59" ht="16.5" customHeight="1" x14ac:dyDescent="0.2">
      <c r="A16" s="21" t="s">
        <v>69</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8"/>
    </row>
    <row r="17" spans="1:55" ht="14.25" x14ac:dyDescent="0.2">
      <c r="A17" s="21"/>
      <c r="B17" s="46" t="s">
        <v>70</v>
      </c>
      <c r="C17" s="93"/>
      <c r="D17" s="93"/>
      <c r="E17" s="93"/>
      <c r="F17" s="93"/>
      <c r="G17" s="93"/>
      <c r="H17" s="93"/>
      <c r="I17" s="93"/>
      <c r="J17" s="93"/>
      <c r="K17" s="93"/>
      <c r="L17" s="93"/>
      <c r="M17" s="93"/>
      <c r="N17" s="93"/>
      <c r="O17" s="93"/>
      <c r="P17" s="93"/>
      <c r="Q17" s="93" t="s">
        <v>68</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8"/>
    </row>
    <row r="18" spans="1:55" ht="25.5" x14ac:dyDescent="0.2">
      <c r="A18" s="21"/>
      <c r="B18" s="48" t="s">
        <v>71</v>
      </c>
      <c r="C18" s="120">
        <v>2140</v>
      </c>
      <c r="D18" s="120">
        <v>2476</v>
      </c>
      <c r="E18" s="120">
        <v>2189</v>
      </c>
      <c r="F18" s="120">
        <v>1893</v>
      </c>
      <c r="G18" s="120">
        <v>1746</v>
      </c>
      <c r="H18" s="120">
        <v>1572</v>
      </c>
      <c r="I18" s="120">
        <v>1602</v>
      </c>
      <c r="J18" s="120">
        <v>1619</v>
      </c>
      <c r="K18" s="120">
        <v>1547</v>
      </c>
      <c r="L18" s="120">
        <v>1583</v>
      </c>
      <c r="M18" s="120">
        <v>1508</v>
      </c>
      <c r="N18" s="120">
        <v>1546</v>
      </c>
      <c r="O18" s="120">
        <v>1538</v>
      </c>
      <c r="P18" s="120">
        <v>1970</v>
      </c>
      <c r="Q18" s="120">
        <v>1776</v>
      </c>
      <c r="R18" s="120">
        <v>1794</v>
      </c>
      <c r="S18" s="120">
        <v>1597</v>
      </c>
      <c r="T18" s="120">
        <v>1292</v>
      </c>
      <c r="U18" s="120">
        <v>948</v>
      </c>
      <c r="V18" s="120">
        <v>1166</v>
      </c>
      <c r="W18" s="120">
        <v>980</v>
      </c>
      <c r="X18" s="120">
        <v>811</v>
      </c>
      <c r="Y18" s="120">
        <v>962</v>
      </c>
      <c r="Z18" s="120">
        <v>865</v>
      </c>
      <c r="AA18" s="120">
        <v>869</v>
      </c>
      <c r="AB18" s="120">
        <v>808</v>
      </c>
      <c r="AC18" s="120">
        <v>863</v>
      </c>
      <c r="AD18" s="120">
        <v>815</v>
      </c>
      <c r="AE18" s="120">
        <v>747</v>
      </c>
      <c r="AF18" s="120">
        <v>824</v>
      </c>
      <c r="AG18" s="120">
        <v>793</v>
      </c>
      <c r="AH18" s="120">
        <v>811</v>
      </c>
      <c r="AI18" s="120">
        <v>871</v>
      </c>
      <c r="AJ18" s="120">
        <v>972</v>
      </c>
      <c r="AK18" s="120">
        <v>811</v>
      </c>
      <c r="AL18" s="120">
        <v>711</v>
      </c>
      <c r="AM18" s="120">
        <v>913</v>
      </c>
      <c r="AN18" s="120">
        <v>953</v>
      </c>
      <c r="AO18" s="120">
        <v>960</v>
      </c>
      <c r="AP18" s="120">
        <v>915</v>
      </c>
      <c r="AQ18" s="120">
        <v>1000</v>
      </c>
      <c r="AR18" s="120">
        <v>1032</v>
      </c>
      <c r="AS18" s="120">
        <v>996</v>
      </c>
      <c r="AT18" s="120">
        <v>1019</v>
      </c>
      <c r="AU18" s="120">
        <v>1029</v>
      </c>
      <c r="AV18" s="120">
        <v>1007</v>
      </c>
      <c r="AW18" s="120">
        <v>944</v>
      </c>
      <c r="AX18" s="120">
        <v>946</v>
      </c>
      <c r="AY18" s="120">
        <v>902</v>
      </c>
      <c r="AZ18" s="120">
        <v>962</v>
      </c>
      <c r="BA18" s="120">
        <v>985</v>
      </c>
      <c r="BB18" s="120">
        <v>875</v>
      </c>
      <c r="BC18" s="120">
        <v>678</v>
      </c>
    </row>
    <row r="19" spans="1:55" ht="38.25" x14ac:dyDescent="0.2">
      <c r="A19" s="21"/>
      <c r="B19" s="48" t="s">
        <v>72</v>
      </c>
      <c r="C19" s="152">
        <v>0</v>
      </c>
      <c r="D19" s="152">
        <v>0</v>
      </c>
      <c r="E19" s="152">
        <v>0</v>
      </c>
      <c r="F19" s="152">
        <v>0</v>
      </c>
      <c r="G19" s="152">
        <v>0</v>
      </c>
      <c r="H19" s="152">
        <v>0</v>
      </c>
      <c r="I19" s="152">
        <v>0</v>
      </c>
      <c r="J19" s="152">
        <v>0</v>
      </c>
      <c r="K19" s="152">
        <v>0</v>
      </c>
      <c r="L19" s="152">
        <v>0</v>
      </c>
      <c r="M19" s="152">
        <v>5</v>
      </c>
      <c r="N19" s="152">
        <v>103</v>
      </c>
      <c r="O19" s="152">
        <v>539</v>
      </c>
      <c r="P19" s="152">
        <v>3475</v>
      </c>
      <c r="Q19" s="152">
        <v>6213</v>
      </c>
      <c r="R19" s="152">
        <v>8758</v>
      </c>
      <c r="S19" s="152">
        <v>8237</v>
      </c>
      <c r="T19" s="152">
        <v>6035</v>
      </c>
      <c r="U19" s="152">
        <v>3930</v>
      </c>
      <c r="V19" s="152">
        <v>3810</v>
      </c>
      <c r="W19" s="152">
        <v>2589</v>
      </c>
      <c r="X19" s="152">
        <v>1822</v>
      </c>
      <c r="Y19" s="152">
        <v>1588</v>
      </c>
      <c r="Z19" s="152">
        <v>1114</v>
      </c>
      <c r="AA19" s="152">
        <v>783</v>
      </c>
      <c r="AB19" s="152">
        <v>606</v>
      </c>
      <c r="AC19" s="152">
        <v>532</v>
      </c>
      <c r="AD19" s="152">
        <v>366</v>
      </c>
      <c r="AE19" s="152">
        <v>295</v>
      </c>
      <c r="AF19" s="152">
        <v>217</v>
      </c>
      <c r="AG19" s="152">
        <v>193</v>
      </c>
      <c r="AH19" s="152">
        <v>152</v>
      </c>
      <c r="AI19" s="152">
        <v>139</v>
      </c>
      <c r="AJ19" s="152">
        <v>138</v>
      </c>
      <c r="AK19" s="152">
        <v>101</v>
      </c>
      <c r="AL19" s="152">
        <v>78</v>
      </c>
      <c r="AM19" s="152">
        <v>99</v>
      </c>
      <c r="AN19" s="152">
        <v>139</v>
      </c>
      <c r="AO19" s="152">
        <v>215</v>
      </c>
      <c r="AP19" s="152">
        <v>321</v>
      </c>
      <c r="AQ19" s="152">
        <v>438</v>
      </c>
      <c r="AR19" s="120">
        <v>670</v>
      </c>
      <c r="AS19" s="120">
        <v>978</v>
      </c>
      <c r="AT19" s="152">
        <v>1379</v>
      </c>
      <c r="AU19" s="152">
        <v>1937</v>
      </c>
      <c r="AV19" s="152">
        <v>2466</v>
      </c>
      <c r="AW19" s="152">
        <v>2697</v>
      </c>
      <c r="AX19" s="152">
        <v>3040</v>
      </c>
      <c r="AY19" s="152">
        <v>2835</v>
      </c>
      <c r="AZ19" s="152">
        <v>2756</v>
      </c>
      <c r="BA19" s="152">
        <v>2986</v>
      </c>
      <c r="BB19" s="152">
        <v>2912</v>
      </c>
      <c r="BC19" s="152">
        <v>3144</v>
      </c>
    </row>
    <row r="20" spans="1:55" ht="24" customHeight="1" x14ac:dyDescent="0.2">
      <c r="A20" s="21"/>
      <c r="B20" s="46" t="s">
        <v>73</v>
      </c>
      <c r="C20" s="89"/>
      <c r="D20" s="89"/>
      <c r="E20" s="89"/>
      <c r="F20" s="89"/>
      <c r="G20" s="89"/>
      <c r="H20" s="89"/>
      <c r="I20" s="89"/>
      <c r="J20" s="89"/>
      <c r="K20" s="89"/>
      <c r="L20" s="89"/>
      <c r="M20" s="89"/>
      <c r="N20" s="89"/>
      <c r="O20" s="89"/>
      <c r="P20" s="89" t="s">
        <v>68</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8"/>
    </row>
    <row r="21" spans="1:55" ht="13.5" customHeight="1" x14ac:dyDescent="0.2">
      <c r="A21" s="21"/>
      <c r="B21" s="50" t="s">
        <v>74</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8"/>
    </row>
    <row r="22" spans="1:55" ht="13.5" customHeight="1" x14ac:dyDescent="0.2">
      <c r="A22" s="21"/>
      <c r="B22" s="29" t="s">
        <v>75</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1">
        <v>31</v>
      </c>
      <c r="AU22" s="89">
        <v>43</v>
      </c>
      <c r="AV22" s="89">
        <v>45</v>
      </c>
      <c r="AW22" s="89">
        <v>54</v>
      </c>
      <c r="AX22" s="89">
        <v>44</v>
      </c>
      <c r="AY22" s="89">
        <v>50</v>
      </c>
      <c r="AZ22" s="89">
        <v>45</v>
      </c>
      <c r="BA22" s="89">
        <v>46</v>
      </c>
      <c r="BB22" s="289">
        <v>33</v>
      </c>
      <c r="BC22" s="108">
        <v>32</v>
      </c>
    </row>
    <row r="23" spans="1:55" ht="13.5" customHeight="1" x14ac:dyDescent="0.2">
      <c r="A23" s="21"/>
      <c r="B23" s="51" t="s">
        <v>76</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1">
        <v>6</v>
      </c>
      <c r="AU23" s="89">
        <v>6</v>
      </c>
      <c r="AV23" s="89">
        <v>8</v>
      </c>
      <c r="AW23" s="89">
        <v>11</v>
      </c>
      <c r="AX23" s="89">
        <v>7</v>
      </c>
      <c r="AY23" s="89">
        <v>4</v>
      </c>
      <c r="AZ23" s="89">
        <v>3</v>
      </c>
      <c r="BA23" s="89">
        <v>5</v>
      </c>
      <c r="BB23" s="289">
        <v>7</v>
      </c>
      <c r="BC23" s="108">
        <v>4</v>
      </c>
    </row>
    <row r="24" spans="1:55" ht="13.5" customHeight="1" x14ac:dyDescent="0.2">
      <c r="A24" s="21"/>
      <c r="B24" s="51" t="s">
        <v>77</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1">
        <v>2</v>
      </c>
      <c r="AU24" s="89">
        <v>2</v>
      </c>
      <c r="AV24" s="89">
        <v>7</v>
      </c>
      <c r="AW24" s="89">
        <v>6</v>
      </c>
      <c r="AX24" s="89">
        <v>5</v>
      </c>
      <c r="AY24" s="89">
        <v>3</v>
      </c>
      <c r="AZ24" s="89">
        <v>11</v>
      </c>
      <c r="BA24" s="89">
        <v>4</v>
      </c>
      <c r="BB24" s="289">
        <v>5</v>
      </c>
      <c r="BC24" s="108">
        <v>1</v>
      </c>
    </row>
    <row r="25" spans="1:55" ht="13.5" customHeight="1" x14ac:dyDescent="0.2">
      <c r="A25" s="21"/>
      <c r="B25" s="29" t="s">
        <v>78</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0">
        <v>3</v>
      </c>
      <c r="AS25" s="89">
        <v>5</v>
      </c>
      <c r="AT25" s="121">
        <v>5</v>
      </c>
      <c r="AU25" s="89">
        <v>4</v>
      </c>
      <c r="AV25" s="89">
        <v>3</v>
      </c>
      <c r="AW25" s="89">
        <v>4</v>
      </c>
      <c r="AX25" s="89">
        <v>5</v>
      </c>
      <c r="AY25" s="89">
        <v>8</v>
      </c>
      <c r="AZ25" s="89">
        <v>6</v>
      </c>
      <c r="BA25" s="89">
        <v>5</v>
      </c>
      <c r="BB25" s="289">
        <v>6</v>
      </c>
      <c r="BC25" s="108">
        <v>9</v>
      </c>
    </row>
    <row r="26" spans="1:55" ht="13.5" customHeight="1" x14ac:dyDescent="0.2">
      <c r="A26" s="21"/>
      <c r="B26" s="29" t="s">
        <v>79</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1">
        <v>15</v>
      </c>
      <c r="AU26" s="89">
        <v>12</v>
      </c>
      <c r="AV26" s="89">
        <v>7</v>
      </c>
      <c r="AW26" s="89">
        <v>17</v>
      </c>
      <c r="AX26" s="89">
        <v>18</v>
      </c>
      <c r="AY26" s="89">
        <v>15</v>
      </c>
      <c r="AZ26" s="89">
        <v>8</v>
      </c>
      <c r="BA26" s="89">
        <v>11</v>
      </c>
      <c r="BB26" s="289">
        <v>10</v>
      </c>
      <c r="BC26" s="108">
        <v>8</v>
      </c>
    </row>
    <row r="27" spans="1:55" ht="13.5" customHeight="1" x14ac:dyDescent="0.2">
      <c r="A27" s="21"/>
      <c r="B27" s="29" t="s">
        <v>80</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1">
        <v>23</v>
      </c>
      <c r="AU27" s="89">
        <v>20</v>
      </c>
      <c r="AV27" s="89">
        <v>24</v>
      </c>
      <c r="AW27" s="89">
        <v>17</v>
      </c>
      <c r="AX27" s="89">
        <v>33</v>
      </c>
      <c r="AY27" s="89">
        <v>27</v>
      </c>
      <c r="AZ27" s="89">
        <v>25</v>
      </c>
      <c r="BA27" s="89">
        <v>24</v>
      </c>
      <c r="BB27" s="289">
        <v>21</v>
      </c>
      <c r="BC27" s="108">
        <v>10</v>
      </c>
    </row>
    <row r="28" spans="1:55" ht="13.5" customHeight="1" x14ac:dyDescent="0.2">
      <c r="A28" s="21"/>
      <c r="B28" s="77" t="s">
        <v>81</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1">
        <v>39</v>
      </c>
      <c r="AU28" s="89">
        <v>35</v>
      </c>
      <c r="AV28" s="89">
        <v>41</v>
      </c>
      <c r="AW28" s="89">
        <v>39</v>
      </c>
      <c r="AX28" s="89">
        <v>41</v>
      </c>
      <c r="AY28" s="89">
        <v>42</v>
      </c>
      <c r="AZ28" s="89">
        <v>35</v>
      </c>
      <c r="BA28" s="89">
        <v>38</v>
      </c>
      <c r="BB28" s="289">
        <v>35</v>
      </c>
      <c r="BC28" s="108">
        <v>24</v>
      </c>
    </row>
    <row r="29" spans="1:55" ht="13.5" customHeight="1" x14ac:dyDescent="0.2">
      <c r="A29" s="21"/>
      <c r="B29" s="77" t="s">
        <v>82</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1">
        <v>48</v>
      </c>
      <c r="AU29" s="89">
        <v>47</v>
      </c>
      <c r="AV29" s="89">
        <v>64</v>
      </c>
      <c r="AW29" s="89">
        <v>50</v>
      </c>
      <c r="AX29" s="89">
        <v>58</v>
      </c>
      <c r="AY29" s="89">
        <v>50</v>
      </c>
      <c r="AZ29" s="89">
        <v>58</v>
      </c>
      <c r="BA29" s="89">
        <v>57</v>
      </c>
      <c r="BB29" s="289">
        <v>46</v>
      </c>
      <c r="BC29" s="108">
        <v>27</v>
      </c>
    </row>
    <row r="30" spans="1:55" ht="13.5" customHeight="1" x14ac:dyDescent="0.2">
      <c r="A30" s="21"/>
      <c r="B30" s="77" t="s">
        <v>83</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1">
        <v>96</v>
      </c>
      <c r="AU30" s="89">
        <v>85</v>
      </c>
      <c r="AV30" s="89">
        <v>76</v>
      </c>
      <c r="AW30" s="89">
        <v>83</v>
      </c>
      <c r="AX30" s="89">
        <v>99</v>
      </c>
      <c r="AY30" s="89">
        <v>88</v>
      </c>
      <c r="AZ30" s="89">
        <v>69</v>
      </c>
      <c r="BA30" s="89">
        <v>73</v>
      </c>
      <c r="BB30" s="289">
        <v>70</v>
      </c>
      <c r="BC30" s="108">
        <v>43</v>
      </c>
    </row>
    <row r="31" spans="1:55" ht="13.5" customHeight="1" x14ac:dyDescent="0.2">
      <c r="A31" s="21"/>
      <c r="B31" s="77" t="s">
        <v>84</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1">
        <v>102</v>
      </c>
      <c r="AU31" s="89">
        <v>127</v>
      </c>
      <c r="AV31" s="89">
        <v>107</v>
      </c>
      <c r="AW31" s="89">
        <v>118</v>
      </c>
      <c r="AX31" s="89">
        <v>101</v>
      </c>
      <c r="AY31" s="89">
        <v>117</v>
      </c>
      <c r="AZ31" s="89">
        <v>115</v>
      </c>
      <c r="BA31" s="89">
        <v>115</v>
      </c>
      <c r="BB31" s="289">
        <v>99</v>
      </c>
      <c r="BC31" s="108">
        <v>68</v>
      </c>
    </row>
    <row r="32" spans="1:55" ht="13.5" customHeight="1" x14ac:dyDescent="0.2">
      <c r="A32" s="21"/>
      <c r="B32" s="77" t="s">
        <v>85</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1">
        <v>160</v>
      </c>
      <c r="AU32" s="89">
        <v>155</v>
      </c>
      <c r="AV32" s="89">
        <v>173</v>
      </c>
      <c r="AW32" s="89">
        <v>179</v>
      </c>
      <c r="AX32" s="89">
        <v>207</v>
      </c>
      <c r="AY32" s="89">
        <v>200</v>
      </c>
      <c r="AZ32" s="89">
        <v>190</v>
      </c>
      <c r="BA32" s="89">
        <v>189</v>
      </c>
      <c r="BB32" s="289">
        <v>179</v>
      </c>
      <c r="BC32" s="108">
        <v>123</v>
      </c>
    </row>
    <row r="33" spans="2:55" ht="13.5" customHeight="1" x14ac:dyDescent="0.2">
      <c r="B33" s="77" t="s">
        <v>86</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1">
        <v>271</v>
      </c>
      <c r="AU33" s="89">
        <v>267</v>
      </c>
      <c r="AV33" s="89">
        <v>302</v>
      </c>
      <c r="AW33" s="89">
        <v>321</v>
      </c>
      <c r="AX33" s="89">
        <v>328</v>
      </c>
      <c r="AY33" s="89">
        <v>293</v>
      </c>
      <c r="AZ33" s="89">
        <v>299</v>
      </c>
      <c r="BA33" s="89">
        <v>317</v>
      </c>
      <c r="BB33" s="289">
        <v>262</v>
      </c>
      <c r="BC33" s="108">
        <v>203</v>
      </c>
    </row>
    <row r="34" spans="2:55" ht="13.5" customHeight="1" x14ac:dyDescent="0.2">
      <c r="B34" s="77" t="s">
        <v>87</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1">
        <v>411</v>
      </c>
      <c r="AU34" s="89">
        <v>402</v>
      </c>
      <c r="AV34" s="89">
        <v>432</v>
      </c>
      <c r="AW34" s="89">
        <v>412</v>
      </c>
      <c r="AX34" s="89">
        <v>416</v>
      </c>
      <c r="AY34" s="89">
        <v>468</v>
      </c>
      <c r="AZ34" s="89">
        <v>433</v>
      </c>
      <c r="BA34" s="89">
        <v>437</v>
      </c>
      <c r="BB34" s="289">
        <v>359</v>
      </c>
      <c r="BC34" s="108">
        <v>311</v>
      </c>
    </row>
    <row r="35" spans="2:55" ht="13.5" customHeight="1" x14ac:dyDescent="0.2">
      <c r="B35" s="77" t="s">
        <v>88</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1">
        <v>513</v>
      </c>
      <c r="AU35" s="89">
        <v>560</v>
      </c>
      <c r="AV35" s="89">
        <v>583</v>
      </c>
      <c r="AW35" s="89">
        <v>588</v>
      </c>
      <c r="AX35" s="89">
        <v>602</v>
      </c>
      <c r="AY35" s="89">
        <v>568</v>
      </c>
      <c r="AZ35" s="89">
        <v>603</v>
      </c>
      <c r="BA35" s="89">
        <v>581</v>
      </c>
      <c r="BB35" s="289">
        <v>515</v>
      </c>
      <c r="BC35" s="108">
        <v>449</v>
      </c>
    </row>
    <row r="36" spans="2:55" ht="13.5" customHeight="1" x14ac:dyDescent="0.2">
      <c r="B36" s="77" t="s">
        <v>89</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1">
        <v>709</v>
      </c>
      <c r="AU36" s="89">
        <v>741</v>
      </c>
      <c r="AV36" s="89">
        <v>739</v>
      </c>
      <c r="AW36" s="89">
        <v>788</v>
      </c>
      <c r="AX36" s="89">
        <v>757</v>
      </c>
      <c r="AY36" s="89">
        <v>792</v>
      </c>
      <c r="AZ36" s="89">
        <v>765</v>
      </c>
      <c r="BA36" s="89">
        <v>805</v>
      </c>
      <c r="BB36" s="289">
        <v>729</v>
      </c>
      <c r="BC36" s="108">
        <v>619</v>
      </c>
    </row>
    <row r="37" spans="2:55" ht="13.5" customHeight="1" x14ac:dyDescent="0.2">
      <c r="B37" s="77" t="s">
        <v>90</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1">
        <v>1136</v>
      </c>
      <c r="AU37" s="89">
        <v>1230</v>
      </c>
      <c r="AV37" s="89">
        <v>1277</v>
      </c>
      <c r="AW37" s="89">
        <v>1235</v>
      </c>
      <c r="AX37" s="89">
        <v>1242</v>
      </c>
      <c r="AY37" s="89">
        <v>1236</v>
      </c>
      <c r="AZ37" s="89">
        <v>1230</v>
      </c>
      <c r="BA37" s="89">
        <v>1246</v>
      </c>
      <c r="BB37" s="89">
        <v>1154</v>
      </c>
      <c r="BC37" s="108">
        <v>990</v>
      </c>
    </row>
    <row r="38" spans="2:55" ht="13.5" customHeight="1" x14ac:dyDescent="0.2">
      <c r="B38" s="77" t="s">
        <v>91</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1">
        <v>1404</v>
      </c>
      <c r="AU38" s="89">
        <v>1519</v>
      </c>
      <c r="AV38" s="89">
        <v>1570</v>
      </c>
      <c r="AW38" s="89">
        <v>1678</v>
      </c>
      <c r="AX38" s="89">
        <v>1562</v>
      </c>
      <c r="AY38" s="89">
        <v>1528</v>
      </c>
      <c r="AZ38" s="89">
        <v>1619</v>
      </c>
      <c r="BA38" s="89">
        <v>1614</v>
      </c>
      <c r="BB38" s="89">
        <v>1436</v>
      </c>
      <c r="BC38" s="108">
        <v>1262</v>
      </c>
    </row>
    <row r="39" spans="2:55" ht="13.5" customHeight="1" x14ac:dyDescent="0.2">
      <c r="B39" s="77" t="s">
        <v>92</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1">
        <v>1758</v>
      </c>
      <c r="AU39" s="89">
        <v>1983</v>
      </c>
      <c r="AV39" s="89">
        <v>2082</v>
      </c>
      <c r="AW39" s="89">
        <v>2107</v>
      </c>
      <c r="AX39" s="89">
        <v>1999</v>
      </c>
      <c r="AY39" s="89">
        <v>1975</v>
      </c>
      <c r="AZ39" s="89">
        <v>1989</v>
      </c>
      <c r="BA39" s="89">
        <v>2124</v>
      </c>
      <c r="BB39" s="89">
        <v>1892</v>
      </c>
      <c r="BC39" s="108">
        <v>1651</v>
      </c>
    </row>
    <row r="40" spans="2:55" ht="13.5" customHeight="1" x14ac:dyDescent="0.2">
      <c r="B40" s="77" t="s">
        <v>93</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1">
        <v>1936</v>
      </c>
      <c r="AU40" s="89">
        <v>2061</v>
      </c>
      <c r="AV40" s="89">
        <v>2224</v>
      </c>
      <c r="AW40" s="89">
        <v>2183</v>
      </c>
      <c r="AX40" s="89">
        <v>2289</v>
      </c>
      <c r="AY40" s="89">
        <v>2237</v>
      </c>
      <c r="AZ40" s="89">
        <v>2193</v>
      </c>
      <c r="BA40" s="89">
        <v>2439</v>
      </c>
      <c r="BB40" s="89">
        <v>2154</v>
      </c>
      <c r="BC40" s="108">
        <v>1980</v>
      </c>
    </row>
    <row r="41" spans="2:55" ht="13.5" customHeight="1" x14ac:dyDescent="0.2">
      <c r="B41" s="77" t="s">
        <v>94</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1">
        <v>2222</v>
      </c>
      <c r="AU41" s="89">
        <v>2513</v>
      </c>
      <c r="AV41" s="89">
        <v>2490</v>
      </c>
      <c r="AW41" s="89">
        <v>2645</v>
      </c>
      <c r="AX41" s="89">
        <v>2643</v>
      </c>
      <c r="AY41" s="89">
        <v>2602</v>
      </c>
      <c r="AZ41" s="89">
        <v>2596</v>
      </c>
      <c r="BA41" s="89">
        <v>2881</v>
      </c>
      <c r="BB41" s="89">
        <v>2508</v>
      </c>
      <c r="BC41" s="108">
        <v>2255</v>
      </c>
    </row>
    <row r="42" spans="2:55" ht="24" customHeight="1" x14ac:dyDescent="0.2">
      <c r="B42" s="50" t="s">
        <v>95</v>
      </c>
      <c r="C42" s="89"/>
      <c r="D42" s="89"/>
      <c r="E42" s="89"/>
      <c r="F42" s="89"/>
      <c r="G42" s="89"/>
      <c r="H42" s="89"/>
      <c r="I42" s="89"/>
      <c r="J42" s="89"/>
      <c r="K42" s="89"/>
      <c r="L42" s="89"/>
      <c r="M42" s="89"/>
      <c r="N42" s="89" t="s">
        <v>68</v>
      </c>
      <c r="O42" s="89"/>
      <c r="P42" s="89" t="s">
        <v>68</v>
      </c>
      <c r="Q42" s="89"/>
      <c r="R42" s="89"/>
      <c r="S42" s="89" t="s">
        <v>68</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289"/>
      <c r="BC42" s="108"/>
    </row>
    <row r="43" spans="2:55" ht="13.5" customHeight="1" x14ac:dyDescent="0.2">
      <c r="B43" s="50" t="s">
        <v>74</v>
      </c>
      <c r="C43" s="89"/>
      <c r="D43" s="89"/>
      <c r="E43" s="89"/>
      <c r="F43" s="89"/>
      <c r="G43" s="89"/>
      <c r="H43" s="89"/>
      <c r="I43" s="89"/>
      <c r="J43" s="89"/>
      <c r="K43" s="89"/>
      <c r="L43" s="89"/>
      <c r="M43" s="89"/>
      <c r="N43" s="89" t="s">
        <v>68</v>
      </c>
      <c r="O43" s="89"/>
      <c r="P43" s="89" t="s">
        <v>68</v>
      </c>
      <c r="Q43" s="89"/>
      <c r="R43" s="89"/>
      <c r="S43" s="89" t="s">
        <v>68</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289"/>
      <c r="BC43" s="108"/>
    </row>
    <row r="44" spans="2:55" ht="13.5" customHeight="1" x14ac:dyDescent="0.2">
      <c r="B44" s="29" t="s">
        <v>75</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1">
        <v>17</v>
      </c>
      <c r="AU44" s="89">
        <v>27</v>
      </c>
      <c r="AV44" s="89">
        <v>21</v>
      </c>
      <c r="AW44" s="89">
        <v>34</v>
      </c>
      <c r="AX44" s="89">
        <v>26</v>
      </c>
      <c r="AY44" s="89">
        <v>30</v>
      </c>
      <c r="AZ44" s="89">
        <v>21</v>
      </c>
      <c r="BA44" s="89">
        <v>25</v>
      </c>
      <c r="BB44" s="289">
        <v>20</v>
      </c>
      <c r="BC44" s="108">
        <v>16</v>
      </c>
    </row>
    <row r="45" spans="2:55" ht="13.5" customHeight="1" x14ac:dyDescent="0.2">
      <c r="B45" s="51" t="s">
        <v>76</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1">
        <v>3</v>
      </c>
      <c r="AU45" s="89">
        <v>4</v>
      </c>
      <c r="AV45" s="89">
        <v>2</v>
      </c>
      <c r="AW45" s="89">
        <v>6</v>
      </c>
      <c r="AX45" s="89">
        <v>2</v>
      </c>
      <c r="AY45" s="89">
        <v>3</v>
      </c>
      <c r="AZ45" s="89">
        <v>2</v>
      </c>
      <c r="BA45" s="89">
        <v>3</v>
      </c>
      <c r="BB45" s="289">
        <v>3</v>
      </c>
      <c r="BC45" s="108">
        <v>4</v>
      </c>
    </row>
    <row r="46" spans="2:55" ht="13.5" customHeight="1" x14ac:dyDescent="0.2">
      <c r="B46" s="51" t="s">
        <v>77</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1">
        <v>2</v>
      </c>
      <c r="AU46" s="89">
        <v>0</v>
      </c>
      <c r="AV46" s="89">
        <v>6</v>
      </c>
      <c r="AW46" s="89">
        <v>5</v>
      </c>
      <c r="AX46" s="89">
        <v>3</v>
      </c>
      <c r="AY46" s="89">
        <v>2</v>
      </c>
      <c r="AZ46" s="89">
        <v>8</v>
      </c>
      <c r="BA46" s="89">
        <v>3</v>
      </c>
      <c r="BB46" s="289">
        <v>2</v>
      </c>
      <c r="BC46" s="108">
        <v>1</v>
      </c>
    </row>
    <row r="47" spans="2:55" ht="13.5" customHeight="1" x14ac:dyDescent="0.2">
      <c r="B47" s="29" t="s">
        <v>78</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1">
        <v>3</v>
      </c>
      <c r="AU47" s="89">
        <v>2</v>
      </c>
      <c r="AV47" s="89">
        <v>2</v>
      </c>
      <c r="AW47" s="89">
        <v>3</v>
      </c>
      <c r="AX47" s="89">
        <v>4</v>
      </c>
      <c r="AY47" s="89">
        <v>4</v>
      </c>
      <c r="AZ47" s="89">
        <v>2</v>
      </c>
      <c r="BA47" s="89">
        <v>2</v>
      </c>
      <c r="BB47" s="289">
        <v>4</v>
      </c>
      <c r="BC47" s="108">
        <v>4</v>
      </c>
    </row>
    <row r="48" spans="2:55" ht="13.5" customHeight="1" x14ac:dyDescent="0.2">
      <c r="B48" s="29" t="s">
        <v>79</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1">
        <v>10</v>
      </c>
      <c r="AU48" s="89">
        <v>7</v>
      </c>
      <c r="AV48" s="89">
        <v>4</v>
      </c>
      <c r="AW48" s="89">
        <v>12</v>
      </c>
      <c r="AX48" s="89">
        <v>13</v>
      </c>
      <c r="AY48" s="89">
        <v>9</v>
      </c>
      <c r="AZ48" s="89">
        <v>6</v>
      </c>
      <c r="BA48" s="89">
        <v>5</v>
      </c>
      <c r="BB48" s="289">
        <v>7</v>
      </c>
      <c r="BC48" s="108">
        <v>6</v>
      </c>
    </row>
    <row r="49" spans="1:55" ht="13.5" customHeight="1" x14ac:dyDescent="0.2">
      <c r="A49" s="21"/>
      <c r="B49" s="29" t="s">
        <v>80</v>
      </c>
      <c r="C49" s="108">
        <v>7</v>
      </c>
      <c r="D49" s="108">
        <v>14</v>
      </c>
      <c r="E49" s="108">
        <v>21</v>
      </c>
      <c r="F49" s="108">
        <v>23</v>
      </c>
      <c r="G49" s="108">
        <v>16</v>
      </c>
      <c r="H49" s="108">
        <v>23</v>
      </c>
      <c r="I49" s="108">
        <v>19</v>
      </c>
      <c r="J49" s="108">
        <v>14</v>
      </c>
      <c r="K49" s="108">
        <v>19</v>
      </c>
      <c r="L49" s="108">
        <v>16</v>
      </c>
      <c r="M49" s="108">
        <v>26</v>
      </c>
      <c r="N49" s="108">
        <v>17</v>
      </c>
      <c r="O49" s="108">
        <v>11</v>
      </c>
      <c r="P49" s="108">
        <v>12</v>
      </c>
      <c r="Q49" s="108">
        <v>12</v>
      </c>
      <c r="R49" s="108">
        <v>12</v>
      </c>
      <c r="S49" s="108">
        <v>11</v>
      </c>
      <c r="T49" s="108">
        <v>11</v>
      </c>
      <c r="U49" s="108">
        <v>11</v>
      </c>
      <c r="V49" s="108">
        <v>16</v>
      </c>
      <c r="W49" s="108">
        <v>14</v>
      </c>
      <c r="X49" s="108">
        <v>15</v>
      </c>
      <c r="Y49" s="108">
        <v>16</v>
      </c>
      <c r="Z49" s="108">
        <v>18</v>
      </c>
      <c r="AA49" s="108">
        <v>10</v>
      </c>
      <c r="AB49" s="108">
        <v>12</v>
      </c>
      <c r="AC49" s="108">
        <v>12</v>
      </c>
      <c r="AD49" s="108">
        <v>17</v>
      </c>
      <c r="AE49" s="108">
        <v>16</v>
      </c>
      <c r="AF49" s="108">
        <v>11</v>
      </c>
      <c r="AG49" s="108">
        <v>21</v>
      </c>
      <c r="AH49" s="108">
        <v>16</v>
      </c>
      <c r="AI49" s="108">
        <v>20</v>
      </c>
      <c r="AJ49" s="108">
        <v>21</v>
      </c>
      <c r="AK49" s="108">
        <v>14</v>
      </c>
      <c r="AL49" s="108">
        <v>18</v>
      </c>
      <c r="AM49" s="108">
        <v>18</v>
      </c>
      <c r="AN49" s="93">
        <v>27</v>
      </c>
      <c r="AO49" s="108">
        <v>18</v>
      </c>
      <c r="AP49" s="108">
        <v>14</v>
      </c>
      <c r="AQ49" s="108">
        <v>24</v>
      </c>
      <c r="AR49" s="89">
        <v>14</v>
      </c>
      <c r="AS49" s="108">
        <v>15</v>
      </c>
      <c r="AT49" s="121">
        <v>20</v>
      </c>
      <c r="AU49" s="93">
        <v>15</v>
      </c>
      <c r="AV49" s="89">
        <v>16</v>
      </c>
      <c r="AW49" s="108">
        <v>14</v>
      </c>
      <c r="AX49" s="108">
        <v>27</v>
      </c>
      <c r="AY49" s="108">
        <v>14</v>
      </c>
      <c r="AZ49" s="108">
        <v>19</v>
      </c>
      <c r="BA49" s="108">
        <v>19</v>
      </c>
      <c r="BB49" s="257">
        <v>12</v>
      </c>
      <c r="BC49" s="108">
        <v>7</v>
      </c>
    </row>
    <row r="50" spans="1:55" ht="13.5" customHeight="1" x14ac:dyDescent="0.2">
      <c r="A50" s="21"/>
      <c r="B50" s="77" t="s">
        <v>81</v>
      </c>
      <c r="C50" s="108">
        <v>7</v>
      </c>
      <c r="D50" s="108">
        <v>28</v>
      </c>
      <c r="E50" s="108">
        <v>31</v>
      </c>
      <c r="F50" s="108">
        <v>31</v>
      </c>
      <c r="G50" s="108">
        <v>19</v>
      </c>
      <c r="H50" s="108">
        <v>11</v>
      </c>
      <c r="I50" s="108">
        <v>19</v>
      </c>
      <c r="J50" s="108">
        <v>17</v>
      </c>
      <c r="K50" s="108">
        <v>21</v>
      </c>
      <c r="L50" s="108">
        <v>27</v>
      </c>
      <c r="M50" s="108">
        <v>20</v>
      </c>
      <c r="N50" s="108">
        <v>22</v>
      </c>
      <c r="O50" s="108">
        <v>22</v>
      </c>
      <c r="P50" s="108">
        <v>22</v>
      </c>
      <c r="Q50" s="108">
        <v>29</v>
      </c>
      <c r="R50" s="108">
        <v>28</v>
      </c>
      <c r="S50" s="108">
        <v>23</v>
      </c>
      <c r="T50" s="108">
        <v>23</v>
      </c>
      <c r="U50" s="108">
        <v>18</v>
      </c>
      <c r="V50" s="108">
        <v>23</v>
      </c>
      <c r="W50" s="108">
        <v>24</v>
      </c>
      <c r="X50" s="108">
        <v>21</v>
      </c>
      <c r="Y50" s="108">
        <v>13</v>
      </c>
      <c r="Z50" s="108">
        <v>19</v>
      </c>
      <c r="AA50" s="108">
        <v>23</v>
      </c>
      <c r="AB50" s="108">
        <v>29</v>
      </c>
      <c r="AC50" s="108">
        <v>20</v>
      </c>
      <c r="AD50" s="108">
        <v>20</v>
      </c>
      <c r="AE50" s="108">
        <v>15</v>
      </c>
      <c r="AF50" s="108">
        <v>12</v>
      </c>
      <c r="AG50" s="108">
        <v>20</v>
      </c>
      <c r="AH50" s="108">
        <v>35</v>
      </c>
      <c r="AI50" s="108">
        <v>20</v>
      </c>
      <c r="AJ50" s="108">
        <v>18</v>
      </c>
      <c r="AK50" s="108">
        <v>24</v>
      </c>
      <c r="AL50" s="108">
        <v>20</v>
      </c>
      <c r="AM50" s="108">
        <v>26</v>
      </c>
      <c r="AN50" s="93">
        <v>16</v>
      </c>
      <c r="AO50" s="108">
        <v>24</v>
      </c>
      <c r="AP50" s="108">
        <v>19</v>
      </c>
      <c r="AQ50" s="108">
        <v>24</v>
      </c>
      <c r="AR50" s="89">
        <v>18</v>
      </c>
      <c r="AS50" s="108">
        <v>21</v>
      </c>
      <c r="AT50" s="121">
        <v>30</v>
      </c>
      <c r="AU50" s="93">
        <v>22</v>
      </c>
      <c r="AV50" s="89">
        <v>31</v>
      </c>
      <c r="AW50" s="108">
        <v>24</v>
      </c>
      <c r="AX50" s="108">
        <v>30</v>
      </c>
      <c r="AY50" s="108">
        <v>31</v>
      </c>
      <c r="AZ50" s="108">
        <v>17</v>
      </c>
      <c r="BA50" s="108">
        <v>28</v>
      </c>
      <c r="BB50" s="257">
        <v>21</v>
      </c>
      <c r="BC50" s="108">
        <v>16</v>
      </c>
    </row>
    <row r="51" spans="1:55" ht="13.5" customHeight="1" x14ac:dyDescent="0.2">
      <c r="A51" s="21"/>
      <c r="B51" s="77" t="s">
        <v>82</v>
      </c>
      <c r="C51" s="108">
        <v>21</v>
      </c>
      <c r="D51" s="108">
        <v>28</v>
      </c>
      <c r="E51" s="108">
        <v>29</v>
      </c>
      <c r="F51" s="108">
        <v>22</v>
      </c>
      <c r="G51" s="108">
        <v>40</v>
      </c>
      <c r="H51" s="108">
        <v>24</v>
      </c>
      <c r="I51" s="108">
        <v>27</v>
      </c>
      <c r="J51" s="108">
        <v>39</v>
      </c>
      <c r="K51" s="108">
        <v>32</v>
      </c>
      <c r="L51" s="108">
        <v>33</v>
      </c>
      <c r="M51" s="108">
        <v>41</v>
      </c>
      <c r="N51" s="108">
        <v>25</v>
      </c>
      <c r="O51" s="108">
        <v>40</v>
      </c>
      <c r="P51" s="108">
        <v>39</v>
      </c>
      <c r="Q51" s="108">
        <v>30</v>
      </c>
      <c r="R51" s="108">
        <v>32</v>
      </c>
      <c r="S51" s="108">
        <v>39</v>
      </c>
      <c r="T51" s="108">
        <v>35</v>
      </c>
      <c r="U51" s="108">
        <v>18</v>
      </c>
      <c r="V51" s="108">
        <v>31</v>
      </c>
      <c r="W51" s="108">
        <v>29</v>
      </c>
      <c r="X51" s="108">
        <v>30</v>
      </c>
      <c r="Y51" s="108">
        <v>35</v>
      </c>
      <c r="Z51" s="108">
        <v>22</v>
      </c>
      <c r="AA51" s="108">
        <v>26</v>
      </c>
      <c r="AB51" s="108">
        <v>20</v>
      </c>
      <c r="AC51" s="108">
        <v>29</v>
      </c>
      <c r="AD51" s="108">
        <v>29</v>
      </c>
      <c r="AE51" s="108">
        <v>21</v>
      </c>
      <c r="AF51" s="108">
        <v>31</v>
      </c>
      <c r="AG51" s="108">
        <v>25</v>
      </c>
      <c r="AH51" s="108">
        <v>43</v>
      </c>
      <c r="AI51" s="108">
        <v>29</v>
      </c>
      <c r="AJ51" s="108">
        <v>29</v>
      </c>
      <c r="AK51" s="108">
        <v>38</v>
      </c>
      <c r="AL51" s="108">
        <v>24</v>
      </c>
      <c r="AM51" s="108">
        <v>33</v>
      </c>
      <c r="AN51" s="93">
        <v>36</v>
      </c>
      <c r="AO51" s="108">
        <v>32</v>
      </c>
      <c r="AP51" s="108">
        <v>30</v>
      </c>
      <c r="AQ51" s="108">
        <v>32</v>
      </c>
      <c r="AR51" s="89">
        <v>44</v>
      </c>
      <c r="AS51" s="108">
        <v>36</v>
      </c>
      <c r="AT51" s="121">
        <v>29</v>
      </c>
      <c r="AU51" s="93">
        <v>29</v>
      </c>
      <c r="AV51" s="89">
        <v>45</v>
      </c>
      <c r="AW51" s="108">
        <v>34</v>
      </c>
      <c r="AX51" s="108">
        <v>39</v>
      </c>
      <c r="AY51" s="108">
        <v>30</v>
      </c>
      <c r="AZ51" s="108">
        <v>35</v>
      </c>
      <c r="BA51" s="108">
        <v>37</v>
      </c>
      <c r="BB51" s="257">
        <v>31</v>
      </c>
      <c r="BC51" s="108">
        <v>18</v>
      </c>
    </row>
    <row r="52" spans="1:55" ht="13.5" customHeight="1" x14ac:dyDescent="0.2">
      <c r="A52" s="21"/>
      <c r="B52" s="77" t="s">
        <v>83</v>
      </c>
      <c r="C52" s="108">
        <v>32</v>
      </c>
      <c r="D52" s="108">
        <v>46</v>
      </c>
      <c r="E52" s="108">
        <v>49</v>
      </c>
      <c r="F52" s="108">
        <v>45</v>
      </c>
      <c r="G52" s="108">
        <v>45</v>
      </c>
      <c r="H52" s="108">
        <v>53</v>
      </c>
      <c r="I52" s="108">
        <v>52</v>
      </c>
      <c r="J52" s="108">
        <v>46</v>
      </c>
      <c r="K52" s="108">
        <v>51</v>
      </c>
      <c r="L52" s="108">
        <v>45</v>
      </c>
      <c r="M52" s="108">
        <v>48</v>
      </c>
      <c r="N52" s="108">
        <v>47</v>
      </c>
      <c r="O52" s="108">
        <v>40</v>
      </c>
      <c r="P52" s="108">
        <v>36</v>
      </c>
      <c r="Q52" s="108">
        <v>60</v>
      </c>
      <c r="R52" s="108">
        <v>56</v>
      </c>
      <c r="S52" s="108">
        <v>62</v>
      </c>
      <c r="T52" s="108">
        <v>60</v>
      </c>
      <c r="U52" s="108">
        <v>33</v>
      </c>
      <c r="V52" s="108">
        <v>48</v>
      </c>
      <c r="W52" s="108">
        <v>49</v>
      </c>
      <c r="X52" s="108">
        <v>41</v>
      </c>
      <c r="Y52" s="108">
        <v>43</v>
      </c>
      <c r="Z52" s="108">
        <v>52</v>
      </c>
      <c r="AA52" s="108">
        <v>43</v>
      </c>
      <c r="AB52" s="108">
        <v>26</v>
      </c>
      <c r="AC52" s="108">
        <v>33</v>
      </c>
      <c r="AD52" s="108">
        <v>46</v>
      </c>
      <c r="AE52" s="108">
        <v>49</v>
      </c>
      <c r="AF52" s="108">
        <v>45</v>
      </c>
      <c r="AG52" s="108">
        <v>35</v>
      </c>
      <c r="AH52" s="108">
        <v>40</v>
      </c>
      <c r="AI52" s="108">
        <v>38</v>
      </c>
      <c r="AJ52" s="108">
        <v>52</v>
      </c>
      <c r="AK52" s="108">
        <v>40</v>
      </c>
      <c r="AL52" s="108">
        <v>38</v>
      </c>
      <c r="AM52" s="108">
        <v>48</v>
      </c>
      <c r="AN52" s="93">
        <v>55</v>
      </c>
      <c r="AO52" s="108">
        <v>40</v>
      </c>
      <c r="AP52" s="108">
        <v>42</v>
      </c>
      <c r="AQ52" s="108">
        <v>46</v>
      </c>
      <c r="AR52" s="89">
        <v>47</v>
      </c>
      <c r="AS52" s="108">
        <v>56</v>
      </c>
      <c r="AT52" s="121">
        <v>60</v>
      </c>
      <c r="AU52" s="93">
        <v>56</v>
      </c>
      <c r="AV52" s="89">
        <v>43</v>
      </c>
      <c r="AW52" s="108">
        <v>52</v>
      </c>
      <c r="AX52" s="108">
        <v>64</v>
      </c>
      <c r="AY52" s="108">
        <v>60</v>
      </c>
      <c r="AZ52" s="108">
        <v>39</v>
      </c>
      <c r="BA52" s="108">
        <v>48</v>
      </c>
      <c r="BB52" s="257">
        <v>44</v>
      </c>
      <c r="BC52" s="108">
        <v>27</v>
      </c>
    </row>
    <row r="53" spans="1:55" ht="13.5" customHeight="1" x14ac:dyDescent="0.2">
      <c r="A53" s="21"/>
      <c r="B53" s="77" t="s">
        <v>84</v>
      </c>
      <c r="C53" s="108">
        <v>43</v>
      </c>
      <c r="D53" s="108">
        <v>52</v>
      </c>
      <c r="E53" s="108">
        <v>72</v>
      </c>
      <c r="F53" s="108">
        <v>79</v>
      </c>
      <c r="G53" s="108">
        <v>58</v>
      </c>
      <c r="H53" s="108">
        <v>55</v>
      </c>
      <c r="I53" s="108">
        <v>58</v>
      </c>
      <c r="J53" s="108">
        <v>72</v>
      </c>
      <c r="K53" s="108">
        <v>64</v>
      </c>
      <c r="L53" s="108">
        <v>69</v>
      </c>
      <c r="M53" s="108">
        <v>50</v>
      </c>
      <c r="N53" s="108">
        <v>63</v>
      </c>
      <c r="O53" s="108">
        <v>65</v>
      </c>
      <c r="P53" s="108">
        <v>67</v>
      </c>
      <c r="Q53" s="108">
        <v>65</v>
      </c>
      <c r="R53" s="108">
        <v>77</v>
      </c>
      <c r="S53" s="108">
        <v>111</v>
      </c>
      <c r="T53" s="108">
        <v>73</v>
      </c>
      <c r="U53" s="108">
        <v>62</v>
      </c>
      <c r="V53" s="108">
        <v>54</v>
      </c>
      <c r="W53" s="108">
        <v>97</v>
      </c>
      <c r="X53" s="108">
        <v>44</v>
      </c>
      <c r="Y53" s="108">
        <v>58</v>
      </c>
      <c r="Z53" s="108">
        <v>56</v>
      </c>
      <c r="AA53" s="108">
        <v>69</v>
      </c>
      <c r="AB53" s="108">
        <v>56</v>
      </c>
      <c r="AC53" s="108">
        <v>63</v>
      </c>
      <c r="AD53" s="108">
        <v>53</v>
      </c>
      <c r="AE53" s="108">
        <v>69</v>
      </c>
      <c r="AF53" s="108">
        <v>64</v>
      </c>
      <c r="AG53" s="108">
        <v>72</v>
      </c>
      <c r="AH53" s="108">
        <v>64</v>
      </c>
      <c r="AI53" s="108">
        <v>60</v>
      </c>
      <c r="AJ53" s="108">
        <v>70</v>
      </c>
      <c r="AK53" s="108">
        <v>59</v>
      </c>
      <c r="AL53" s="108">
        <v>46</v>
      </c>
      <c r="AM53" s="108">
        <v>67</v>
      </c>
      <c r="AN53" s="93">
        <v>68</v>
      </c>
      <c r="AO53" s="108">
        <v>84</v>
      </c>
      <c r="AP53" s="108">
        <v>61</v>
      </c>
      <c r="AQ53" s="108">
        <v>61</v>
      </c>
      <c r="AR53" s="89">
        <v>60</v>
      </c>
      <c r="AS53" s="108">
        <v>70</v>
      </c>
      <c r="AT53" s="121">
        <v>67</v>
      </c>
      <c r="AU53" s="93">
        <v>77</v>
      </c>
      <c r="AV53" s="89">
        <v>60</v>
      </c>
      <c r="AW53" s="108">
        <v>61</v>
      </c>
      <c r="AX53" s="108">
        <v>54</v>
      </c>
      <c r="AY53" s="108">
        <v>75</v>
      </c>
      <c r="AZ53" s="108">
        <v>74</v>
      </c>
      <c r="BA53" s="108">
        <v>66</v>
      </c>
      <c r="BB53" s="257">
        <v>58</v>
      </c>
      <c r="BC53" s="108">
        <v>34</v>
      </c>
    </row>
    <row r="54" spans="1:55" ht="13.5" customHeight="1" x14ac:dyDescent="0.2">
      <c r="A54" s="21"/>
      <c r="B54" s="77" t="s">
        <v>85</v>
      </c>
      <c r="C54" s="108">
        <v>62</v>
      </c>
      <c r="D54" s="108">
        <v>114</v>
      </c>
      <c r="E54" s="108">
        <v>106</v>
      </c>
      <c r="F54" s="108">
        <v>90</v>
      </c>
      <c r="G54" s="108">
        <v>107</v>
      </c>
      <c r="H54" s="108">
        <v>95</v>
      </c>
      <c r="I54" s="108">
        <v>99</v>
      </c>
      <c r="J54" s="108">
        <v>105</v>
      </c>
      <c r="K54" s="108">
        <v>95</v>
      </c>
      <c r="L54" s="108">
        <v>93</v>
      </c>
      <c r="M54" s="108">
        <v>109</v>
      </c>
      <c r="N54" s="108">
        <v>99</v>
      </c>
      <c r="O54" s="108">
        <v>97</v>
      </c>
      <c r="P54" s="108">
        <v>124</v>
      </c>
      <c r="Q54" s="108">
        <v>148</v>
      </c>
      <c r="R54" s="108">
        <v>147</v>
      </c>
      <c r="S54" s="108">
        <v>175</v>
      </c>
      <c r="T54" s="108">
        <v>148</v>
      </c>
      <c r="U54" s="108">
        <v>98</v>
      </c>
      <c r="V54" s="108">
        <v>114</v>
      </c>
      <c r="W54" s="108">
        <v>101</v>
      </c>
      <c r="X54" s="108">
        <v>85</v>
      </c>
      <c r="Y54" s="108">
        <v>101</v>
      </c>
      <c r="Z54" s="108">
        <v>99</v>
      </c>
      <c r="AA54" s="108">
        <v>72</v>
      </c>
      <c r="AB54" s="108">
        <v>105</v>
      </c>
      <c r="AC54" s="108">
        <v>98</v>
      </c>
      <c r="AD54" s="108">
        <v>101</v>
      </c>
      <c r="AE54" s="108">
        <v>97</v>
      </c>
      <c r="AF54" s="108">
        <v>108</v>
      </c>
      <c r="AG54" s="108">
        <v>109</v>
      </c>
      <c r="AH54" s="108">
        <v>101</v>
      </c>
      <c r="AI54" s="108">
        <v>88</v>
      </c>
      <c r="AJ54" s="108">
        <v>87</v>
      </c>
      <c r="AK54" s="108">
        <v>103</v>
      </c>
      <c r="AL54" s="108">
        <v>88</v>
      </c>
      <c r="AM54" s="108">
        <v>87</v>
      </c>
      <c r="AN54" s="93">
        <v>107</v>
      </c>
      <c r="AO54" s="108">
        <v>88</v>
      </c>
      <c r="AP54" s="108">
        <v>111</v>
      </c>
      <c r="AQ54" s="108">
        <v>94</v>
      </c>
      <c r="AR54" s="89">
        <v>109</v>
      </c>
      <c r="AS54" s="108">
        <v>110</v>
      </c>
      <c r="AT54" s="121">
        <v>98</v>
      </c>
      <c r="AU54" s="93">
        <v>88</v>
      </c>
      <c r="AV54" s="89">
        <v>110</v>
      </c>
      <c r="AW54" s="108">
        <v>110</v>
      </c>
      <c r="AX54" s="108">
        <v>136</v>
      </c>
      <c r="AY54" s="108">
        <v>117</v>
      </c>
      <c r="AZ54" s="108">
        <v>122</v>
      </c>
      <c r="BA54" s="108">
        <v>118</v>
      </c>
      <c r="BB54" s="257">
        <v>117</v>
      </c>
      <c r="BC54" s="108">
        <v>69</v>
      </c>
    </row>
    <row r="55" spans="1:55" ht="13.5" customHeight="1" x14ac:dyDescent="0.2">
      <c r="A55" s="21"/>
      <c r="B55" s="77" t="s">
        <v>86</v>
      </c>
      <c r="C55" s="108">
        <v>137</v>
      </c>
      <c r="D55" s="108">
        <v>156</v>
      </c>
      <c r="E55" s="108">
        <v>200</v>
      </c>
      <c r="F55" s="108">
        <v>181</v>
      </c>
      <c r="G55" s="108">
        <v>180</v>
      </c>
      <c r="H55" s="108">
        <v>175</v>
      </c>
      <c r="I55" s="108">
        <v>172</v>
      </c>
      <c r="J55" s="108">
        <v>140</v>
      </c>
      <c r="K55" s="108">
        <v>147</v>
      </c>
      <c r="L55" s="108">
        <v>153</v>
      </c>
      <c r="M55" s="108">
        <v>168</v>
      </c>
      <c r="N55" s="108">
        <v>158</v>
      </c>
      <c r="O55" s="108">
        <v>146</v>
      </c>
      <c r="P55" s="108">
        <v>244</v>
      </c>
      <c r="Q55" s="108">
        <v>247</v>
      </c>
      <c r="R55" s="108">
        <v>229</v>
      </c>
      <c r="S55" s="108">
        <v>274</v>
      </c>
      <c r="T55" s="108">
        <v>235</v>
      </c>
      <c r="U55" s="108">
        <v>160</v>
      </c>
      <c r="V55" s="108">
        <v>192</v>
      </c>
      <c r="W55" s="108">
        <v>190</v>
      </c>
      <c r="X55" s="108">
        <v>119</v>
      </c>
      <c r="Y55" s="108">
        <v>159</v>
      </c>
      <c r="Z55" s="108">
        <v>152</v>
      </c>
      <c r="AA55" s="108">
        <v>157</v>
      </c>
      <c r="AB55" s="108">
        <v>137</v>
      </c>
      <c r="AC55" s="108">
        <v>148</v>
      </c>
      <c r="AD55" s="108">
        <v>138</v>
      </c>
      <c r="AE55" s="108">
        <v>151</v>
      </c>
      <c r="AF55" s="108">
        <v>142</v>
      </c>
      <c r="AG55" s="108">
        <v>154</v>
      </c>
      <c r="AH55" s="108">
        <v>151</v>
      </c>
      <c r="AI55" s="108">
        <v>140</v>
      </c>
      <c r="AJ55" s="108">
        <v>164</v>
      </c>
      <c r="AK55" s="108">
        <v>162</v>
      </c>
      <c r="AL55" s="108">
        <v>134</v>
      </c>
      <c r="AM55" s="108">
        <v>155</v>
      </c>
      <c r="AN55" s="93">
        <v>152</v>
      </c>
      <c r="AO55" s="108">
        <v>147</v>
      </c>
      <c r="AP55" s="108">
        <v>138</v>
      </c>
      <c r="AQ55" s="108">
        <v>162</v>
      </c>
      <c r="AR55" s="89">
        <v>143</v>
      </c>
      <c r="AS55" s="108">
        <v>152</v>
      </c>
      <c r="AT55" s="121">
        <v>178</v>
      </c>
      <c r="AU55" s="93">
        <v>162</v>
      </c>
      <c r="AV55" s="89">
        <v>173</v>
      </c>
      <c r="AW55" s="108">
        <v>203</v>
      </c>
      <c r="AX55" s="108">
        <v>191</v>
      </c>
      <c r="AY55" s="108">
        <v>178</v>
      </c>
      <c r="AZ55" s="108">
        <v>188</v>
      </c>
      <c r="BA55" s="108">
        <v>189</v>
      </c>
      <c r="BB55" s="257">
        <v>163</v>
      </c>
      <c r="BC55" s="108">
        <v>114</v>
      </c>
    </row>
    <row r="56" spans="1:55" ht="13.5" customHeight="1" x14ac:dyDescent="0.2">
      <c r="A56" s="21"/>
      <c r="B56" s="77" t="s">
        <v>87</v>
      </c>
      <c r="C56" s="108">
        <v>191</v>
      </c>
      <c r="D56" s="108">
        <v>259</v>
      </c>
      <c r="E56" s="108">
        <v>295</v>
      </c>
      <c r="F56" s="108">
        <v>215</v>
      </c>
      <c r="G56" s="108">
        <v>247</v>
      </c>
      <c r="H56" s="108">
        <v>208</v>
      </c>
      <c r="I56" s="108">
        <v>209</v>
      </c>
      <c r="J56" s="108">
        <v>195</v>
      </c>
      <c r="K56" s="108">
        <v>189</v>
      </c>
      <c r="L56" s="108">
        <v>220</v>
      </c>
      <c r="M56" s="108">
        <v>246</v>
      </c>
      <c r="N56" s="108">
        <v>229</v>
      </c>
      <c r="O56" s="108">
        <v>235</v>
      </c>
      <c r="P56" s="108">
        <v>336</v>
      </c>
      <c r="Q56" s="108">
        <v>372</v>
      </c>
      <c r="R56" s="108">
        <v>434</v>
      </c>
      <c r="S56" s="108">
        <v>407</v>
      </c>
      <c r="T56" s="108">
        <v>347</v>
      </c>
      <c r="U56" s="108">
        <v>255</v>
      </c>
      <c r="V56" s="108">
        <v>279</v>
      </c>
      <c r="W56" s="108">
        <v>265</v>
      </c>
      <c r="X56" s="108">
        <v>202</v>
      </c>
      <c r="Y56" s="108">
        <v>229</v>
      </c>
      <c r="Z56" s="108">
        <v>211</v>
      </c>
      <c r="AA56" s="108">
        <v>224</v>
      </c>
      <c r="AB56" s="108">
        <v>215</v>
      </c>
      <c r="AC56" s="108">
        <v>198</v>
      </c>
      <c r="AD56" s="108">
        <v>180</v>
      </c>
      <c r="AE56" s="108">
        <v>210</v>
      </c>
      <c r="AF56" s="108">
        <v>233</v>
      </c>
      <c r="AG56" s="108">
        <v>246</v>
      </c>
      <c r="AH56" s="108">
        <v>208</v>
      </c>
      <c r="AI56" s="108">
        <v>185</v>
      </c>
      <c r="AJ56" s="108">
        <v>210</v>
      </c>
      <c r="AK56" s="108">
        <v>219</v>
      </c>
      <c r="AL56" s="108">
        <v>170</v>
      </c>
      <c r="AM56" s="108">
        <v>240</v>
      </c>
      <c r="AN56" s="93">
        <v>208</v>
      </c>
      <c r="AO56" s="108">
        <v>223</v>
      </c>
      <c r="AP56" s="108">
        <v>209</v>
      </c>
      <c r="AQ56" s="108">
        <v>210</v>
      </c>
      <c r="AR56" s="108">
        <v>227</v>
      </c>
      <c r="AS56" s="108">
        <v>251</v>
      </c>
      <c r="AT56" s="121">
        <v>250</v>
      </c>
      <c r="AU56" s="93">
        <v>240</v>
      </c>
      <c r="AV56" s="89">
        <v>277</v>
      </c>
      <c r="AW56" s="108">
        <v>254</v>
      </c>
      <c r="AX56" s="108">
        <v>249</v>
      </c>
      <c r="AY56" s="108">
        <v>291</v>
      </c>
      <c r="AZ56" s="108">
        <v>279</v>
      </c>
      <c r="BA56" s="108">
        <v>271</v>
      </c>
      <c r="BB56" s="257">
        <v>223</v>
      </c>
      <c r="BC56" s="108">
        <v>174</v>
      </c>
    </row>
    <row r="57" spans="1:55" ht="13.5" customHeight="1" x14ac:dyDescent="0.2">
      <c r="A57" s="21"/>
      <c r="B57" s="77" t="s">
        <v>88</v>
      </c>
      <c r="C57" s="108">
        <v>275</v>
      </c>
      <c r="D57" s="108">
        <v>355</v>
      </c>
      <c r="E57" s="108">
        <v>338</v>
      </c>
      <c r="F57" s="108">
        <v>334</v>
      </c>
      <c r="G57" s="108">
        <v>324</v>
      </c>
      <c r="H57" s="108">
        <v>306</v>
      </c>
      <c r="I57" s="108">
        <v>287</v>
      </c>
      <c r="J57" s="108">
        <v>285</v>
      </c>
      <c r="K57" s="108">
        <v>286</v>
      </c>
      <c r="L57" s="108">
        <v>278</v>
      </c>
      <c r="M57" s="108">
        <v>296</v>
      </c>
      <c r="N57" s="108">
        <v>281</v>
      </c>
      <c r="O57" s="108">
        <v>286</v>
      </c>
      <c r="P57" s="108">
        <v>453</v>
      </c>
      <c r="Q57" s="108">
        <v>548</v>
      </c>
      <c r="R57" s="108">
        <v>591</v>
      </c>
      <c r="S57" s="108">
        <v>578</v>
      </c>
      <c r="T57" s="108">
        <v>453</v>
      </c>
      <c r="U57" s="108">
        <v>334</v>
      </c>
      <c r="V57" s="108">
        <v>402</v>
      </c>
      <c r="W57" s="108">
        <v>350</v>
      </c>
      <c r="X57" s="108">
        <v>256</v>
      </c>
      <c r="Y57" s="108">
        <v>301</v>
      </c>
      <c r="Z57" s="108">
        <v>310</v>
      </c>
      <c r="AA57" s="108">
        <v>249</v>
      </c>
      <c r="AB57" s="108">
        <v>250</v>
      </c>
      <c r="AC57" s="108">
        <v>281</v>
      </c>
      <c r="AD57" s="108">
        <v>268</v>
      </c>
      <c r="AE57" s="108">
        <v>254</v>
      </c>
      <c r="AF57" s="108">
        <v>280</v>
      </c>
      <c r="AG57" s="108">
        <v>252</v>
      </c>
      <c r="AH57" s="108">
        <v>251</v>
      </c>
      <c r="AI57" s="108">
        <v>254</v>
      </c>
      <c r="AJ57" s="108">
        <v>284</v>
      </c>
      <c r="AK57" s="108">
        <v>291</v>
      </c>
      <c r="AL57" s="108">
        <v>196</v>
      </c>
      <c r="AM57" s="108">
        <v>286</v>
      </c>
      <c r="AN57" s="93">
        <v>258</v>
      </c>
      <c r="AO57" s="108">
        <v>306</v>
      </c>
      <c r="AP57" s="108">
        <v>280</v>
      </c>
      <c r="AQ57" s="108">
        <v>265</v>
      </c>
      <c r="AR57" s="108">
        <v>310</v>
      </c>
      <c r="AS57" s="108">
        <v>299</v>
      </c>
      <c r="AT57" s="121">
        <v>301</v>
      </c>
      <c r="AU57" s="93">
        <v>353</v>
      </c>
      <c r="AV57" s="89">
        <v>340</v>
      </c>
      <c r="AW57" s="108">
        <v>372</v>
      </c>
      <c r="AX57" s="108">
        <v>374</v>
      </c>
      <c r="AY57" s="108">
        <v>352</v>
      </c>
      <c r="AZ57" s="108">
        <v>381</v>
      </c>
      <c r="BA57" s="108">
        <v>348</v>
      </c>
      <c r="BB57" s="257">
        <v>299</v>
      </c>
      <c r="BC57" s="108">
        <v>284</v>
      </c>
    </row>
    <row r="58" spans="1:55" ht="13.5" customHeight="1" x14ac:dyDescent="0.2">
      <c r="A58" s="21"/>
      <c r="B58" s="77" t="s">
        <v>89</v>
      </c>
      <c r="C58" s="108">
        <v>415</v>
      </c>
      <c r="D58" s="108">
        <v>509</v>
      </c>
      <c r="E58" s="108">
        <v>471</v>
      </c>
      <c r="F58" s="108">
        <v>482</v>
      </c>
      <c r="G58" s="108">
        <v>437</v>
      </c>
      <c r="H58" s="108">
        <v>423</v>
      </c>
      <c r="I58" s="108">
        <v>400</v>
      </c>
      <c r="J58" s="108">
        <v>400</v>
      </c>
      <c r="K58" s="108">
        <v>417</v>
      </c>
      <c r="L58" s="108">
        <v>388</v>
      </c>
      <c r="M58" s="108">
        <v>424</v>
      </c>
      <c r="N58" s="108">
        <v>404</v>
      </c>
      <c r="O58" s="108">
        <v>423</v>
      </c>
      <c r="P58" s="108">
        <v>662</v>
      </c>
      <c r="Q58" s="108">
        <v>706</v>
      </c>
      <c r="R58" s="108">
        <v>791</v>
      </c>
      <c r="S58" s="108">
        <v>795</v>
      </c>
      <c r="T58" s="108">
        <v>631</v>
      </c>
      <c r="U58" s="108">
        <v>447</v>
      </c>
      <c r="V58" s="108">
        <v>515</v>
      </c>
      <c r="W58" s="108">
        <v>435</v>
      </c>
      <c r="X58" s="108">
        <v>361</v>
      </c>
      <c r="Y58" s="108">
        <v>415</v>
      </c>
      <c r="Z58" s="108">
        <v>376</v>
      </c>
      <c r="AA58" s="108">
        <v>408</v>
      </c>
      <c r="AB58" s="108">
        <v>352</v>
      </c>
      <c r="AC58" s="108">
        <v>378</v>
      </c>
      <c r="AD58" s="108">
        <v>352</v>
      </c>
      <c r="AE58" s="108">
        <v>377</v>
      </c>
      <c r="AF58" s="108">
        <v>334</v>
      </c>
      <c r="AG58" s="108">
        <v>366</v>
      </c>
      <c r="AH58" s="108">
        <v>352</v>
      </c>
      <c r="AI58" s="108">
        <v>387</v>
      </c>
      <c r="AJ58" s="108">
        <v>354</v>
      </c>
      <c r="AK58" s="108">
        <v>365</v>
      </c>
      <c r="AL58" s="108">
        <v>308</v>
      </c>
      <c r="AM58" s="108">
        <v>408</v>
      </c>
      <c r="AN58" s="93">
        <v>373</v>
      </c>
      <c r="AO58" s="108">
        <v>364</v>
      </c>
      <c r="AP58" s="108">
        <v>409</v>
      </c>
      <c r="AQ58" s="108">
        <v>378</v>
      </c>
      <c r="AR58" s="108">
        <v>364</v>
      </c>
      <c r="AS58" s="108">
        <v>370</v>
      </c>
      <c r="AT58" s="121">
        <v>414</v>
      </c>
      <c r="AU58" s="93">
        <v>439</v>
      </c>
      <c r="AV58" s="89">
        <v>438</v>
      </c>
      <c r="AW58" s="108">
        <v>498</v>
      </c>
      <c r="AX58" s="108">
        <v>468</v>
      </c>
      <c r="AY58" s="108">
        <v>465</v>
      </c>
      <c r="AZ58" s="108">
        <v>465</v>
      </c>
      <c r="BA58" s="108">
        <v>477</v>
      </c>
      <c r="BB58" s="257">
        <v>414</v>
      </c>
      <c r="BC58" s="108">
        <v>385</v>
      </c>
    </row>
    <row r="59" spans="1:55" ht="13.5" customHeight="1" x14ac:dyDescent="0.2">
      <c r="A59" s="21"/>
      <c r="B59" s="77" t="s">
        <v>90</v>
      </c>
      <c r="C59" s="108">
        <v>697</v>
      </c>
      <c r="D59" s="108">
        <v>761</v>
      </c>
      <c r="E59" s="108">
        <v>690</v>
      </c>
      <c r="F59" s="108">
        <v>663</v>
      </c>
      <c r="G59" s="108">
        <v>683</v>
      </c>
      <c r="H59" s="108">
        <v>626</v>
      </c>
      <c r="I59" s="108">
        <v>660</v>
      </c>
      <c r="J59" s="108">
        <v>598</v>
      </c>
      <c r="K59" s="108">
        <v>647</v>
      </c>
      <c r="L59" s="108">
        <v>646</v>
      </c>
      <c r="M59" s="108">
        <v>625</v>
      </c>
      <c r="N59" s="108">
        <v>629</v>
      </c>
      <c r="O59" s="108">
        <v>666</v>
      </c>
      <c r="P59" s="108">
        <v>1039</v>
      </c>
      <c r="Q59" s="108">
        <v>1098</v>
      </c>
      <c r="R59" s="108">
        <v>1280</v>
      </c>
      <c r="S59" s="108">
        <v>1220</v>
      </c>
      <c r="T59" s="108">
        <v>940</v>
      </c>
      <c r="U59" s="108">
        <v>682</v>
      </c>
      <c r="V59" s="108">
        <v>775</v>
      </c>
      <c r="W59" s="108">
        <v>689</v>
      </c>
      <c r="X59" s="108">
        <v>533</v>
      </c>
      <c r="Y59" s="108">
        <v>617</v>
      </c>
      <c r="Z59" s="108">
        <v>601</v>
      </c>
      <c r="AA59" s="108">
        <v>536</v>
      </c>
      <c r="AB59" s="108">
        <v>535</v>
      </c>
      <c r="AC59" s="108">
        <v>554</v>
      </c>
      <c r="AD59" s="108">
        <v>523</v>
      </c>
      <c r="AE59" s="108">
        <v>516</v>
      </c>
      <c r="AF59" s="108">
        <v>539</v>
      </c>
      <c r="AG59" s="108">
        <v>561</v>
      </c>
      <c r="AH59" s="108">
        <v>537</v>
      </c>
      <c r="AI59" s="108">
        <v>558</v>
      </c>
      <c r="AJ59" s="108">
        <v>544</v>
      </c>
      <c r="AK59" s="108">
        <v>554</v>
      </c>
      <c r="AL59" s="108">
        <v>496</v>
      </c>
      <c r="AM59" s="108">
        <v>584</v>
      </c>
      <c r="AN59" s="93">
        <v>576</v>
      </c>
      <c r="AO59" s="108">
        <v>616</v>
      </c>
      <c r="AP59" s="108">
        <v>615</v>
      </c>
      <c r="AQ59" s="108">
        <v>573</v>
      </c>
      <c r="AR59" s="108">
        <v>610</v>
      </c>
      <c r="AS59" s="108">
        <v>676</v>
      </c>
      <c r="AT59" s="121">
        <v>681</v>
      </c>
      <c r="AU59" s="93">
        <v>717</v>
      </c>
      <c r="AV59" s="89">
        <v>797</v>
      </c>
      <c r="AW59" s="108">
        <v>738</v>
      </c>
      <c r="AX59" s="108">
        <v>762</v>
      </c>
      <c r="AY59" s="108">
        <v>715</v>
      </c>
      <c r="AZ59" s="108">
        <v>741</v>
      </c>
      <c r="BA59" s="108">
        <v>752</v>
      </c>
      <c r="BB59" s="257">
        <v>676</v>
      </c>
      <c r="BC59" s="108">
        <v>560</v>
      </c>
    </row>
    <row r="60" spans="1:55" ht="13.5" customHeight="1" x14ac:dyDescent="0.2">
      <c r="A60" s="21"/>
      <c r="B60" s="77" t="s">
        <v>91</v>
      </c>
      <c r="C60" s="108">
        <v>826</v>
      </c>
      <c r="D60" s="108">
        <v>924</v>
      </c>
      <c r="E60" s="108">
        <v>886</v>
      </c>
      <c r="F60" s="108">
        <v>819</v>
      </c>
      <c r="G60" s="108">
        <v>827</v>
      </c>
      <c r="H60" s="108">
        <v>713</v>
      </c>
      <c r="I60" s="108">
        <v>726</v>
      </c>
      <c r="J60" s="108">
        <v>778</v>
      </c>
      <c r="K60" s="108">
        <v>709</v>
      </c>
      <c r="L60" s="108">
        <v>725</v>
      </c>
      <c r="M60" s="108">
        <v>748</v>
      </c>
      <c r="N60" s="108">
        <v>763</v>
      </c>
      <c r="O60" s="108">
        <v>788</v>
      </c>
      <c r="P60" s="108">
        <v>1303</v>
      </c>
      <c r="Q60" s="108">
        <v>1451</v>
      </c>
      <c r="R60" s="108">
        <v>1635</v>
      </c>
      <c r="S60" s="108">
        <v>1614</v>
      </c>
      <c r="T60" s="108">
        <v>1205</v>
      </c>
      <c r="U60" s="108">
        <v>867</v>
      </c>
      <c r="V60" s="108">
        <v>1013</v>
      </c>
      <c r="W60" s="108">
        <v>811</v>
      </c>
      <c r="X60" s="108">
        <v>713</v>
      </c>
      <c r="Y60" s="108">
        <v>738</v>
      </c>
      <c r="Z60" s="108">
        <v>682</v>
      </c>
      <c r="AA60" s="108">
        <v>689</v>
      </c>
      <c r="AB60" s="108">
        <v>627</v>
      </c>
      <c r="AC60" s="108">
        <v>667</v>
      </c>
      <c r="AD60" s="108">
        <v>619</v>
      </c>
      <c r="AE60" s="108">
        <v>622</v>
      </c>
      <c r="AF60" s="108">
        <v>584</v>
      </c>
      <c r="AG60" s="108">
        <v>599</v>
      </c>
      <c r="AH60" s="108">
        <v>621</v>
      </c>
      <c r="AI60" s="108">
        <v>683</v>
      </c>
      <c r="AJ60" s="108">
        <v>713</v>
      </c>
      <c r="AK60" s="108">
        <v>614</v>
      </c>
      <c r="AL60" s="108">
        <v>540</v>
      </c>
      <c r="AM60" s="108">
        <v>647</v>
      </c>
      <c r="AN60" s="93">
        <v>677</v>
      </c>
      <c r="AO60" s="108">
        <v>680</v>
      </c>
      <c r="AP60" s="108">
        <v>739</v>
      </c>
      <c r="AQ60" s="108">
        <v>720</v>
      </c>
      <c r="AR60" s="108">
        <v>783</v>
      </c>
      <c r="AS60" s="108">
        <v>752</v>
      </c>
      <c r="AT60" s="121">
        <v>767</v>
      </c>
      <c r="AU60" s="93">
        <v>845</v>
      </c>
      <c r="AV60" s="89">
        <v>917</v>
      </c>
      <c r="AW60" s="108">
        <v>956</v>
      </c>
      <c r="AX60" s="108">
        <v>900</v>
      </c>
      <c r="AY60" s="108">
        <v>867</v>
      </c>
      <c r="AZ60" s="108">
        <v>908</v>
      </c>
      <c r="BA60" s="108">
        <v>895</v>
      </c>
      <c r="BB60" s="257">
        <v>826</v>
      </c>
      <c r="BC60" s="108">
        <v>713</v>
      </c>
    </row>
    <row r="61" spans="1:55" ht="13.5" customHeight="1" x14ac:dyDescent="0.2">
      <c r="A61" s="21"/>
      <c r="B61" s="77" t="s">
        <v>92</v>
      </c>
      <c r="C61" s="163">
        <v>1053</v>
      </c>
      <c r="D61" s="163">
        <v>1172</v>
      </c>
      <c r="E61" s="163">
        <v>1080</v>
      </c>
      <c r="F61" s="163">
        <v>951</v>
      </c>
      <c r="G61" s="163">
        <v>919</v>
      </c>
      <c r="H61" s="163">
        <v>875</v>
      </c>
      <c r="I61" s="163">
        <v>870</v>
      </c>
      <c r="J61" s="163">
        <v>894</v>
      </c>
      <c r="K61" s="163">
        <v>871</v>
      </c>
      <c r="L61" s="163">
        <v>938</v>
      </c>
      <c r="M61" s="163">
        <v>904</v>
      </c>
      <c r="N61" s="163">
        <v>892</v>
      </c>
      <c r="O61" s="163">
        <v>1005</v>
      </c>
      <c r="P61" s="163">
        <v>1570</v>
      </c>
      <c r="Q61" s="163">
        <v>1795</v>
      </c>
      <c r="R61" s="163">
        <v>2100</v>
      </c>
      <c r="S61" s="163">
        <v>2007</v>
      </c>
      <c r="T61" s="163">
        <v>1555</v>
      </c>
      <c r="U61" s="163">
        <v>1112</v>
      </c>
      <c r="V61" s="163">
        <v>1280</v>
      </c>
      <c r="W61" s="163">
        <v>1011</v>
      </c>
      <c r="X61" s="163">
        <v>828</v>
      </c>
      <c r="Y61" s="163">
        <v>925</v>
      </c>
      <c r="Z61" s="163">
        <v>840</v>
      </c>
      <c r="AA61" s="163">
        <v>814</v>
      </c>
      <c r="AB61" s="163">
        <v>740</v>
      </c>
      <c r="AC61" s="163">
        <v>798</v>
      </c>
      <c r="AD61" s="163">
        <v>751</v>
      </c>
      <c r="AE61" s="163">
        <v>734</v>
      </c>
      <c r="AF61" s="163">
        <v>763</v>
      </c>
      <c r="AG61" s="163">
        <v>745</v>
      </c>
      <c r="AH61" s="163">
        <v>732</v>
      </c>
      <c r="AI61" s="163">
        <v>812</v>
      </c>
      <c r="AJ61" s="163">
        <v>817</v>
      </c>
      <c r="AK61" s="163">
        <v>728</v>
      </c>
      <c r="AL61" s="163">
        <v>654</v>
      </c>
      <c r="AM61" s="163">
        <v>821</v>
      </c>
      <c r="AN61" s="149">
        <v>830</v>
      </c>
      <c r="AO61" s="149">
        <v>820</v>
      </c>
      <c r="AP61" s="149">
        <v>856</v>
      </c>
      <c r="AQ61" s="108">
        <v>880</v>
      </c>
      <c r="AR61" s="108">
        <v>826</v>
      </c>
      <c r="AS61" s="146">
        <v>904</v>
      </c>
      <c r="AT61" s="121">
        <v>893</v>
      </c>
      <c r="AU61" s="93">
        <v>1070</v>
      </c>
      <c r="AV61" s="108">
        <v>1134</v>
      </c>
      <c r="AW61" s="108">
        <v>1140</v>
      </c>
      <c r="AX61" s="108">
        <v>1066</v>
      </c>
      <c r="AY61" s="108">
        <v>1062</v>
      </c>
      <c r="AZ61" s="108">
        <v>1073</v>
      </c>
      <c r="BA61" s="108">
        <v>1120</v>
      </c>
      <c r="BB61" s="253">
        <v>1028</v>
      </c>
      <c r="BC61" s="108">
        <v>877</v>
      </c>
    </row>
    <row r="62" spans="1:55" ht="13.5" customHeight="1" x14ac:dyDescent="0.2">
      <c r="A62" s="21"/>
      <c r="B62" s="77" t="s">
        <v>93</v>
      </c>
      <c r="C62" s="163">
        <v>1098</v>
      </c>
      <c r="D62" s="163">
        <v>1231</v>
      </c>
      <c r="E62" s="163">
        <v>1117</v>
      </c>
      <c r="F62" s="163">
        <v>1014</v>
      </c>
      <c r="G62" s="163">
        <v>970</v>
      </c>
      <c r="H62" s="163">
        <v>943</v>
      </c>
      <c r="I62" s="163">
        <v>995</v>
      </c>
      <c r="J62" s="163">
        <v>906</v>
      </c>
      <c r="K62" s="163">
        <v>956</v>
      </c>
      <c r="L62" s="163">
        <v>932</v>
      </c>
      <c r="M62" s="163">
        <v>935</v>
      </c>
      <c r="N62" s="163">
        <v>905</v>
      </c>
      <c r="O62" s="163">
        <v>984</v>
      </c>
      <c r="P62" s="163">
        <v>1520</v>
      </c>
      <c r="Q62" s="163">
        <v>1826</v>
      </c>
      <c r="R62" s="163">
        <v>2111</v>
      </c>
      <c r="S62" s="163">
        <v>2085</v>
      </c>
      <c r="T62" s="163">
        <v>1588</v>
      </c>
      <c r="U62" s="163">
        <v>1089</v>
      </c>
      <c r="V62" s="163">
        <v>1291</v>
      </c>
      <c r="W62" s="163">
        <v>1041</v>
      </c>
      <c r="X62" s="163">
        <v>810</v>
      </c>
      <c r="Y62" s="163">
        <v>885</v>
      </c>
      <c r="Z62" s="163">
        <v>761</v>
      </c>
      <c r="AA62" s="163">
        <v>777</v>
      </c>
      <c r="AB62" s="163">
        <v>743</v>
      </c>
      <c r="AC62" s="163">
        <v>704</v>
      </c>
      <c r="AD62" s="163">
        <v>668</v>
      </c>
      <c r="AE62" s="163">
        <v>639</v>
      </c>
      <c r="AF62" s="163">
        <v>693</v>
      </c>
      <c r="AG62" s="163">
        <v>740</v>
      </c>
      <c r="AH62" s="163">
        <v>683</v>
      </c>
      <c r="AI62" s="163">
        <v>751</v>
      </c>
      <c r="AJ62" s="163">
        <v>751</v>
      </c>
      <c r="AK62" s="163">
        <v>713</v>
      </c>
      <c r="AL62" s="163">
        <v>598</v>
      </c>
      <c r="AM62" s="163">
        <v>806</v>
      </c>
      <c r="AN62" s="149">
        <v>758</v>
      </c>
      <c r="AO62" s="149">
        <v>786</v>
      </c>
      <c r="AP62" s="149">
        <v>790</v>
      </c>
      <c r="AQ62" s="108">
        <v>847</v>
      </c>
      <c r="AR62" s="108">
        <v>913</v>
      </c>
      <c r="AS62" s="146">
        <v>885</v>
      </c>
      <c r="AT62" s="121">
        <v>927</v>
      </c>
      <c r="AU62" s="93">
        <v>979</v>
      </c>
      <c r="AV62" s="108">
        <v>1041</v>
      </c>
      <c r="AW62" s="108">
        <v>1044</v>
      </c>
      <c r="AX62" s="108">
        <v>1101</v>
      </c>
      <c r="AY62" s="108">
        <v>1073</v>
      </c>
      <c r="AZ62" s="108">
        <v>1030</v>
      </c>
      <c r="BA62" s="108">
        <v>1185</v>
      </c>
      <c r="BB62" s="253">
        <v>1065</v>
      </c>
      <c r="BC62" s="108">
        <v>953</v>
      </c>
    </row>
    <row r="63" spans="1:55" ht="13.5" customHeight="1" x14ac:dyDescent="0.2">
      <c r="A63" s="21"/>
      <c r="B63" s="77" t="s">
        <v>94</v>
      </c>
      <c r="C63" s="163">
        <v>982</v>
      </c>
      <c r="D63" s="163">
        <v>1127</v>
      </c>
      <c r="E63" s="163">
        <v>991</v>
      </c>
      <c r="F63" s="163">
        <v>910</v>
      </c>
      <c r="G63" s="163">
        <v>872</v>
      </c>
      <c r="H63" s="163">
        <v>843</v>
      </c>
      <c r="I63" s="163">
        <v>852</v>
      </c>
      <c r="J63" s="163">
        <v>893</v>
      </c>
      <c r="K63" s="163">
        <v>870</v>
      </c>
      <c r="L63" s="163">
        <v>841</v>
      </c>
      <c r="M63" s="163">
        <v>885</v>
      </c>
      <c r="N63" s="163">
        <v>820</v>
      </c>
      <c r="O63" s="163">
        <v>883</v>
      </c>
      <c r="P63" s="163">
        <v>1327</v>
      </c>
      <c r="Q63" s="163">
        <v>1521</v>
      </c>
      <c r="R63" s="163">
        <v>1879</v>
      </c>
      <c r="S63" s="163">
        <v>1780</v>
      </c>
      <c r="T63" s="163">
        <v>1507</v>
      </c>
      <c r="U63" s="163">
        <v>989</v>
      </c>
      <c r="V63" s="163">
        <v>1157</v>
      </c>
      <c r="W63" s="163">
        <v>944</v>
      </c>
      <c r="X63" s="163">
        <v>741</v>
      </c>
      <c r="Y63" s="163">
        <v>771</v>
      </c>
      <c r="Z63" s="163">
        <v>745</v>
      </c>
      <c r="AA63" s="163">
        <v>629</v>
      </c>
      <c r="AB63" s="163">
        <v>619</v>
      </c>
      <c r="AC63" s="163">
        <v>611</v>
      </c>
      <c r="AD63" s="163">
        <v>601</v>
      </c>
      <c r="AE63" s="163">
        <v>564</v>
      </c>
      <c r="AF63" s="163">
        <v>606</v>
      </c>
      <c r="AG63" s="163">
        <v>578</v>
      </c>
      <c r="AH63" s="163">
        <v>646</v>
      </c>
      <c r="AI63" s="163">
        <v>685</v>
      </c>
      <c r="AJ63" s="163">
        <v>654</v>
      </c>
      <c r="AK63" s="163">
        <v>612</v>
      </c>
      <c r="AL63" s="163">
        <v>568</v>
      </c>
      <c r="AM63" s="163">
        <v>756</v>
      </c>
      <c r="AN63" s="149">
        <v>665</v>
      </c>
      <c r="AO63" s="149">
        <v>653</v>
      </c>
      <c r="AP63" s="149">
        <v>720</v>
      </c>
      <c r="AQ63" s="108">
        <v>742</v>
      </c>
      <c r="AR63" s="108">
        <v>761</v>
      </c>
      <c r="AS63" s="146">
        <v>777</v>
      </c>
      <c r="AT63" s="121">
        <v>813</v>
      </c>
      <c r="AU63" s="93">
        <v>889</v>
      </c>
      <c r="AV63" s="108">
        <v>882</v>
      </c>
      <c r="AW63" s="108">
        <v>965</v>
      </c>
      <c r="AX63" s="108">
        <v>941</v>
      </c>
      <c r="AY63" s="108">
        <v>935</v>
      </c>
      <c r="AZ63" s="108">
        <v>909</v>
      </c>
      <c r="BA63" s="108">
        <v>1079</v>
      </c>
      <c r="BB63" s="257">
        <v>923</v>
      </c>
      <c r="BC63" s="108">
        <v>863</v>
      </c>
    </row>
    <row r="64" spans="1:55" ht="24" customHeight="1" x14ac:dyDescent="0.2">
      <c r="A64" s="21"/>
      <c r="B64" s="50" t="s">
        <v>96</v>
      </c>
      <c r="C64" s="146"/>
      <c r="D64" s="146"/>
      <c r="E64" s="146"/>
      <c r="F64" s="146"/>
      <c r="G64" s="146"/>
      <c r="H64" s="146"/>
      <c r="I64" s="146"/>
      <c r="J64" s="146"/>
      <c r="K64" s="146"/>
      <c r="L64" s="146"/>
      <c r="M64" s="146"/>
      <c r="N64" s="146" t="s">
        <v>68</v>
      </c>
      <c r="O64" s="146"/>
      <c r="P64" s="146" t="s">
        <v>68</v>
      </c>
      <c r="Q64" s="146" t="s">
        <v>68</v>
      </c>
      <c r="R64" s="146"/>
      <c r="S64" s="146" t="s">
        <v>68</v>
      </c>
      <c r="T64" s="146"/>
      <c r="U64" s="146"/>
      <c r="V64" s="146"/>
      <c r="W64" s="146"/>
      <c r="X64" s="146"/>
      <c r="Y64" s="146"/>
      <c r="Z64" s="146"/>
      <c r="AA64" s="146"/>
      <c r="AB64" s="146"/>
      <c r="AC64" s="146"/>
      <c r="AD64" s="146"/>
      <c r="AE64" s="146"/>
      <c r="AF64" s="146"/>
      <c r="AG64" s="146"/>
      <c r="AH64" s="146"/>
      <c r="AI64" s="146"/>
      <c r="AJ64" s="146"/>
      <c r="AK64" s="146"/>
      <c r="AL64" s="146"/>
      <c r="AM64" s="146"/>
      <c r="AN64" s="104"/>
      <c r="AO64" s="146"/>
      <c r="AP64" s="146"/>
      <c r="AQ64" s="146"/>
      <c r="AR64" s="108"/>
      <c r="AS64" s="146"/>
      <c r="AT64" s="108"/>
      <c r="AU64" s="93"/>
      <c r="AV64" s="108"/>
      <c r="AW64" s="108"/>
      <c r="AX64" s="108"/>
      <c r="AY64" s="108"/>
      <c r="AZ64" s="108"/>
      <c r="BA64" s="108"/>
      <c r="BB64" s="257"/>
      <c r="BC64" s="108"/>
    </row>
    <row r="65" spans="1:55" ht="13.5" customHeight="1" x14ac:dyDescent="0.2">
      <c r="A65" s="21"/>
      <c r="B65" s="50" t="s">
        <v>74</v>
      </c>
      <c r="C65" s="146"/>
      <c r="D65" s="146"/>
      <c r="E65" s="146"/>
      <c r="F65" s="146"/>
      <c r="G65" s="146"/>
      <c r="H65" s="146"/>
      <c r="I65" s="146"/>
      <c r="J65" s="146"/>
      <c r="K65" s="146"/>
      <c r="L65" s="146"/>
      <c r="M65" s="146"/>
      <c r="N65" s="146" t="s">
        <v>68</v>
      </c>
      <c r="O65" s="146"/>
      <c r="P65" s="146" t="s">
        <v>68</v>
      </c>
      <c r="Q65" s="146" t="s">
        <v>68</v>
      </c>
      <c r="R65" s="146"/>
      <c r="S65" s="146" t="s">
        <v>68</v>
      </c>
      <c r="T65" s="146"/>
      <c r="U65" s="146"/>
      <c r="V65" s="146"/>
      <c r="W65" s="146"/>
      <c r="X65" s="146"/>
      <c r="Y65" s="146"/>
      <c r="Z65" s="146"/>
      <c r="AA65" s="146"/>
      <c r="AB65" s="146"/>
      <c r="AC65" s="146"/>
      <c r="AD65" s="146"/>
      <c r="AE65" s="146"/>
      <c r="AF65" s="146"/>
      <c r="AG65" s="146"/>
      <c r="AH65" s="146"/>
      <c r="AI65" s="146"/>
      <c r="AJ65" s="146"/>
      <c r="AK65" s="146"/>
      <c r="AL65" s="146"/>
      <c r="AM65" s="146"/>
      <c r="AN65" s="104"/>
      <c r="AP65" s="146"/>
      <c r="AR65" s="108"/>
      <c r="AT65" s="108"/>
      <c r="AU65" s="93"/>
      <c r="AV65" s="108"/>
      <c r="AW65" s="108"/>
      <c r="AX65" s="108"/>
      <c r="AY65" s="108"/>
      <c r="AZ65" s="108"/>
      <c r="BA65" s="108"/>
      <c r="BB65" s="257"/>
      <c r="BC65" s="108"/>
    </row>
    <row r="66" spans="1:55" ht="13.5" customHeight="1" x14ac:dyDescent="0.2">
      <c r="A66" s="21"/>
      <c r="B66" s="29" t="s">
        <v>75</v>
      </c>
      <c r="C66" s="108">
        <v>18</v>
      </c>
      <c r="D66" s="108">
        <v>21</v>
      </c>
      <c r="E66" s="108">
        <v>31</v>
      </c>
      <c r="F66" s="108">
        <v>25</v>
      </c>
      <c r="G66" s="108">
        <v>28</v>
      </c>
      <c r="H66" s="108">
        <v>16</v>
      </c>
      <c r="I66" s="108">
        <v>14</v>
      </c>
      <c r="J66" s="108">
        <v>19</v>
      </c>
      <c r="K66" s="108">
        <v>19</v>
      </c>
      <c r="L66" s="108">
        <v>25</v>
      </c>
      <c r="M66" s="108">
        <v>29</v>
      </c>
      <c r="N66" s="108">
        <v>19</v>
      </c>
      <c r="O66" s="108">
        <v>22</v>
      </c>
      <c r="P66" s="108">
        <v>25</v>
      </c>
      <c r="Q66" s="108">
        <v>10</v>
      </c>
      <c r="R66" s="108">
        <v>27</v>
      </c>
      <c r="S66" s="108">
        <v>21</v>
      </c>
      <c r="T66" s="108">
        <v>18</v>
      </c>
      <c r="U66" s="108">
        <v>12</v>
      </c>
      <c r="V66" s="108">
        <v>22</v>
      </c>
      <c r="W66" s="108">
        <v>25</v>
      </c>
      <c r="X66" s="108">
        <v>18</v>
      </c>
      <c r="Y66" s="108">
        <v>24</v>
      </c>
      <c r="Z66" s="108">
        <v>17</v>
      </c>
      <c r="AA66" s="108">
        <v>19</v>
      </c>
      <c r="AB66" s="108">
        <v>21</v>
      </c>
      <c r="AC66" s="108">
        <v>21</v>
      </c>
      <c r="AD66" s="108">
        <v>27</v>
      </c>
      <c r="AE66" s="108">
        <v>17</v>
      </c>
      <c r="AF66" s="108">
        <v>18</v>
      </c>
      <c r="AG66" s="108">
        <v>18</v>
      </c>
      <c r="AH66" s="108">
        <v>22</v>
      </c>
      <c r="AI66" s="108">
        <v>24</v>
      </c>
      <c r="AJ66" s="108">
        <v>13</v>
      </c>
      <c r="AK66" s="108">
        <v>15</v>
      </c>
      <c r="AL66" s="108">
        <v>10</v>
      </c>
      <c r="AM66" s="108">
        <v>20</v>
      </c>
      <c r="AN66" s="104">
        <v>22</v>
      </c>
      <c r="AO66" s="5">
        <v>23</v>
      </c>
      <c r="AP66" s="146">
        <v>20</v>
      </c>
      <c r="AQ66" s="5">
        <v>17</v>
      </c>
      <c r="AR66" s="108">
        <v>21</v>
      </c>
      <c r="AS66" s="5">
        <v>12</v>
      </c>
      <c r="AT66" s="121">
        <v>14</v>
      </c>
      <c r="AU66" s="93">
        <v>16</v>
      </c>
      <c r="AV66" s="108">
        <v>24</v>
      </c>
      <c r="AW66" s="108">
        <v>20</v>
      </c>
      <c r="AX66" s="108">
        <v>18</v>
      </c>
      <c r="AY66" s="108">
        <v>20</v>
      </c>
      <c r="AZ66" s="108">
        <v>24</v>
      </c>
      <c r="BA66" s="108">
        <v>21</v>
      </c>
      <c r="BB66" s="257">
        <v>13</v>
      </c>
      <c r="BC66" s="108">
        <v>16</v>
      </c>
    </row>
    <row r="67" spans="1:55" ht="13.5" customHeight="1" x14ac:dyDescent="0.2">
      <c r="A67" s="21"/>
      <c r="B67" s="51" t="s">
        <v>76</v>
      </c>
      <c r="C67" s="108">
        <v>3</v>
      </c>
      <c r="D67" s="108">
        <v>5</v>
      </c>
      <c r="E67" s="108">
        <v>3</v>
      </c>
      <c r="F67" s="108">
        <v>3</v>
      </c>
      <c r="G67" s="108">
        <v>2</v>
      </c>
      <c r="H67" s="108">
        <v>3</v>
      </c>
      <c r="I67" s="108">
        <v>2</v>
      </c>
      <c r="J67" s="108">
        <v>0</v>
      </c>
      <c r="K67" s="108">
        <v>1</v>
      </c>
      <c r="L67" s="108">
        <v>4</v>
      </c>
      <c r="M67" s="108">
        <v>8</v>
      </c>
      <c r="N67" s="108">
        <v>0</v>
      </c>
      <c r="O67" s="108">
        <v>5</v>
      </c>
      <c r="P67" s="108">
        <v>6</v>
      </c>
      <c r="Q67" s="108">
        <v>3</v>
      </c>
      <c r="R67" s="108">
        <v>2</v>
      </c>
      <c r="S67" s="108">
        <v>2</v>
      </c>
      <c r="T67" s="108">
        <v>3</v>
      </c>
      <c r="U67" s="108">
        <v>3</v>
      </c>
      <c r="V67" s="108">
        <v>5</v>
      </c>
      <c r="W67" s="108">
        <v>1</v>
      </c>
      <c r="X67" s="108">
        <v>2</v>
      </c>
      <c r="Y67" s="108">
        <v>2</v>
      </c>
      <c r="Z67" s="108">
        <v>2</v>
      </c>
      <c r="AA67" s="108">
        <v>5</v>
      </c>
      <c r="AB67" s="108">
        <v>1</v>
      </c>
      <c r="AC67" s="108">
        <v>3</v>
      </c>
      <c r="AD67" s="108">
        <v>1</v>
      </c>
      <c r="AE67" s="108">
        <v>3</v>
      </c>
      <c r="AF67" s="108">
        <v>2</v>
      </c>
      <c r="AG67" s="108">
        <v>4</v>
      </c>
      <c r="AH67" s="108">
        <v>3</v>
      </c>
      <c r="AI67" s="108">
        <v>1</v>
      </c>
      <c r="AJ67" s="108">
        <v>5</v>
      </c>
      <c r="AK67" s="108">
        <v>2</v>
      </c>
      <c r="AL67" s="108">
        <v>1</v>
      </c>
      <c r="AM67" s="108">
        <v>4</v>
      </c>
      <c r="AN67" s="104">
        <v>2</v>
      </c>
      <c r="AO67" s="5">
        <v>4</v>
      </c>
      <c r="AP67" s="146">
        <v>0</v>
      </c>
      <c r="AQ67" s="5">
        <v>2</v>
      </c>
      <c r="AR67" s="108">
        <v>1</v>
      </c>
      <c r="AS67" s="5">
        <v>0</v>
      </c>
      <c r="AT67" s="121">
        <v>3</v>
      </c>
      <c r="AU67" s="93">
        <v>2</v>
      </c>
      <c r="AV67" s="108">
        <v>6</v>
      </c>
      <c r="AW67" s="108">
        <v>5</v>
      </c>
      <c r="AX67" s="108">
        <v>5</v>
      </c>
      <c r="AY67" s="108">
        <v>1</v>
      </c>
      <c r="AZ67" s="108">
        <v>1</v>
      </c>
      <c r="BA67" s="108">
        <v>2</v>
      </c>
      <c r="BB67" s="257">
        <v>4</v>
      </c>
      <c r="BC67" s="108">
        <v>0</v>
      </c>
    </row>
    <row r="68" spans="1:55" ht="13.5" customHeight="1" x14ac:dyDescent="0.2">
      <c r="A68" s="21"/>
      <c r="B68" s="51" t="s">
        <v>77</v>
      </c>
      <c r="C68" s="108">
        <v>2</v>
      </c>
      <c r="D68" s="108">
        <v>4</v>
      </c>
      <c r="E68" s="108">
        <v>1</v>
      </c>
      <c r="F68" s="108">
        <v>0</v>
      </c>
      <c r="G68" s="108">
        <v>1</v>
      </c>
      <c r="H68" s="108">
        <v>2</v>
      </c>
      <c r="I68" s="108">
        <v>1</v>
      </c>
      <c r="J68" s="108">
        <v>2</v>
      </c>
      <c r="K68" s="108">
        <v>2</v>
      </c>
      <c r="L68" s="108">
        <v>1</v>
      </c>
      <c r="M68" s="108">
        <v>2</v>
      </c>
      <c r="N68" s="108">
        <v>3</v>
      </c>
      <c r="O68" s="108">
        <v>0</v>
      </c>
      <c r="P68" s="108">
        <v>3</v>
      </c>
      <c r="Q68" s="108">
        <v>1</v>
      </c>
      <c r="R68" s="108">
        <v>3</v>
      </c>
      <c r="S68" s="108">
        <v>0</v>
      </c>
      <c r="T68" s="108">
        <v>0</v>
      </c>
      <c r="U68" s="108">
        <v>1</v>
      </c>
      <c r="V68" s="108">
        <v>1</v>
      </c>
      <c r="W68" s="108">
        <v>1</v>
      </c>
      <c r="X68" s="108">
        <v>2</v>
      </c>
      <c r="Y68" s="108">
        <v>1</v>
      </c>
      <c r="Z68" s="108">
        <v>0</v>
      </c>
      <c r="AA68" s="108">
        <v>3</v>
      </c>
      <c r="AB68" s="108">
        <v>2</v>
      </c>
      <c r="AC68" s="108">
        <v>0</v>
      </c>
      <c r="AD68" s="108">
        <v>1</v>
      </c>
      <c r="AE68" s="108">
        <v>1</v>
      </c>
      <c r="AF68" s="108">
        <v>3</v>
      </c>
      <c r="AG68" s="108">
        <v>2</v>
      </c>
      <c r="AH68" s="108">
        <v>3</v>
      </c>
      <c r="AI68" s="108">
        <v>0</v>
      </c>
      <c r="AJ68" s="108">
        <v>3</v>
      </c>
      <c r="AK68" s="108">
        <v>5</v>
      </c>
      <c r="AL68" s="108">
        <v>2</v>
      </c>
      <c r="AM68" s="108">
        <v>0</v>
      </c>
      <c r="AN68" s="104">
        <v>1</v>
      </c>
      <c r="AO68" s="5">
        <v>1</v>
      </c>
      <c r="AP68" s="146">
        <v>0</v>
      </c>
      <c r="AQ68" s="5">
        <v>0</v>
      </c>
      <c r="AR68" s="146">
        <v>1</v>
      </c>
      <c r="AS68" s="5">
        <v>2</v>
      </c>
      <c r="AT68" s="121">
        <v>0</v>
      </c>
      <c r="AU68" s="93">
        <v>2</v>
      </c>
      <c r="AV68" s="108">
        <v>1</v>
      </c>
      <c r="AW68" s="108">
        <v>1</v>
      </c>
      <c r="AX68" s="108">
        <v>2</v>
      </c>
      <c r="AY68" s="108">
        <v>1</v>
      </c>
      <c r="AZ68" s="108">
        <v>3</v>
      </c>
      <c r="BA68" s="108">
        <v>1</v>
      </c>
      <c r="BB68" s="257">
        <v>3</v>
      </c>
      <c r="BC68" s="108">
        <v>0</v>
      </c>
    </row>
    <row r="69" spans="1:55" ht="13.5" customHeight="1" x14ac:dyDescent="0.2">
      <c r="A69" s="21"/>
      <c r="B69" s="29" t="s">
        <v>78</v>
      </c>
      <c r="C69" s="108">
        <v>3</v>
      </c>
      <c r="D69" s="108">
        <v>2</v>
      </c>
      <c r="E69" s="108">
        <v>1</v>
      </c>
      <c r="F69" s="108">
        <v>4</v>
      </c>
      <c r="G69" s="108">
        <v>1</v>
      </c>
      <c r="H69" s="108">
        <v>0</v>
      </c>
      <c r="I69" s="108">
        <v>1</v>
      </c>
      <c r="J69" s="108">
        <v>5</v>
      </c>
      <c r="K69" s="108">
        <v>2</v>
      </c>
      <c r="L69" s="108">
        <v>5</v>
      </c>
      <c r="M69" s="108">
        <v>4</v>
      </c>
      <c r="N69" s="108">
        <v>1</v>
      </c>
      <c r="O69" s="108">
        <v>3</v>
      </c>
      <c r="P69" s="108">
        <v>5</v>
      </c>
      <c r="Q69" s="108">
        <v>3</v>
      </c>
      <c r="R69" s="108">
        <v>3</v>
      </c>
      <c r="S69" s="108">
        <v>1</v>
      </c>
      <c r="T69" s="108">
        <v>3</v>
      </c>
      <c r="U69" s="108">
        <v>3</v>
      </c>
      <c r="V69" s="108">
        <v>2</v>
      </c>
      <c r="W69" s="108">
        <v>2</v>
      </c>
      <c r="X69" s="108">
        <v>2</v>
      </c>
      <c r="Y69" s="108">
        <v>2</v>
      </c>
      <c r="Z69" s="108">
        <v>2</v>
      </c>
      <c r="AA69" s="108">
        <v>1</v>
      </c>
      <c r="AB69" s="108">
        <v>2</v>
      </c>
      <c r="AC69" s="108">
        <v>1</v>
      </c>
      <c r="AD69" s="108">
        <v>3</v>
      </c>
      <c r="AE69" s="108">
        <v>0</v>
      </c>
      <c r="AF69" s="108">
        <v>1</v>
      </c>
      <c r="AG69" s="108">
        <v>1</v>
      </c>
      <c r="AH69" s="108">
        <v>3</v>
      </c>
      <c r="AI69" s="108">
        <v>2</v>
      </c>
      <c r="AJ69" s="108">
        <v>2</v>
      </c>
      <c r="AK69" s="108">
        <v>3</v>
      </c>
      <c r="AL69" s="108">
        <v>0</v>
      </c>
      <c r="AM69" s="108">
        <v>1</v>
      </c>
      <c r="AN69" s="104">
        <v>4</v>
      </c>
      <c r="AO69" s="5">
        <v>6</v>
      </c>
      <c r="AP69" s="146">
        <v>4</v>
      </c>
      <c r="AQ69" s="5">
        <v>3</v>
      </c>
      <c r="AR69" s="146">
        <v>0</v>
      </c>
      <c r="AS69" s="5">
        <v>4</v>
      </c>
      <c r="AT69" s="121">
        <v>2</v>
      </c>
      <c r="AU69" s="93">
        <v>2</v>
      </c>
      <c r="AV69" s="108">
        <v>1</v>
      </c>
      <c r="AW69" s="108">
        <v>1</v>
      </c>
      <c r="AX69" s="108">
        <v>1</v>
      </c>
      <c r="AY69" s="108">
        <v>4</v>
      </c>
      <c r="AZ69" s="108">
        <v>4</v>
      </c>
      <c r="BA69" s="108">
        <v>3</v>
      </c>
      <c r="BB69" s="257">
        <v>2</v>
      </c>
      <c r="BC69" s="108">
        <v>5</v>
      </c>
    </row>
    <row r="70" spans="1:55" ht="13.5" customHeight="1" x14ac:dyDescent="0.2">
      <c r="A70" s="21"/>
      <c r="B70" s="29" t="s">
        <v>79</v>
      </c>
      <c r="C70" s="108">
        <v>1</v>
      </c>
      <c r="D70" s="108">
        <v>8</v>
      </c>
      <c r="E70" s="108">
        <v>5</v>
      </c>
      <c r="F70" s="108">
        <v>1</v>
      </c>
      <c r="G70" s="108">
        <v>6</v>
      </c>
      <c r="H70" s="108">
        <v>2</v>
      </c>
      <c r="I70" s="108">
        <v>7</v>
      </c>
      <c r="J70" s="108">
        <v>6</v>
      </c>
      <c r="K70" s="108">
        <v>8</v>
      </c>
      <c r="L70" s="108">
        <v>8</v>
      </c>
      <c r="M70" s="108">
        <v>5</v>
      </c>
      <c r="N70" s="108">
        <v>4</v>
      </c>
      <c r="O70" s="108">
        <v>4</v>
      </c>
      <c r="P70" s="108">
        <v>2</v>
      </c>
      <c r="Q70" s="108">
        <v>3</v>
      </c>
      <c r="R70" s="108">
        <v>8</v>
      </c>
      <c r="S70" s="108">
        <v>6</v>
      </c>
      <c r="T70" s="108">
        <v>3</v>
      </c>
      <c r="U70" s="108">
        <v>4</v>
      </c>
      <c r="V70" s="108">
        <v>5</v>
      </c>
      <c r="W70" s="108">
        <v>4</v>
      </c>
      <c r="X70" s="108">
        <v>2</v>
      </c>
      <c r="Y70" s="108">
        <v>4</v>
      </c>
      <c r="Z70" s="108">
        <v>3</v>
      </c>
      <c r="AA70" s="108">
        <v>4</v>
      </c>
      <c r="AB70" s="108">
        <v>0</v>
      </c>
      <c r="AC70" s="108">
        <v>5</v>
      </c>
      <c r="AD70" s="108">
        <v>3</v>
      </c>
      <c r="AE70" s="108">
        <v>3</v>
      </c>
      <c r="AF70" s="108">
        <v>2</v>
      </c>
      <c r="AG70" s="108">
        <v>4</v>
      </c>
      <c r="AH70" s="108">
        <v>2</v>
      </c>
      <c r="AI70" s="108">
        <v>3</v>
      </c>
      <c r="AJ70" s="108">
        <v>5</v>
      </c>
      <c r="AK70" s="108">
        <v>5</v>
      </c>
      <c r="AL70" s="108">
        <v>6</v>
      </c>
      <c r="AM70" s="108">
        <v>7</v>
      </c>
      <c r="AN70" s="104">
        <v>6</v>
      </c>
      <c r="AO70" s="5">
        <v>5</v>
      </c>
      <c r="AP70" s="146">
        <v>3</v>
      </c>
      <c r="AQ70" s="5">
        <v>5</v>
      </c>
      <c r="AR70" s="146">
        <v>7</v>
      </c>
      <c r="AS70" s="5">
        <v>8</v>
      </c>
      <c r="AT70" s="121">
        <v>5</v>
      </c>
      <c r="AU70" s="93">
        <v>5</v>
      </c>
      <c r="AV70" s="108">
        <v>3</v>
      </c>
      <c r="AW70" s="108">
        <v>5</v>
      </c>
      <c r="AX70" s="108">
        <v>5</v>
      </c>
      <c r="AY70" s="108">
        <v>6</v>
      </c>
      <c r="AZ70" s="108">
        <v>2</v>
      </c>
      <c r="BA70" s="108">
        <v>6</v>
      </c>
      <c r="BB70" s="257">
        <v>3</v>
      </c>
      <c r="BC70" s="108">
        <v>2</v>
      </c>
    </row>
    <row r="71" spans="1:55" ht="13.5" customHeight="1" x14ac:dyDescent="0.2">
      <c r="A71" s="21"/>
      <c r="B71" s="29" t="s">
        <v>80</v>
      </c>
      <c r="C71" s="108">
        <v>4</v>
      </c>
      <c r="D71" s="108">
        <v>9</v>
      </c>
      <c r="E71" s="108">
        <v>4</v>
      </c>
      <c r="F71" s="108">
        <v>7</v>
      </c>
      <c r="G71" s="108">
        <v>7</v>
      </c>
      <c r="H71" s="108">
        <v>11</v>
      </c>
      <c r="I71" s="108">
        <v>7</v>
      </c>
      <c r="J71" s="108">
        <v>4</v>
      </c>
      <c r="K71" s="108">
        <v>6</v>
      </c>
      <c r="L71" s="108">
        <v>7</v>
      </c>
      <c r="M71" s="108">
        <v>13</v>
      </c>
      <c r="N71" s="108">
        <v>5</v>
      </c>
      <c r="O71" s="108">
        <v>6</v>
      </c>
      <c r="P71" s="108">
        <v>8</v>
      </c>
      <c r="Q71" s="108">
        <v>4</v>
      </c>
      <c r="R71" s="108">
        <v>5</v>
      </c>
      <c r="S71" s="108">
        <v>14</v>
      </c>
      <c r="T71" s="108">
        <v>7</v>
      </c>
      <c r="U71" s="108">
        <v>7</v>
      </c>
      <c r="V71" s="108">
        <v>3</v>
      </c>
      <c r="W71" s="108">
        <v>4</v>
      </c>
      <c r="X71" s="108">
        <v>5</v>
      </c>
      <c r="Y71" s="108">
        <v>9</v>
      </c>
      <c r="Z71" s="108">
        <v>5</v>
      </c>
      <c r="AA71" s="108">
        <v>3</v>
      </c>
      <c r="AB71" s="108">
        <v>1</v>
      </c>
      <c r="AC71" s="108">
        <v>7</v>
      </c>
      <c r="AD71" s="108">
        <v>7</v>
      </c>
      <c r="AE71" s="108">
        <v>5</v>
      </c>
      <c r="AF71" s="108">
        <v>6</v>
      </c>
      <c r="AG71" s="108">
        <v>8</v>
      </c>
      <c r="AH71" s="108">
        <v>11</v>
      </c>
      <c r="AI71" s="108">
        <v>4</v>
      </c>
      <c r="AJ71" s="108">
        <v>6</v>
      </c>
      <c r="AK71" s="108">
        <v>8</v>
      </c>
      <c r="AL71" s="108">
        <v>3</v>
      </c>
      <c r="AM71" s="108">
        <v>9</v>
      </c>
      <c r="AN71" s="93">
        <v>8</v>
      </c>
      <c r="AO71" s="108">
        <v>7</v>
      </c>
      <c r="AP71" s="108">
        <v>7</v>
      </c>
      <c r="AQ71" s="5">
        <v>7</v>
      </c>
      <c r="AR71" s="146">
        <v>3</v>
      </c>
      <c r="AS71" s="5">
        <v>7</v>
      </c>
      <c r="AT71" s="121">
        <v>3</v>
      </c>
      <c r="AU71" s="93">
        <v>5</v>
      </c>
      <c r="AV71" s="108">
        <v>8</v>
      </c>
      <c r="AW71" s="108">
        <v>3</v>
      </c>
      <c r="AX71" s="108">
        <v>6</v>
      </c>
      <c r="AY71" s="108">
        <v>13</v>
      </c>
      <c r="AZ71" s="108">
        <v>6</v>
      </c>
      <c r="BA71" s="108">
        <v>5</v>
      </c>
      <c r="BB71" s="257">
        <v>9</v>
      </c>
      <c r="BC71" s="108">
        <v>3</v>
      </c>
    </row>
    <row r="72" spans="1:55" ht="13.5" customHeight="1" x14ac:dyDescent="0.2">
      <c r="A72" s="21"/>
      <c r="B72" s="77" t="s">
        <v>81</v>
      </c>
      <c r="C72" s="108">
        <v>10</v>
      </c>
      <c r="D72" s="108">
        <v>9</v>
      </c>
      <c r="E72" s="108">
        <v>6</v>
      </c>
      <c r="F72" s="108">
        <v>5</v>
      </c>
      <c r="G72" s="108">
        <v>9</v>
      </c>
      <c r="H72" s="108">
        <v>12</v>
      </c>
      <c r="I72" s="108">
        <v>8</v>
      </c>
      <c r="J72" s="108">
        <v>12</v>
      </c>
      <c r="K72" s="108">
        <v>7</v>
      </c>
      <c r="L72" s="108">
        <v>12</v>
      </c>
      <c r="M72" s="108">
        <v>9</v>
      </c>
      <c r="N72" s="108">
        <v>9</v>
      </c>
      <c r="O72" s="108">
        <v>11</v>
      </c>
      <c r="P72" s="108">
        <v>10</v>
      </c>
      <c r="Q72" s="108">
        <v>12</v>
      </c>
      <c r="R72" s="108">
        <v>12</v>
      </c>
      <c r="S72" s="108">
        <v>11</v>
      </c>
      <c r="T72" s="108">
        <v>17</v>
      </c>
      <c r="U72" s="108">
        <v>7</v>
      </c>
      <c r="V72" s="108">
        <v>10</v>
      </c>
      <c r="W72" s="108">
        <v>10</v>
      </c>
      <c r="X72" s="108">
        <v>4</v>
      </c>
      <c r="Y72" s="108">
        <v>8</v>
      </c>
      <c r="Z72" s="108">
        <v>9</v>
      </c>
      <c r="AA72" s="108">
        <v>9</v>
      </c>
      <c r="AB72" s="108">
        <v>9</v>
      </c>
      <c r="AC72" s="108">
        <v>9</v>
      </c>
      <c r="AD72" s="108">
        <v>9</v>
      </c>
      <c r="AE72" s="108">
        <v>12</v>
      </c>
      <c r="AF72" s="108">
        <v>14</v>
      </c>
      <c r="AG72" s="108">
        <v>10</v>
      </c>
      <c r="AH72" s="108">
        <v>15</v>
      </c>
      <c r="AI72" s="108">
        <v>12</v>
      </c>
      <c r="AJ72" s="108">
        <v>10</v>
      </c>
      <c r="AK72" s="108">
        <v>11</v>
      </c>
      <c r="AL72" s="108">
        <v>6</v>
      </c>
      <c r="AM72" s="108">
        <v>9</v>
      </c>
      <c r="AN72" s="93">
        <v>5</v>
      </c>
      <c r="AO72" s="108">
        <v>12</v>
      </c>
      <c r="AP72" s="108">
        <v>12</v>
      </c>
      <c r="AQ72" s="5">
        <v>7</v>
      </c>
      <c r="AR72" s="5">
        <v>10</v>
      </c>
      <c r="AS72" s="5">
        <v>12</v>
      </c>
      <c r="AT72" s="121">
        <v>9</v>
      </c>
      <c r="AU72" s="93">
        <v>13</v>
      </c>
      <c r="AV72" s="108">
        <v>10</v>
      </c>
      <c r="AW72" s="108">
        <v>15</v>
      </c>
      <c r="AX72" s="108">
        <v>11</v>
      </c>
      <c r="AY72" s="108">
        <v>11</v>
      </c>
      <c r="AZ72" s="108">
        <v>18</v>
      </c>
      <c r="BA72" s="108">
        <v>10</v>
      </c>
      <c r="BB72" s="257">
        <v>14</v>
      </c>
      <c r="BC72" s="108">
        <v>8</v>
      </c>
    </row>
    <row r="73" spans="1:55" ht="13.5" customHeight="1" x14ac:dyDescent="0.2">
      <c r="A73" s="21"/>
      <c r="B73" s="77" t="s">
        <v>82</v>
      </c>
      <c r="C73" s="108">
        <v>11</v>
      </c>
      <c r="D73" s="108">
        <v>18</v>
      </c>
      <c r="E73" s="108">
        <v>18</v>
      </c>
      <c r="F73" s="108">
        <v>16</v>
      </c>
      <c r="G73" s="108">
        <v>18</v>
      </c>
      <c r="H73" s="108">
        <v>14</v>
      </c>
      <c r="I73" s="108">
        <v>13</v>
      </c>
      <c r="J73" s="108">
        <v>21</v>
      </c>
      <c r="K73" s="108">
        <v>18</v>
      </c>
      <c r="L73" s="108">
        <v>20</v>
      </c>
      <c r="M73" s="108">
        <v>14</v>
      </c>
      <c r="N73" s="108">
        <v>16</v>
      </c>
      <c r="O73" s="108">
        <v>15</v>
      </c>
      <c r="P73" s="108">
        <v>15</v>
      </c>
      <c r="Q73" s="108">
        <v>15</v>
      </c>
      <c r="R73" s="108">
        <v>20</v>
      </c>
      <c r="S73" s="108">
        <v>27</v>
      </c>
      <c r="T73" s="108">
        <v>24</v>
      </c>
      <c r="U73" s="108">
        <v>15</v>
      </c>
      <c r="V73" s="108">
        <v>9</v>
      </c>
      <c r="W73" s="108">
        <v>21</v>
      </c>
      <c r="X73" s="108">
        <v>10</v>
      </c>
      <c r="Y73" s="108">
        <v>18</v>
      </c>
      <c r="Z73" s="108">
        <v>20</v>
      </c>
      <c r="AA73" s="108">
        <v>14</v>
      </c>
      <c r="AB73" s="108">
        <v>8</v>
      </c>
      <c r="AC73" s="108">
        <v>15</v>
      </c>
      <c r="AD73" s="108">
        <v>19</v>
      </c>
      <c r="AE73" s="108">
        <v>22</v>
      </c>
      <c r="AF73" s="108">
        <v>21</v>
      </c>
      <c r="AG73" s="108">
        <v>21</v>
      </c>
      <c r="AH73" s="108">
        <v>28</v>
      </c>
      <c r="AI73" s="108">
        <v>20</v>
      </c>
      <c r="AJ73" s="108">
        <v>13</v>
      </c>
      <c r="AK73" s="108">
        <v>12</v>
      </c>
      <c r="AL73" s="108">
        <v>11</v>
      </c>
      <c r="AM73" s="108">
        <v>20</v>
      </c>
      <c r="AN73" s="93">
        <v>19</v>
      </c>
      <c r="AO73" s="108">
        <v>22</v>
      </c>
      <c r="AP73" s="108">
        <v>18</v>
      </c>
      <c r="AQ73" s="5">
        <v>21</v>
      </c>
      <c r="AR73" s="5">
        <v>23</v>
      </c>
      <c r="AS73" s="5">
        <v>15</v>
      </c>
      <c r="AT73" s="121">
        <v>19</v>
      </c>
      <c r="AU73" s="93">
        <v>18</v>
      </c>
      <c r="AV73" s="108">
        <v>19</v>
      </c>
      <c r="AW73" s="108">
        <v>16</v>
      </c>
      <c r="AX73" s="108">
        <v>19</v>
      </c>
      <c r="AY73" s="108">
        <v>20</v>
      </c>
      <c r="AZ73" s="108">
        <v>23</v>
      </c>
      <c r="BA73" s="108">
        <v>20</v>
      </c>
      <c r="BB73" s="257">
        <v>15</v>
      </c>
      <c r="BC73" s="108">
        <v>9</v>
      </c>
    </row>
    <row r="74" spans="1:55" ht="13.5" customHeight="1" x14ac:dyDescent="0.2">
      <c r="A74" s="21"/>
      <c r="B74" s="77" t="s">
        <v>83</v>
      </c>
      <c r="C74" s="108">
        <v>22</v>
      </c>
      <c r="D74" s="108">
        <v>22</v>
      </c>
      <c r="E74" s="108">
        <v>28</v>
      </c>
      <c r="F74" s="108">
        <v>34</v>
      </c>
      <c r="G74" s="108">
        <v>31</v>
      </c>
      <c r="H74" s="108">
        <v>18</v>
      </c>
      <c r="I74" s="108">
        <v>33</v>
      </c>
      <c r="J74" s="108">
        <v>31</v>
      </c>
      <c r="K74" s="108">
        <v>34</v>
      </c>
      <c r="L74" s="108">
        <v>27</v>
      </c>
      <c r="M74" s="108">
        <v>32</v>
      </c>
      <c r="N74" s="108">
        <v>19</v>
      </c>
      <c r="O74" s="108">
        <v>31</v>
      </c>
      <c r="P74" s="108">
        <v>31</v>
      </c>
      <c r="Q74" s="108">
        <v>48</v>
      </c>
      <c r="R74" s="108">
        <v>36</v>
      </c>
      <c r="S74" s="108">
        <v>36</v>
      </c>
      <c r="T74" s="108">
        <v>38</v>
      </c>
      <c r="U74" s="108">
        <v>26</v>
      </c>
      <c r="V74" s="108">
        <v>30</v>
      </c>
      <c r="W74" s="108">
        <v>28</v>
      </c>
      <c r="X74" s="108">
        <v>22</v>
      </c>
      <c r="Y74" s="108">
        <v>30</v>
      </c>
      <c r="Z74" s="108">
        <v>32</v>
      </c>
      <c r="AA74" s="108">
        <v>21</v>
      </c>
      <c r="AB74" s="108">
        <v>22</v>
      </c>
      <c r="AC74" s="108">
        <v>29</v>
      </c>
      <c r="AD74" s="108">
        <v>24</v>
      </c>
      <c r="AE74" s="108">
        <v>23</v>
      </c>
      <c r="AF74" s="108">
        <v>19</v>
      </c>
      <c r="AG74" s="108">
        <v>23</v>
      </c>
      <c r="AH74" s="108">
        <v>28</v>
      </c>
      <c r="AI74" s="108">
        <v>29</v>
      </c>
      <c r="AJ74" s="108">
        <v>28</v>
      </c>
      <c r="AK74" s="108">
        <v>27</v>
      </c>
      <c r="AL74" s="108">
        <v>28</v>
      </c>
      <c r="AM74" s="108">
        <v>30</v>
      </c>
      <c r="AN74" s="93">
        <v>30</v>
      </c>
      <c r="AO74" s="108">
        <v>22</v>
      </c>
      <c r="AP74" s="108">
        <v>29</v>
      </c>
      <c r="AQ74" s="5">
        <v>23</v>
      </c>
      <c r="AR74" s="5">
        <v>26</v>
      </c>
      <c r="AS74" s="5">
        <v>30</v>
      </c>
      <c r="AT74" s="121">
        <v>36</v>
      </c>
      <c r="AU74" s="93">
        <v>29</v>
      </c>
      <c r="AV74" s="108">
        <v>33</v>
      </c>
      <c r="AW74" s="108">
        <v>31</v>
      </c>
      <c r="AX74" s="108">
        <v>35</v>
      </c>
      <c r="AY74" s="108">
        <v>28</v>
      </c>
      <c r="AZ74" s="108">
        <v>30</v>
      </c>
      <c r="BA74" s="108">
        <v>25</v>
      </c>
      <c r="BB74" s="257">
        <v>26</v>
      </c>
      <c r="BC74" s="108">
        <v>16</v>
      </c>
    </row>
    <row r="75" spans="1:55" ht="13.5" customHeight="1" x14ac:dyDescent="0.2">
      <c r="A75" s="21"/>
      <c r="B75" s="77" t="s">
        <v>84</v>
      </c>
      <c r="C75" s="108">
        <v>26</v>
      </c>
      <c r="D75" s="108">
        <v>33</v>
      </c>
      <c r="E75" s="108">
        <v>46</v>
      </c>
      <c r="F75" s="108">
        <v>37</v>
      </c>
      <c r="G75" s="108">
        <v>42</v>
      </c>
      <c r="H75" s="108">
        <v>40</v>
      </c>
      <c r="I75" s="108">
        <v>34</v>
      </c>
      <c r="J75" s="108">
        <v>45</v>
      </c>
      <c r="K75" s="108">
        <v>39</v>
      </c>
      <c r="L75" s="108">
        <v>35</v>
      </c>
      <c r="M75" s="108">
        <v>40</v>
      </c>
      <c r="N75" s="108">
        <v>37</v>
      </c>
      <c r="O75" s="108">
        <v>30</v>
      </c>
      <c r="P75" s="108">
        <v>39</v>
      </c>
      <c r="Q75" s="108">
        <v>49</v>
      </c>
      <c r="R75" s="108">
        <v>55</v>
      </c>
      <c r="S75" s="108">
        <v>59</v>
      </c>
      <c r="T75" s="108">
        <v>43</v>
      </c>
      <c r="U75" s="108">
        <v>27</v>
      </c>
      <c r="V75" s="108">
        <v>50</v>
      </c>
      <c r="W75" s="108">
        <v>50</v>
      </c>
      <c r="X75" s="108">
        <v>33</v>
      </c>
      <c r="Y75" s="108">
        <v>27</v>
      </c>
      <c r="Z75" s="108">
        <v>44</v>
      </c>
      <c r="AA75" s="108">
        <v>36</v>
      </c>
      <c r="AB75" s="108">
        <v>34</v>
      </c>
      <c r="AC75" s="108">
        <v>41</v>
      </c>
      <c r="AD75" s="108">
        <v>29</v>
      </c>
      <c r="AE75" s="108">
        <v>35</v>
      </c>
      <c r="AF75" s="108">
        <v>43</v>
      </c>
      <c r="AG75" s="108">
        <v>41</v>
      </c>
      <c r="AH75" s="108">
        <v>36</v>
      </c>
      <c r="AI75" s="108">
        <v>45</v>
      </c>
      <c r="AJ75" s="108">
        <v>34</v>
      </c>
      <c r="AK75" s="108">
        <v>24</v>
      </c>
      <c r="AL75" s="108">
        <v>41</v>
      </c>
      <c r="AM75" s="108">
        <v>28</v>
      </c>
      <c r="AN75" s="93">
        <v>38</v>
      </c>
      <c r="AO75" s="108">
        <v>40</v>
      </c>
      <c r="AP75" s="108">
        <v>35</v>
      </c>
      <c r="AQ75" s="5">
        <v>35</v>
      </c>
      <c r="AR75" s="5">
        <v>36</v>
      </c>
      <c r="AS75" s="5">
        <v>51</v>
      </c>
      <c r="AT75" s="121">
        <v>35</v>
      </c>
      <c r="AU75" s="93">
        <v>50</v>
      </c>
      <c r="AV75" s="108">
        <v>47</v>
      </c>
      <c r="AW75" s="108">
        <v>57</v>
      </c>
      <c r="AX75" s="108">
        <v>47</v>
      </c>
      <c r="AY75" s="108">
        <v>42</v>
      </c>
      <c r="AZ75" s="108">
        <v>41</v>
      </c>
      <c r="BA75" s="108">
        <v>49</v>
      </c>
      <c r="BB75" s="257">
        <v>41</v>
      </c>
      <c r="BC75" s="108">
        <v>34</v>
      </c>
    </row>
    <row r="76" spans="1:55" ht="13.5" customHeight="1" x14ac:dyDescent="0.2">
      <c r="A76" s="21"/>
      <c r="B76" s="77" t="s">
        <v>85</v>
      </c>
      <c r="C76" s="108">
        <v>53</v>
      </c>
      <c r="D76" s="108">
        <v>77</v>
      </c>
      <c r="E76" s="108">
        <v>83</v>
      </c>
      <c r="F76" s="108">
        <v>70</v>
      </c>
      <c r="G76" s="108">
        <v>56</v>
      </c>
      <c r="H76" s="108">
        <v>62</v>
      </c>
      <c r="I76" s="108">
        <v>66</v>
      </c>
      <c r="J76" s="108">
        <v>77</v>
      </c>
      <c r="K76" s="108">
        <v>60</v>
      </c>
      <c r="L76" s="108">
        <v>62</v>
      </c>
      <c r="M76" s="108">
        <v>70</v>
      </c>
      <c r="N76" s="108">
        <v>61</v>
      </c>
      <c r="O76" s="108">
        <v>66</v>
      </c>
      <c r="P76" s="108">
        <v>96</v>
      </c>
      <c r="Q76" s="108">
        <v>101</v>
      </c>
      <c r="R76" s="108">
        <v>95</v>
      </c>
      <c r="S76" s="108">
        <v>104</v>
      </c>
      <c r="T76" s="108">
        <v>87</v>
      </c>
      <c r="U76" s="108">
        <v>67</v>
      </c>
      <c r="V76" s="108">
        <v>81</v>
      </c>
      <c r="W76" s="108">
        <v>74</v>
      </c>
      <c r="X76" s="108">
        <v>51</v>
      </c>
      <c r="Y76" s="108">
        <v>51</v>
      </c>
      <c r="Z76" s="108">
        <v>67</v>
      </c>
      <c r="AA76" s="108">
        <v>72</v>
      </c>
      <c r="AB76" s="108">
        <v>54</v>
      </c>
      <c r="AC76" s="108">
        <v>59</v>
      </c>
      <c r="AD76" s="108">
        <v>58</v>
      </c>
      <c r="AE76" s="108">
        <v>64</v>
      </c>
      <c r="AF76" s="108">
        <v>61</v>
      </c>
      <c r="AG76" s="108">
        <v>66</v>
      </c>
      <c r="AH76" s="108">
        <v>60</v>
      </c>
      <c r="AI76" s="108">
        <v>65</v>
      </c>
      <c r="AJ76" s="108">
        <v>60</v>
      </c>
      <c r="AK76" s="108">
        <v>52</v>
      </c>
      <c r="AL76" s="108">
        <v>49</v>
      </c>
      <c r="AM76" s="108">
        <v>49</v>
      </c>
      <c r="AN76" s="93">
        <v>79</v>
      </c>
      <c r="AO76" s="108">
        <v>63</v>
      </c>
      <c r="AP76" s="108">
        <v>76</v>
      </c>
      <c r="AQ76" s="5">
        <v>61</v>
      </c>
      <c r="AR76" s="5">
        <v>56</v>
      </c>
      <c r="AS76" s="5">
        <v>64</v>
      </c>
      <c r="AT76" s="121">
        <v>62</v>
      </c>
      <c r="AU76" s="93">
        <v>67</v>
      </c>
      <c r="AV76" s="108">
        <v>63</v>
      </c>
      <c r="AW76" s="108">
        <v>69</v>
      </c>
      <c r="AX76" s="108">
        <v>71</v>
      </c>
      <c r="AY76" s="108">
        <v>83</v>
      </c>
      <c r="AZ76" s="108">
        <v>68</v>
      </c>
      <c r="BA76" s="108">
        <v>71</v>
      </c>
      <c r="BB76" s="257">
        <v>62</v>
      </c>
      <c r="BC76" s="108">
        <v>54</v>
      </c>
    </row>
    <row r="77" spans="1:55" ht="13.5" customHeight="1" x14ac:dyDescent="0.2">
      <c r="A77" s="21"/>
      <c r="B77" s="77" t="s">
        <v>86</v>
      </c>
      <c r="C77" s="108">
        <v>102</v>
      </c>
      <c r="D77" s="108">
        <v>123</v>
      </c>
      <c r="E77" s="108">
        <v>106</v>
      </c>
      <c r="F77" s="108">
        <v>99</v>
      </c>
      <c r="G77" s="108">
        <v>98</v>
      </c>
      <c r="H77" s="108">
        <v>114</v>
      </c>
      <c r="I77" s="108">
        <v>116</v>
      </c>
      <c r="J77" s="108">
        <v>92</v>
      </c>
      <c r="K77" s="108">
        <v>114</v>
      </c>
      <c r="L77" s="108">
        <v>105</v>
      </c>
      <c r="M77" s="108">
        <v>92</v>
      </c>
      <c r="N77" s="108">
        <v>87</v>
      </c>
      <c r="O77" s="108">
        <v>89</v>
      </c>
      <c r="P77" s="108">
        <v>132</v>
      </c>
      <c r="Q77" s="108">
        <v>165</v>
      </c>
      <c r="R77" s="108">
        <v>199</v>
      </c>
      <c r="S77" s="108">
        <v>164</v>
      </c>
      <c r="T77" s="108">
        <v>152</v>
      </c>
      <c r="U77" s="108">
        <v>107</v>
      </c>
      <c r="V77" s="108">
        <v>111</v>
      </c>
      <c r="W77" s="108">
        <v>102</v>
      </c>
      <c r="X77" s="108">
        <v>98</v>
      </c>
      <c r="Y77" s="108">
        <v>96</v>
      </c>
      <c r="Z77" s="108">
        <v>94</v>
      </c>
      <c r="AA77" s="108">
        <v>91</v>
      </c>
      <c r="AB77" s="108">
        <v>95</v>
      </c>
      <c r="AC77" s="108">
        <v>84</v>
      </c>
      <c r="AD77" s="108">
        <v>86</v>
      </c>
      <c r="AE77" s="108">
        <v>100</v>
      </c>
      <c r="AF77" s="108">
        <v>95</v>
      </c>
      <c r="AG77" s="108">
        <v>90</v>
      </c>
      <c r="AH77" s="108">
        <v>88</v>
      </c>
      <c r="AI77" s="108">
        <v>95</v>
      </c>
      <c r="AJ77" s="108">
        <v>96</v>
      </c>
      <c r="AK77" s="108">
        <v>87</v>
      </c>
      <c r="AL77" s="108">
        <v>87</v>
      </c>
      <c r="AM77" s="108">
        <v>88</v>
      </c>
      <c r="AN77" s="93">
        <v>91</v>
      </c>
      <c r="AO77" s="108">
        <v>86</v>
      </c>
      <c r="AP77" s="108">
        <v>100</v>
      </c>
      <c r="AQ77" s="5">
        <v>99</v>
      </c>
      <c r="AR77" s="5">
        <v>124</v>
      </c>
      <c r="AS77" s="5">
        <v>108</v>
      </c>
      <c r="AT77" s="121">
        <v>93</v>
      </c>
      <c r="AU77" s="93">
        <v>105</v>
      </c>
      <c r="AV77" s="108">
        <v>129</v>
      </c>
      <c r="AW77" s="108">
        <v>118</v>
      </c>
      <c r="AX77" s="108">
        <v>137</v>
      </c>
      <c r="AY77" s="108">
        <v>115</v>
      </c>
      <c r="AZ77" s="108">
        <v>111</v>
      </c>
      <c r="BA77" s="108">
        <v>128</v>
      </c>
      <c r="BB77" s="257">
        <v>99</v>
      </c>
      <c r="BC77" s="108">
        <v>89</v>
      </c>
    </row>
    <row r="78" spans="1:55" ht="13.5" customHeight="1" x14ac:dyDescent="0.2">
      <c r="A78" s="21"/>
      <c r="B78" s="77" t="s">
        <v>87</v>
      </c>
      <c r="C78" s="108">
        <v>170</v>
      </c>
      <c r="D78" s="108">
        <v>167</v>
      </c>
      <c r="E78" s="108">
        <v>166</v>
      </c>
      <c r="F78" s="108">
        <v>166</v>
      </c>
      <c r="G78" s="108">
        <v>135</v>
      </c>
      <c r="H78" s="108">
        <v>163</v>
      </c>
      <c r="I78" s="108">
        <v>136</v>
      </c>
      <c r="J78" s="108">
        <v>151</v>
      </c>
      <c r="K78" s="108">
        <v>158</v>
      </c>
      <c r="L78" s="108">
        <v>138</v>
      </c>
      <c r="M78" s="108">
        <v>155</v>
      </c>
      <c r="N78" s="108">
        <v>161</v>
      </c>
      <c r="O78" s="108">
        <v>146</v>
      </c>
      <c r="P78" s="108">
        <v>195</v>
      </c>
      <c r="Q78" s="108">
        <v>226</v>
      </c>
      <c r="R78" s="108">
        <v>245</v>
      </c>
      <c r="S78" s="108">
        <v>232</v>
      </c>
      <c r="T78" s="108">
        <v>203</v>
      </c>
      <c r="U78" s="108">
        <v>152</v>
      </c>
      <c r="V78" s="108">
        <v>198</v>
      </c>
      <c r="W78" s="108">
        <v>162</v>
      </c>
      <c r="X78" s="108">
        <v>130</v>
      </c>
      <c r="Y78" s="108">
        <v>152</v>
      </c>
      <c r="Z78" s="108">
        <v>135</v>
      </c>
      <c r="AA78" s="108">
        <v>143</v>
      </c>
      <c r="AB78" s="108">
        <v>120</v>
      </c>
      <c r="AC78" s="108">
        <v>141</v>
      </c>
      <c r="AD78" s="108">
        <v>120</v>
      </c>
      <c r="AE78" s="108">
        <v>134</v>
      </c>
      <c r="AF78" s="108">
        <v>137</v>
      </c>
      <c r="AG78" s="108">
        <v>125</v>
      </c>
      <c r="AH78" s="108">
        <v>131</v>
      </c>
      <c r="AI78" s="108">
        <v>126</v>
      </c>
      <c r="AJ78" s="108">
        <v>164</v>
      </c>
      <c r="AK78" s="108">
        <v>133</v>
      </c>
      <c r="AL78" s="108">
        <v>150</v>
      </c>
      <c r="AM78" s="108">
        <v>137</v>
      </c>
      <c r="AN78" s="93">
        <v>139</v>
      </c>
      <c r="AO78" s="108">
        <v>131</v>
      </c>
      <c r="AP78" s="108">
        <v>140</v>
      </c>
      <c r="AQ78" s="5">
        <v>141</v>
      </c>
      <c r="AR78" s="5">
        <v>137</v>
      </c>
      <c r="AS78" s="5">
        <v>150</v>
      </c>
      <c r="AT78" s="121">
        <v>161</v>
      </c>
      <c r="AU78" s="93">
        <v>162</v>
      </c>
      <c r="AV78" s="108">
        <v>155</v>
      </c>
      <c r="AW78" s="108">
        <v>158</v>
      </c>
      <c r="AX78" s="108">
        <v>167</v>
      </c>
      <c r="AY78" s="108">
        <v>177</v>
      </c>
      <c r="AZ78" s="108">
        <v>154</v>
      </c>
      <c r="BA78" s="108">
        <v>166</v>
      </c>
      <c r="BB78" s="257">
        <v>136</v>
      </c>
      <c r="BC78" s="108">
        <v>137</v>
      </c>
    </row>
    <row r="79" spans="1:55" ht="13.5" customHeight="1" x14ac:dyDescent="0.2">
      <c r="A79" s="21"/>
      <c r="B79" s="77" t="s">
        <v>88</v>
      </c>
      <c r="C79" s="108">
        <v>211</v>
      </c>
      <c r="D79" s="108">
        <v>249</v>
      </c>
      <c r="E79" s="108">
        <v>224</v>
      </c>
      <c r="F79" s="108">
        <v>201</v>
      </c>
      <c r="G79" s="108">
        <v>201</v>
      </c>
      <c r="H79" s="108">
        <v>206</v>
      </c>
      <c r="I79" s="108">
        <v>203</v>
      </c>
      <c r="J79" s="108">
        <v>226</v>
      </c>
      <c r="K79" s="108">
        <v>208</v>
      </c>
      <c r="L79" s="108">
        <v>203</v>
      </c>
      <c r="M79" s="108">
        <v>204</v>
      </c>
      <c r="N79" s="108">
        <v>188</v>
      </c>
      <c r="O79" s="108">
        <v>236</v>
      </c>
      <c r="P79" s="108">
        <v>280</v>
      </c>
      <c r="Q79" s="108">
        <v>304</v>
      </c>
      <c r="R79" s="108">
        <v>354</v>
      </c>
      <c r="S79" s="108">
        <v>349</v>
      </c>
      <c r="T79" s="108">
        <v>272</v>
      </c>
      <c r="U79" s="108">
        <v>197</v>
      </c>
      <c r="V79" s="108">
        <v>266</v>
      </c>
      <c r="W79" s="108">
        <v>237</v>
      </c>
      <c r="X79" s="108">
        <v>182</v>
      </c>
      <c r="Y79" s="108">
        <v>219</v>
      </c>
      <c r="Z79" s="108">
        <v>202</v>
      </c>
      <c r="AA79" s="108">
        <v>198</v>
      </c>
      <c r="AB79" s="108">
        <v>174</v>
      </c>
      <c r="AC79" s="108">
        <v>172</v>
      </c>
      <c r="AD79" s="108">
        <v>157</v>
      </c>
      <c r="AE79" s="108">
        <v>188</v>
      </c>
      <c r="AF79" s="108">
        <v>152</v>
      </c>
      <c r="AG79" s="108">
        <v>167</v>
      </c>
      <c r="AH79" s="108">
        <v>189</v>
      </c>
      <c r="AI79" s="108">
        <v>197</v>
      </c>
      <c r="AJ79" s="108">
        <v>186</v>
      </c>
      <c r="AK79" s="108">
        <v>189</v>
      </c>
      <c r="AL79" s="108">
        <v>147</v>
      </c>
      <c r="AM79" s="108">
        <v>167</v>
      </c>
      <c r="AN79" s="93">
        <v>197</v>
      </c>
      <c r="AO79" s="108">
        <v>209</v>
      </c>
      <c r="AP79" s="108">
        <v>203</v>
      </c>
      <c r="AQ79" s="5">
        <v>199</v>
      </c>
      <c r="AR79" s="5">
        <v>225</v>
      </c>
      <c r="AS79" s="5">
        <v>196</v>
      </c>
      <c r="AT79" s="121">
        <v>212</v>
      </c>
      <c r="AU79" s="93">
        <v>207</v>
      </c>
      <c r="AV79" s="108">
        <v>243</v>
      </c>
      <c r="AW79" s="108">
        <v>216</v>
      </c>
      <c r="AX79" s="108">
        <v>228</v>
      </c>
      <c r="AY79" s="108">
        <v>216</v>
      </c>
      <c r="AZ79" s="108">
        <v>222</v>
      </c>
      <c r="BA79" s="108">
        <v>233</v>
      </c>
      <c r="BB79" s="257">
        <v>216</v>
      </c>
      <c r="BC79" s="108">
        <v>165</v>
      </c>
    </row>
    <row r="80" spans="1:55" ht="13.5" customHeight="1" x14ac:dyDescent="0.2">
      <c r="A80" s="21"/>
      <c r="B80" s="77" t="s">
        <v>89</v>
      </c>
      <c r="C80" s="108">
        <v>281</v>
      </c>
      <c r="D80" s="108">
        <v>348</v>
      </c>
      <c r="E80" s="108">
        <v>332</v>
      </c>
      <c r="F80" s="108">
        <v>309</v>
      </c>
      <c r="G80" s="108">
        <v>295</v>
      </c>
      <c r="H80" s="108">
        <v>266</v>
      </c>
      <c r="I80" s="108">
        <v>241</v>
      </c>
      <c r="J80" s="108">
        <v>295</v>
      </c>
      <c r="K80" s="108">
        <v>265</v>
      </c>
      <c r="L80" s="108">
        <v>291</v>
      </c>
      <c r="M80" s="108">
        <v>261</v>
      </c>
      <c r="N80" s="108">
        <v>282</v>
      </c>
      <c r="O80" s="108">
        <v>276</v>
      </c>
      <c r="P80" s="108">
        <v>382</v>
      </c>
      <c r="Q80" s="108">
        <v>443</v>
      </c>
      <c r="R80" s="108">
        <v>481</v>
      </c>
      <c r="S80" s="108">
        <v>453</v>
      </c>
      <c r="T80" s="108">
        <v>392</v>
      </c>
      <c r="U80" s="108">
        <v>316</v>
      </c>
      <c r="V80" s="108">
        <v>339</v>
      </c>
      <c r="W80" s="108">
        <v>300</v>
      </c>
      <c r="X80" s="108">
        <v>247</v>
      </c>
      <c r="Y80" s="108">
        <v>295</v>
      </c>
      <c r="Z80" s="108">
        <v>272</v>
      </c>
      <c r="AA80" s="108">
        <v>256</v>
      </c>
      <c r="AB80" s="108">
        <v>246</v>
      </c>
      <c r="AC80" s="108">
        <v>243</v>
      </c>
      <c r="AD80" s="108">
        <v>249</v>
      </c>
      <c r="AE80" s="108">
        <v>231</v>
      </c>
      <c r="AF80" s="108">
        <v>255</v>
      </c>
      <c r="AG80" s="108">
        <v>229</v>
      </c>
      <c r="AH80" s="108">
        <v>223</v>
      </c>
      <c r="AI80" s="108">
        <v>259</v>
      </c>
      <c r="AJ80" s="108">
        <v>246</v>
      </c>
      <c r="AK80" s="108">
        <v>261</v>
      </c>
      <c r="AL80" s="108">
        <v>223</v>
      </c>
      <c r="AM80" s="108">
        <v>263</v>
      </c>
      <c r="AN80" s="93">
        <v>230</v>
      </c>
      <c r="AO80" s="108">
        <v>255</v>
      </c>
      <c r="AP80" s="108">
        <v>249</v>
      </c>
      <c r="AQ80" s="5">
        <v>245</v>
      </c>
      <c r="AR80" s="5">
        <v>261</v>
      </c>
      <c r="AS80" s="5">
        <v>310</v>
      </c>
      <c r="AT80" s="121">
        <v>295</v>
      </c>
      <c r="AU80" s="93">
        <v>302</v>
      </c>
      <c r="AV80" s="108">
        <v>301</v>
      </c>
      <c r="AW80" s="108">
        <v>290</v>
      </c>
      <c r="AX80" s="108">
        <v>289</v>
      </c>
      <c r="AY80" s="108">
        <v>327</v>
      </c>
      <c r="AZ80" s="108">
        <v>300</v>
      </c>
      <c r="BA80" s="108">
        <v>328</v>
      </c>
      <c r="BB80" s="257">
        <v>315</v>
      </c>
      <c r="BC80" s="108">
        <v>234</v>
      </c>
    </row>
    <row r="81" spans="1:55" ht="13.5" customHeight="1" x14ac:dyDescent="0.2">
      <c r="A81" s="21"/>
      <c r="B81" s="77" t="s">
        <v>90</v>
      </c>
      <c r="C81" s="108">
        <v>467</v>
      </c>
      <c r="D81" s="108">
        <v>580</v>
      </c>
      <c r="E81" s="108">
        <v>520</v>
      </c>
      <c r="F81" s="108">
        <v>504</v>
      </c>
      <c r="G81" s="108">
        <v>513</v>
      </c>
      <c r="H81" s="108">
        <v>494</v>
      </c>
      <c r="I81" s="108">
        <v>453</v>
      </c>
      <c r="J81" s="108">
        <v>450</v>
      </c>
      <c r="K81" s="108">
        <v>464</v>
      </c>
      <c r="L81" s="108">
        <v>444</v>
      </c>
      <c r="M81" s="108">
        <v>443</v>
      </c>
      <c r="N81" s="108">
        <v>465</v>
      </c>
      <c r="O81" s="108">
        <v>440</v>
      </c>
      <c r="P81" s="108">
        <v>651</v>
      </c>
      <c r="Q81" s="108">
        <v>699</v>
      </c>
      <c r="R81" s="108">
        <v>828</v>
      </c>
      <c r="S81" s="108">
        <v>770</v>
      </c>
      <c r="T81" s="108">
        <v>638</v>
      </c>
      <c r="U81" s="108">
        <v>490</v>
      </c>
      <c r="V81" s="108">
        <v>559</v>
      </c>
      <c r="W81" s="108">
        <v>459</v>
      </c>
      <c r="X81" s="108">
        <v>426</v>
      </c>
      <c r="Y81" s="108">
        <v>464</v>
      </c>
      <c r="Z81" s="108">
        <v>470</v>
      </c>
      <c r="AA81" s="108">
        <v>415</v>
      </c>
      <c r="AB81" s="108">
        <v>435</v>
      </c>
      <c r="AC81" s="108">
        <v>426</v>
      </c>
      <c r="AD81" s="108">
        <v>419</v>
      </c>
      <c r="AE81" s="108">
        <v>422</v>
      </c>
      <c r="AF81" s="108">
        <v>389</v>
      </c>
      <c r="AG81" s="108">
        <v>422</v>
      </c>
      <c r="AH81" s="108">
        <v>369</v>
      </c>
      <c r="AI81" s="108">
        <v>397</v>
      </c>
      <c r="AJ81" s="108">
        <v>426</v>
      </c>
      <c r="AK81" s="108">
        <v>394</v>
      </c>
      <c r="AL81" s="108">
        <v>350</v>
      </c>
      <c r="AM81" s="108">
        <v>470</v>
      </c>
      <c r="AN81" s="93">
        <v>431</v>
      </c>
      <c r="AO81" s="108">
        <v>387</v>
      </c>
      <c r="AP81" s="108">
        <v>432</v>
      </c>
      <c r="AQ81" s="5">
        <v>468</v>
      </c>
      <c r="AR81" s="5">
        <v>487</v>
      </c>
      <c r="AS81" s="5">
        <v>480</v>
      </c>
      <c r="AT81" s="121">
        <v>455</v>
      </c>
      <c r="AU81" s="93">
        <v>513</v>
      </c>
      <c r="AV81" s="108">
        <v>480</v>
      </c>
      <c r="AW81" s="108">
        <v>497</v>
      </c>
      <c r="AX81" s="108">
        <v>480</v>
      </c>
      <c r="AY81" s="108">
        <v>521</v>
      </c>
      <c r="AZ81" s="108">
        <v>489</v>
      </c>
      <c r="BA81" s="108">
        <v>494</v>
      </c>
      <c r="BB81" s="257">
        <v>478</v>
      </c>
      <c r="BC81" s="108">
        <v>430</v>
      </c>
    </row>
    <row r="82" spans="1:55" ht="13.5" customHeight="1" x14ac:dyDescent="0.2">
      <c r="A82" s="21"/>
      <c r="B82" s="77" t="s">
        <v>91</v>
      </c>
      <c r="C82" s="108">
        <v>709</v>
      </c>
      <c r="D82" s="108">
        <v>800</v>
      </c>
      <c r="E82" s="108">
        <v>726</v>
      </c>
      <c r="F82" s="108">
        <v>655</v>
      </c>
      <c r="G82" s="108">
        <v>618</v>
      </c>
      <c r="H82" s="108">
        <v>645</v>
      </c>
      <c r="I82" s="108">
        <v>579</v>
      </c>
      <c r="J82" s="108">
        <v>560</v>
      </c>
      <c r="K82" s="108">
        <v>546</v>
      </c>
      <c r="L82" s="108">
        <v>600</v>
      </c>
      <c r="M82" s="108">
        <v>618</v>
      </c>
      <c r="N82" s="108">
        <v>610</v>
      </c>
      <c r="O82" s="108">
        <v>609</v>
      </c>
      <c r="P82" s="108">
        <v>876</v>
      </c>
      <c r="Q82" s="108">
        <v>967</v>
      </c>
      <c r="R82" s="108">
        <v>1182</v>
      </c>
      <c r="S82" s="108">
        <v>1127</v>
      </c>
      <c r="T82" s="108">
        <v>950</v>
      </c>
      <c r="U82" s="108">
        <v>661</v>
      </c>
      <c r="V82" s="108">
        <v>733</v>
      </c>
      <c r="W82" s="108">
        <v>681</v>
      </c>
      <c r="X82" s="108">
        <v>530</v>
      </c>
      <c r="Y82" s="108">
        <v>625</v>
      </c>
      <c r="Z82" s="108">
        <v>548</v>
      </c>
      <c r="AA82" s="108">
        <v>441</v>
      </c>
      <c r="AB82" s="108">
        <v>525</v>
      </c>
      <c r="AC82" s="108">
        <v>524</v>
      </c>
      <c r="AD82" s="108">
        <v>482</v>
      </c>
      <c r="AE82" s="108">
        <v>510</v>
      </c>
      <c r="AF82" s="108">
        <v>506</v>
      </c>
      <c r="AG82" s="108">
        <v>520</v>
      </c>
      <c r="AH82" s="108">
        <v>503</v>
      </c>
      <c r="AI82" s="108">
        <v>499</v>
      </c>
      <c r="AJ82" s="108">
        <v>562</v>
      </c>
      <c r="AK82" s="108">
        <v>515</v>
      </c>
      <c r="AL82" s="108">
        <v>425</v>
      </c>
      <c r="AM82" s="108">
        <v>565</v>
      </c>
      <c r="AN82" s="93">
        <v>539</v>
      </c>
      <c r="AO82" s="108">
        <v>545</v>
      </c>
      <c r="AP82" s="108">
        <v>552</v>
      </c>
      <c r="AQ82" s="5">
        <v>524</v>
      </c>
      <c r="AR82" s="5">
        <v>625</v>
      </c>
      <c r="AS82" s="5">
        <v>624</v>
      </c>
      <c r="AT82" s="121">
        <v>637</v>
      </c>
      <c r="AU82" s="93">
        <v>674</v>
      </c>
      <c r="AV82" s="108">
        <v>653</v>
      </c>
      <c r="AW82" s="108">
        <v>722</v>
      </c>
      <c r="AX82" s="108">
        <v>662</v>
      </c>
      <c r="AY82" s="108">
        <v>661</v>
      </c>
      <c r="AZ82" s="108">
        <v>711</v>
      </c>
      <c r="BA82" s="108">
        <v>719</v>
      </c>
      <c r="BB82" s="257">
        <v>610</v>
      </c>
      <c r="BC82" s="108">
        <v>549</v>
      </c>
    </row>
    <row r="83" spans="1:55" ht="13.5" customHeight="1" x14ac:dyDescent="0.2">
      <c r="A83" s="21"/>
      <c r="B83" s="77" t="s">
        <v>92</v>
      </c>
      <c r="C83" s="108">
        <v>996</v>
      </c>
      <c r="D83" s="108">
        <v>1118</v>
      </c>
      <c r="E83" s="108">
        <v>1023</v>
      </c>
      <c r="F83" s="108">
        <v>912</v>
      </c>
      <c r="G83" s="108">
        <v>892</v>
      </c>
      <c r="H83" s="108">
        <v>823</v>
      </c>
      <c r="I83" s="108">
        <v>834</v>
      </c>
      <c r="J83" s="108">
        <v>802</v>
      </c>
      <c r="K83" s="108">
        <v>842</v>
      </c>
      <c r="L83" s="108">
        <v>860</v>
      </c>
      <c r="M83" s="108">
        <v>834</v>
      </c>
      <c r="N83" s="108">
        <v>802</v>
      </c>
      <c r="O83" s="108">
        <v>845</v>
      </c>
      <c r="P83" s="108">
        <v>1256</v>
      </c>
      <c r="Q83" s="108">
        <v>1400</v>
      </c>
      <c r="R83" s="108">
        <v>1740</v>
      </c>
      <c r="S83" s="108">
        <v>1765</v>
      </c>
      <c r="T83" s="108">
        <v>1432</v>
      </c>
      <c r="U83" s="108">
        <v>987</v>
      </c>
      <c r="V83" s="108">
        <v>1141</v>
      </c>
      <c r="W83" s="108">
        <v>952</v>
      </c>
      <c r="X83" s="108">
        <v>809</v>
      </c>
      <c r="Y83" s="108">
        <v>854</v>
      </c>
      <c r="Z83" s="108">
        <v>796</v>
      </c>
      <c r="AA83" s="108">
        <v>736</v>
      </c>
      <c r="AB83" s="108">
        <v>715</v>
      </c>
      <c r="AC83" s="108">
        <v>641</v>
      </c>
      <c r="AD83" s="108">
        <v>677</v>
      </c>
      <c r="AE83" s="108">
        <v>681</v>
      </c>
      <c r="AF83" s="108">
        <v>653</v>
      </c>
      <c r="AG83" s="108">
        <v>695</v>
      </c>
      <c r="AH83" s="108">
        <v>694</v>
      </c>
      <c r="AI83" s="108">
        <v>720</v>
      </c>
      <c r="AJ83" s="108">
        <v>731</v>
      </c>
      <c r="AK83" s="108">
        <v>739</v>
      </c>
      <c r="AL83" s="108">
        <v>614</v>
      </c>
      <c r="AM83" s="108">
        <v>756</v>
      </c>
      <c r="AN83" s="93">
        <v>698</v>
      </c>
      <c r="AO83" s="108">
        <v>730</v>
      </c>
      <c r="AP83" s="108">
        <v>775</v>
      </c>
      <c r="AQ83" s="5">
        <v>710</v>
      </c>
      <c r="AR83" s="5">
        <v>788</v>
      </c>
      <c r="AS83" s="5">
        <v>842</v>
      </c>
      <c r="AT83" s="121">
        <v>865</v>
      </c>
      <c r="AU83" s="93">
        <v>913</v>
      </c>
      <c r="AV83" s="108">
        <v>948</v>
      </c>
      <c r="AW83" s="108">
        <v>967</v>
      </c>
      <c r="AX83" s="108">
        <v>933</v>
      </c>
      <c r="AY83" s="108">
        <v>913</v>
      </c>
      <c r="AZ83" s="108">
        <v>916</v>
      </c>
      <c r="BA83" s="108">
        <v>1004</v>
      </c>
      <c r="BB83" s="257">
        <v>864</v>
      </c>
      <c r="BC83" s="108">
        <v>774</v>
      </c>
    </row>
    <row r="84" spans="1:55" ht="13.5" customHeight="1" x14ac:dyDescent="0.2">
      <c r="A84" s="21"/>
      <c r="B84" s="77" t="s">
        <v>93</v>
      </c>
      <c r="C84" s="108">
        <v>1359</v>
      </c>
      <c r="D84" s="108">
        <v>1466</v>
      </c>
      <c r="E84" s="108">
        <v>1304</v>
      </c>
      <c r="F84" s="108">
        <v>1174</v>
      </c>
      <c r="G84" s="108">
        <v>1154</v>
      </c>
      <c r="H84" s="108">
        <v>1097</v>
      </c>
      <c r="I84" s="108">
        <v>1044</v>
      </c>
      <c r="J84" s="108">
        <v>1021</v>
      </c>
      <c r="K84" s="108">
        <v>1059</v>
      </c>
      <c r="L84" s="108">
        <v>1037</v>
      </c>
      <c r="M84" s="108">
        <v>1016</v>
      </c>
      <c r="N84" s="108">
        <v>997</v>
      </c>
      <c r="O84" s="108">
        <v>1032</v>
      </c>
      <c r="P84" s="108">
        <v>1495</v>
      </c>
      <c r="Q84" s="108">
        <v>1738</v>
      </c>
      <c r="R84" s="108">
        <v>2333</v>
      </c>
      <c r="S84" s="108">
        <v>2264</v>
      </c>
      <c r="T84" s="108">
        <v>1926</v>
      </c>
      <c r="U84" s="108">
        <v>1352</v>
      </c>
      <c r="V84" s="108">
        <v>1514</v>
      </c>
      <c r="W84" s="108">
        <v>1242</v>
      </c>
      <c r="X84" s="108">
        <v>990</v>
      </c>
      <c r="Y84" s="108">
        <v>1041</v>
      </c>
      <c r="Z84" s="108">
        <v>950</v>
      </c>
      <c r="AA84" s="108">
        <v>819</v>
      </c>
      <c r="AB84" s="108">
        <v>803</v>
      </c>
      <c r="AC84" s="108">
        <v>872</v>
      </c>
      <c r="AD84" s="108">
        <v>807</v>
      </c>
      <c r="AE84" s="108">
        <v>836</v>
      </c>
      <c r="AF84" s="108">
        <v>835</v>
      </c>
      <c r="AG84" s="108">
        <v>751</v>
      </c>
      <c r="AH84" s="108">
        <v>845</v>
      </c>
      <c r="AI84" s="108">
        <v>836</v>
      </c>
      <c r="AJ84" s="108">
        <v>877</v>
      </c>
      <c r="AK84" s="108">
        <v>808</v>
      </c>
      <c r="AL84" s="108">
        <v>691</v>
      </c>
      <c r="AM84" s="108">
        <v>851</v>
      </c>
      <c r="AN84" s="93">
        <v>850</v>
      </c>
      <c r="AO84" s="108">
        <v>905</v>
      </c>
      <c r="AP84" s="108">
        <v>897</v>
      </c>
      <c r="AQ84" s="5">
        <v>935</v>
      </c>
      <c r="AR84" s="5">
        <v>983</v>
      </c>
      <c r="AS84" s="5">
        <v>993</v>
      </c>
      <c r="AT84" s="121">
        <v>1009</v>
      </c>
      <c r="AU84" s="93">
        <v>1082</v>
      </c>
      <c r="AV84" s="108">
        <v>1183</v>
      </c>
      <c r="AW84" s="108">
        <v>1139</v>
      </c>
      <c r="AX84" s="108">
        <v>1188</v>
      </c>
      <c r="AY84" s="108">
        <v>1164</v>
      </c>
      <c r="AZ84" s="108">
        <v>1163</v>
      </c>
      <c r="BA84" s="108">
        <v>1254</v>
      </c>
      <c r="BB84" s="253">
        <v>1089</v>
      </c>
      <c r="BC84" s="108">
        <v>1027</v>
      </c>
    </row>
    <row r="85" spans="1:55" ht="13.5" customHeight="1" x14ac:dyDescent="0.2">
      <c r="A85" s="21"/>
      <c r="B85" s="77" t="s">
        <v>94</v>
      </c>
      <c r="C85" s="108">
        <v>1916</v>
      </c>
      <c r="D85" s="108">
        <v>2170</v>
      </c>
      <c r="E85" s="108">
        <v>1933</v>
      </c>
      <c r="F85" s="108">
        <v>1716</v>
      </c>
      <c r="G85" s="108">
        <v>1711</v>
      </c>
      <c r="H85" s="108">
        <v>1590</v>
      </c>
      <c r="I85" s="108">
        <v>1665</v>
      </c>
      <c r="J85" s="108">
        <v>1582</v>
      </c>
      <c r="K85" s="108">
        <v>1528</v>
      </c>
      <c r="L85" s="108">
        <v>1550</v>
      </c>
      <c r="M85" s="108">
        <v>1598</v>
      </c>
      <c r="N85" s="108">
        <v>1482</v>
      </c>
      <c r="O85" s="108">
        <v>1545</v>
      </c>
      <c r="P85" s="108">
        <v>2086</v>
      </c>
      <c r="Q85" s="108">
        <v>2377</v>
      </c>
      <c r="R85" s="108">
        <v>3278</v>
      </c>
      <c r="S85" s="108">
        <v>3364</v>
      </c>
      <c r="T85" s="108">
        <v>2888</v>
      </c>
      <c r="U85" s="108">
        <v>2014</v>
      </c>
      <c r="V85" s="108">
        <v>2251</v>
      </c>
      <c r="W85" s="108">
        <v>1836</v>
      </c>
      <c r="X85" s="108">
        <v>1427</v>
      </c>
      <c r="Y85" s="108">
        <v>1444</v>
      </c>
      <c r="Z85" s="108">
        <v>1323</v>
      </c>
      <c r="AA85" s="108">
        <v>1283</v>
      </c>
      <c r="AB85" s="108">
        <v>1212</v>
      </c>
      <c r="AC85" s="108">
        <v>1209</v>
      </c>
      <c r="AD85" s="108">
        <v>1102</v>
      </c>
      <c r="AE85" s="108">
        <v>1171</v>
      </c>
      <c r="AF85" s="108">
        <v>1190</v>
      </c>
      <c r="AG85" s="108">
        <v>1179</v>
      </c>
      <c r="AH85" s="108">
        <v>1173</v>
      </c>
      <c r="AI85" s="108">
        <v>1301</v>
      </c>
      <c r="AJ85" s="108">
        <v>1345</v>
      </c>
      <c r="AK85" s="108">
        <v>1166</v>
      </c>
      <c r="AL85" s="108">
        <v>970</v>
      </c>
      <c r="AM85" s="108">
        <v>1319</v>
      </c>
      <c r="AN85" s="93">
        <v>1296</v>
      </c>
      <c r="AO85" s="108">
        <v>1264</v>
      </c>
      <c r="AP85" s="108">
        <v>1312</v>
      </c>
      <c r="AQ85" s="5">
        <v>1347</v>
      </c>
      <c r="AR85" s="5">
        <v>1452</v>
      </c>
      <c r="AS85" s="5">
        <v>1421</v>
      </c>
      <c r="AT85" s="121">
        <v>1409</v>
      </c>
      <c r="AU85" s="93">
        <v>1624</v>
      </c>
      <c r="AV85" s="108">
        <v>1608</v>
      </c>
      <c r="AW85" s="108">
        <v>1680</v>
      </c>
      <c r="AX85" s="108">
        <v>1702</v>
      </c>
      <c r="AY85" s="108">
        <v>1667</v>
      </c>
      <c r="AZ85" s="108">
        <v>1687</v>
      </c>
      <c r="BA85" s="108">
        <v>1802</v>
      </c>
      <c r="BB85" s="253">
        <v>1585</v>
      </c>
      <c r="BC85" s="108">
        <v>1392</v>
      </c>
    </row>
    <row r="86" spans="1:55" ht="30" customHeight="1" x14ac:dyDescent="0.2">
      <c r="A86" s="21"/>
      <c r="B86" s="50" t="s">
        <v>97</v>
      </c>
      <c r="C86" s="108"/>
      <c r="D86" s="108"/>
      <c r="E86" s="108"/>
      <c r="F86" s="108"/>
      <c r="G86" s="108"/>
      <c r="H86" s="108"/>
      <c r="I86" s="108"/>
      <c r="J86" s="108"/>
      <c r="K86" s="108"/>
      <c r="L86" s="108"/>
      <c r="M86" s="108"/>
      <c r="N86" s="108" t="s">
        <v>68</v>
      </c>
      <c r="O86" s="108"/>
      <c r="P86" s="108" t="s">
        <v>68</v>
      </c>
      <c r="Q86" s="108" t="s">
        <v>68</v>
      </c>
      <c r="R86" s="108"/>
      <c r="S86" s="108" t="s">
        <v>68</v>
      </c>
      <c r="T86" s="108"/>
      <c r="U86" s="108"/>
      <c r="V86" s="108"/>
      <c r="W86" s="108"/>
      <c r="X86" s="108"/>
      <c r="Y86" s="108"/>
      <c r="Z86" s="108"/>
      <c r="AA86" s="108"/>
      <c r="AB86" s="108"/>
      <c r="AC86" s="108"/>
      <c r="AD86" s="108"/>
      <c r="AE86" s="108"/>
      <c r="AF86" s="108"/>
      <c r="AG86" s="108"/>
      <c r="AH86" s="108"/>
      <c r="AI86" s="108"/>
      <c r="AJ86" s="108"/>
      <c r="AK86" s="108"/>
      <c r="AL86" s="108"/>
      <c r="AM86" s="108"/>
      <c r="AN86" s="104"/>
      <c r="AP86" s="146"/>
      <c r="AT86" s="108"/>
      <c r="AU86" s="93"/>
      <c r="AV86" s="108"/>
      <c r="AW86" s="108"/>
      <c r="AX86" s="108"/>
      <c r="AY86" s="108"/>
      <c r="AZ86" s="108"/>
      <c r="BA86" s="108"/>
      <c r="BB86" s="257"/>
      <c r="BC86" s="108"/>
    </row>
    <row r="87" spans="1:55" ht="13.5" customHeight="1" x14ac:dyDescent="0.2">
      <c r="A87" s="23" t="s">
        <v>98</v>
      </c>
      <c r="B87" s="29" t="s">
        <v>99</v>
      </c>
      <c r="C87" s="108">
        <v>673</v>
      </c>
      <c r="D87" s="108">
        <v>707</v>
      </c>
      <c r="E87" s="108">
        <v>647</v>
      </c>
      <c r="F87" s="108">
        <v>612</v>
      </c>
      <c r="G87" s="108">
        <v>561</v>
      </c>
      <c r="H87" s="108">
        <v>564</v>
      </c>
      <c r="I87" s="108">
        <v>573</v>
      </c>
      <c r="J87" s="108">
        <v>539</v>
      </c>
      <c r="K87" s="108">
        <v>572</v>
      </c>
      <c r="L87" s="108">
        <v>568</v>
      </c>
      <c r="M87" s="108">
        <v>590</v>
      </c>
      <c r="N87" s="108">
        <v>522</v>
      </c>
      <c r="O87" s="108">
        <v>542</v>
      </c>
      <c r="P87" s="108">
        <v>770</v>
      </c>
      <c r="Q87" s="108">
        <v>849</v>
      </c>
      <c r="R87" s="108">
        <v>1155</v>
      </c>
      <c r="S87" s="108">
        <v>1103</v>
      </c>
      <c r="T87" s="108">
        <v>922</v>
      </c>
      <c r="U87" s="108">
        <v>769</v>
      </c>
      <c r="V87" s="108">
        <v>845</v>
      </c>
      <c r="W87" s="108">
        <v>718</v>
      </c>
      <c r="X87" s="108">
        <v>550</v>
      </c>
      <c r="Y87" s="108">
        <v>576</v>
      </c>
      <c r="Z87" s="108">
        <v>478</v>
      </c>
      <c r="AA87" s="108">
        <v>498</v>
      </c>
      <c r="AB87" s="108">
        <v>485</v>
      </c>
      <c r="AC87" s="108">
        <v>515</v>
      </c>
      <c r="AD87" s="108">
        <v>468</v>
      </c>
      <c r="AE87" s="108">
        <v>445</v>
      </c>
      <c r="AF87" s="108">
        <v>493</v>
      </c>
      <c r="AG87" s="108">
        <v>507</v>
      </c>
      <c r="AH87" s="108">
        <v>486</v>
      </c>
      <c r="AI87" s="108">
        <v>520</v>
      </c>
      <c r="AJ87" s="108">
        <v>479</v>
      </c>
      <c r="AK87" s="108">
        <v>455</v>
      </c>
      <c r="AL87" s="108">
        <v>431</v>
      </c>
      <c r="AM87" s="108">
        <v>502</v>
      </c>
      <c r="AN87" s="93">
        <v>465</v>
      </c>
      <c r="AO87" s="108">
        <v>514</v>
      </c>
      <c r="AP87" s="108">
        <v>558</v>
      </c>
      <c r="AQ87" s="5">
        <v>544</v>
      </c>
      <c r="AR87" s="5">
        <v>606</v>
      </c>
      <c r="AS87" s="5">
        <v>600</v>
      </c>
      <c r="AT87" s="121">
        <v>591</v>
      </c>
      <c r="AU87" s="93">
        <v>675</v>
      </c>
      <c r="AV87" s="108">
        <v>711</v>
      </c>
      <c r="AW87" s="108">
        <v>691</v>
      </c>
      <c r="AX87" s="108">
        <v>679</v>
      </c>
      <c r="AY87" s="108">
        <v>645</v>
      </c>
      <c r="AZ87" s="108">
        <v>661</v>
      </c>
      <c r="BA87" s="108">
        <v>689</v>
      </c>
      <c r="BB87" s="253">
        <v>669</v>
      </c>
      <c r="BC87" s="108">
        <v>547</v>
      </c>
    </row>
    <row r="88" spans="1:55" ht="13.5" customHeight="1" x14ac:dyDescent="0.2">
      <c r="A88" s="23" t="s">
        <v>100</v>
      </c>
      <c r="B88" s="29" t="s">
        <v>101</v>
      </c>
      <c r="C88" s="108">
        <v>1806</v>
      </c>
      <c r="D88" s="108">
        <v>1932</v>
      </c>
      <c r="E88" s="108">
        <v>1696</v>
      </c>
      <c r="F88" s="108">
        <v>1529</v>
      </c>
      <c r="G88" s="108">
        <v>1461</v>
      </c>
      <c r="H88" s="108">
        <v>1529</v>
      </c>
      <c r="I88" s="108">
        <v>1427</v>
      </c>
      <c r="J88" s="108">
        <v>1477</v>
      </c>
      <c r="K88" s="108">
        <v>1476</v>
      </c>
      <c r="L88" s="108">
        <v>1490</v>
      </c>
      <c r="M88" s="108">
        <v>1472</v>
      </c>
      <c r="N88" s="108">
        <v>1443</v>
      </c>
      <c r="O88" s="108">
        <v>1538</v>
      </c>
      <c r="P88" s="108">
        <v>2137</v>
      </c>
      <c r="Q88" s="108">
        <v>2597</v>
      </c>
      <c r="R88" s="108">
        <v>3195</v>
      </c>
      <c r="S88" s="108">
        <v>3109</v>
      </c>
      <c r="T88" s="108">
        <v>2503</v>
      </c>
      <c r="U88" s="108">
        <v>1790</v>
      </c>
      <c r="V88" s="108">
        <v>1992</v>
      </c>
      <c r="W88" s="108">
        <v>1636</v>
      </c>
      <c r="X88" s="108">
        <v>1337</v>
      </c>
      <c r="Y88" s="108">
        <v>1478</v>
      </c>
      <c r="Z88" s="108">
        <v>1374</v>
      </c>
      <c r="AA88" s="108">
        <v>1234</v>
      </c>
      <c r="AB88" s="108">
        <v>1300</v>
      </c>
      <c r="AC88" s="108">
        <v>1225</v>
      </c>
      <c r="AD88" s="108">
        <v>1154</v>
      </c>
      <c r="AE88" s="108">
        <v>1159</v>
      </c>
      <c r="AF88" s="108">
        <v>1197</v>
      </c>
      <c r="AG88" s="108">
        <v>1272</v>
      </c>
      <c r="AH88" s="108">
        <v>1211</v>
      </c>
      <c r="AI88" s="108">
        <v>1304</v>
      </c>
      <c r="AJ88" s="108">
        <v>1269</v>
      </c>
      <c r="AK88" s="108">
        <v>1148</v>
      </c>
      <c r="AL88" s="108">
        <v>1057</v>
      </c>
      <c r="AM88" s="108">
        <v>1229</v>
      </c>
      <c r="AN88" s="93">
        <v>1287</v>
      </c>
      <c r="AO88" s="108">
        <v>1271</v>
      </c>
      <c r="AP88" s="108">
        <v>1301</v>
      </c>
      <c r="AQ88" s="5">
        <v>1367</v>
      </c>
      <c r="AR88" s="5">
        <v>1553</v>
      </c>
      <c r="AS88" s="5">
        <v>1714</v>
      </c>
      <c r="AT88" s="121">
        <v>1754</v>
      </c>
      <c r="AU88" s="93">
        <v>1900</v>
      </c>
      <c r="AV88" s="108">
        <v>1950</v>
      </c>
      <c r="AW88" s="108">
        <v>1935</v>
      </c>
      <c r="AX88" s="108">
        <v>1791</v>
      </c>
      <c r="AY88" s="108">
        <v>1679</v>
      </c>
      <c r="AZ88" s="108">
        <v>1691</v>
      </c>
      <c r="BA88" s="108">
        <v>1718</v>
      </c>
      <c r="BB88" s="253">
        <v>1463</v>
      </c>
      <c r="BC88" s="108">
        <v>1346</v>
      </c>
    </row>
    <row r="89" spans="1:55" ht="13.5" customHeight="1" x14ac:dyDescent="0.2">
      <c r="A89" s="23" t="s">
        <v>102</v>
      </c>
      <c r="B89" s="29" t="s">
        <v>103</v>
      </c>
      <c r="C89" s="108">
        <v>1240</v>
      </c>
      <c r="D89" s="108">
        <v>1339</v>
      </c>
      <c r="E89" s="108">
        <v>1278</v>
      </c>
      <c r="F89" s="108">
        <v>1187</v>
      </c>
      <c r="G89" s="108">
        <v>1136</v>
      </c>
      <c r="H89" s="108">
        <v>1072</v>
      </c>
      <c r="I89" s="108">
        <v>1059</v>
      </c>
      <c r="J89" s="108">
        <v>1087</v>
      </c>
      <c r="K89" s="108">
        <v>1078</v>
      </c>
      <c r="L89" s="108">
        <v>1112</v>
      </c>
      <c r="M89" s="108">
        <v>1053</v>
      </c>
      <c r="N89" s="108">
        <v>1012</v>
      </c>
      <c r="O89" s="108">
        <v>982</v>
      </c>
      <c r="P89" s="108">
        <v>1436</v>
      </c>
      <c r="Q89" s="108">
        <v>1503</v>
      </c>
      <c r="R89" s="108">
        <v>1960</v>
      </c>
      <c r="S89" s="108">
        <v>2095</v>
      </c>
      <c r="T89" s="108">
        <v>1844</v>
      </c>
      <c r="U89" s="108">
        <v>1328</v>
      </c>
      <c r="V89" s="108">
        <v>1589</v>
      </c>
      <c r="W89" s="108">
        <v>1236</v>
      </c>
      <c r="X89" s="108">
        <v>1046</v>
      </c>
      <c r="Y89" s="108">
        <v>1090</v>
      </c>
      <c r="Z89" s="108">
        <v>980</v>
      </c>
      <c r="AA89" s="108">
        <v>952</v>
      </c>
      <c r="AB89" s="108">
        <v>922</v>
      </c>
      <c r="AC89" s="108">
        <v>875</v>
      </c>
      <c r="AD89" s="108">
        <v>848</v>
      </c>
      <c r="AE89" s="108">
        <v>843</v>
      </c>
      <c r="AF89" s="108">
        <v>817</v>
      </c>
      <c r="AG89" s="108">
        <v>837</v>
      </c>
      <c r="AH89" s="108">
        <v>851</v>
      </c>
      <c r="AI89" s="108">
        <v>853</v>
      </c>
      <c r="AJ89" s="108">
        <v>870</v>
      </c>
      <c r="AK89" s="108">
        <v>922</v>
      </c>
      <c r="AL89" s="108">
        <v>780</v>
      </c>
      <c r="AM89" s="108">
        <v>952</v>
      </c>
      <c r="AN89" s="93">
        <v>939</v>
      </c>
      <c r="AO89" s="108">
        <v>965</v>
      </c>
      <c r="AP89" s="108">
        <v>978</v>
      </c>
      <c r="AQ89" s="5">
        <v>1067</v>
      </c>
      <c r="AR89" s="5">
        <v>1001</v>
      </c>
      <c r="AS89" s="5">
        <v>1111</v>
      </c>
      <c r="AT89" s="121">
        <v>1168</v>
      </c>
      <c r="AU89" s="93">
        <v>1294</v>
      </c>
      <c r="AV89" s="108">
        <v>1350</v>
      </c>
      <c r="AW89" s="108">
        <v>1441</v>
      </c>
      <c r="AX89" s="108">
        <v>1501</v>
      </c>
      <c r="AY89" s="108">
        <v>1403</v>
      </c>
      <c r="AZ89" s="108">
        <v>1326</v>
      </c>
      <c r="BA89" s="108">
        <v>1380</v>
      </c>
      <c r="BB89" s="253">
        <v>1130</v>
      </c>
      <c r="BC89" s="108">
        <v>886</v>
      </c>
    </row>
    <row r="90" spans="1:55" ht="13.5" customHeight="1" x14ac:dyDescent="0.2">
      <c r="A90" s="23" t="s">
        <v>104</v>
      </c>
      <c r="B90" s="29" t="s">
        <v>105</v>
      </c>
      <c r="C90" s="108">
        <v>1060</v>
      </c>
      <c r="D90" s="108">
        <v>1195</v>
      </c>
      <c r="E90" s="108">
        <v>1106</v>
      </c>
      <c r="F90" s="108">
        <v>1024</v>
      </c>
      <c r="G90" s="108">
        <v>1015</v>
      </c>
      <c r="H90" s="108">
        <v>922</v>
      </c>
      <c r="I90" s="108">
        <v>976</v>
      </c>
      <c r="J90" s="108">
        <v>924</v>
      </c>
      <c r="K90" s="108">
        <v>919</v>
      </c>
      <c r="L90" s="108">
        <v>930</v>
      </c>
      <c r="M90" s="108">
        <v>915</v>
      </c>
      <c r="N90" s="108">
        <v>947</v>
      </c>
      <c r="O90" s="108">
        <v>922</v>
      </c>
      <c r="P90" s="108">
        <v>1246</v>
      </c>
      <c r="Q90" s="108">
        <v>1452</v>
      </c>
      <c r="R90" s="108">
        <v>1632</v>
      </c>
      <c r="S90" s="108">
        <v>1711</v>
      </c>
      <c r="T90" s="108">
        <v>1418</v>
      </c>
      <c r="U90" s="108">
        <v>1094</v>
      </c>
      <c r="V90" s="108">
        <v>1283</v>
      </c>
      <c r="W90" s="108">
        <v>1041</v>
      </c>
      <c r="X90" s="108">
        <v>863</v>
      </c>
      <c r="Y90" s="108">
        <v>931</v>
      </c>
      <c r="Z90" s="108">
        <v>967</v>
      </c>
      <c r="AA90" s="108">
        <v>835</v>
      </c>
      <c r="AB90" s="108">
        <v>800</v>
      </c>
      <c r="AC90" s="108">
        <v>827</v>
      </c>
      <c r="AD90" s="108">
        <v>771</v>
      </c>
      <c r="AE90" s="108">
        <v>816</v>
      </c>
      <c r="AF90" s="108">
        <v>798</v>
      </c>
      <c r="AG90" s="108">
        <v>729</v>
      </c>
      <c r="AH90" s="108">
        <v>798</v>
      </c>
      <c r="AI90" s="108">
        <v>829</v>
      </c>
      <c r="AJ90" s="108">
        <v>780</v>
      </c>
      <c r="AK90" s="108">
        <v>724</v>
      </c>
      <c r="AL90" s="108">
        <v>640</v>
      </c>
      <c r="AM90" s="108">
        <v>867</v>
      </c>
      <c r="AN90" s="93">
        <v>795</v>
      </c>
      <c r="AO90" s="108">
        <v>825</v>
      </c>
      <c r="AP90" s="108">
        <v>842</v>
      </c>
      <c r="AQ90" s="5">
        <v>884</v>
      </c>
      <c r="AR90" s="5">
        <v>904</v>
      </c>
      <c r="AS90" s="5">
        <v>891</v>
      </c>
      <c r="AT90" s="121">
        <v>882</v>
      </c>
      <c r="AU90" s="93">
        <v>990</v>
      </c>
      <c r="AV90" s="108">
        <v>1099</v>
      </c>
      <c r="AW90" s="108">
        <v>1105</v>
      </c>
      <c r="AX90" s="108">
        <v>1218</v>
      </c>
      <c r="AY90" s="108">
        <v>1121</v>
      </c>
      <c r="AZ90" s="108">
        <v>1199</v>
      </c>
      <c r="BA90" s="108">
        <v>1199</v>
      </c>
      <c r="BB90" s="253">
        <v>1097</v>
      </c>
      <c r="BC90" s="108">
        <v>842</v>
      </c>
    </row>
    <row r="91" spans="1:55" ht="13.5" customHeight="1" x14ac:dyDescent="0.2">
      <c r="A91" s="23" t="s">
        <v>106</v>
      </c>
      <c r="B91" s="29" t="s">
        <v>107</v>
      </c>
      <c r="C91" s="108">
        <v>1349</v>
      </c>
      <c r="D91" s="108">
        <v>1450</v>
      </c>
      <c r="E91" s="108">
        <v>1407</v>
      </c>
      <c r="F91" s="108">
        <v>1231</v>
      </c>
      <c r="G91" s="108">
        <v>1262</v>
      </c>
      <c r="H91" s="108">
        <v>1052</v>
      </c>
      <c r="I91" s="108">
        <v>1159</v>
      </c>
      <c r="J91" s="108">
        <v>1116</v>
      </c>
      <c r="K91" s="108">
        <v>1174</v>
      </c>
      <c r="L91" s="108">
        <v>1098</v>
      </c>
      <c r="M91" s="108">
        <v>1187</v>
      </c>
      <c r="N91" s="108">
        <v>1115</v>
      </c>
      <c r="O91" s="108">
        <v>1035</v>
      </c>
      <c r="P91" s="108">
        <v>1812</v>
      </c>
      <c r="Q91" s="108">
        <v>2182</v>
      </c>
      <c r="R91" s="108">
        <v>2536</v>
      </c>
      <c r="S91" s="108">
        <v>2481</v>
      </c>
      <c r="T91" s="108">
        <v>1975</v>
      </c>
      <c r="U91" s="108">
        <v>1326</v>
      </c>
      <c r="V91" s="108">
        <v>1502</v>
      </c>
      <c r="W91" s="108">
        <v>1319</v>
      </c>
      <c r="X91" s="108">
        <v>970</v>
      </c>
      <c r="Y91" s="108">
        <v>1172</v>
      </c>
      <c r="Z91" s="108">
        <v>1096</v>
      </c>
      <c r="AA91" s="108">
        <v>973</v>
      </c>
      <c r="AB91" s="108">
        <v>946</v>
      </c>
      <c r="AC91" s="108">
        <v>949</v>
      </c>
      <c r="AD91" s="108">
        <v>902</v>
      </c>
      <c r="AE91" s="108">
        <v>956</v>
      </c>
      <c r="AF91" s="108">
        <v>964</v>
      </c>
      <c r="AG91" s="108">
        <v>902</v>
      </c>
      <c r="AH91" s="108">
        <v>933</v>
      </c>
      <c r="AI91" s="108">
        <v>923</v>
      </c>
      <c r="AJ91" s="108">
        <v>1028</v>
      </c>
      <c r="AK91" s="108">
        <v>945</v>
      </c>
      <c r="AL91" s="108">
        <v>770</v>
      </c>
      <c r="AM91" s="108">
        <v>1021</v>
      </c>
      <c r="AN91" s="93">
        <v>1051</v>
      </c>
      <c r="AO91" s="108">
        <v>1036</v>
      </c>
      <c r="AP91" s="108">
        <v>1045</v>
      </c>
      <c r="AQ91" s="5">
        <v>1053</v>
      </c>
      <c r="AR91" s="5">
        <v>1154</v>
      </c>
      <c r="AS91" s="5">
        <v>1124</v>
      </c>
      <c r="AT91" s="121">
        <v>1102</v>
      </c>
      <c r="AU91" s="93">
        <v>1186</v>
      </c>
      <c r="AV91" s="108">
        <v>1317</v>
      </c>
      <c r="AW91" s="108">
        <v>1385</v>
      </c>
      <c r="AX91" s="108">
        <v>1358</v>
      </c>
      <c r="AY91" s="108">
        <v>1340</v>
      </c>
      <c r="AZ91" s="108">
        <v>1432</v>
      </c>
      <c r="BA91" s="108">
        <v>1385</v>
      </c>
      <c r="BB91" s="253">
        <v>1217</v>
      </c>
      <c r="BC91" s="108">
        <v>1024</v>
      </c>
    </row>
    <row r="92" spans="1:55" ht="13.5" customHeight="1" x14ac:dyDescent="0.2">
      <c r="A92" s="23" t="s">
        <v>108</v>
      </c>
      <c r="B92" s="29" t="s">
        <v>109</v>
      </c>
      <c r="C92" s="108">
        <v>1162</v>
      </c>
      <c r="D92" s="108">
        <v>1573</v>
      </c>
      <c r="E92" s="108">
        <v>1457</v>
      </c>
      <c r="F92" s="108">
        <v>1410</v>
      </c>
      <c r="G92" s="108">
        <v>1286</v>
      </c>
      <c r="H92" s="108">
        <v>1259</v>
      </c>
      <c r="I92" s="108">
        <v>1172</v>
      </c>
      <c r="J92" s="108">
        <v>1167</v>
      </c>
      <c r="K92" s="108">
        <v>1115</v>
      </c>
      <c r="L92" s="108">
        <v>1149</v>
      </c>
      <c r="M92" s="108">
        <v>1211</v>
      </c>
      <c r="N92" s="108">
        <v>1043</v>
      </c>
      <c r="O92" s="108">
        <v>1182</v>
      </c>
      <c r="P92" s="108">
        <v>1717</v>
      </c>
      <c r="Q92" s="108">
        <v>1984</v>
      </c>
      <c r="R92" s="108">
        <v>2466</v>
      </c>
      <c r="S92" s="108">
        <v>2299</v>
      </c>
      <c r="T92" s="108">
        <v>1982</v>
      </c>
      <c r="U92" s="108">
        <v>1321</v>
      </c>
      <c r="V92" s="108">
        <v>1543</v>
      </c>
      <c r="W92" s="108">
        <v>1397</v>
      </c>
      <c r="X92" s="108">
        <v>1095</v>
      </c>
      <c r="Y92" s="108">
        <v>1131</v>
      </c>
      <c r="Z92" s="108">
        <v>1048</v>
      </c>
      <c r="AA92" s="108">
        <v>927</v>
      </c>
      <c r="AB92" s="108">
        <v>880</v>
      </c>
      <c r="AC92" s="108">
        <v>922</v>
      </c>
      <c r="AD92" s="108">
        <v>999</v>
      </c>
      <c r="AE92" s="108">
        <v>945</v>
      </c>
      <c r="AF92" s="108">
        <v>951</v>
      </c>
      <c r="AG92" s="108">
        <v>949</v>
      </c>
      <c r="AH92" s="108">
        <v>955</v>
      </c>
      <c r="AI92" s="108">
        <v>1006</v>
      </c>
      <c r="AJ92" s="108">
        <v>1024</v>
      </c>
      <c r="AK92" s="108">
        <v>951</v>
      </c>
      <c r="AL92" s="108">
        <v>806</v>
      </c>
      <c r="AM92" s="108">
        <v>1052</v>
      </c>
      <c r="AN92" s="93">
        <v>1023</v>
      </c>
      <c r="AO92" s="108">
        <v>963</v>
      </c>
      <c r="AP92" s="108">
        <v>1054</v>
      </c>
      <c r="AQ92" s="5">
        <v>1019</v>
      </c>
      <c r="AR92" s="5">
        <v>1056</v>
      </c>
      <c r="AS92" s="5">
        <v>1154</v>
      </c>
      <c r="AT92" s="121">
        <v>1089</v>
      </c>
      <c r="AU92" s="93">
        <v>1177</v>
      </c>
      <c r="AV92" s="108">
        <v>1172</v>
      </c>
      <c r="AW92" s="108">
        <v>1186</v>
      </c>
      <c r="AX92" s="108">
        <v>1159</v>
      </c>
      <c r="AY92" s="108">
        <v>1229</v>
      </c>
      <c r="AZ92" s="108">
        <v>1224</v>
      </c>
      <c r="BA92" s="108">
        <v>1317</v>
      </c>
      <c r="BB92" s="253">
        <v>1198</v>
      </c>
      <c r="BC92" s="108">
        <v>997</v>
      </c>
    </row>
    <row r="93" spans="1:55" ht="13.5" customHeight="1" x14ac:dyDescent="0.2">
      <c r="A93" s="23" t="s">
        <v>110</v>
      </c>
      <c r="B93" s="29" t="s">
        <v>111</v>
      </c>
      <c r="C93" s="108">
        <v>1113</v>
      </c>
      <c r="D93" s="108">
        <v>1272</v>
      </c>
      <c r="E93" s="108">
        <v>1073</v>
      </c>
      <c r="F93" s="108">
        <v>1028</v>
      </c>
      <c r="G93" s="108">
        <v>1092</v>
      </c>
      <c r="H93" s="108">
        <v>987</v>
      </c>
      <c r="I93" s="108">
        <v>967</v>
      </c>
      <c r="J93" s="108">
        <v>1032</v>
      </c>
      <c r="K93" s="108">
        <v>1085</v>
      </c>
      <c r="L93" s="108">
        <v>982</v>
      </c>
      <c r="M93" s="108">
        <v>964</v>
      </c>
      <c r="N93" s="108">
        <v>1008</v>
      </c>
      <c r="O93" s="108">
        <v>1297</v>
      </c>
      <c r="P93" s="108">
        <v>2511</v>
      </c>
      <c r="Q93" s="108">
        <v>2832</v>
      </c>
      <c r="R93" s="108">
        <v>3275</v>
      </c>
      <c r="S93" s="108">
        <v>2785</v>
      </c>
      <c r="T93" s="108">
        <v>1953</v>
      </c>
      <c r="U93" s="108">
        <v>1213</v>
      </c>
      <c r="V93" s="108">
        <v>1329</v>
      </c>
      <c r="W93" s="108">
        <v>1125</v>
      </c>
      <c r="X93" s="108">
        <v>841</v>
      </c>
      <c r="Y93" s="108">
        <v>891</v>
      </c>
      <c r="Z93" s="108">
        <v>883</v>
      </c>
      <c r="AA93" s="108">
        <v>896</v>
      </c>
      <c r="AB93" s="108">
        <v>791</v>
      </c>
      <c r="AC93" s="108">
        <v>837</v>
      </c>
      <c r="AD93" s="108">
        <v>803</v>
      </c>
      <c r="AE93" s="108">
        <v>806</v>
      </c>
      <c r="AF93" s="108">
        <v>816</v>
      </c>
      <c r="AG93" s="108">
        <v>773</v>
      </c>
      <c r="AH93" s="108">
        <v>832</v>
      </c>
      <c r="AI93" s="108">
        <v>928</v>
      </c>
      <c r="AJ93" s="108">
        <v>920</v>
      </c>
      <c r="AK93" s="108">
        <v>810</v>
      </c>
      <c r="AL93" s="108">
        <v>737</v>
      </c>
      <c r="AM93" s="108">
        <v>898</v>
      </c>
      <c r="AN93" s="93">
        <v>844</v>
      </c>
      <c r="AO93" s="108">
        <v>869</v>
      </c>
      <c r="AP93" s="108">
        <v>899</v>
      </c>
      <c r="AQ93" s="5">
        <v>902</v>
      </c>
      <c r="AR93" s="5">
        <v>923</v>
      </c>
      <c r="AS93" s="5">
        <v>922</v>
      </c>
      <c r="AT93" s="121">
        <v>888</v>
      </c>
      <c r="AU93" s="93">
        <v>952</v>
      </c>
      <c r="AV93" s="108">
        <v>1112</v>
      </c>
      <c r="AW93" s="108">
        <v>1086</v>
      </c>
      <c r="AX93" s="108">
        <v>1012</v>
      </c>
      <c r="AY93" s="108">
        <v>1029</v>
      </c>
      <c r="AZ93" s="108">
        <v>1065</v>
      </c>
      <c r="BA93" s="108">
        <v>1167</v>
      </c>
      <c r="BB93" s="253">
        <v>1090</v>
      </c>
      <c r="BC93" s="108">
        <v>1159</v>
      </c>
    </row>
    <row r="94" spans="1:55" ht="13.5" customHeight="1" x14ac:dyDescent="0.2">
      <c r="A94" s="23" t="s">
        <v>112</v>
      </c>
      <c r="B94" s="29" t="s">
        <v>113</v>
      </c>
      <c r="C94" s="108">
        <v>1814</v>
      </c>
      <c r="D94" s="108">
        <v>2132</v>
      </c>
      <c r="E94" s="108">
        <v>2064</v>
      </c>
      <c r="F94" s="108">
        <v>1833</v>
      </c>
      <c r="G94" s="108">
        <v>1820</v>
      </c>
      <c r="H94" s="108">
        <v>1729</v>
      </c>
      <c r="I94" s="108">
        <v>1688</v>
      </c>
      <c r="J94" s="108">
        <v>1675</v>
      </c>
      <c r="K94" s="108">
        <v>1587</v>
      </c>
      <c r="L94" s="108">
        <v>1726</v>
      </c>
      <c r="M94" s="108">
        <v>1751</v>
      </c>
      <c r="N94" s="108">
        <v>1657</v>
      </c>
      <c r="O94" s="108">
        <v>1822</v>
      </c>
      <c r="P94" s="108">
        <v>2294</v>
      </c>
      <c r="Q94" s="108">
        <v>2604</v>
      </c>
      <c r="R94" s="108">
        <v>3084</v>
      </c>
      <c r="S94" s="108">
        <v>3334</v>
      </c>
      <c r="T94" s="108">
        <v>2853</v>
      </c>
      <c r="U94" s="108">
        <v>1887</v>
      </c>
      <c r="V94" s="108">
        <v>2251</v>
      </c>
      <c r="W94" s="108">
        <v>1937</v>
      </c>
      <c r="X94" s="108">
        <v>1515</v>
      </c>
      <c r="Y94" s="108">
        <v>1610</v>
      </c>
      <c r="Z94" s="108">
        <v>1530</v>
      </c>
      <c r="AA94" s="108">
        <v>1411</v>
      </c>
      <c r="AB94" s="108">
        <v>1311</v>
      </c>
      <c r="AC94" s="108">
        <v>1454</v>
      </c>
      <c r="AD94" s="108">
        <v>1228</v>
      </c>
      <c r="AE94" s="108">
        <v>1339</v>
      </c>
      <c r="AF94" s="108">
        <v>1340</v>
      </c>
      <c r="AG94" s="108">
        <v>1447</v>
      </c>
      <c r="AH94" s="108">
        <v>1370</v>
      </c>
      <c r="AI94" s="108">
        <v>1395</v>
      </c>
      <c r="AJ94" s="108">
        <v>1608</v>
      </c>
      <c r="AK94" s="108">
        <v>1511</v>
      </c>
      <c r="AL94" s="108">
        <v>1208</v>
      </c>
      <c r="AM94" s="108">
        <v>1610</v>
      </c>
      <c r="AN94" s="93">
        <v>1530</v>
      </c>
      <c r="AO94" s="108">
        <v>1521</v>
      </c>
      <c r="AP94" s="108">
        <v>1577</v>
      </c>
      <c r="AQ94" s="5">
        <v>1462</v>
      </c>
      <c r="AR94" s="5">
        <v>1462</v>
      </c>
      <c r="AS94" s="5">
        <v>1510</v>
      </c>
      <c r="AT94" s="121">
        <v>1563</v>
      </c>
      <c r="AU94" s="93">
        <v>1614</v>
      </c>
      <c r="AV94" s="108">
        <v>1616</v>
      </c>
      <c r="AW94" s="108">
        <v>1687</v>
      </c>
      <c r="AX94" s="108">
        <v>1655</v>
      </c>
      <c r="AY94" s="108">
        <v>1720</v>
      </c>
      <c r="AZ94" s="108">
        <v>1706</v>
      </c>
      <c r="BA94" s="108">
        <v>1947</v>
      </c>
      <c r="BB94" s="253">
        <v>1701</v>
      </c>
      <c r="BC94" s="108">
        <v>1595</v>
      </c>
    </row>
    <row r="95" spans="1:55" ht="13.5" customHeight="1" x14ac:dyDescent="0.2">
      <c r="A95" s="23" t="s">
        <v>114</v>
      </c>
      <c r="B95" s="29" t="s">
        <v>115</v>
      </c>
      <c r="C95" s="108">
        <v>1225</v>
      </c>
      <c r="D95" s="108">
        <v>1487</v>
      </c>
      <c r="E95" s="108">
        <v>1466</v>
      </c>
      <c r="F95" s="108">
        <v>1253</v>
      </c>
      <c r="G95" s="108">
        <v>1233</v>
      </c>
      <c r="H95" s="108">
        <v>1157</v>
      </c>
      <c r="I95" s="108">
        <v>1169</v>
      </c>
      <c r="J95" s="108">
        <v>1118</v>
      </c>
      <c r="K95" s="108">
        <v>1133</v>
      </c>
      <c r="L95" s="108">
        <v>1170</v>
      </c>
      <c r="M95" s="108">
        <v>1174</v>
      </c>
      <c r="N95" s="108">
        <v>1156</v>
      </c>
      <c r="O95" s="108">
        <v>1092</v>
      </c>
      <c r="P95" s="108">
        <v>1520</v>
      </c>
      <c r="Q95" s="108">
        <v>1560</v>
      </c>
      <c r="R95" s="108">
        <v>1854</v>
      </c>
      <c r="S95" s="108">
        <v>1924</v>
      </c>
      <c r="T95" s="108">
        <v>1554</v>
      </c>
      <c r="U95" s="108">
        <v>1218</v>
      </c>
      <c r="V95" s="108">
        <v>1449</v>
      </c>
      <c r="W95" s="108">
        <v>1177</v>
      </c>
      <c r="X95" s="108">
        <v>1011</v>
      </c>
      <c r="Y95" s="108">
        <v>1116</v>
      </c>
      <c r="Z95" s="108">
        <v>1035</v>
      </c>
      <c r="AA95" s="108">
        <v>990</v>
      </c>
      <c r="AB95" s="108">
        <v>979</v>
      </c>
      <c r="AC95" s="108">
        <v>938</v>
      </c>
      <c r="AD95" s="108">
        <v>930</v>
      </c>
      <c r="AE95" s="108">
        <v>953</v>
      </c>
      <c r="AF95" s="108">
        <v>941</v>
      </c>
      <c r="AG95" s="108">
        <v>988</v>
      </c>
      <c r="AH95" s="108">
        <v>929</v>
      </c>
      <c r="AI95" s="108">
        <v>1009</v>
      </c>
      <c r="AJ95" s="108">
        <v>1043</v>
      </c>
      <c r="AK95" s="108">
        <v>959</v>
      </c>
      <c r="AL95" s="108">
        <v>803</v>
      </c>
      <c r="AM95" s="108">
        <v>1084</v>
      </c>
      <c r="AN95" s="93">
        <v>1021</v>
      </c>
      <c r="AO95" s="108">
        <v>1041</v>
      </c>
      <c r="AP95" s="108">
        <v>1003</v>
      </c>
      <c r="AQ95" s="5">
        <v>1010</v>
      </c>
      <c r="AR95" s="5">
        <v>1174</v>
      </c>
      <c r="AS95" s="5">
        <v>1044</v>
      </c>
      <c r="AT95" s="121">
        <v>1129</v>
      </c>
      <c r="AU95" s="93">
        <v>1174</v>
      </c>
      <c r="AV95" s="108">
        <v>1168</v>
      </c>
      <c r="AW95" s="108">
        <v>1159</v>
      </c>
      <c r="AX95" s="108">
        <v>1272</v>
      </c>
      <c r="AY95" s="108">
        <v>1284</v>
      </c>
      <c r="AZ95" s="108">
        <v>1156</v>
      </c>
      <c r="BA95" s="108">
        <v>1311</v>
      </c>
      <c r="BB95" s="253">
        <v>1115</v>
      </c>
      <c r="BC95" s="108">
        <v>929</v>
      </c>
    </row>
    <row r="96" spans="1:55" ht="13.5" customHeight="1" x14ac:dyDescent="0.2">
      <c r="A96" s="23" t="s">
        <v>116</v>
      </c>
      <c r="B96" s="29" t="s">
        <v>117</v>
      </c>
      <c r="C96" s="108">
        <v>787</v>
      </c>
      <c r="D96" s="108">
        <v>939</v>
      </c>
      <c r="E96" s="108">
        <v>767</v>
      </c>
      <c r="F96" s="108">
        <v>723</v>
      </c>
      <c r="G96" s="108">
        <v>727</v>
      </c>
      <c r="H96" s="108">
        <v>690</v>
      </c>
      <c r="I96" s="108">
        <v>728</v>
      </c>
      <c r="J96" s="108">
        <v>679</v>
      </c>
      <c r="K96" s="108">
        <v>651</v>
      </c>
      <c r="L96" s="108">
        <v>652</v>
      </c>
      <c r="M96" s="108">
        <v>675</v>
      </c>
      <c r="N96" s="108">
        <v>719</v>
      </c>
      <c r="O96" s="108">
        <v>719</v>
      </c>
      <c r="P96" s="108">
        <v>920</v>
      </c>
      <c r="Q96" s="108">
        <v>928</v>
      </c>
      <c r="R96" s="108">
        <v>1169</v>
      </c>
      <c r="S96" s="108">
        <v>1124</v>
      </c>
      <c r="T96" s="108">
        <v>929</v>
      </c>
      <c r="U96" s="108">
        <v>692</v>
      </c>
      <c r="V96" s="108">
        <v>772</v>
      </c>
      <c r="W96" s="108">
        <v>692</v>
      </c>
      <c r="X96" s="108">
        <v>587</v>
      </c>
      <c r="Y96" s="108">
        <v>700</v>
      </c>
      <c r="Z96" s="108">
        <v>574</v>
      </c>
      <c r="AA96" s="108">
        <v>617</v>
      </c>
      <c r="AB96" s="108">
        <v>552</v>
      </c>
      <c r="AC96" s="108">
        <v>584</v>
      </c>
      <c r="AD96" s="108">
        <v>572</v>
      </c>
      <c r="AE96" s="108">
        <v>550</v>
      </c>
      <c r="AF96" s="108">
        <v>565</v>
      </c>
      <c r="AG96" s="108">
        <v>531</v>
      </c>
      <c r="AH96" s="108">
        <v>563</v>
      </c>
      <c r="AI96" s="108">
        <v>617</v>
      </c>
      <c r="AJ96" s="108">
        <v>594</v>
      </c>
      <c r="AK96" s="108">
        <v>591</v>
      </c>
      <c r="AL96" s="108">
        <v>488</v>
      </c>
      <c r="AM96" s="108">
        <v>578</v>
      </c>
      <c r="AN96" s="93">
        <v>555</v>
      </c>
      <c r="AO96" s="108">
        <v>617</v>
      </c>
      <c r="AP96" s="108">
        <v>671</v>
      </c>
      <c r="AQ96" s="5">
        <v>638</v>
      </c>
      <c r="AR96" s="5">
        <v>688</v>
      </c>
      <c r="AS96" s="5">
        <v>661</v>
      </c>
      <c r="AT96" s="121">
        <v>712</v>
      </c>
      <c r="AU96" s="93">
        <v>832</v>
      </c>
      <c r="AV96" s="108">
        <v>742</v>
      </c>
      <c r="AW96" s="108">
        <v>848</v>
      </c>
      <c r="AX96" s="108">
        <v>797</v>
      </c>
      <c r="AY96" s="108">
        <v>836</v>
      </c>
      <c r="AZ96" s="108">
        <v>814</v>
      </c>
      <c r="BA96" s="108">
        <v>882</v>
      </c>
      <c r="BB96" s="253">
        <v>825</v>
      </c>
      <c r="BC96" s="108">
        <v>727</v>
      </c>
    </row>
    <row r="97" spans="1:55" ht="16.5" customHeight="1" x14ac:dyDescent="0.2">
      <c r="A97" s="21"/>
      <c r="B97" s="29"/>
      <c r="C97" s="19"/>
      <c r="D97" s="19"/>
      <c r="E97" s="19"/>
      <c r="F97" s="19"/>
      <c r="G97" s="20"/>
      <c r="H97" s="23"/>
      <c r="I97" s="53"/>
      <c r="J97" s="35"/>
      <c r="K97" s="21"/>
      <c r="L97" s="21"/>
      <c r="M97" s="21"/>
      <c r="N97" s="21"/>
      <c r="O97" s="21"/>
      <c r="P97" s="21"/>
      <c r="Q97" s="108"/>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S97" s="146"/>
      <c r="AT97" s="146"/>
      <c r="AU97" s="104"/>
      <c r="AV97" s="146"/>
      <c r="AW97" s="146"/>
      <c r="AX97" s="146"/>
      <c r="AY97" s="146"/>
      <c r="AZ97" s="146"/>
      <c r="BA97" s="146"/>
      <c r="BB97" s="146"/>
      <c r="BC97" s="146"/>
    </row>
    <row r="98" spans="1:55" x14ac:dyDescent="0.2">
      <c r="A98" s="54" t="s">
        <v>118</v>
      </c>
      <c r="B98" s="19"/>
      <c r="C98" s="19"/>
      <c r="D98" s="19"/>
      <c r="E98" s="19"/>
      <c r="F98" s="20"/>
      <c r="G98" s="23"/>
      <c r="H98" s="53"/>
      <c r="I98" s="35"/>
      <c r="J98" s="21"/>
      <c r="K98" s="21"/>
      <c r="L98" s="21"/>
      <c r="M98" s="21"/>
      <c r="N98" s="21"/>
      <c r="O98" s="21"/>
      <c r="P98" s="21"/>
      <c r="Q98" s="108"/>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S98" s="146"/>
      <c r="AT98" s="146"/>
      <c r="AU98" s="104"/>
      <c r="AV98" s="146"/>
      <c r="AW98" s="146"/>
      <c r="AX98" s="146"/>
      <c r="AY98" s="146"/>
      <c r="AZ98" s="146"/>
      <c r="BA98" s="146"/>
      <c r="BB98" s="146"/>
      <c r="BC98" s="146"/>
    </row>
    <row r="99" spans="1:55" ht="43.5" customHeight="1" x14ac:dyDescent="0.2">
      <c r="A99" s="340" t="s">
        <v>119</v>
      </c>
      <c r="B99" s="340"/>
      <c r="C99" s="340"/>
      <c r="D99" s="340"/>
      <c r="E99" s="340"/>
      <c r="F99" s="340"/>
      <c r="G99" s="340"/>
      <c r="H99" s="174"/>
      <c r="I99" s="174"/>
      <c r="J99" s="174"/>
      <c r="K99" s="23"/>
      <c r="L99" s="23"/>
      <c r="M99" s="23"/>
      <c r="N99" s="23"/>
      <c r="O99" s="23"/>
      <c r="P99" s="21"/>
      <c r="Q99" s="108"/>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S99" s="146"/>
      <c r="AT99" s="146"/>
      <c r="AU99" s="104"/>
      <c r="AV99" s="146"/>
      <c r="AW99" s="146"/>
      <c r="AX99" s="146"/>
      <c r="AY99" s="146"/>
      <c r="AZ99" s="146"/>
      <c r="BA99" s="146"/>
      <c r="BB99" s="146"/>
      <c r="BC99" s="146"/>
    </row>
    <row r="100" spans="1:55" ht="30" customHeight="1" x14ac:dyDescent="0.2">
      <c r="A100" s="340" t="s">
        <v>120</v>
      </c>
      <c r="B100" s="340"/>
      <c r="C100" s="340"/>
      <c r="D100" s="340"/>
      <c r="E100" s="340"/>
      <c r="F100" s="340"/>
      <c r="G100" s="340"/>
      <c r="H100" s="174"/>
      <c r="I100" s="174"/>
      <c r="J100" s="174"/>
      <c r="K100" s="23"/>
      <c r="L100" s="23"/>
      <c r="M100" s="23"/>
      <c r="N100" s="23"/>
      <c r="O100" s="23"/>
      <c r="P100" s="21"/>
      <c r="Q100" s="108"/>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S100" s="146"/>
      <c r="AT100" s="146"/>
      <c r="AU100" s="104"/>
      <c r="AV100" s="146"/>
      <c r="AW100" s="146"/>
      <c r="AX100" s="146"/>
      <c r="AY100" s="146"/>
      <c r="AZ100" s="146"/>
      <c r="BA100" s="146"/>
      <c r="BB100" s="146"/>
      <c r="BC100" s="146"/>
    </row>
    <row r="101" spans="1:55" ht="15" customHeight="1" x14ac:dyDescent="0.2">
      <c r="A101" s="340" t="s">
        <v>121</v>
      </c>
      <c r="B101" s="344"/>
      <c r="C101" s="344"/>
      <c r="D101" s="344"/>
      <c r="E101" s="271"/>
      <c r="F101" s="272"/>
      <c r="G101" s="273"/>
      <c r="H101" s="53"/>
      <c r="I101" s="35"/>
      <c r="J101" s="23"/>
      <c r="K101" s="23"/>
      <c r="L101" s="23"/>
      <c r="M101" s="23"/>
      <c r="N101" s="23"/>
      <c r="O101" s="23"/>
      <c r="P101" s="23"/>
      <c r="Q101" s="108"/>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S101" s="146"/>
      <c r="AT101" s="146"/>
      <c r="AU101" s="104"/>
      <c r="AV101" s="146"/>
      <c r="AW101" s="146"/>
      <c r="AX101" s="146"/>
      <c r="AY101" s="146"/>
      <c r="AZ101" s="146"/>
      <c r="BA101" s="146"/>
      <c r="BB101" s="146"/>
      <c r="BC101" s="146"/>
    </row>
    <row r="102" spans="1:55" ht="30" customHeight="1" x14ac:dyDescent="0.2">
      <c r="A102" s="345" t="s">
        <v>522</v>
      </c>
      <c r="B102" s="345"/>
      <c r="C102" s="345"/>
      <c r="D102" s="345"/>
      <c r="E102" s="345"/>
      <c r="F102" s="345"/>
      <c r="G102" s="345"/>
      <c r="H102" s="53"/>
      <c r="I102" s="35"/>
      <c r="J102" s="23"/>
      <c r="K102" s="23"/>
      <c r="L102" s="23"/>
      <c r="M102" s="23"/>
      <c r="N102" s="23"/>
      <c r="O102" s="23"/>
      <c r="P102" s="23"/>
      <c r="Q102" s="108"/>
      <c r="R102" s="146"/>
      <c r="S102" s="146"/>
      <c r="T102" s="146"/>
      <c r="U102" s="14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S102" s="146"/>
      <c r="AT102" s="146"/>
      <c r="AU102" s="104"/>
      <c r="AV102" s="146"/>
      <c r="AW102" s="146"/>
      <c r="AX102" s="146"/>
      <c r="AY102" s="146"/>
      <c r="AZ102" s="146"/>
      <c r="BA102" s="146"/>
      <c r="BB102" s="146"/>
      <c r="BC102" s="146"/>
    </row>
    <row r="103" spans="1:55" ht="30" customHeight="1" x14ac:dyDescent="0.2">
      <c r="A103" s="340" t="s">
        <v>122</v>
      </c>
      <c r="B103" s="340"/>
      <c r="C103" s="340"/>
      <c r="D103" s="340"/>
      <c r="E103" s="340"/>
      <c r="F103" s="340"/>
      <c r="G103" s="340"/>
      <c r="H103" s="174"/>
      <c r="I103" s="174"/>
      <c r="J103" s="174"/>
      <c r="K103" s="23"/>
      <c r="L103" s="23"/>
      <c r="M103" s="23"/>
      <c r="N103" s="23"/>
      <c r="O103" s="23"/>
      <c r="P103" s="23"/>
      <c r="Q103" s="108"/>
      <c r="R103" s="146"/>
      <c r="S103" s="146"/>
      <c r="T103" s="146"/>
      <c r="U103" s="146"/>
      <c r="V103" s="146"/>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S103" s="146"/>
      <c r="AT103" s="146"/>
      <c r="AU103" s="104"/>
      <c r="AV103" s="146"/>
      <c r="AW103" s="146"/>
      <c r="AX103" s="146"/>
      <c r="AY103" s="146"/>
      <c r="AZ103" s="146"/>
      <c r="BA103" s="146"/>
      <c r="BB103" s="146"/>
      <c r="BC103" s="146"/>
    </row>
    <row r="104" spans="1:55" ht="30" customHeight="1" x14ac:dyDescent="0.2">
      <c r="A104" s="340" t="s">
        <v>123</v>
      </c>
      <c r="B104" s="341"/>
      <c r="C104" s="341"/>
      <c r="D104" s="341"/>
      <c r="E104" s="342"/>
      <c r="F104" s="343"/>
      <c r="G104" s="343"/>
      <c r="H104" s="53"/>
      <c r="I104" s="35"/>
      <c r="J104" s="23"/>
      <c r="K104" s="23"/>
      <c r="L104" s="23"/>
      <c r="M104" s="23"/>
      <c r="N104" s="23"/>
      <c r="O104" s="23"/>
      <c r="P104" s="23"/>
      <c r="Q104" s="108"/>
      <c r="R104" s="146"/>
      <c r="S104" s="146"/>
      <c r="T104" s="146"/>
      <c r="U104" s="146"/>
      <c r="V104" s="146"/>
      <c r="W104" s="146"/>
      <c r="X104" s="146"/>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04"/>
      <c r="AV104" s="146"/>
      <c r="AW104" s="146"/>
      <c r="AX104" s="146"/>
      <c r="AY104" s="146"/>
      <c r="AZ104" s="146"/>
      <c r="BA104" s="146"/>
      <c r="BB104" s="146"/>
      <c r="BC104" s="146"/>
    </row>
    <row r="105" spans="1:55" ht="39.6" customHeight="1" x14ac:dyDescent="0.2">
      <c r="A105" s="340" t="s">
        <v>124</v>
      </c>
      <c r="B105" s="344"/>
      <c r="C105" s="344"/>
      <c r="D105" s="344"/>
      <c r="E105" s="343"/>
      <c r="F105" s="343"/>
      <c r="G105" s="343"/>
      <c r="H105" s="53"/>
      <c r="I105" s="35"/>
      <c r="J105" s="23"/>
      <c r="K105" s="23"/>
      <c r="L105" s="23"/>
      <c r="M105" s="23"/>
      <c r="N105" s="23"/>
      <c r="O105" s="23"/>
      <c r="P105" s="21"/>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04"/>
      <c r="AV105" s="146"/>
      <c r="AW105" s="146"/>
      <c r="AX105" s="146"/>
      <c r="AY105" s="146"/>
      <c r="AZ105" s="146"/>
      <c r="BA105" s="146"/>
      <c r="BB105" s="146"/>
      <c r="BC105" s="146"/>
    </row>
    <row r="106" spans="1:55" ht="30" customHeight="1" x14ac:dyDescent="0.2">
      <c r="A106" s="345" t="s">
        <v>125</v>
      </c>
      <c r="B106" s="345"/>
      <c r="C106" s="345"/>
      <c r="D106" s="345"/>
      <c r="E106" s="345"/>
      <c r="F106" s="345"/>
      <c r="G106" s="345"/>
      <c r="H106" s="53"/>
      <c r="I106" s="35"/>
      <c r="J106" s="23"/>
      <c r="K106" s="23"/>
      <c r="L106" s="23"/>
      <c r="M106" s="23"/>
      <c r="N106" s="23"/>
      <c r="O106" s="23"/>
      <c r="P106" s="21"/>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04"/>
      <c r="AV106" s="146"/>
      <c r="AW106" s="146"/>
      <c r="AX106" s="146"/>
      <c r="AY106" s="146"/>
      <c r="AZ106" s="146"/>
      <c r="BA106" s="146"/>
      <c r="BB106" s="146"/>
      <c r="BC106" s="146"/>
    </row>
    <row r="107" spans="1:55" ht="30" customHeight="1" x14ac:dyDescent="0.2">
      <c r="A107" s="346" t="s">
        <v>507</v>
      </c>
      <c r="B107" s="345"/>
      <c r="C107" s="345"/>
      <c r="D107" s="345"/>
      <c r="E107" s="345"/>
      <c r="F107" s="345"/>
      <c r="G107" s="345"/>
      <c r="H107" s="53"/>
      <c r="I107" s="35"/>
      <c r="J107" s="23"/>
      <c r="K107" s="23"/>
      <c r="L107" s="23"/>
      <c r="M107" s="23"/>
      <c r="N107" s="23"/>
      <c r="O107" s="23"/>
      <c r="P107" s="21"/>
      <c r="Q107" s="251"/>
      <c r="R107" s="251"/>
      <c r="S107" s="251"/>
      <c r="T107" s="251"/>
      <c r="U107" s="251"/>
      <c r="V107" s="251"/>
      <c r="W107" s="251"/>
      <c r="X107" s="251"/>
      <c r="Y107" s="251"/>
      <c r="Z107" s="251"/>
      <c r="AA107" s="251"/>
      <c r="AB107" s="251"/>
      <c r="AC107" s="251"/>
      <c r="AD107" s="251"/>
      <c r="AE107" s="251"/>
      <c r="AF107" s="251"/>
      <c r="AG107" s="251"/>
      <c r="AH107" s="251"/>
      <c r="AI107" s="251"/>
      <c r="AJ107" s="251"/>
      <c r="AK107" s="251"/>
      <c r="AL107" s="251"/>
      <c r="AM107" s="251"/>
      <c r="AN107" s="251"/>
      <c r="AO107" s="251"/>
      <c r="AP107" s="251"/>
      <c r="AQ107" s="251"/>
      <c r="AR107" s="251"/>
      <c r="AS107" s="251"/>
      <c r="AT107" s="251"/>
      <c r="AU107" s="104"/>
      <c r="AV107" s="251"/>
      <c r="AW107" s="251"/>
      <c r="AX107" s="251"/>
      <c r="AY107" s="251"/>
      <c r="AZ107" s="251"/>
      <c r="BA107" s="251"/>
      <c r="BB107" s="251"/>
      <c r="BC107" s="251"/>
    </row>
    <row r="108" spans="1:55" ht="14.25" x14ac:dyDescent="0.2">
      <c r="A108" s="313" t="s">
        <v>534</v>
      </c>
      <c r="B108" s="271"/>
      <c r="C108" s="271"/>
      <c r="D108" s="271"/>
      <c r="E108" s="271"/>
      <c r="F108" s="271"/>
      <c r="G108" s="271"/>
      <c r="H108" s="55"/>
      <c r="I108" s="35"/>
      <c r="J108" s="23"/>
      <c r="K108" s="23"/>
      <c r="L108" s="23"/>
      <c r="M108" s="23"/>
      <c r="N108" s="23"/>
      <c r="O108" s="23"/>
      <c r="P108" s="21"/>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04"/>
      <c r="AV108" s="146"/>
      <c r="AW108" s="146"/>
      <c r="AX108" s="146"/>
      <c r="AY108" s="146"/>
      <c r="AZ108" s="146"/>
      <c r="BA108" s="146"/>
      <c r="BB108" s="146"/>
      <c r="BC108" s="146"/>
    </row>
    <row r="109" spans="1:55" ht="14.25" x14ac:dyDescent="0.2">
      <c r="A109" s="271" t="s">
        <v>533</v>
      </c>
      <c r="B109" s="271"/>
      <c r="C109" s="271"/>
      <c r="D109" s="271"/>
      <c r="E109" s="271"/>
      <c r="F109" s="271"/>
      <c r="G109" s="271"/>
      <c r="H109" s="55"/>
      <c r="I109" s="35"/>
      <c r="J109" s="23"/>
      <c r="K109" s="23"/>
      <c r="L109" s="23"/>
      <c r="M109" s="23"/>
      <c r="N109" s="23"/>
      <c r="O109" s="23"/>
      <c r="P109" s="21"/>
      <c r="Q109" s="251"/>
      <c r="R109" s="251"/>
      <c r="S109" s="251"/>
      <c r="T109" s="251"/>
      <c r="U109" s="251"/>
      <c r="V109" s="251"/>
      <c r="W109" s="251"/>
      <c r="X109" s="251"/>
      <c r="Y109" s="251"/>
      <c r="Z109" s="251"/>
      <c r="AA109" s="251"/>
      <c r="AB109" s="251"/>
      <c r="AC109" s="251"/>
      <c r="AD109" s="251"/>
      <c r="AE109" s="251"/>
      <c r="AF109" s="251"/>
      <c r="AG109" s="251"/>
      <c r="AH109" s="251"/>
      <c r="AI109" s="251"/>
      <c r="AJ109" s="251"/>
      <c r="AK109" s="251"/>
      <c r="AL109" s="251"/>
      <c r="AM109" s="251"/>
      <c r="AN109" s="251"/>
      <c r="AO109" s="251"/>
      <c r="AP109" s="251"/>
      <c r="AQ109" s="251"/>
      <c r="AR109" s="251"/>
      <c r="AS109" s="251"/>
      <c r="AT109" s="251"/>
      <c r="AU109" s="104"/>
      <c r="AV109" s="251"/>
      <c r="AW109" s="251"/>
      <c r="AX109" s="251"/>
      <c r="AY109" s="251"/>
      <c r="AZ109" s="251"/>
      <c r="BA109" s="251"/>
      <c r="BB109" s="251"/>
      <c r="BC109" s="251"/>
    </row>
    <row r="110" spans="1:55" x14ac:dyDescent="0.2">
      <c r="A110" s="271"/>
      <c r="B110" s="271"/>
      <c r="C110" s="271"/>
      <c r="D110" s="271"/>
      <c r="E110" s="271"/>
      <c r="F110" s="271"/>
      <c r="G110" s="271"/>
      <c r="H110" s="55"/>
      <c r="I110" s="35"/>
      <c r="J110" s="23"/>
      <c r="K110" s="23"/>
      <c r="L110" s="23"/>
      <c r="M110" s="23"/>
      <c r="N110" s="23"/>
      <c r="O110" s="23"/>
      <c r="P110" s="21"/>
      <c r="Q110" s="251"/>
      <c r="R110" s="251"/>
      <c r="S110" s="251"/>
      <c r="T110" s="251"/>
      <c r="U110" s="251"/>
      <c r="V110" s="251"/>
      <c r="W110" s="251"/>
      <c r="X110" s="251"/>
      <c r="Y110" s="251"/>
      <c r="Z110" s="251"/>
      <c r="AA110" s="251"/>
      <c r="AB110" s="251"/>
      <c r="AC110" s="251"/>
      <c r="AD110" s="251"/>
      <c r="AE110" s="251"/>
      <c r="AF110" s="251"/>
      <c r="AG110" s="251"/>
      <c r="AH110" s="251"/>
      <c r="AI110" s="251"/>
      <c r="AJ110" s="251"/>
      <c r="AK110" s="251"/>
      <c r="AL110" s="251"/>
      <c r="AM110" s="251"/>
      <c r="AN110" s="251"/>
      <c r="AO110" s="251"/>
      <c r="AP110" s="251"/>
      <c r="AQ110" s="251"/>
      <c r="AR110" s="251"/>
      <c r="AS110" s="251"/>
      <c r="AT110" s="251"/>
      <c r="AU110" s="104"/>
      <c r="AV110" s="251"/>
      <c r="AW110" s="251"/>
      <c r="AX110" s="251"/>
      <c r="AY110" s="251"/>
      <c r="AZ110" s="251"/>
      <c r="BA110" s="251"/>
      <c r="BB110" s="251"/>
      <c r="BC110" s="251"/>
    </row>
    <row r="111" spans="1:55" s="21" customFormat="1" ht="16.5" customHeight="1" x14ac:dyDescent="0.2">
      <c r="A111" s="271" t="s">
        <v>126</v>
      </c>
      <c r="B111" s="274"/>
      <c r="C111" s="271"/>
      <c r="D111" s="271"/>
      <c r="E111" s="339"/>
      <c r="F111" s="339"/>
      <c r="G111" s="271"/>
      <c r="J111" s="19"/>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04"/>
      <c r="AV111" s="146"/>
      <c r="AW111" s="146"/>
      <c r="AX111" s="146"/>
      <c r="AY111" s="146"/>
      <c r="AZ111" s="146"/>
      <c r="BA111" s="146"/>
      <c r="BB111" s="146"/>
      <c r="BC111" s="146"/>
    </row>
    <row r="112" spans="1:55" x14ac:dyDescent="0.2">
      <c r="AR112" s="146"/>
    </row>
    <row r="113" spans="44:44" x14ac:dyDescent="0.2">
      <c r="AR113" s="146"/>
    </row>
    <row r="114" spans="44:44" x14ac:dyDescent="0.2">
      <c r="AR114" s="146"/>
    </row>
    <row r="115" spans="44:44" x14ac:dyDescent="0.2">
      <c r="AR115" s="146"/>
    </row>
    <row r="116" spans="44:44" x14ac:dyDescent="0.2">
      <c r="AR116" s="146"/>
    </row>
    <row r="117" spans="44:44" x14ac:dyDescent="0.2">
      <c r="AR117" s="146"/>
    </row>
    <row r="118" spans="44:44" x14ac:dyDescent="0.2">
      <c r="AR118" s="146"/>
    </row>
  </sheetData>
  <mergeCells count="12">
    <mergeCell ref="A2:E2"/>
    <mergeCell ref="E111:F111"/>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hyperlink ref="A106" r:id="rId1"/>
    <hyperlink ref="A107" r:id="rId2" display="8 These figures represent death registrations, there can be a delay between the date a death occurred and the date a death was registered. More information can be found in our impact of registration delays release. "/>
    <hyperlink ref="A102:G102" r:id="rId3" display="4 For deaths registered from 1st January 2020, cause of death is coded to the ICD-10 classification using MUSE 5.5 software. Previous years were coded to IRIS 4.2.3, further information about the change in software is available."/>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97"/>
  <sheetViews>
    <sheetView showGridLines="0" zoomScaleNormal="100" workbookViewId="0">
      <pane xSplit="2" ySplit="7" topLeftCell="AT8" activePane="bottomRight" state="frozen"/>
      <selection pane="topRight" activeCell="C1" sqref="C1"/>
      <selection pane="bottomLeft" activeCell="A8" sqref="A8"/>
      <selection pane="bottomRight" activeCell="BD5" sqref="BD5:BG9"/>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2" t="s">
        <v>3</v>
      </c>
      <c r="B1" s="104"/>
      <c r="C1" s="104"/>
      <c r="D1" s="104"/>
      <c r="E1" s="104"/>
      <c r="F1" s="108"/>
      <c r="G1" s="146"/>
      <c r="H1" s="146"/>
      <c r="I1" s="104"/>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04"/>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row>
    <row r="2" spans="1:83" ht="13.5" customHeight="1" x14ac:dyDescent="0.2">
      <c r="A2" s="348" t="s">
        <v>516</v>
      </c>
      <c r="B2" s="348"/>
      <c r="C2" s="348"/>
      <c r="D2" s="348"/>
      <c r="E2" s="348"/>
      <c r="F2" s="348"/>
      <c r="G2" s="348"/>
      <c r="H2" s="348"/>
      <c r="I2" s="348"/>
      <c r="J2" s="348"/>
      <c r="K2" s="348"/>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04"/>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6"/>
      <c r="BZ2" s="146"/>
      <c r="CA2" s="146"/>
      <c r="CB2" s="146"/>
      <c r="CC2" s="146"/>
      <c r="CD2" s="146"/>
      <c r="CE2" s="146"/>
    </row>
    <row r="3" spans="1:83" ht="14.25" customHeight="1" x14ac:dyDescent="0.2">
      <c r="A3" s="175"/>
      <c r="B3" s="175"/>
      <c r="C3" s="175"/>
      <c r="D3" s="175"/>
      <c r="E3" s="175"/>
      <c r="F3" s="175"/>
      <c r="G3" s="175"/>
      <c r="H3" s="175"/>
      <c r="I3" s="104"/>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04"/>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row>
    <row r="4" spans="1:83" ht="30" customHeight="1" x14ac:dyDescent="0.2">
      <c r="A4" s="349" t="s">
        <v>63</v>
      </c>
      <c r="B4" s="349"/>
      <c r="C4" s="349"/>
      <c r="D4" s="349"/>
      <c r="E4" s="349"/>
      <c r="F4" s="349"/>
      <c r="G4" s="349"/>
      <c r="H4" s="349"/>
      <c r="I4" s="349"/>
      <c r="J4" s="349"/>
      <c r="K4" s="349"/>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04"/>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row>
    <row r="5" spans="1:83" ht="14.25" customHeight="1" x14ac:dyDescent="0.2">
      <c r="A5" s="94" t="s">
        <v>64</v>
      </c>
      <c r="B5" s="146"/>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408">
        <v>1</v>
      </c>
      <c r="BE5" s="408">
        <v>2</v>
      </c>
      <c r="BF5" s="408">
        <v>3</v>
      </c>
      <c r="BG5" s="408">
        <v>4</v>
      </c>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row>
    <row r="6" spans="1:83" ht="15" customHeight="1" x14ac:dyDescent="0.2">
      <c r="A6" s="78" t="s">
        <v>65</v>
      </c>
      <c r="B6" s="106"/>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409">
        <v>44204</v>
      </c>
      <c r="BE6" s="409">
        <v>44211</v>
      </c>
      <c r="BF6" s="409">
        <v>44218</v>
      </c>
      <c r="BG6" s="409">
        <v>44225</v>
      </c>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410"/>
      <c r="BE7" s="410"/>
      <c r="BF7" s="410"/>
      <c r="BG7" s="410"/>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row>
    <row r="8" spans="1:83" x14ac:dyDescent="0.2">
      <c r="A8" s="146"/>
      <c r="B8" s="179"/>
      <c r="C8" s="97"/>
      <c r="D8" s="97"/>
      <c r="E8" s="97"/>
      <c r="F8" s="97"/>
      <c r="G8" s="97"/>
      <c r="H8" s="97"/>
      <c r="I8" s="97"/>
      <c r="J8" s="97"/>
      <c r="K8" s="98"/>
      <c r="L8" s="98"/>
      <c r="M8" s="88"/>
      <c r="N8" s="88"/>
      <c r="O8" s="88"/>
      <c r="P8" s="88"/>
      <c r="Q8" s="88"/>
      <c r="R8" s="88"/>
      <c r="S8" s="88"/>
      <c r="T8" s="88"/>
      <c r="U8" s="88"/>
      <c r="V8" s="88"/>
      <c r="W8" s="88"/>
      <c r="X8" s="88"/>
      <c r="Y8" s="88"/>
      <c r="Z8" s="88"/>
      <c r="AA8" s="88"/>
      <c r="AB8" s="88"/>
      <c r="AC8" s="146"/>
      <c r="AD8" s="146"/>
      <c r="AE8" s="146"/>
      <c r="AF8" s="146"/>
      <c r="AG8" s="146"/>
      <c r="AH8" s="146"/>
      <c r="AI8" s="146"/>
      <c r="AJ8" s="146"/>
      <c r="AK8" s="146"/>
      <c r="AL8" s="146"/>
      <c r="AM8" s="146"/>
      <c r="AN8" s="146"/>
      <c r="AO8" s="146"/>
      <c r="AP8" s="146"/>
      <c r="AQ8" s="146"/>
      <c r="AR8" s="146"/>
      <c r="AS8" s="146"/>
      <c r="AT8" s="146"/>
      <c r="AU8" s="104"/>
      <c r="AV8" s="146"/>
      <c r="AW8" s="146"/>
      <c r="AX8" s="146"/>
      <c r="AY8" s="146"/>
      <c r="AZ8" s="146"/>
      <c r="BA8" s="146"/>
      <c r="BB8" s="146"/>
      <c r="BC8" s="146"/>
      <c r="BD8" s="412"/>
      <c r="BE8" s="412"/>
      <c r="BF8" s="412"/>
      <c r="BG8" s="412"/>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row>
    <row r="9" spans="1:83" s="91" customFormat="1" ht="21.75" customHeight="1" x14ac:dyDescent="0.2">
      <c r="A9" s="99" t="s">
        <v>127</v>
      </c>
      <c r="C9" s="400">
        <v>0</v>
      </c>
      <c r="D9" s="89">
        <v>0</v>
      </c>
      <c r="E9" s="89">
        <v>0</v>
      </c>
      <c r="F9" s="89">
        <v>0</v>
      </c>
      <c r="G9" s="89">
        <v>0</v>
      </c>
      <c r="H9" s="89">
        <v>0</v>
      </c>
      <c r="I9" s="89">
        <v>0</v>
      </c>
      <c r="J9" s="89">
        <v>0</v>
      </c>
      <c r="K9" s="89">
        <v>0</v>
      </c>
      <c r="L9" s="89">
        <v>0</v>
      </c>
      <c r="M9" s="89">
        <v>5</v>
      </c>
      <c r="N9" s="89">
        <v>103</v>
      </c>
      <c r="O9" s="89">
        <v>539</v>
      </c>
      <c r="P9" s="101">
        <v>3475</v>
      </c>
      <c r="Q9" s="101">
        <v>6213</v>
      </c>
      <c r="R9" s="101">
        <v>8758</v>
      </c>
      <c r="S9" s="101">
        <v>8237</v>
      </c>
      <c r="T9" s="20">
        <v>6035</v>
      </c>
      <c r="U9" s="20">
        <v>3930</v>
      </c>
      <c r="V9" s="20">
        <v>3810</v>
      </c>
      <c r="W9" s="20">
        <v>2589</v>
      </c>
      <c r="X9" s="42">
        <v>1822</v>
      </c>
      <c r="Y9" s="20">
        <v>1588</v>
      </c>
      <c r="Z9" s="20">
        <v>1114</v>
      </c>
      <c r="AA9" s="20">
        <v>783</v>
      </c>
      <c r="AB9" s="14">
        <v>606</v>
      </c>
      <c r="AC9" s="20">
        <v>532</v>
      </c>
      <c r="AD9" s="20">
        <v>366</v>
      </c>
      <c r="AE9" s="102">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1">
        <v>1379</v>
      </c>
      <c r="AU9" s="47">
        <v>1937</v>
      </c>
      <c r="AV9" s="14">
        <v>2466</v>
      </c>
      <c r="AW9" s="89">
        <v>2697</v>
      </c>
      <c r="AX9" s="89">
        <v>3040</v>
      </c>
      <c r="AY9" s="89">
        <v>2835</v>
      </c>
      <c r="AZ9" s="89">
        <v>2756</v>
      </c>
      <c r="BA9" s="89">
        <v>2986</v>
      </c>
      <c r="BB9" s="89">
        <v>2912</v>
      </c>
      <c r="BC9" s="89">
        <v>3144</v>
      </c>
      <c r="BD9" s="413">
        <v>6057</v>
      </c>
      <c r="BE9" s="411">
        <v>7245</v>
      </c>
      <c r="BF9" s="411">
        <v>8422</v>
      </c>
      <c r="BG9" s="411">
        <v>8433</v>
      </c>
    </row>
    <row r="10" spans="1:83" s="22" customFormat="1" ht="24" customHeight="1" x14ac:dyDescent="0.2">
      <c r="A10" s="21"/>
      <c r="B10" s="46" t="s">
        <v>128</v>
      </c>
      <c r="C10" s="14"/>
      <c r="D10" s="14"/>
      <c r="E10" s="14"/>
      <c r="F10" s="14"/>
      <c r="G10" s="14"/>
      <c r="H10" s="14"/>
      <c r="I10" s="14"/>
      <c r="J10" s="14"/>
      <c r="K10" s="14"/>
      <c r="L10" s="14"/>
      <c r="M10" s="14"/>
      <c r="N10" s="14"/>
      <c r="O10" s="14"/>
      <c r="P10" s="102"/>
      <c r="Q10" s="100"/>
      <c r="R10" s="100"/>
      <c r="S10" s="100" t="s">
        <v>68</v>
      </c>
      <c r="T10" s="20"/>
      <c r="U10" s="20"/>
      <c r="V10" s="20"/>
      <c r="W10" s="20"/>
      <c r="X10" s="42"/>
      <c r="Y10" s="20"/>
      <c r="Z10" s="20"/>
      <c r="AA10" s="20"/>
      <c r="AB10" s="14"/>
      <c r="AC10" s="20"/>
      <c r="AD10" s="20"/>
      <c r="AE10" s="102"/>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74</v>
      </c>
      <c r="C11" s="14"/>
      <c r="D11" s="14"/>
      <c r="E11" s="14"/>
      <c r="F11" s="14"/>
      <c r="G11" s="14"/>
      <c r="H11" s="14"/>
      <c r="I11" s="14"/>
      <c r="J11" s="14"/>
      <c r="K11" s="14"/>
      <c r="L11" s="14"/>
      <c r="M11" s="14"/>
      <c r="N11" s="14"/>
      <c r="O11" s="14"/>
      <c r="P11" s="102"/>
      <c r="Q11" s="100"/>
      <c r="R11" s="100"/>
      <c r="S11" s="100" t="s">
        <v>68</v>
      </c>
      <c r="T11" s="20"/>
      <c r="U11" s="20"/>
      <c r="V11" s="20"/>
      <c r="W11" s="20"/>
      <c r="X11" s="42"/>
      <c r="Y11" s="20"/>
      <c r="Z11" s="20"/>
      <c r="AA11" s="20"/>
      <c r="AB11" s="14"/>
      <c r="AC11" s="20"/>
      <c r="AD11" s="20"/>
      <c r="AE11" s="102"/>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75</v>
      </c>
      <c r="C12" s="14">
        <v>0</v>
      </c>
      <c r="D12" s="14">
        <v>0</v>
      </c>
      <c r="E12" s="14">
        <v>0</v>
      </c>
      <c r="F12" s="14">
        <v>0</v>
      </c>
      <c r="G12" s="14">
        <v>0</v>
      </c>
      <c r="H12" s="14">
        <v>0</v>
      </c>
      <c r="I12" s="14">
        <v>0</v>
      </c>
      <c r="J12" s="14">
        <v>0</v>
      </c>
      <c r="K12" s="14">
        <v>0</v>
      </c>
      <c r="L12" s="14">
        <v>0</v>
      </c>
      <c r="M12" s="14">
        <v>0</v>
      </c>
      <c r="N12" s="14">
        <v>0</v>
      </c>
      <c r="O12" s="14">
        <v>0</v>
      </c>
      <c r="P12" s="102">
        <v>0</v>
      </c>
      <c r="Q12" s="100">
        <v>0</v>
      </c>
      <c r="R12" s="100">
        <v>0</v>
      </c>
      <c r="S12" s="100">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5">
        <v>0</v>
      </c>
      <c r="AU12" s="20">
        <v>0</v>
      </c>
      <c r="AV12" s="20">
        <v>0</v>
      </c>
      <c r="AW12" s="20">
        <v>0</v>
      </c>
      <c r="AX12" s="20">
        <v>0</v>
      </c>
      <c r="AY12" s="20">
        <v>0</v>
      </c>
      <c r="AZ12" s="20">
        <v>0</v>
      </c>
      <c r="BA12" s="20">
        <v>0</v>
      </c>
      <c r="BB12" s="20">
        <v>0</v>
      </c>
      <c r="BC12" s="20">
        <v>0</v>
      </c>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76</v>
      </c>
      <c r="C13" s="14">
        <v>0</v>
      </c>
      <c r="D13" s="14">
        <v>0</v>
      </c>
      <c r="E13" s="14">
        <v>0</v>
      </c>
      <c r="F13" s="14">
        <v>0</v>
      </c>
      <c r="G13" s="14">
        <v>0</v>
      </c>
      <c r="H13" s="14">
        <v>0</v>
      </c>
      <c r="I13" s="14">
        <v>0</v>
      </c>
      <c r="J13" s="14">
        <v>0</v>
      </c>
      <c r="K13" s="14">
        <v>0</v>
      </c>
      <c r="L13" s="14">
        <v>0</v>
      </c>
      <c r="M13" s="14">
        <v>0</v>
      </c>
      <c r="N13" s="14">
        <v>0</v>
      </c>
      <c r="O13" s="14">
        <v>0</v>
      </c>
      <c r="P13" s="102">
        <v>0</v>
      </c>
      <c r="Q13" s="100">
        <v>0</v>
      </c>
      <c r="R13" s="100">
        <v>1</v>
      </c>
      <c r="S13" s="100">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5">
        <v>0</v>
      </c>
      <c r="AU13" s="20">
        <v>0</v>
      </c>
      <c r="AV13" s="20">
        <v>0</v>
      </c>
      <c r="AW13" s="20">
        <v>0</v>
      </c>
      <c r="AX13" s="20">
        <v>0</v>
      </c>
      <c r="AY13" s="20">
        <v>0</v>
      </c>
      <c r="AZ13" s="20">
        <v>0</v>
      </c>
      <c r="BA13" s="20">
        <v>0</v>
      </c>
      <c r="BB13" s="20">
        <v>0</v>
      </c>
      <c r="BC13" s="20">
        <v>0</v>
      </c>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77</v>
      </c>
      <c r="C14" s="14">
        <v>0</v>
      </c>
      <c r="D14" s="14">
        <v>0</v>
      </c>
      <c r="E14" s="14">
        <v>0</v>
      </c>
      <c r="F14" s="14">
        <v>0</v>
      </c>
      <c r="G14" s="14">
        <v>0</v>
      </c>
      <c r="H14" s="14">
        <v>0</v>
      </c>
      <c r="I14" s="14">
        <v>0</v>
      </c>
      <c r="J14" s="14">
        <v>0</v>
      </c>
      <c r="K14" s="14">
        <v>0</v>
      </c>
      <c r="L14" s="14">
        <v>0</v>
      </c>
      <c r="M14" s="14">
        <v>0</v>
      </c>
      <c r="N14" s="14">
        <v>0</v>
      </c>
      <c r="O14" s="14">
        <v>0</v>
      </c>
      <c r="P14" s="102">
        <v>0</v>
      </c>
      <c r="Q14" s="100">
        <v>0</v>
      </c>
      <c r="R14" s="100">
        <v>0</v>
      </c>
      <c r="S14" s="100">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5">
        <v>0</v>
      </c>
      <c r="AU14" s="20">
        <v>0</v>
      </c>
      <c r="AV14" s="20">
        <v>0</v>
      </c>
      <c r="AW14" s="20">
        <v>0</v>
      </c>
      <c r="AX14" s="20">
        <v>0</v>
      </c>
      <c r="AY14" s="20">
        <v>0</v>
      </c>
      <c r="AZ14" s="20">
        <v>0</v>
      </c>
      <c r="BA14" s="20">
        <v>0</v>
      </c>
      <c r="BB14" s="20">
        <v>0</v>
      </c>
      <c r="BC14" s="20">
        <v>0</v>
      </c>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78</v>
      </c>
      <c r="C15" s="14">
        <v>0</v>
      </c>
      <c r="D15" s="14">
        <v>0</v>
      </c>
      <c r="E15" s="14">
        <v>0</v>
      </c>
      <c r="F15" s="14">
        <v>0</v>
      </c>
      <c r="G15" s="14">
        <v>0</v>
      </c>
      <c r="H15" s="14">
        <v>0</v>
      </c>
      <c r="I15" s="14">
        <v>0</v>
      </c>
      <c r="J15" s="14">
        <v>0</v>
      </c>
      <c r="K15" s="14">
        <v>0</v>
      </c>
      <c r="L15" s="14">
        <v>0</v>
      </c>
      <c r="M15" s="14">
        <v>0</v>
      </c>
      <c r="N15" s="14">
        <v>0</v>
      </c>
      <c r="O15" s="14">
        <v>0</v>
      </c>
      <c r="P15" s="102">
        <v>0</v>
      </c>
      <c r="Q15" s="100">
        <v>0</v>
      </c>
      <c r="R15" s="100">
        <v>1</v>
      </c>
      <c r="S15" s="100">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5">
        <v>0</v>
      </c>
      <c r="AU15" s="20">
        <v>0</v>
      </c>
      <c r="AV15" s="20">
        <v>0</v>
      </c>
      <c r="AW15" s="20">
        <v>0</v>
      </c>
      <c r="AX15" s="20">
        <v>1</v>
      </c>
      <c r="AY15" s="20">
        <v>0</v>
      </c>
      <c r="AZ15" s="20">
        <v>1</v>
      </c>
      <c r="BA15" s="20">
        <v>0</v>
      </c>
      <c r="BB15" s="20">
        <v>0</v>
      </c>
      <c r="BC15" s="20">
        <v>0</v>
      </c>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79</v>
      </c>
      <c r="C16" s="14">
        <v>0</v>
      </c>
      <c r="D16" s="14">
        <v>0</v>
      </c>
      <c r="E16" s="14">
        <v>0</v>
      </c>
      <c r="F16" s="14">
        <v>0</v>
      </c>
      <c r="G16" s="14">
        <v>0</v>
      </c>
      <c r="H16" s="14">
        <v>0</v>
      </c>
      <c r="I16" s="14">
        <v>0</v>
      </c>
      <c r="J16" s="14">
        <v>0</v>
      </c>
      <c r="K16" s="14">
        <v>0</v>
      </c>
      <c r="L16" s="14">
        <v>0</v>
      </c>
      <c r="M16" s="121">
        <v>0</v>
      </c>
      <c r="N16" s="121">
        <v>0</v>
      </c>
      <c r="O16" s="121">
        <v>0</v>
      </c>
      <c r="P16" s="123">
        <v>3</v>
      </c>
      <c r="Q16" s="100">
        <v>3</v>
      </c>
      <c r="R16" s="100">
        <v>1</v>
      </c>
      <c r="S16" s="100">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5">
        <v>0</v>
      </c>
      <c r="AU16" s="20">
        <v>0</v>
      </c>
      <c r="AV16" s="20">
        <v>0</v>
      </c>
      <c r="AW16" s="20">
        <v>0</v>
      </c>
      <c r="AX16" s="20">
        <v>1</v>
      </c>
      <c r="AY16" s="20">
        <v>0</v>
      </c>
      <c r="AZ16" s="20">
        <v>1</v>
      </c>
      <c r="BA16" s="20">
        <v>0</v>
      </c>
      <c r="BB16" s="20">
        <v>0</v>
      </c>
      <c r="BC16" s="20">
        <v>0</v>
      </c>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80</v>
      </c>
      <c r="C17" s="14">
        <v>0</v>
      </c>
      <c r="D17" s="14">
        <v>0</v>
      </c>
      <c r="E17" s="14">
        <v>0</v>
      </c>
      <c r="F17" s="14">
        <v>0</v>
      </c>
      <c r="G17" s="14">
        <v>0</v>
      </c>
      <c r="H17" s="14">
        <v>0</v>
      </c>
      <c r="I17" s="14">
        <v>0</v>
      </c>
      <c r="J17" s="14">
        <v>0</v>
      </c>
      <c r="K17" s="14">
        <v>0</v>
      </c>
      <c r="L17" s="14">
        <v>0</v>
      </c>
      <c r="M17" s="121">
        <v>0</v>
      </c>
      <c r="N17" s="121">
        <v>0</v>
      </c>
      <c r="O17" s="121">
        <v>0</v>
      </c>
      <c r="P17" s="123">
        <v>3</v>
      </c>
      <c r="Q17" s="108">
        <v>5</v>
      </c>
      <c r="R17" s="108">
        <v>3</v>
      </c>
      <c r="S17" s="108">
        <v>4</v>
      </c>
      <c r="T17" s="108">
        <v>2</v>
      </c>
      <c r="U17" s="108">
        <v>3</v>
      </c>
      <c r="V17" s="108">
        <v>1</v>
      </c>
      <c r="W17" s="108">
        <v>1</v>
      </c>
      <c r="X17" s="108">
        <v>1</v>
      </c>
      <c r="Y17" s="108">
        <v>0</v>
      </c>
      <c r="Z17" s="108">
        <v>0</v>
      </c>
      <c r="AA17" s="108">
        <v>1</v>
      </c>
      <c r="AB17" s="108">
        <v>0</v>
      </c>
      <c r="AC17" s="108">
        <v>0</v>
      </c>
      <c r="AD17" s="108">
        <v>1</v>
      </c>
      <c r="AE17" s="108">
        <v>0</v>
      </c>
      <c r="AF17" s="108">
        <v>0</v>
      </c>
      <c r="AG17" s="108">
        <v>0</v>
      </c>
      <c r="AH17" s="108">
        <v>0</v>
      </c>
      <c r="AI17" s="108">
        <v>0</v>
      </c>
      <c r="AJ17" s="108">
        <v>0</v>
      </c>
      <c r="AK17" s="108">
        <v>0</v>
      </c>
      <c r="AL17" s="108">
        <v>0</v>
      </c>
      <c r="AM17" s="108">
        <v>0</v>
      </c>
      <c r="AN17" s="108">
        <v>0</v>
      </c>
      <c r="AO17" s="108">
        <v>0</v>
      </c>
      <c r="AP17" s="108">
        <v>0</v>
      </c>
      <c r="AQ17" s="108">
        <v>0</v>
      </c>
      <c r="AR17" s="108">
        <v>1</v>
      </c>
      <c r="AS17" s="108">
        <v>0</v>
      </c>
      <c r="AT17" s="135">
        <v>0</v>
      </c>
      <c r="AU17" s="108">
        <v>1</v>
      </c>
      <c r="AV17" s="108">
        <v>2</v>
      </c>
      <c r="AW17" s="108">
        <v>1</v>
      </c>
      <c r="AX17" s="108">
        <v>2</v>
      </c>
      <c r="AY17" s="108">
        <v>1</v>
      </c>
      <c r="AZ17" s="108">
        <v>0</v>
      </c>
      <c r="BA17" s="108">
        <v>1</v>
      </c>
      <c r="BB17" s="108">
        <v>0</v>
      </c>
      <c r="BC17" s="253">
        <v>0</v>
      </c>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row>
    <row r="18" spans="2:83" s="22" customFormat="1" ht="13.5" customHeight="1" x14ac:dyDescent="0.2">
      <c r="B18" s="77" t="s">
        <v>81</v>
      </c>
      <c r="C18" s="14">
        <v>0</v>
      </c>
      <c r="D18" s="14">
        <v>0</v>
      </c>
      <c r="E18" s="14">
        <v>0</v>
      </c>
      <c r="F18" s="14">
        <v>0</v>
      </c>
      <c r="G18" s="14">
        <v>0</v>
      </c>
      <c r="H18" s="14">
        <v>0</v>
      </c>
      <c r="I18" s="14">
        <v>0</v>
      </c>
      <c r="J18" s="14">
        <v>0</v>
      </c>
      <c r="K18" s="14">
        <v>0</v>
      </c>
      <c r="L18" s="14">
        <v>0</v>
      </c>
      <c r="M18" s="121">
        <v>0</v>
      </c>
      <c r="N18" s="121">
        <v>0</v>
      </c>
      <c r="O18" s="121">
        <v>1</v>
      </c>
      <c r="P18" s="121">
        <v>5</v>
      </c>
      <c r="Q18" s="108">
        <v>8</v>
      </c>
      <c r="R18" s="108">
        <v>8</v>
      </c>
      <c r="S18" s="108">
        <v>9</v>
      </c>
      <c r="T18" s="108">
        <v>2</v>
      </c>
      <c r="U18" s="108">
        <v>4</v>
      </c>
      <c r="V18" s="108">
        <v>6</v>
      </c>
      <c r="W18" s="108">
        <v>2</v>
      </c>
      <c r="X18" s="108">
        <v>1</v>
      </c>
      <c r="Y18" s="108">
        <v>1</v>
      </c>
      <c r="Z18" s="108">
        <v>1</v>
      </c>
      <c r="AA18" s="108">
        <v>1</v>
      </c>
      <c r="AB18" s="108">
        <v>0</v>
      </c>
      <c r="AC18" s="108">
        <v>0</v>
      </c>
      <c r="AD18" s="108">
        <v>0</v>
      </c>
      <c r="AE18" s="108">
        <v>0</v>
      </c>
      <c r="AF18" s="108">
        <v>0</v>
      </c>
      <c r="AG18" s="108">
        <v>0</v>
      </c>
      <c r="AH18" s="108">
        <v>0</v>
      </c>
      <c r="AI18" s="108">
        <v>0</v>
      </c>
      <c r="AJ18" s="108">
        <v>0</v>
      </c>
      <c r="AK18" s="108">
        <v>0</v>
      </c>
      <c r="AL18" s="108">
        <v>0</v>
      </c>
      <c r="AM18" s="108">
        <v>0</v>
      </c>
      <c r="AN18" s="108">
        <v>0</v>
      </c>
      <c r="AO18" s="108">
        <v>0</v>
      </c>
      <c r="AP18" s="108">
        <v>0</v>
      </c>
      <c r="AQ18" s="108">
        <v>1</v>
      </c>
      <c r="AR18" s="108">
        <v>0</v>
      </c>
      <c r="AS18" s="108">
        <v>0</v>
      </c>
      <c r="AT18" s="135">
        <v>1</v>
      </c>
      <c r="AU18" s="108">
        <v>3</v>
      </c>
      <c r="AV18" s="108">
        <v>1</v>
      </c>
      <c r="AW18" s="108">
        <v>1</v>
      </c>
      <c r="AX18" s="108">
        <v>1</v>
      </c>
      <c r="AY18" s="108">
        <v>3</v>
      </c>
      <c r="AZ18" s="108">
        <v>3</v>
      </c>
      <c r="BA18" s="108">
        <v>0</v>
      </c>
      <c r="BB18" s="108">
        <v>1</v>
      </c>
      <c r="BC18" s="253">
        <v>6</v>
      </c>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row>
    <row r="19" spans="2:83" s="22" customFormat="1" ht="13.5" customHeight="1" x14ac:dyDescent="0.2">
      <c r="B19" s="77" t="s">
        <v>82</v>
      </c>
      <c r="C19" s="14">
        <v>0</v>
      </c>
      <c r="D19" s="14">
        <v>0</v>
      </c>
      <c r="E19" s="14">
        <v>0</v>
      </c>
      <c r="F19" s="14">
        <v>0</v>
      </c>
      <c r="G19" s="14">
        <v>0</v>
      </c>
      <c r="H19" s="14">
        <v>0</v>
      </c>
      <c r="I19" s="14">
        <v>0</v>
      </c>
      <c r="J19" s="14">
        <v>0</v>
      </c>
      <c r="K19" s="14">
        <v>0</v>
      </c>
      <c r="L19" s="14">
        <v>0</v>
      </c>
      <c r="M19" s="121">
        <v>0</v>
      </c>
      <c r="N19" s="121">
        <v>0</v>
      </c>
      <c r="O19" s="121">
        <v>4</v>
      </c>
      <c r="P19" s="121">
        <v>9</v>
      </c>
      <c r="Q19" s="108">
        <v>7</v>
      </c>
      <c r="R19" s="108">
        <v>13</v>
      </c>
      <c r="S19" s="108">
        <v>20</v>
      </c>
      <c r="T19" s="108">
        <v>6</v>
      </c>
      <c r="U19" s="108">
        <v>8</v>
      </c>
      <c r="V19" s="108">
        <v>4</v>
      </c>
      <c r="W19" s="108">
        <v>4</v>
      </c>
      <c r="X19" s="108">
        <v>0</v>
      </c>
      <c r="Y19" s="108">
        <v>3</v>
      </c>
      <c r="Z19" s="108">
        <v>0</v>
      </c>
      <c r="AA19" s="108">
        <v>1</v>
      </c>
      <c r="AB19" s="108">
        <v>0</v>
      </c>
      <c r="AC19" s="108">
        <v>1</v>
      </c>
      <c r="AD19" s="108">
        <v>0</v>
      </c>
      <c r="AE19" s="108">
        <v>0</v>
      </c>
      <c r="AF19" s="108">
        <v>1</v>
      </c>
      <c r="AG19" s="108">
        <v>0</v>
      </c>
      <c r="AH19" s="108">
        <v>0</v>
      </c>
      <c r="AI19" s="108">
        <v>1</v>
      </c>
      <c r="AJ19" s="108">
        <v>0</v>
      </c>
      <c r="AK19" s="108">
        <v>0</v>
      </c>
      <c r="AL19" s="108">
        <v>0</v>
      </c>
      <c r="AM19" s="108">
        <v>1</v>
      </c>
      <c r="AN19" s="108">
        <v>2</v>
      </c>
      <c r="AO19" s="108">
        <v>0</v>
      </c>
      <c r="AP19" s="108">
        <v>0</v>
      </c>
      <c r="AQ19" s="108">
        <v>2</v>
      </c>
      <c r="AR19" s="108">
        <v>2</v>
      </c>
      <c r="AS19" s="108">
        <v>3</v>
      </c>
      <c r="AT19" s="135">
        <v>1</v>
      </c>
      <c r="AU19" s="108">
        <v>0</v>
      </c>
      <c r="AV19" s="108">
        <v>3</v>
      </c>
      <c r="AW19" s="108">
        <v>3</v>
      </c>
      <c r="AX19" s="108">
        <v>6</v>
      </c>
      <c r="AY19" s="108">
        <v>3</v>
      </c>
      <c r="AZ19" s="108">
        <v>1</v>
      </c>
      <c r="BA19" s="108">
        <v>1</v>
      </c>
      <c r="BB19" s="108">
        <v>3</v>
      </c>
      <c r="BC19" s="253">
        <v>4</v>
      </c>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row>
    <row r="20" spans="2:83" s="22" customFormat="1" ht="13.5" customHeight="1" x14ac:dyDescent="0.2">
      <c r="B20" s="77" t="s">
        <v>83</v>
      </c>
      <c r="C20" s="14">
        <v>0</v>
      </c>
      <c r="D20" s="14">
        <v>0</v>
      </c>
      <c r="E20" s="14">
        <v>0</v>
      </c>
      <c r="F20" s="14">
        <v>0</v>
      </c>
      <c r="G20" s="14">
        <v>0</v>
      </c>
      <c r="H20" s="14">
        <v>0</v>
      </c>
      <c r="I20" s="14">
        <v>0</v>
      </c>
      <c r="J20" s="14">
        <v>0</v>
      </c>
      <c r="K20" s="14">
        <v>0</v>
      </c>
      <c r="L20" s="14">
        <v>0</v>
      </c>
      <c r="M20" s="121">
        <v>0</v>
      </c>
      <c r="N20" s="121">
        <v>0</v>
      </c>
      <c r="O20" s="121">
        <v>3</v>
      </c>
      <c r="P20" s="121">
        <v>12</v>
      </c>
      <c r="Q20" s="108">
        <v>19</v>
      </c>
      <c r="R20" s="108">
        <v>27</v>
      </c>
      <c r="S20" s="108">
        <v>17</v>
      </c>
      <c r="T20" s="108">
        <v>18</v>
      </c>
      <c r="U20" s="108">
        <v>7</v>
      </c>
      <c r="V20" s="108">
        <v>7</v>
      </c>
      <c r="W20" s="108">
        <v>4</v>
      </c>
      <c r="X20" s="108">
        <v>2</v>
      </c>
      <c r="Y20" s="108">
        <v>5</v>
      </c>
      <c r="Z20" s="108">
        <v>3</v>
      </c>
      <c r="AA20" s="108">
        <v>3</v>
      </c>
      <c r="AB20" s="108">
        <v>0</v>
      </c>
      <c r="AC20" s="108">
        <v>1</v>
      </c>
      <c r="AD20" s="108">
        <v>1</v>
      </c>
      <c r="AE20" s="108">
        <v>1</v>
      </c>
      <c r="AF20" s="108">
        <v>0</v>
      </c>
      <c r="AG20" s="108">
        <v>1</v>
      </c>
      <c r="AH20" s="108">
        <v>0</v>
      </c>
      <c r="AI20" s="108">
        <v>0</v>
      </c>
      <c r="AJ20" s="108">
        <v>0</v>
      </c>
      <c r="AK20" s="108">
        <v>2</v>
      </c>
      <c r="AL20" s="108">
        <v>0</v>
      </c>
      <c r="AM20" s="108">
        <v>2</v>
      </c>
      <c r="AN20" s="108">
        <v>1</v>
      </c>
      <c r="AO20" s="108">
        <v>1</v>
      </c>
      <c r="AP20" s="108">
        <v>1</v>
      </c>
      <c r="AQ20" s="108">
        <v>0</v>
      </c>
      <c r="AR20" s="108">
        <v>1</v>
      </c>
      <c r="AS20" s="108">
        <v>3</v>
      </c>
      <c r="AT20" s="135">
        <v>4</v>
      </c>
      <c r="AU20" s="108">
        <v>1</v>
      </c>
      <c r="AV20" s="108">
        <v>3</v>
      </c>
      <c r="AW20" s="108">
        <v>7</v>
      </c>
      <c r="AX20" s="108">
        <v>6</v>
      </c>
      <c r="AY20" s="108">
        <v>9</v>
      </c>
      <c r="AZ20" s="108">
        <v>7</v>
      </c>
      <c r="BA20" s="108">
        <v>6</v>
      </c>
      <c r="BB20" s="108">
        <v>5</v>
      </c>
      <c r="BC20" s="253">
        <v>5</v>
      </c>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row>
    <row r="21" spans="2:83" s="22" customFormat="1" ht="13.5" customHeight="1" x14ac:dyDescent="0.2">
      <c r="B21" s="77" t="s">
        <v>84</v>
      </c>
      <c r="C21" s="14">
        <v>0</v>
      </c>
      <c r="D21" s="14">
        <v>0</v>
      </c>
      <c r="E21" s="14">
        <v>0</v>
      </c>
      <c r="F21" s="14">
        <v>0</v>
      </c>
      <c r="G21" s="14">
        <v>0</v>
      </c>
      <c r="H21" s="14">
        <v>0</v>
      </c>
      <c r="I21" s="14">
        <v>0</v>
      </c>
      <c r="J21" s="14">
        <v>0</v>
      </c>
      <c r="K21" s="14">
        <v>0</v>
      </c>
      <c r="L21" s="14">
        <v>0</v>
      </c>
      <c r="M21" s="121">
        <v>0</v>
      </c>
      <c r="N21" s="121">
        <v>1</v>
      </c>
      <c r="O21" s="121">
        <v>0</v>
      </c>
      <c r="P21" s="121">
        <v>11</v>
      </c>
      <c r="Q21" s="108">
        <v>32</v>
      </c>
      <c r="R21" s="108">
        <v>49</v>
      </c>
      <c r="S21" s="108">
        <v>53</v>
      </c>
      <c r="T21" s="108">
        <v>23</v>
      </c>
      <c r="U21" s="108">
        <v>18</v>
      </c>
      <c r="V21" s="108">
        <v>14</v>
      </c>
      <c r="W21" s="108">
        <v>19</v>
      </c>
      <c r="X21" s="108">
        <v>2</v>
      </c>
      <c r="Y21" s="108">
        <v>6</v>
      </c>
      <c r="Z21" s="108">
        <v>5</v>
      </c>
      <c r="AA21" s="108">
        <v>6</v>
      </c>
      <c r="AB21" s="108">
        <v>3</v>
      </c>
      <c r="AC21" s="108">
        <v>4</v>
      </c>
      <c r="AD21" s="108">
        <v>2</v>
      </c>
      <c r="AE21" s="108">
        <v>2</v>
      </c>
      <c r="AF21" s="108">
        <v>2</v>
      </c>
      <c r="AG21" s="108">
        <v>1</v>
      </c>
      <c r="AH21" s="108">
        <v>1</v>
      </c>
      <c r="AI21" s="108">
        <v>1</v>
      </c>
      <c r="AJ21" s="108">
        <v>1</v>
      </c>
      <c r="AK21" s="108">
        <v>2</v>
      </c>
      <c r="AL21" s="108">
        <v>0</v>
      </c>
      <c r="AM21" s="108">
        <v>1</v>
      </c>
      <c r="AN21" s="108">
        <v>1</v>
      </c>
      <c r="AO21" s="108">
        <v>2</v>
      </c>
      <c r="AP21" s="108">
        <v>2</v>
      </c>
      <c r="AQ21" s="108">
        <v>2</v>
      </c>
      <c r="AR21" s="108">
        <v>5</v>
      </c>
      <c r="AS21" s="108">
        <v>3</v>
      </c>
      <c r="AT21" s="135">
        <v>6</v>
      </c>
      <c r="AU21" s="108">
        <v>5</v>
      </c>
      <c r="AV21" s="108">
        <v>12</v>
      </c>
      <c r="AW21" s="108">
        <v>8</v>
      </c>
      <c r="AX21" s="108">
        <v>7</v>
      </c>
      <c r="AY21" s="108">
        <v>12</v>
      </c>
      <c r="AZ21" s="108">
        <v>11</v>
      </c>
      <c r="BA21" s="108">
        <v>10</v>
      </c>
      <c r="BB21" s="108">
        <v>12</v>
      </c>
      <c r="BC21" s="253">
        <v>12</v>
      </c>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row>
    <row r="22" spans="2:83" s="22" customFormat="1" ht="13.5" customHeight="1" x14ac:dyDescent="0.2">
      <c r="B22" s="77" t="s">
        <v>85</v>
      </c>
      <c r="C22" s="14">
        <v>0</v>
      </c>
      <c r="D22" s="14">
        <v>0</v>
      </c>
      <c r="E22" s="14">
        <v>0</v>
      </c>
      <c r="F22" s="14">
        <v>0</v>
      </c>
      <c r="G22" s="14">
        <v>0</v>
      </c>
      <c r="H22" s="14">
        <v>0</v>
      </c>
      <c r="I22" s="14">
        <v>0</v>
      </c>
      <c r="J22" s="14">
        <v>0</v>
      </c>
      <c r="K22" s="14">
        <v>0</v>
      </c>
      <c r="L22" s="14">
        <v>0</v>
      </c>
      <c r="M22" s="121">
        <v>0</v>
      </c>
      <c r="N22" s="121">
        <v>0</v>
      </c>
      <c r="O22" s="121">
        <v>8</v>
      </c>
      <c r="P22" s="121">
        <v>42</v>
      </c>
      <c r="Q22" s="108">
        <v>75</v>
      </c>
      <c r="R22" s="108">
        <v>76</v>
      </c>
      <c r="S22" s="108">
        <v>82</v>
      </c>
      <c r="T22" s="108">
        <v>56</v>
      </c>
      <c r="U22" s="108">
        <v>26</v>
      </c>
      <c r="V22" s="108">
        <v>25</v>
      </c>
      <c r="W22" s="108">
        <v>19</v>
      </c>
      <c r="X22" s="108">
        <v>11</v>
      </c>
      <c r="Y22" s="108">
        <v>10</v>
      </c>
      <c r="Z22" s="108">
        <v>8</v>
      </c>
      <c r="AA22" s="108">
        <v>6</v>
      </c>
      <c r="AB22" s="108">
        <v>4</v>
      </c>
      <c r="AC22" s="108">
        <v>8</v>
      </c>
      <c r="AD22" s="108">
        <v>1</v>
      </c>
      <c r="AE22" s="108">
        <v>7</v>
      </c>
      <c r="AF22" s="108">
        <v>2</v>
      </c>
      <c r="AG22" s="108">
        <v>4</v>
      </c>
      <c r="AH22" s="108">
        <v>1</v>
      </c>
      <c r="AI22" s="108">
        <v>2</v>
      </c>
      <c r="AJ22" s="108">
        <v>2</v>
      </c>
      <c r="AK22" s="108">
        <v>2</v>
      </c>
      <c r="AL22" s="108">
        <v>0</v>
      </c>
      <c r="AM22" s="108">
        <v>2</v>
      </c>
      <c r="AN22" s="108">
        <v>1</v>
      </c>
      <c r="AO22" s="108">
        <v>1</v>
      </c>
      <c r="AP22" s="108">
        <v>4</v>
      </c>
      <c r="AQ22" s="108">
        <v>5</v>
      </c>
      <c r="AR22" s="108">
        <v>3</v>
      </c>
      <c r="AS22" s="108">
        <v>10</v>
      </c>
      <c r="AT22" s="135">
        <v>9</v>
      </c>
      <c r="AU22" s="108">
        <v>18</v>
      </c>
      <c r="AV22" s="108">
        <v>16</v>
      </c>
      <c r="AW22" s="108">
        <v>20</v>
      </c>
      <c r="AX22" s="108">
        <v>22</v>
      </c>
      <c r="AY22" s="108">
        <v>21</v>
      </c>
      <c r="AZ22" s="108">
        <v>19</v>
      </c>
      <c r="BA22" s="108">
        <v>25</v>
      </c>
      <c r="BB22" s="108">
        <v>21</v>
      </c>
      <c r="BC22" s="253">
        <v>20</v>
      </c>
      <c r="BD22" s="108"/>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row>
    <row r="23" spans="2:83" s="22" customFormat="1" ht="13.5" customHeight="1" x14ac:dyDescent="0.2">
      <c r="B23" s="77" t="s">
        <v>86</v>
      </c>
      <c r="C23" s="14">
        <v>0</v>
      </c>
      <c r="D23" s="14">
        <v>0</v>
      </c>
      <c r="E23" s="14">
        <v>0</v>
      </c>
      <c r="F23" s="14">
        <v>0</v>
      </c>
      <c r="G23" s="14">
        <v>0</v>
      </c>
      <c r="H23" s="14">
        <v>0</v>
      </c>
      <c r="I23" s="14">
        <v>0</v>
      </c>
      <c r="J23" s="14">
        <v>0</v>
      </c>
      <c r="K23" s="14">
        <v>0</v>
      </c>
      <c r="L23" s="14">
        <v>0</v>
      </c>
      <c r="M23" s="121">
        <v>0</v>
      </c>
      <c r="N23" s="121">
        <v>2</v>
      </c>
      <c r="O23" s="121">
        <v>9</v>
      </c>
      <c r="P23" s="121">
        <v>64</v>
      </c>
      <c r="Q23" s="108">
        <v>126</v>
      </c>
      <c r="R23" s="108">
        <v>190</v>
      </c>
      <c r="S23" s="108">
        <v>139</v>
      </c>
      <c r="T23" s="108">
        <v>94</v>
      </c>
      <c r="U23" s="108">
        <v>59</v>
      </c>
      <c r="V23" s="108">
        <v>39</v>
      </c>
      <c r="W23" s="108">
        <v>31</v>
      </c>
      <c r="X23" s="108">
        <v>18</v>
      </c>
      <c r="Y23" s="108">
        <v>25</v>
      </c>
      <c r="Z23" s="108">
        <v>16</v>
      </c>
      <c r="AA23" s="108">
        <v>11</v>
      </c>
      <c r="AB23" s="108">
        <v>12</v>
      </c>
      <c r="AC23" s="108">
        <v>8</v>
      </c>
      <c r="AD23" s="108">
        <v>5</v>
      </c>
      <c r="AE23" s="108">
        <v>5</v>
      </c>
      <c r="AF23" s="108">
        <v>9</v>
      </c>
      <c r="AG23" s="108">
        <v>2</v>
      </c>
      <c r="AH23" s="108">
        <v>3</v>
      </c>
      <c r="AI23" s="108">
        <v>0</v>
      </c>
      <c r="AJ23" s="108">
        <v>4</v>
      </c>
      <c r="AK23" s="108">
        <v>3</v>
      </c>
      <c r="AL23" s="108">
        <v>4</v>
      </c>
      <c r="AM23" s="108">
        <v>1</v>
      </c>
      <c r="AN23" s="108">
        <v>2</v>
      </c>
      <c r="AO23" s="108">
        <v>7</v>
      </c>
      <c r="AP23" s="108">
        <v>2</v>
      </c>
      <c r="AQ23" s="108">
        <v>7</v>
      </c>
      <c r="AR23" s="108">
        <v>9</v>
      </c>
      <c r="AS23" s="108">
        <v>10</v>
      </c>
      <c r="AT23" s="135">
        <v>21</v>
      </c>
      <c r="AU23" s="108">
        <v>31</v>
      </c>
      <c r="AV23" s="108">
        <v>33</v>
      </c>
      <c r="AW23" s="108">
        <v>34</v>
      </c>
      <c r="AX23" s="108">
        <v>38</v>
      </c>
      <c r="AY23" s="108">
        <v>41</v>
      </c>
      <c r="AZ23" s="108">
        <v>37</v>
      </c>
      <c r="BA23" s="108">
        <v>43</v>
      </c>
      <c r="BB23" s="108">
        <v>41</v>
      </c>
      <c r="BC23" s="253">
        <v>49</v>
      </c>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row>
    <row r="24" spans="2:83" s="22" customFormat="1" ht="13.5" customHeight="1" x14ac:dyDescent="0.2">
      <c r="B24" s="77" t="s">
        <v>87</v>
      </c>
      <c r="C24" s="14">
        <v>0</v>
      </c>
      <c r="D24" s="14">
        <v>0</v>
      </c>
      <c r="E24" s="14">
        <v>0</v>
      </c>
      <c r="F24" s="14">
        <v>0</v>
      </c>
      <c r="G24" s="14">
        <v>0</v>
      </c>
      <c r="H24" s="14">
        <v>0</v>
      </c>
      <c r="I24" s="14">
        <v>0</v>
      </c>
      <c r="J24" s="14">
        <v>0</v>
      </c>
      <c r="K24" s="14">
        <v>0</v>
      </c>
      <c r="L24" s="14">
        <v>0</v>
      </c>
      <c r="M24" s="121">
        <v>0</v>
      </c>
      <c r="N24" s="121">
        <v>2</v>
      </c>
      <c r="O24" s="121">
        <v>16</v>
      </c>
      <c r="P24" s="121">
        <v>137</v>
      </c>
      <c r="Q24" s="108">
        <v>208</v>
      </c>
      <c r="R24" s="108">
        <v>287</v>
      </c>
      <c r="S24" s="108">
        <v>240</v>
      </c>
      <c r="T24" s="108">
        <v>164</v>
      </c>
      <c r="U24" s="108">
        <v>97</v>
      </c>
      <c r="V24" s="108">
        <v>80</v>
      </c>
      <c r="W24" s="108">
        <v>62</v>
      </c>
      <c r="X24" s="108">
        <v>41</v>
      </c>
      <c r="Y24" s="108">
        <v>41</v>
      </c>
      <c r="Z24" s="108">
        <v>27</v>
      </c>
      <c r="AA24" s="108">
        <v>19</v>
      </c>
      <c r="AB24" s="108">
        <v>12</v>
      </c>
      <c r="AC24" s="108">
        <v>13</v>
      </c>
      <c r="AD24" s="108">
        <v>8</v>
      </c>
      <c r="AE24" s="108">
        <v>7</v>
      </c>
      <c r="AF24" s="108">
        <v>9</v>
      </c>
      <c r="AG24" s="108">
        <v>7</v>
      </c>
      <c r="AH24" s="108">
        <v>5</v>
      </c>
      <c r="AI24" s="108">
        <v>1</v>
      </c>
      <c r="AJ24" s="108">
        <v>7</v>
      </c>
      <c r="AK24" s="108">
        <v>4</v>
      </c>
      <c r="AL24" s="108">
        <v>3</v>
      </c>
      <c r="AM24" s="108">
        <v>1</v>
      </c>
      <c r="AN24" s="108">
        <v>3</v>
      </c>
      <c r="AO24" s="108">
        <v>7</v>
      </c>
      <c r="AP24" s="108">
        <v>10</v>
      </c>
      <c r="AQ24" s="108">
        <v>11</v>
      </c>
      <c r="AR24" s="108">
        <v>12</v>
      </c>
      <c r="AS24" s="108">
        <v>26</v>
      </c>
      <c r="AT24" s="135">
        <v>31</v>
      </c>
      <c r="AU24" s="108">
        <v>47</v>
      </c>
      <c r="AV24" s="108">
        <v>61</v>
      </c>
      <c r="AW24" s="108">
        <v>58</v>
      </c>
      <c r="AX24" s="108">
        <v>76</v>
      </c>
      <c r="AY24" s="108">
        <v>62</v>
      </c>
      <c r="AZ24" s="108">
        <v>65</v>
      </c>
      <c r="BA24" s="108">
        <v>75</v>
      </c>
      <c r="BB24" s="108">
        <v>63</v>
      </c>
      <c r="BC24" s="253">
        <v>81</v>
      </c>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row>
    <row r="25" spans="2:83" s="22" customFormat="1" ht="13.5" customHeight="1" x14ac:dyDescent="0.2">
      <c r="B25" s="77" t="s">
        <v>88</v>
      </c>
      <c r="C25" s="14">
        <v>0</v>
      </c>
      <c r="D25" s="14">
        <v>0</v>
      </c>
      <c r="E25" s="14">
        <v>0</v>
      </c>
      <c r="F25" s="14">
        <v>0</v>
      </c>
      <c r="G25" s="14">
        <v>0</v>
      </c>
      <c r="H25" s="14">
        <v>0</v>
      </c>
      <c r="I25" s="14">
        <v>0</v>
      </c>
      <c r="J25" s="14">
        <v>0</v>
      </c>
      <c r="K25" s="14">
        <v>0</v>
      </c>
      <c r="L25" s="14">
        <v>0</v>
      </c>
      <c r="M25" s="121">
        <v>1</v>
      </c>
      <c r="N25" s="121">
        <v>2</v>
      </c>
      <c r="O25" s="121">
        <v>30</v>
      </c>
      <c r="P25" s="121">
        <v>169</v>
      </c>
      <c r="Q25" s="108">
        <v>333</v>
      </c>
      <c r="R25" s="108">
        <v>413</v>
      </c>
      <c r="S25" s="108">
        <v>362</v>
      </c>
      <c r="T25" s="108">
        <v>198</v>
      </c>
      <c r="U25" s="108">
        <v>135</v>
      </c>
      <c r="V25" s="108">
        <v>122</v>
      </c>
      <c r="W25" s="108">
        <v>86</v>
      </c>
      <c r="X25" s="108">
        <v>53</v>
      </c>
      <c r="Y25" s="108">
        <v>47</v>
      </c>
      <c r="Z25" s="108">
        <v>34</v>
      </c>
      <c r="AA25" s="108">
        <v>31</v>
      </c>
      <c r="AB25" s="108">
        <v>27</v>
      </c>
      <c r="AC25" s="108">
        <v>12</v>
      </c>
      <c r="AD25" s="108">
        <v>15</v>
      </c>
      <c r="AE25" s="108">
        <v>9</v>
      </c>
      <c r="AF25" s="108">
        <v>7</v>
      </c>
      <c r="AG25" s="108">
        <v>9</v>
      </c>
      <c r="AH25" s="108">
        <v>7</v>
      </c>
      <c r="AI25" s="108">
        <v>5</v>
      </c>
      <c r="AJ25" s="108">
        <v>5</v>
      </c>
      <c r="AK25" s="108">
        <v>5</v>
      </c>
      <c r="AL25" s="108">
        <v>5</v>
      </c>
      <c r="AM25" s="108">
        <v>5</v>
      </c>
      <c r="AN25" s="108">
        <v>7</v>
      </c>
      <c r="AO25" s="108">
        <v>11</v>
      </c>
      <c r="AP25" s="108">
        <v>11</v>
      </c>
      <c r="AQ25" s="108">
        <v>18</v>
      </c>
      <c r="AR25" s="108">
        <v>24</v>
      </c>
      <c r="AS25" s="108">
        <v>41</v>
      </c>
      <c r="AT25" s="135">
        <v>46</v>
      </c>
      <c r="AU25" s="108">
        <v>81</v>
      </c>
      <c r="AV25" s="108">
        <v>103</v>
      </c>
      <c r="AW25" s="108">
        <v>97</v>
      </c>
      <c r="AX25" s="108">
        <v>103</v>
      </c>
      <c r="AY25" s="108">
        <v>105</v>
      </c>
      <c r="AZ25" s="108">
        <v>126</v>
      </c>
      <c r="BA25" s="108">
        <v>119</v>
      </c>
      <c r="BB25" s="108">
        <v>107</v>
      </c>
      <c r="BC25" s="253">
        <v>115</v>
      </c>
      <c r="BD25" s="108"/>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row>
    <row r="26" spans="2:83" s="22" customFormat="1" ht="13.5" customHeight="1" x14ac:dyDescent="0.2">
      <c r="B26" s="77" t="s">
        <v>89</v>
      </c>
      <c r="C26" s="14">
        <v>0</v>
      </c>
      <c r="D26" s="14">
        <v>0</v>
      </c>
      <c r="E26" s="14">
        <v>0</v>
      </c>
      <c r="F26" s="14">
        <v>0</v>
      </c>
      <c r="G26" s="14">
        <v>0</v>
      </c>
      <c r="H26" s="14">
        <v>0</v>
      </c>
      <c r="I26" s="14">
        <v>0</v>
      </c>
      <c r="J26" s="14">
        <v>0</v>
      </c>
      <c r="K26" s="14">
        <v>0</v>
      </c>
      <c r="L26" s="14">
        <v>0</v>
      </c>
      <c r="M26" s="121">
        <v>0</v>
      </c>
      <c r="N26" s="121">
        <v>11</v>
      </c>
      <c r="O26" s="121">
        <v>42</v>
      </c>
      <c r="P26" s="121">
        <v>224</v>
      </c>
      <c r="Q26" s="108">
        <v>427</v>
      </c>
      <c r="R26" s="108">
        <v>553</v>
      </c>
      <c r="S26" s="108">
        <v>458</v>
      </c>
      <c r="T26" s="108">
        <v>310</v>
      </c>
      <c r="U26" s="108">
        <v>179</v>
      </c>
      <c r="V26" s="108">
        <v>181</v>
      </c>
      <c r="W26" s="108">
        <v>103</v>
      </c>
      <c r="X26" s="108">
        <v>66</v>
      </c>
      <c r="Y26" s="108">
        <v>84</v>
      </c>
      <c r="Z26" s="108">
        <v>45</v>
      </c>
      <c r="AA26" s="108">
        <v>38</v>
      </c>
      <c r="AB26" s="108">
        <v>32</v>
      </c>
      <c r="AC26" s="108">
        <v>28</v>
      </c>
      <c r="AD26" s="108">
        <v>22</v>
      </c>
      <c r="AE26" s="108">
        <v>14</v>
      </c>
      <c r="AF26" s="108">
        <v>13</v>
      </c>
      <c r="AG26" s="108">
        <v>16</v>
      </c>
      <c r="AH26" s="108">
        <v>12</v>
      </c>
      <c r="AI26" s="108">
        <v>10</v>
      </c>
      <c r="AJ26" s="108">
        <v>7</v>
      </c>
      <c r="AK26" s="108">
        <v>8</v>
      </c>
      <c r="AL26" s="108">
        <v>6</v>
      </c>
      <c r="AM26" s="108">
        <v>10</v>
      </c>
      <c r="AN26" s="108">
        <v>6</v>
      </c>
      <c r="AO26" s="108">
        <v>13</v>
      </c>
      <c r="AP26" s="108">
        <v>22</v>
      </c>
      <c r="AQ26" s="108">
        <v>34</v>
      </c>
      <c r="AR26" s="108">
        <v>39</v>
      </c>
      <c r="AS26" s="108">
        <v>62</v>
      </c>
      <c r="AT26" s="135">
        <v>99</v>
      </c>
      <c r="AU26" s="108">
        <v>107</v>
      </c>
      <c r="AV26" s="108">
        <v>149</v>
      </c>
      <c r="AW26" s="108">
        <v>163</v>
      </c>
      <c r="AX26" s="108">
        <v>158</v>
      </c>
      <c r="AY26" s="108">
        <v>170</v>
      </c>
      <c r="AZ26" s="108">
        <v>154</v>
      </c>
      <c r="BA26" s="108">
        <v>177</v>
      </c>
      <c r="BB26" s="108">
        <v>160</v>
      </c>
      <c r="BC26" s="253">
        <v>184</v>
      </c>
      <c r="BD26" s="108"/>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row>
    <row r="27" spans="2:83" s="22" customFormat="1" ht="13.5" customHeight="1" x14ac:dyDescent="0.2">
      <c r="B27" s="77" t="s">
        <v>90</v>
      </c>
      <c r="C27" s="14">
        <v>0</v>
      </c>
      <c r="D27" s="14">
        <v>0</v>
      </c>
      <c r="E27" s="14">
        <v>0</v>
      </c>
      <c r="F27" s="14">
        <v>0</v>
      </c>
      <c r="G27" s="14">
        <v>0</v>
      </c>
      <c r="H27" s="14">
        <v>0</v>
      </c>
      <c r="I27" s="14">
        <v>0</v>
      </c>
      <c r="J27" s="14">
        <v>0</v>
      </c>
      <c r="K27" s="14">
        <v>0</v>
      </c>
      <c r="L27" s="14">
        <v>0</v>
      </c>
      <c r="M27" s="121">
        <v>1</v>
      </c>
      <c r="N27" s="121">
        <v>9</v>
      </c>
      <c r="O27" s="121">
        <v>57</v>
      </c>
      <c r="P27" s="121">
        <v>402</v>
      </c>
      <c r="Q27" s="108">
        <v>677</v>
      </c>
      <c r="R27" s="108">
        <v>889</v>
      </c>
      <c r="S27" s="108">
        <v>731</v>
      </c>
      <c r="T27" s="108">
        <v>495</v>
      </c>
      <c r="U27" s="108">
        <v>307</v>
      </c>
      <c r="V27" s="108">
        <v>304</v>
      </c>
      <c r="W27" s="108">
        <v>199</v>
      </c>
      <c r="X27" s="108">
        <v>157</v>
      </c>
      <c r="Y27" s="108">
        <v>129</v>
      </c>
      <c r="Z27" s="108">
        <v>92</v>
      </c>
      <c r="AA27" s="108">
        <v>65</v>
      </c>
      <c r="AB27" s="108">
        <v>53</v>
      </c>
      <c r="AC27" s="108">
        <v>44</v>
      </c>
      <c r="AD27" s="108">
        <v>37</v>
      </c>
      <c r="AE27" s="108">
        <v>27</v>
      </c>
      <c r="AF27" s="108">
        <v>27</v>
      </c>
      <c r="AG27" s="108">
        <v>14</v>
      </c>
      <c r="AH27" s="108">
        <v>15</v>
      </c>
      <c r="AI27" s="108">
        <v>15</v>
      </c>
      <c r="AJ27" s="108">
        <v>9</v>
      </c>
      <c r="AK27" s="108">
        <v>5</v>
      </c>
      <c r="AL27" s="108">
        <v>5</v>
      </c>
      <c r="AM27" s="108">
        <v>10</v>
      </c>
      <c r="AN27" s="108">
        <v>16</v>
      </c>
      <c r="AO27" s="108">
        <v>20</v>
      </c>
      <c r="AP27" s="108">
        <v>39</v>
      </c>
      <c r="AQ27" s="108">
        <v>48</v>
      </c>
      <c r="AR27" s="108">
        <v>74</v>
      </c>
      <c r="AS27" s="108">
        <v>110</v>
      </c>
      <c r="AT27" s="135">
        <v>138</v>
      </c>
      <c r="AU27" s="108">
        <v>194</v>
      </c>
      <c r="AV27" s="108">
        <v>266</v>
      </c>
      <c r="AW27" s="108">
        <v>273</v>
      </c>
      <c r="AX27" s="108">
        <v>306</v>
      </c>
      <c r="AY27" s="108">
        <v>288</v>
      </c>
      <c r="AZ27" s="108">
        <v>258</v>
      </c>
      <c r="BA27" s="108">
        <v>252</v>
      </c>
      <c r="BB27" s="108">
        <v>275</v>
      </c>
      <c r="BC27" s="253">
        <v>301</v>
      </c>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row>
    <row r="28" spans="2:83" s="22" customFormat="1" ht="13.5" customHeight="1" x14ac:dyDescent="0.2">
      <c r="B28" s="77" t="s">
        <v>91</v>
      </c>
      <c r="C28" s="14">
        <v>0</v>
      </c>
      <c r="D28" s="14">
        <v>0</v>
      </c>
      <c r="E28" s="14">
        <v>0</v>
      </c>
      <c r="F28" s="14">
        <v>0</v>
      </c>
      <c r="G28" s="14">
        <v>0</v>
      </c>
      <c r="H28" s="14">
        <v>0</v>
      </c>
      <c r="I28" s="14">
        <v>0</v>
      </c>
      <c r="J28" s="14">
        <v>0</v>
      </c>
      <c r="K28" s="14">
        <v>0</v>
      </c>
      <c r="L28" s="14">
        <v>0</v>
      </c>
      <c r="M28" s="121">
        <v>2</v>
      </c>
      <c r="N28" s="121">
        <v>11</v>
      </c>
      <c r="O28" s="121">
        <v>84</v>
      </c>
      <c r="P28" s="121">
        <v>549</v>
      </c>
      <c r="Q28" s="108">
        <v>973</v>
      </c>
      <c r="R28" s="108">
        <v>1197</v>
      </c>
      <c r="S28" s="108">
        <v>1040</v>
      </c>
      <c r="T28" s="108">
        <v>770</v>
      </c>
      <c r="U28" s="108">
        <v>464</v>
      </c>
      <c r="V28" s="108">
        <v>469</v>
      </c>
      <c r="W28" s="108">
        <v>316</v>
      </c>
      <c r="X28" s="108">
        <v>210</v>
      </c>
      <c r="Y28" s="108">
        <v>198</v>
      </c>
      <c r="Z28" s="108">
        <v>139</v>
      </c>
      <c r="AA28" s="108">
        <v>95</v>
      </c>
      <c r="AB28" s="108">
        <v>80</v>
      </c>
      <c r="AC28" s="108">
        <v>71</v>
      </c>
      <c r="AD28" s="108">
        <v>51</v>
      </c>
      <c r="AE28" s="108">
        <v>38</v>
      </c>
      <c r="AF28" s="108">
        <v>29</v>
      </c>
      <c r="AG28" s="108">
        <v>29</v>
      </c>
      <c r="AH28" s="108">
        <v>22</v>
      </c>
      <c r="AI28" s="108">
        <v>16</v>
      </c>
      <c r="AJ28" s="108">
        <v>19</v>
      </c>
      <c r="AK28" s="108">
        <v>13</v>
      </c>
      <c r="AL28" s="108">
        <v>13</v>
      </c>
      <c r="AM28" s="108">
        <v>15</v>
      </c>
      <c r="AN28" s="108">
        <v>21</v>
      </c>
      <c r="AO28" s="108">
        <v>27</v>
      </c>
      <c r="AP28" s="108">
        <v>48</v>
      </c>
      <c r="AQ28" s="108">
        <v>70</v>
      </c>
      <c r="AR28" s="108">
        <v>108</v>
      </c>
      <c r="AS28" s="108">
        <v>157</v>
      </c>
      <c r="AT28" s="135">
        <v>224</v>
      </c>
      <c r="AU28" s="108">
        <v>285</v>
      </c>
      <c r="AV28" s="108">
        <v>343</v>
      </c>
      <c r="AW28" s="108">
        <v>415</v>
      </c>
      <c r="AX28" s="108">
        <v>449</v>
      </c>
      <c r="AY28" s="108">
        <v>414</v>
      </c>
      <c r="AZ28" s="108">
        <v>400</v>
      </c>
      <c r="BA28" s="108">
        <v>388</v>
      </c>
      <c r="BB28" s="108">
        <v>397</v>
      </c>
      <c r="BC28" s="253">
        <v>407</v>
      </c>
      <c r="BD28" s="10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row>
    <row r="29" spans="2:83" s="22" customFormat="1" ht="13.5" customHeight="1" x14ac:dyDescent="0.2">
      <c r="B29" s="77" t="s">
        <v>92</v>
      </c>
      <c r="C29" s="14">
        <v>0</v>
      </c>
      <c r="D29" s="14">
        <v>0</v>
      </c>
      <c r="E29" s="14">
        <v>0</v>
      </c>
      <c r="F29" s="14">
        <v>0</v>
      </c>
      <c r="G29" s="14">
        <v>0</v>
      </c>
      <c r="H29" s="14">
        <v>0</v>
      </c>
      <c r="I29" s="14">
        <v>0</v>
      </c>
      <c r="J29" s="14">
        <v>0</v>
      </c>
      <c r="K29" s="14">
        <v>0</v>
      </c>
      <c r="L29" s="14">
        <v>0</v>
      </c>
      <c r="M29" s="121">
        <v>1</v>
      </c>
      <c r="N29" s="121">
        <v>20</v>
      </c>
      <c r="O29" s="121">
        <v>97</v>
      </c>
      <c r="P29" s="121">
        <v>682</v>
      </c>
      <c r="Q29" s="108">
        <v>1237</v>
      </c>
      <c r="R29" s="108">
        <v>1637</v>
      </c>
      <c r="S29" s="108">
        <v>1575</v>
      </c>
      <c r="T29" s="108">
        <v>1096</v>
      </c>
      <c r="U29" s="108">
        <v>772</v>
      </c>
      <c r="V29" s="108">
        <v>686</v>
      </c>
      <c r="W29" s="108">
        <v>457</v>
      </c>
      <c r="X29" s="108">
        <v>381</v>
      </c>
      <c r="Y29" s="108">
        <v>297</v>
      </c>
      <c r="Z29" s="108">
        <v>224</v>
      </c>
      <c r="AA29" s="108">
        <v>163</v>
      </c>
      <c r="AB29" s="108">
        <v>120</v>
      </c>
      <c r="AC29" s="108">
        <v>113</v>
      </c>
      <c r="AD29" s="108">
        <v>63</v>
      </c>
      <c r="AE29" s="108">
        <v>58</v>
      </c>
      <c r="AF29" s="108">
        <v>33</v>
      </c>
      <c r="AG29" s="108">
        <v>39</v>
      </c>
      <c r="AH29" s="108">
        <v>25</v>
      </c>
      <c r="AI29" s="108">
        <v>23</v>
      </c>
      <c r="AJ29" s="108">
        <v>34</v>
      </c>
      <c r="AK29" s="108">
        <v>21</v>
      </c>
      <c r="AL29" s="108">
        <v>15</v>
      </c>
      <c r="AM29" s="108">
        <v>13</v>
      </c>
      <c r="AN29" s="108">
        <v>21</v>
      </c>
      <c r="AO29" s="108">
        <v>40</v>
      </c>
      <c r="AP29" s="108">
        <v>62</v>
      </c>
      <c r="AQ29" s="108">
        <v>93</v>
      </c>
      <c r="AR29" s="108">
        <v>139</v>
      </c>
      <c r="AS29" s="108">
        <v>187</v>
      </c>
      <c r="AT29" s="135">
        <v>259</v>
      </c>
      <c r="AU29" s="108">
        <v>421</v>
      </c>
      <c r="AV29" s="108">
        <v>473</v>
      </c>
      <c r="AW29" s="108">
        <v>539</v>
      </c>
      <c r="AX29" s="108">
        <v>569</v>
      </c>
      <c r="AY29" s="108">
        <v>509</v>
      </c>
      <c r="AZ29" s="108">
        <v>492</v>
      </c>
      <c r="BA29" s="108">
        <v>544</v>
      </c>
      <c r="BB29" s="108">
        <v>583</v>
      </c>
      <c r="BC29" s="253">
        <v>561</v>
      </c>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row>
    <row r="30" spans="2:83" s="22" customFormat="1" ht="13.5" customHeight="1" x14ac:dyDescent="0.2">
      <c r="B30" s="77" t="s">
        <v>93</v>
      </c>
      <c r="C30" s="14">
        <v>0</v>
      </c>
      <c r="D30" s="14">
        <v>0</v>
      </c>
      <c r="E30" s="14">
        <v>0</v>
      </c>
      <c r="F30" s="14">
        <v>0</v>
      </c>
      <c r="G30" s="14">
        <v>0</v>
      </c>
      <c r="H30" s="14">
        <v>0</v>
      </c>
      <c r="I30" s="14">
        <v>0</v>
      </c>
      <c r="J30" s="14">
        <v>0</v>
      </c>
      <c r="K30" s="14">
        <v>0</v>
      </c>
      <c r="L30" s="14">
        <v>0</v>
      </c>
      <c r="M30" s="121">
        <v>0</v>
      </c>
      <c r="N30" s="121">
        <v>24</v>
      </c>
      <c r="O30" s="121">
        <v>102</v>
      </c>
      <c r="P30" s="121">
        <v>617</v>
      </c>
      <c r="Q30" s="108">
        <v>1091</v>
      </c>
      <c r="R30" s="108">
        <v>1739</v>
      </c>
      <c r="S30" s="108">
        <v>1709</v>
      </c>
      <c r="T30" s="108">
        <v>1306</v>
      </c>
      <c r="U30" s="108">
        <v>835</v>
      </c>
      <c r="V30" s="108">
        <v>868</v>
      </c>
      <c r="W30" s="108">
        <v>593</v>
      </c>
      <c r="X30" s="108">
        <v>410</v>
      </c>
      <c r="Y30" s="108">
        <v>337</v>
      </c>
      <c r="Z30" s="108">
        <v>243</v>
      </c>
      <c r="AA30" s="108">
        <v>164</v>
      </c>
      <c r="AB30" s="108">
        <v>122</v>
      </c>
      <c r="AC30" s="108">
        <v>114</v>
      </c>
      <c r="AD30" s="108">
        <v>65</v>
      </c>
      <c r="AE30" s="108">
        <v>54</v>
      </c>
      <c r="AF30" s="108">
        <v>48</v>
      </c>
      <c r="AG30" s="108">
        <v>33</v>
      </c>
      <c r="AH30" s="108">
        <v>27</v>
      </c>
      <c r="AI30" s="108">
        <v>29</v>
      </c>
      <c r="AJ30" s="108">
        <v>35</v>
      </c>
      <c r="AK30" s="108">
        <v>17</v>
      </c>
      <c r="AL30" s="108">
        <v>11</v>
      </c>
      <c r="AM30" s="108">
        <v>23</v>
      </c>
      <c r="AN30" s="108">
        <v>32</v>
      </c>
      <c r="AO30" s="108">
        <v>38</v>
      </c>
      <c r="AP30" s="108">
        <v>57</v>
      </c>
      <c r="AQ30" s="108">
        <v>80</v>
      </c>
      <c r="AR30" s="108">
        <v>121</v>
      </c>
      <c r="AS30" s="108">
        <v>188</v>
      </c>
      <c r="AT30" s="135">
        <v>281</v>
      </c>
      <c r="AU30" s="108">
        <v>358</v>
      </c>
      <c r="AV30" s="108">
        <v>526</v>
      </c>
      <c r="AW30" s="108">
        <v>524</v>
      </c>
      <c r="AX30" s="108">
        <v>639</v>
      </c>
      <c r="AY30" s="108">
        <v>598</v>
      </c>
      <c r="AZ30" s="108">
        <v>570</v>
      </c>
      <c r="BA30" s="108">
        <v>609</v>
      </c>
      <c r="BB30" s="108">
        <v>605</v>
      </c>
      <c r="BC30" s="253">
        <v>705</v>
      </c>
      <c r="BD30" s="108"/>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row>
    <row r="31" spans="2:83" s="22" customFormat="1" ht="13.5" customHeight="1" x14ac:dyDescent="0.2">
      <c r="B31" s="77" t="s">
        <v>94</v>
      </c>
      <c r="C31" s="14">
        <v>0</v>
      </c>
      <c r="D31" s="14">
        <v>0</v>
      </c>
      <c r="E31" s="14">
        <v>0</v>
      </c>
      <c r="F31" s="14">
        <v>0</v>
      </c>
      <c r="G31" s="14">
        <v>0</v>
      </c>
      <c r="H31" s="14">
        <v>0</v>
      </c>
      <c r="I31" s="14">
        <v>0</v>
      </c>
      <c r="J31" s="14">
        <v>0</v>
      </c>
      <c r="K31" s="14">
        <v>0</v>
      </c>
      <c r="L31" s="14">
        <v>0</v>
      </c>
      <c r="M31" s="121">
        <v>0</v>
      </c>
      <c r="N31" s="121">
        <v>21</v>
      </c>
      <c r="O31" s="121">
        <v>86</v>
      </c>
      <c r="P31" s="121">
        <v>546</v>
      </c>
      <c r="Q31" s="108">
        <v>992</v>
      </c>
      <c r="R31" s="108">
        <v>1674</v>
      </c>
      <c r="S31" s="108">
        <v>1798</v>
      </c>
      <c r="T31" s="108">
        <v>1494</v>
      </c>
      <c r="U31" s="108">
        <v>1015</v>
      </c>
      <c r="V31" s="108">
        <v>1002</v>
      </c>
      <c r="W31" s="108">
        <v>693</v>
      </c>
      <c r="X31" s="108">
        <v>468</v>
      </c>
      <c r="Y31" s="108">
        <v>404</v>
      </c>
      <c r="Z31" s="108">
        <v>277</v>
      </c>
      <c r="AA31" s="108">
        <v>179</v>
      </c>
      <c r="AB31" s="108">
        <v>141</v>
      </c>
      <c r="AC31" s="108">
        <v>115</v>
      </c>
      <c r="AD31" s="108">
        <v>95</v>
      </c>
      <c r="AE31" s="108">
        <v>73</v>
      </c>
      <c r="AF31" s="108">
        <v>37</v>
      </c>
      <c r="AG31" s="108">
        <v>37</v>
      </c>
      <c r="AH31" s="108">
        <v>34</v>
      </c>
      <c r="AI31" s="108">
        <v>36</v>
      </c>
      <c r="AJ31" s="108">
        <v>15</v>
      </c>
      <c r="AK31" s="108">
        <v>19</v>
      </c>
      <c r="AL31" s="108">
        <v>16</v>
      </c>
      <c r="AM31" s="108">
        <v>15</v>
      </c>
      <c r="AN31" s="108">
        <v>26</v>
      </c>
      <c r="AO31" s="108">
        <v>48</v>
      </c>
      <c r="AP31" s="108">
        <v>63</v>
      </c>
      <c r="AQ31" s="108">
        <v>67</v>
      </c>
      <c r="AR31" s="108">
        <v>132</v>
      </c>
      <c r="AS31" s="108">
        <v>178</v>
      </c>
      <c r="AT31" s="135">
        <v>259</v>
      </c>
      <c r="AU31" s="108">
        <v>385</v>
      </c>
      <c r="AV31" s="108">
        <v>475</v>
      </c>
      <c r="AW31" s="108">
        <v>554</v>
      </c>
      <c r="AX31" s="108">
        <v>656</v>
      </c>
      <c r="AY31" s="108">
        <v>599</v>
      </c>
      <c r="AZ31" s="108">
        <v>611</v>
      </c>
      <c r="BA31" s="108">
        <v>736</v>
      </c>
      <c r="BB31" s="108">
        <v>639</v>
      </c>
      <c r="BC31" s="253">
        <v>694</v>
      </c>
      <c r="BD31" s="108"/>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row>
    <row r="32" spans="2:83" s="22" customFormat="1" ht="24" customHeight="1" x14ac:dyDescent="0.2">
      <c r="B32" s="50" t="s">
        <v>129</v>
      </c>
      <c r="C32" s="14"/>
      <c r="D32" s="14"/>
      <c r="E32" s="14"/>
      <c r="F32" s="14"/>
      <c r="G32" s="14"/>
      <c r="H32" s="14"/>
      <c r="I32" s="14"/>
      <c r="J32" s="14"/>
      <c r="K32" s="14"/>
      <c r="L32" s="14"/>
      <c r="M32" s="121"/>
      <c r="N32" s="121"/>
      <c r="O32" s="121"/>
      <c r="P32" s="121"/>
      <c r="Q32" s="108" t="s">
        <v>68</v>
      </c>
      <c r="R32" s="108"/>
      <c r="S32" s="108" t="s">
        <v>68</v>
      </c>
      <c r="T32" s="108"/>
      <c r="U32" s="146"/>
      <c r="V32" s="146"/>
      <c r="W32" s="146"/>
      <c r="X32" s="146"/>
      <c r="Y32" s="146"/>
      <c r="Z32" s="146"/>
      <c r="AA32" s="146"/>
      <c r="AB32" s="146"/>
      <c r="AC32" s="146"/>
      <c r="AD32" s="146"/>
      <c r="AE32" s="146"/>
      <c r="AF32" s="146"/>
      <c r="AG32" s="146"/>
      <c r="AH32" s="146"/>
      <c r="AI32" s="146"/>
      <c r="AJ32" s="146"/>
      <c r="AK32" s="146"/>
      <c r="AL32" s="146"/>
      <c r="AM32" s="146"/>
      <c r="AN32" s="108"/>
      <c r="AO32" s="146"/>
      <c r="AP32" s="146"/>
      <c r="AQ32" s="146"/>
      <c r="AR32" s="146"/>
      <c r="AS32" s="146"/>
      <c r="AT32" s="146"/>
      <c r="AU32" s="146"/>
      <c r="AV32" s="146"/>
      <c r="AW32" s="146"/>
      <c r="AX32" s="146"/>
      <c r="AY32" s="146"/>
      <c r="AZ32" s="146"/>
      <c r="BA32" s="146"/>
      <c r="BB32" s="146"/>
      <c r="BC32" s="251"/>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row>
    <row r="33" spans="2:83" s="22" customFormat="1" ht="13.5" customHeight="1" x14ac:dyDescent="0.2">
      <c r="B33" s="50" t="s">
        <v>74</v>
      </c>
      <c r="C33" s="14"/>
      <c r="D33" s="14"/>
      <c r="E33" s="14"/>
      <c r="F33" s="14"/>
      <c r="G33" s="14"/>
      <c r="H33" s="14"/>
      <c r="I33" s="14"/>
      <c r="J33" s="14"/>
      <c r="K33" s="14"/>
      <c r="L33" s="14"/>
      <c r="M33" s="14"/>
      <c r="N33" s="14"/>
      <c r="O33" s="14"/>
      <c r="P33" s="14"/>
      <c r="Q33" s="108" t="s">
        <v>68</v>
      </c>
      <c r="R33" s="108"/>
      <c r="S33" s="108" t="s">
        <v>68</v>
      </c>
      <c r="T33" s="108"/>
      <c r="U33" s="146"/>
      <c r="V33" s="146"/>
      <c r="W33" s="146"/>
      <c r="X33" s="146"/>
      <c r="Y33" s="146"/>
      <c r="Z33" s="146"/>
      <c r="AA33" s="146"/>
      <c r="AB33" s="146"/>
      <c r="AC33" s="146"/>
      <c r="AD33" s="146"/>
      <c r="AE33" s="146"/>
      <c r="AF33" s="146"/>
      <c r="AG33" s="146"/>
      <c r="AH33" s="146"/>
      <c r="AI33" s="146"/>
      <c r="AJ33" s="146"/>
      <c r="AK33" s="146"/>
      <c r="AL33" s="146"/>
      <c r="AM33" s="146"/>
      <c r="AN33" s="108"/>
      <c r="AO33" s="146"/>
      <c r="AP33" s="146"/>
      <c r="AQ33" s="146"/>
      <c r="AR33" s="146"/>
      <c r="AS33" s="146"/>
      <c r="AT33" s="146"/>
      <c r="AU33" s="146"/>
      <c r="AV33" s="146"/>
      <c r="AW33" s="146"/>
      <c r="AX33" s="146"/>
      <c r="AY33" s="146"/>
      <c r="AZ33" s="146"/>
      <c r="BA33" s="146"/>
      <c r="BB33" s="146"/>
      <c r="BC33" s="251"/>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row>
    <row r="34" spans="2:83" s="22" customFormat="1" ht="13.5" customHeight="1" x14ac:dyDescent="0.2">
      <c r="B34" s="29" t="s">
        <v>75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6">
        <v>0</v>
      </c>
      <c r="AF34" s="146">
        <v>0</v>
      </c>
      <c r="AG34" s="146">
        <v>0</v>
      </c>
      <c r="AH34" s="146">
        <v>0</v>
      </c>
      <c r="AI34" s="146">
        <v>0</v>
      </c>
      <c r="AJ34" s="146">
        <v>0</v>
      </c>
      <c r="AK34" s="146">
        <v>0</v>
      </c>
      <c r="AL34" s="146">
        <v>0</v>
      </c>
      <c r="AM34" s="146">
        <v>0</v>
      </c>
      <c r="AN34" s="108">
        <v>0</v>
      </c>
      <c r="AO34" s="146">
        <v>0</v>
      </c>
      <c r="AP34" s="146">
        <v>0</v>
      </c>
      <c r="AQ34" s="146">
        <v>0</v>
      </c>
      <c r="AR34" s="146">
        <v>0</v>
      </c>
      <c r="AS34" s="146">
        <v>0</v>
      </c>
      <c r="AT34" s="135">
        <v>0</v>
      </c>
      <c r="AU34" s="146">
        <v>0</v>
      </c>
      <c r="AV34" s="146">
        <v>0</v>
      </c>
      <c r="AW34" s="146">
        <v>0</v>
      </c>
      <c r="AX34" s="146">
        <v>0</v>
      </c>
      <c r="AY34" s="146">
        <v>0</v>
      </c>
      <c r="AZ34" s="146">
        <v>0</v>
      </c>
      <c r="BA34" s="146">
        <v>0</v>
      </c>
      <c r="BB34" s="146">
        <v>0</v>
      </c>
      <c r="BC34" s="251">
        <v>0</v>
      </c>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row>
    <row r="35" spans="2:83" s="22" customFormat="1" ht="13.5" customHeight="1" x14ac:dyDescent="0.2">
      <c r="B35" s="51" t="s">
        <v>76</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6">
        <v>0</v>
      </c>
      <c r="AF35" s="146">
        <v>0</v>
      </c>
      <c r="AG35" s="146">
        <v>0</v>
      </c>
      <c r="AH35" s="146">
        <v>0</v>
      </c>
      <c r="AI35" s="146">
        <v>0</v>
      </c>
      <c r="AJ35" s="146">
        <v>0</v>
      </c>
      <c r="AK35" s="146">
        <v>0</v>
      </c>
      <c r="AL35" s="146">
        <v>0</v>
      </c>
      <c r="AM35" s="146">
        <v>0</v>
      </c>
      <c r="AN35" s="108">
        <v>0</v>
      </c>
      <c r="AO35" s="146">
        <v>0</v>
      </c>
      <c r="AP35" s="146">
        <v>0</v>
      </c>
      <c r="AQ35" s="146">
        <v>0</v>
      </c>
      <c r="AR35" s="146">
        <v>0</v>
      </c>
      <c r="AS35" s="146">
        <v>0</v>
      </c>
      <c r="AT35" s="135">
        <v>0</v>
      </c>
      <c r="AU35" s="146">
        <v>0</v>
      </c>
      <c r="AV35" s="146">
        <v>0</v>
      </c>
      <c r="AW35" s="146">
        <v>0</v>
      </c>
      <c r="AX35" s="146">
        <v>0</v>
      </c>
      <c r="AY35" s="146">
        <v>0</v>
      </c>
      <c r="AZ35" s="146">
        <v>0</v>
      </c>
      <c r="BA35" s="146">
        <v>0</v>
      </c>
      <c r="BB35" s="146">
        <v>0</v>
      </c>
      <c r="BC35" s="251">
        <v>0</v>
      </c>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row>
    <row r="36" spans="2:83" s="22" customFormat="1" ht="13.5" customHeight="1" x14ac:dyDescent="0.2">
      <c r="B36" s="51" t="s">
        <v>77</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6">
        <v>0</v>
      </c>
      <c r="AF36" s="146">
        <v>0</v>
      </c>
      <c r="AG36" s="146">
        <v>0</v>
      </c>
      <c r="AH36" s="146">
        <v>0</v>
      </c>
      <c r="AI36" s="146">
        <v>0</v>
      </c>
      <c r="AJ36" s="146">
        <v>0</v>
      </c>
      <c r="AK36" s="146">
        <v>0</v>
      </c>
      <c r="AL36" s="146">
        <v>0</v>
      </c>
      <c r="AM36" s="146">
        <v>0</v>
      </c>
      <c r="AN36" s="108">
        <v>0</v>
      </c>
      <c r="AO36" s="146">
        <v>0</v>
      </c>
      <c r="AP36" s="146">
        <v>0</v>
      </c>
      <c r="AQ36" s="146">
        <v>0</v>
      </c>
      <c r="AR36" s="146">
        <v>0</v>
      </c>
      <c r="AS36" s="146">
        <v>0</v>
      </c>
      <c r="AT36" s="135">
        <v>0</v>
      </c>
      <c r="AU36" s="146">
        <v>0</v>
      </c>
      <c r="AV36" s="146">
        <v>0</v>
      </c>
      <c r="AW36" s="146">
        <v>0</v>
      </c>
      <c r="AX36" s="146">
        <v>0</v>
      </c>
      <c r="AY36" s="146">
        <v>0</v>
      </c>
      <c r="AZ36" s="146">
        <v>0</v>
      </c>
      <c r="BA36" s="146">
        <v>0</v>
      </c>
      <c r="BB36" s="146">
        <v>0</v>
      </c>
      <c r="BC36" s="251">
        <v>0</v>
      </c>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row>
    <row r="37" spans="2:83" s="22" customFormat="1" ht="13.5" customHeight="1" x14ac:dyDescent="0.2">
      <c r="B37" s="29" t="s">
        <v>78</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6">
        <v>0</v>
      </c>
      <c r="AF37" s="146">
        <v>0</v>
      </c>
      <c r="AG37" s="146">
        <v>0</v>
      </c>
      <c r="AH37" s="146">
        <v>0</v>
      </c>
      <c r="AI37" s="146">
        <v>0</v>
      </c>
      <c r="AJ37" s="146">
        <v>0</v>
      </c>
      <c r="AK37" s="146">
        <v>0</v>
      </c>
      <c r="AL37" s="146">
        <v>0</v>
      </c>
      <c r="AM37" s="146">
        <v>0</v>
      </c>
      <c r="AN37" s="108">
        <v>0</v>
      </c>
      <c r="AO37" s="146">
        <v>0</v>
      </c>
      <c r="AP37" s="146">
        <v>0</v>
      </c>
      <c r="AQ37" s="146">
        <v>0</v>
      </c>
      <c r="AR37" s="146">
        <v>0</v>
      </c>
      <c r="AS37" s="146">
        <v>0</v>
      </c>
      <c r="AT37" s="135">
        <v>0</v>
      </c>
      <c r="AU37" s="146">
        <v>0</v>
      </c>
      <c r="AV37" s="146">
        <v>0</v>
      </c>
      <c r="AW37" s="146">
        <v>0</v>
      </c>
      <c r="AX37" s="146">
        <v>1</v>
      </c>
      <c r="AY37" s="146">
        <v>0</v>
      </c>
      <c r="AZ37" s="146">
        <v>1</v>
      </c>
      <c r="BA37" s="146">
        <v>0</v>
      </c>
      <c r="BB37" s="146">
        <v>0</v>
      </c>
      <c r="BC37" s="251">
        <v>0</v>
      </c>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row>
    <row r="38" spans="2:83" s="22" customFormat="1" ht="13.5" customHeight="1" x14ac:dyDescent="0.2">
      <c r="B38" s="29" t="s">
        <v>79</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6">
        <v>0</v>
      </c>
      <c r="AF38" s="146">
        <v>0</v>
      </c>
      <c r="AG38" s="146">
        <v>0</v>
      </c>
      <c r="AH38" s="146">
        <v>0</v>
      </c>
      <c r="AI38" s="146">
        <v>0</v>
      </c>
      <c r="AJ38" s="146">
        <v>0</v>
      </c>
      <c r="AK38" s="146">
        <v>0</v>
      </c>
      <c r="AL38" s="146">
        <v>0</v>
      </c>
      <c r="AM38" s="146">
        <v>0</v>
      </c>
      <c r="AN38" s="108">
        <v>0</v>
      </c>
      <c r="AO38" s="146">
        <v>0</v>
      </c>
      <c r="AP38" s="146">
        <v>0</v>
      </c>
      <c r="AQ38" s="146">
        <v>0</v>
      </c>
      <c r="AR38" s="146">
        <v>0</v>
      </c>
      <c r="AS38" s="146">
        <v>0</v>
      </c>
      <c r="AT38" s="135">
        <v>0</v>
      </c>
      <c r="AU38" s="146">
        <v>0</v>
      </c>
      <c r="AV38" s="146">
        <v>0</v>
      </c>
      <c r="AW38" s="146">
        <v>0</v>
      </c>
      <c r="AX38" s="146">
        <v>1</v>
      </c>
      <c r="AY38" s="146">
        <v>0</v>
      </c>
      <c r="AZ38" s="146">
        <v>0</v>
      </c>
      <c r="BA38" s="146">
        <v>0</v>
      </c>
      <c r="BB38" s="146">
        <v>0</v>
      </c>
      <c r="BC38" s="251">
        <v>0</v>
      </c>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row>
    <row r="39" spans="2:83" s="22" customFormat="1" ht="13.5" customHeight="1" x14ac:dyDescent="0.2">
      <c r="B39" s="29" t="s">
        <v>80</v>
      </c>
      <c r="C39" s="108">
        <v>0</v>
      </c>
      <c r="D39" s="108">
        <v>0</v>
      </c>
      <c r="E39" s="108">
        <v>0</v>
      </c>
      <c r="F39" s="108">
        <v>0</v>
      </c>
      <c r="G39" s="108">
        <v>0</v>
      </c>
      <c r="H39" s="108">
        <v>0</v>
      </c>
      <c r="I39" s="108">
        <v>0</v>
      </c>
      <c r="J39" s="108">
        <v>0</v>
      </c>
      <c r="K39" s="108">
        <v>0</v>
      </c>
      <c r="L39" s="108">
        <v>0</v>
      </c>
      <c r="M39" s="108">
        <v>0</v>
      </c>
      <c r="N39" s="108">
        <v>0</v>
      </c>
      <c r="O39" s="108">
        <v>0</v>
      </c>
      <c r="P39" s="108">
        <v>0</v>
      </c>
      <c r="Q39" s="108">
        <v>4</v>
      </c>
      <c r="R39" s="108">
        <v>2</v>
      </c>
      <c r="S39" s="108">
        <v>2</v>
      </c>
      <c r="T39" s="108">
        <v>2</v>
      </c>
      <c r="U39" s="108">
        <v>1</v>
      </c>
      <c r="V39" s="108">
        <v>1</v>
      </c>
      <c r="W39" s="108">
        <v>1</v>
      </c>
      <c r="X39" s="108">
        <v>1</v>
      </c>
      <c r="Y39" s="108">
        <v>0</v>
      </c>
      <c r="Z39" s="108">
        <v>0</v>
      </c>
      <c r="AA39" s="108">
        <v>0</v>
      </c>
      <c r="AB39" s="108">
        <v>0</v>
      </c>
      <c r="AC39" s="108">
        <v>0</v>
      </c>
      <c r="AD39" s="108">
        <v>1</v>
      </c>
      <c r="AE39" s="146">
        <v>0</v>
      </c>
      <c r="AF39" s="146">
        <v>0</v>
      </c>
      <c r="AG39" s="146">
        <v>0</v>
      </c>
      <c r="AH39" s="146">
        <v>0</v>
      </c>
      <c r="AI39" s="146">
        <v>0</v>
      </c>
      <c r="AJ39" s="146">
        <v>0</v>
      </c>
      <c r="AK39" s="146">
        <v>0</v>
      </c>
      <c r="AL39" s="146">
        <v>0</v>
      </c>
      <c r="AM39" s="146">
        <v>0</v>
      </c>
      <c r="AN39" s="108">
        <v>0</v>
      </c>
      <c r="AO39" s="146">
        <v>0</v>
      </c>
      <c r="AP39" s="146">
        <v>0</v>
      </c>
      <c r="AQ39" s="146">
        <v>0</v>
      </c>
      <c r="AR39" s="146">
        <v>1</v>
      </c>
      <c r="AS39" s="146">
        <v>0</v>
      </c>
      <c r="AT39" s="135">
        <v>0</v>
      </c>
      <c r="AU39" s="146">
        <v>1</v>
      </c>
      <c r="AV39" s="146">
        <v>0</v>
      </c>
      <c r="AW39" s="146">
        <v>1</v>
      </c>
      <c r="AX39" s="146">
        <v>1</v>
      </c>
      <c r="AY39" s="146">
        <v>0</v>
      </c>
      <c r="AZ39" s="146">
        <v>0</v>
      </c>
      <c r="BA39" s="146">
        <v>0</v>
      </c>
      <c r="BB39" s="146">
        <v>0</v>
      </c>
      <c r="BC39" s="251">
        <v>0</v>
      </c>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row>
    <row r="40" spans="2:83" s="22" customFormat="1" ht="13.5" customHeight="1" x14ac:dyDescent="0.2">
      <c r="B40" s="77" t="s">
        <v>81</v>
      </c>
      <c r="C40" s="108">
        <v>0</v>
      </c>
      <c r="D40" s="108">
        <v>0</v>
      </c>
      <c r="E40" s="108">
        <v>0</v>
      </c>
      <c r="F40" s="108">
        <v>0</v>
      </c>
      <c r="G40" s="108">
        <v>0</v>
      </c>
      <c r="H40" s="108">
        <v>0</v>
      </c>
      <c r="I40" s="108">
        <v>0</v>
      </c>
      <c r="J40" s="108">
        <v>0</v>
      </c>
      <c r="K40" s="108">
        <v>0</v>
      </c>
      <c r="L40" s="108">
        <v>0</v>
      </c>
      <c r="M40" s="108">
        <v>0</v>
      </c>
      <c r="N40" s="108">
        <v>0</v>
      </c>
      <c r="O40" s="108">
        <v>0</v>
      </c>
      <c r="P40" s="108">
        <v>2</v>
      </c>
      <c r="Q40" s="108">
        <v>5</v>
      </c>
      <c r="R40" s="108">
        <v>5</v>
      </c>
      <c r="S40" s="108">
        <v>5</v>
      </c>
      <c r="T40" s="108">
        <v>1</v>
      </c>
      <c r="U40" s="108">
        <v>4</v>
      </c>
      <c r="V40" s="108">
        <v>5</v>
      </c>
      <c r="W40" s="108">
        <v>2</v>
      </c>
      <c r="X40" s="108">
        <v>1</v>
      </c>
      <c r="Y40" s="108">
        <v>0</v>
      </c>
      <c r="Z40" s="108">
        <v>1</v>
      </c>
      <c r="AA40" s="108">
        <v>1</v>
      </c>
      <c r="AB40" s="108">
        <v>0</v>
      </c>
      <c r="AC40" s="108">
        <v>0</v>
      </c>
      <c r="AD40" s="108">
        <v>0</v>
      </c>
      <c r="AE40" s="146">
        <v>0</v>
      </c>
      <c r="AF40" s="146">
        <v>0</v>
      </c>
      <c r="AG40" s="146">
        <v>0</v>
      </c>
      <c r="AH40" s="146">
        <v>0</v>
      </c>
      <c r="AI40" s="146">
        <v>0</v>
      </c>
      <c r="AJ40" s="146">
        <v>0</v>
      </c>
      <c r="AK40" s="146">
        <v>0</v>
      </c>
      <c r="AL40" s="146">
        <v>0</v>
      </c>
      <c r="AM40" s="146">
        <v>0</v>
      </c>
      <c r="AN40" s="108">
        <v>0</v>
      </c>
      <c r="AO40" s="146">
        <v>0</v>
      </c>
      <c r="AP40" s="146">
        <v>0</v>
      </c>
      <c r="AQ40" s="146">
        <v>1</v>
      </c>
      <c r="AR40" s="146">
        <v>0</v>
      </c>
      <c r="AS40" s="146">
        <v>0</v>
      </c>
      <c r="AT40" s="135">
        <v>1</v>
      </c>
      <c r="AU40" s="146">
        <v>2</v>
      </c>
      <c r="AV40" s="146">
        <v>0</v>
      </c>
      <c r="AW40" s="146">
        <v>0</v>
      </c>
      <c r="AX40" s="146">
        <v>0</v>
      </c>
      <c r="AY40" s="146">
        <v>2</v>
      </c>
      <c r="AZ40" s="146">
        <v>2</v>
      </c>
      <c r="BA40" s="146">
        <v>0</v>
      </c>
      <c r="BB40" s="146">
        <v>0</v>
      </c>
      <c r="BC40" s="251">
        <v>4</v>
      </c>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row>
    <row r="41" spans="2:83" s="22" customFormat="1" ht="13.5" customHeight="1" x14ac:dyDescent="0.2">
      <c r="B41" s="77" t="s">
        <v>82</v>
      </c>
      <c r="C41" s="108">
        <v>0</v>
      </c>
      <c r="D41" s="108">
        <v>0</v>
      </c>
      <c r="E41" s="108">
        <v>0</v>
      </c>
      <c r="F41" s="108">
        <v>0</v>
      </c>
      <c r="G41" s="108">
        <v>0</v>
      </c>
      <c r="H41" s="108">
        <v>0</v>
      </c>
      <c r="I41" s="108">
        <v>0</v>
      </c>
      <c r="J41" s="108">
        <v>0</v>
      </c>
      <c r="K41" s="108">
        <v>0</v>
      </c>
      <c r="L41" s="108">
        <v>0</v>
      </c>
      <c r="M41" s="108">
        <v>0</v>
      </c>
      <c r="N41" s="108">
        <v>0</v>
      </c>
      <c r="O41" s="108">
        <v>4</v>
      </c>
      <c r="P41" s="108">
        <v>6</v>
      </c>
      <c r="Q41" s="108">
        <v>4</v>
      </c>
      <c r="R41" s="108">
        <v>7</v>
      </c>
      <c r="S41" s="108">
        <v>12</v>
      </c>
      <c r="T41" s="108">
        <v>5</v>
      </c>
      <c r="U41" s="108">
        <v>3</v>
      </c>
      <c r="V41" s="108">
        <v>2</v>
      </c>
      <c r="W41" s="108">
        <v>3</v>
      </c>
      <c r="X41" s="108">
        <v>0</v>
      </c>
      <c r="Y41" s="108">
        <v>1</v>
      </c>
      <c r="Z41" s="108">
        <v>0</v>
      </c>
      <c r="AA41" s="108">
        <v>0</v>
      </c>
      <c r="AB41" s="108">
        <v>0</v>
      </c>
      <c r="AC41" s="108">
        <v>0</v>
      </c>
      <c r="AD41" s="108">
        <v>0</v>
      </c>
      <c r="AE41" s="146">
        <v>0</v>
      </c>
      <c r="AF41" s="146">
        <v>0</v>
      </c>
      <c r="AG41" s="146">
        <v>0</v>
      </c>
      <c r="AH41" s="146">
        <v>0</v>
      </c>
      <c r="AI41" s="146">
        <v>0</v>
      </c>
      <c r="AJ41" s="146">
        <v>0</v>
      </c>
      <c r="AK41" s="146">
        <v>0</v>
      </c>
      <c r="AL41" s="146">
        <v>0</v>
      </c>
      <c r="AM41" s="146">
        <v>1</v>
      </c>
      <c r="AN41" s="108">
        <v>2</v>
      </c>
      <c r="AO41" s="146">
        <v>0</v>
      </c>
      <c r="AP41" s="146">
        <v>0</v>
      </c>
      <c r="AQ41" s="146">
        <v>2</v>
      </c>
      <c r="AR41" s="146">
        <v>1</v>
      </c>
      <c r="AS41" s="146">
        <v>2</v>
      </c>
      <c r="AT41" s="135">
        <v>0</v>
      </c>
      <c r="AU41" s="146">
        <v>0</v>
      </c>
      <c r="AV41" s="146">
        <v>1</v>
      </c>
      <c r="AW41" s="146">
        <v>2</v>
      </c>
      <c r="AX41" s="146">
        <v>3</v>
      </c>
      <c r="AY41" s="146">
        <v>2</v>
      </c>
      <c r="AZ41" s="146">
        <v>0</v>
      </c>
      <c r="BA41" s="146">
        <v>0</v>
      </c>
      <c r="BB41" s="146">
        <v>2</v>
      </c>
      <c r="BC41" s="251">
        <v>3</v>
      </c>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row>
    <row r="42" spans="2:83" s="22" customFormat="1" ht="13.5" customHeight="1" x14ac:dyDescent="0.2">
      <c r="B42" s="77" t="s">
        <v>83</v>
      </c>
      <c r="C42" s="108">
        <v>0</v>
      </c>
      <c r="D42" s="108">
        <v>0</v>
      </c>
      <c r="E42" s="108">
        <v>0</v>
      </c>
      <c r="F42" s="108">
        <v>0</v>
      </c>
      <c r="G42" s="108">
        <v>0</v>
      </c>
      <c r="H42" s="108">
        <v>0</v>
      </c>
      <c r="I42" s="108">
        <v>0</v>
      </c>
      <c r="J42" s="108">
        <v>0</v>
      </c>
      <c r="K42" s="108">
        <v>0</v>
      </c>
      <c r="L42" s="108">
        <v>0</v>
      </c>
      <c r="M42" s="108">
        <v>0</v>
      </c>
      <c r="N42" s="108">
        <v>0</v>
      </c>
      <c r="O42" s="108">
        <v>2</v>
      </c>
      <c r="P42" s="108">
        <v>7</v>
      </c>
      <c r="Q42" s="108">
        <v>13</v>
      </c>
      <c r="R42" s="108">
        <v>15</v>
      </c>
      <c r="S42" s="108">
        <v>7</v>
      </c>
      <c r="T42" s="108">
        <v>10</v>
      </c>
      <c r="U42" s="108">
        <v>2</v>
      </c>
      <c r="V42" s="108">
        <v>5</v>
      </c>
      <c r="W42" s="108">
        <v>4</v>
      </c>
      <c r="X42" s="108">
        <v>1</v>
      </c>
      <c r="Y42" s="108">
        <v>3</v>
      </c>
      <c r="Z42" s="108">
        <v>2</v>
      </c>
      <c r="AA42" s="108">
        <v>3</v>
      </c>
      <c r="AB42" s="108">
        <v>0</v>
      </c>
      <c r="AC42" s="108">
        <v>0</v>
      </c>
      <c r="AD42" s="108">
        <v>0</v>
      </c>
      <c r="AE42" s="146">
        <v>1</v>
      </c>
      <c r="AF42" s="146">
        <v>0</v>
      </c>
      <c r="AG42" s="146">
        <v>0</v>
      </c>
      <c r="AH42" s="146">
        <v>0</v>
      </c>
      <c r="AI42" s="146">
        <v>0</v>
      </c>
      <c r="AJ42" s="146">
        <v>0</v>
      </c>
      <c r="AK42" s="146">
        <v>1</v>
      </c>
      <c r="AL42" s="146">
        <v>0</v>
      </c>
      <c r="AM42" s="146">
        <v>1</v>
      </c>
      <c r="AN42" s="108">
        <v>1</v>
      </c>
      <c r="AO42" s="146">
        <v>0</v>
      </c>
      <c r="AP42" s="146">
        <v>1</v>
      </c>
      <c r="AQ42" s="146">
        <v>0</v>
      </c>
      <c r="AR42" s="146">
        <v>0</v>
      </c>
      <c r="AS42" s="146">
        <v>2</v>
      </c>
      <c r="AT42" s="135">
        <v>1</v>
      </c>
      <c r="AU42" s="146">
        <v>1</v>
      </c>
      <c r="AV42" s="146">
        <v>1</v>
      </c>
      <c r="AW42" s="146">
        <v>4</v>
      </c>
      <c r="AX42" s="146">
        <v>3</v>
      </c>
      <c r="AY42" s="146">
        <v>7</v>
      </c>
      <c r="AZ42" s="146">
        <v>4</v>
      </c>
      <c r="BA42" s="146">
        <v>4</v>
      </c>
      <c r="BB42" s="146">
        <v>2</v>
      </c>
      <c r="BC42" s="251">
        <v>2</v>
      </c>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row>
    <row r="43" spans="2:83" s="22" customFormat="1" ht="13.5" customHeight="1" x14ac:dyDescent="0.2">
      <c r="B43" s="77" t="s">
        <v>84</v>
      </c>
      <c r="C43" s="108">
        <v>0</v>
      </c>
      <c r="D43" s="108">
        <v>0</v>
      </c>
      <c r="E43" s="108">
        <v>0</v>
      </c>
      <c r="F43" s="108">
        <v>0</v>
      </c>
      <c r="G43" s="108">
        <v>0</v>
      </c>
      <c r="H43" s="108">
        <v>0</v>
      </c>
      <c r="I43" s="108">
        <v>0</v>
      </c>
      <c r="J43" s="108">
        <v>0</v>
      </c>
      <c r="K43" s="108">
        <v>0</v>
      </c>
      <c r="L43" s="108">
        <v>0</v>
      </c>
      <c r="M43" s="108">
        <v>0</v>
      </c>
      <c r="N43" s="108">
        <v>0</v>
      </c>
      <c r="O43" s="108">
        <v>0</v>
      </c>
      <c r="P43" s="108">
        <v>7</v>
      </c>
      <c r="Q43" s="108">
        <v>19</v>
      </c>
      <c r="R43" s="108">
        <v>31</v>
      </c>
      <c r="S43" s="108">
        <v>38</v>
      </c>
      <c r="T43" s="108">
        <v>16</v>
      </c>
      <c r="U43" s="108">
        <v>10</v>
      </c>
      <c r="V43" s="108">
        <v>7</v>
      </c>
      <c r="W43" s="108">
        <v>11</v>
      </c>
      <c r="X43" s="108">
        <v>1</v>
      </c>
      <c r="Y43" s="108">
        <v>4</v>
      </c>
      <c r="Z43" s="108">
        <v>1</v>
      </c>
      <c r="AA43" s="108">
        <v>5</v>
      </c>
      <c r="AB43" s="108">
        <v>2</v>
      </c>
      <c r="AC43" s="108">
        <v>2</v>
      </c>
      <c r="AD43" s="108">
        <v>2</v>
      </c>
      <c r="AE43" s="146">
        <v>2</v>
      </c>
      <c r="AF43" s="146">
        <v>2</v>
      </c>
      <c r="AG43" s="146">
        <v>1</v>
      </c>
      <c r="AH43" s="146">
        <v>1</v>
      </c>
      <c r="AI43" s="146">
        <v>1</v>
      </c>
      <c r="AJ43" s="146">
        <v>0</v>
      </c>
      <c r="AK43" s="146">
        <v>1</v>
      </c>
      <c r="AL43" s="146">
        <v>0</v>
      </c>
      <c r="AM43" s="146">
        <v>1</v>
      </c>
      <c r="AN43" s="108">
        <v>0</v>
      </c>
      <c r="AO43" s="146">
        <v>2</v>
      </c>
      <c r="AP43" s="146">
        <v>2</v>
      </c>
      <c r="AQ43" s="146">
        <v>1</v>
      </c>
      <c r="AR43" s="146">
        <v>2</v>
      </c>
      <c r="AS43" s="146">
        <v>2</v>
      </c>
      <c r="AT43" s="135">
        <v>3</v>
      </c>
      <c r="AU43" s="146">
        <v>3</v>
      </c>
      <c r="AV43" s="146">
        <v>6</v>
      </c>
      <c r="AW43" s="146">
        <v>3</v>
      </c>
      <c r="AX43" s="146">
        <v>3</v>
      </c>
      <c r="AY43" s="146">
        <v>5</v>
      </c>
      <c r="AZ43" s="146">
        <v>9</v>
      </c>
      <c r="BA43" s="146">
        <v>6</v>
      </c>
      <c r="BB43" s="146">
        <v>6</v>
      </c>
      <c r="BC43" s="251">
        <v>5</v>
      </c>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row>
    <row r="44" spans="2:83" s="22" customFormat="1" ht="13.5" customHeight="1" x14ac:dyDescent="0.2">
      <c r="B44" s="77" t="s">
        <v>85</v>
      </c>
      <c r="C44" s="108">
        <v>0</v>
      </c>
      <c r="D44" s="108">
        <v>0</v>
      </c>
      <c r="E44" s="108">
        <v>0</v>
      </c>
      <c r="F44" s="108">
        <v>0</v>
      </c>
      <c r="G44" s="108">
        <v>0</v>
      </c>
      <c r="H44" s="108">
        <v>0</v>
      </c>
      <c r="I44" s="108">
        <v>0</v>
      </c>
      <c r="J44" s="108">
        <v>0</v>
      </c>
      <c r="K44" s="108">
        <v>0</v>
      </c>
      <c r="L44" s="108">
        <v>0</v>
      </c>
      <c r="M44" s="108">
        <v>0</v>
      </c>
      <c r="N44" s="108">
        <v>0</v>
      </c>
      <c r="O44" s="108">
        <v>4</v>
      </c>
      <c r="P44" s="108">
        <v>18</v>
      </c>
      <c r="Q44" s="108">
        <v>46</v>
      </c>
      <c r="R44" s="108">
        <v>54</v>
      </c>
      <c r="S44" s="108">
        <v>57</v>
      </c>
      <c r="T44" s="108">
        <v>33</v>
      </c>
      <c r="U44" s="108">
        <v>19</v>
      </c>
      <c r="V44" s="108">
        <v>13</v>
      </c>
      <c r="W44" s="108">
        <v>12</v>
      </c>
      <c r="X44" s="108">
        <v>6</v>
      </c>
      <c r="Y44" s="108">
        <v>3</v>
      </c>
      <c r="Z44" s="108">
        <v>6</v>
      </c>
      <c r="AA44" s="108">
        <v>2</v>
      </c>
      <c r="AB44" s="108">
        <v>2</v>
      </c>
      <c r="AC44" s="108">
        <v>4</v>
      </c>
      <c r="AD44" s="108">
        <v>1</v>
      </c>
      <c r="AE44" s="146">
        <v>6</v>
      </c>
      <c r="AF44" s="146">
        <v>1</v>
      </c>
      <c r="AG44" s="146">
        <v>2</v>
      </c>
      <c r="AH44" s="146">
        <v>0</v>
      </c>
      <c r="AI44" s="146">
        <v>1</v>
      </c>
      <c r="AJ44" s="146">
        <v>1</v>
      </c>
      <c r="AK44" s="146">
        <v>2</v>
      </c>
      <c r="AL44" s="146">
        <v>0</v>
      </c>
      <c r="AM44" s="146">
        <v>1</v>
      </c>
      <c r="AN44" s="108">
        <v>0</v>
      </c>
      <c r="AO44" s="146">
        <v>0</v>
      </c>
      <c r="AP44" s="146">
        <v>2</v>
      </c>
      <c r="AQ44" s="146">
        <v>3</v>
      </c>
      <c r="AR44" s="146">
        <v>3</v>
      </c>
      <c r="AS44" s="146">
        <v>7</v>
      </c>
      <c r="AT44" s="135">
        <v>7</v>
      </c>
      <c r="AU44" s="146">
        <v>10</v>
      </c>
      <c r="AV44" s="146">
        <v>8</v>
      </c>
      <c r="AW44" s="146">
        <v>13</v>
      </c>
      <c r="AX44" s="146">
        <v>16</v>
      </c>
      <c r="AY44" s="146">
        <v>15</v>
      </c>
      <c r="AZ44" s="146">
        <v>9</v>
      </c>
      <c r="BA44" s="146">
        <v>12</v>
      </c>
      <c r="BB44" s="146">
        <v>15</v>
      </c>
      <c r="BC44" s="251">
        <v>12</v>
      </c>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row>
    <row r="45" spans="2:83" s="22" customFormat="1" ht="13.5" customHeight="1" x14ac:dyDescent="0.2">
      <c r="B45" s="77" t="s">
        <v>86</v>
      </c>
      <c r="C45" s="108">
        <v>0</v>
      </c>
      <c r="D45" s="108">
        <v>0</v>
      </c>
      <c r="E45" s="108">
        <v>0</v>
      </c>
      <c r="F45" s="108">
        <v>0</v>
      </c>
      <c r="G45" s="108">
        <v>0</v>
      </c>
      <c r="H45" s="108">
        <v>0</v>
      </c>
      <c r="I45" s="108">
        <v>0</v>
      </c>
      <c r="J45" s="108">
        <v>0</v>
      </c>
      <c r="K45" s="108">
        <v>0</v>
      </c>
      <c r="L45" s="108">
        <v>0</v>
      </c>
      <c r="M45" s="108">
        <v>0</v>
      </c>
      <c r="N45" s="108">
        <v>2</v>
      </c>
      <c r="O45" s="108">
        <v>5</v>
      </c>
      <c r="P45" s="108">
        <v>43</v>
      </c>
      <c r="Q45" s="108">
        <v>76</v>
      </c>
      <c r="R45" s="108">
        <v>111</v>
      </c>
      <c r="S45" s="108">
        <v>95</v>
      </c>
      <c r="T45" s="108">
        <v>62</v>
      </c>
      <c r="U45" s="108">
        <v>34</v>
      </c>
      <c r="V45" s="108">
        <v>24</v>
      </c>
      <c r="W45" s="108">
        <v>24</v>
      </c>
      <c r="X45" s="108">
        <v>12</v>
      </c>
      <c r="Y45" s="108">
        <v>14</v>
      </c>
      <c r="Z45" s="108">
        <v>12</v>
      </c>
      <c r="AA45" s="108">
        <v>8</v>
      </c>
      <c r="AB45" s="108">
        <v>8</v>
      </c>
      <c r="AC45" s="108">
        <v>7</v>
      </c>
      <c r="AD45" s="108">
        <v>2</v>
      </c>
      <c r="AE45" s="146">
        <v>3</v>
      </c>
      <c r="AF45" s="146">
        <v>7</v>
      </c>
      <c r="AG45" s="146">
        <v>2</v>
      </c>
      <c r="AH45" s="146">
        <v>2</v>
      </c>
      <c r="AI45" s="146">
        <v>0</v>
      </c>
      <c r="AJ45" s="146">
        <v>2</v>
      </c>
      <c r="AK45" s="146">
        <v>3</v>
      </c>
      <c r="AL45" s="146">
        <v>2</v>
      </c>
      <c r="AM45" s="146">
        <v>1</v>
      </c>
      <c r="AN45" s="108">
        <v>1</v>
      </c>
      <c r="AO45" s="146">
        <v>5</v>
      </c>
      <c r="AP45" s="146">
        <v>1</v>
      </c>
      <c r="AQ45" s="146">
        <v>4</v>
      </c>
      <c r="AR45" s="146">
        <v>6</v>
      </c>
      <c r="AS45" s="146">
        <v>6</v>
      </c>
      <c r="AT45" s="135">
        <v>14</v>
      </c>
      <c r="AU45" s="146">
        <v>13</v>
      </c>
      <c r="AV45" s="146">
        <v>21</v>
      </c>
      <c r="AW45" s="146">
        <v>24</v>
      </c>
      <c r="AX45" s="146">
        <v>23</v>
      </c>
      <c r="AY45" s="146">
        <v>26</v>
      </c>
      <c r="AZ45" s="146">
        <v>24</v>
      </c>
      <c r="BA45" s="146">
        <v>28</v>
      </c>
      <c r="BB45" s="146">
        <v>21</v>
      </c>
      <c r="BC45" s="251">
        <v>28</v>
      </c>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row>
    <row r="46" spans="2:83" s="22" customFormat="1" ht="13.5" customHeight="1" x14ac:dyDescent="0.2">
      <c r="B46" s="77" t="s">
        <v>87</v>
      </c>
      <c r="C46" s="108">
        <v>0</v>
      </c>
      <c r="D46" s="108">
        <v>0</v>
      </c>
      <c r="E46" s="108">
        <v>0</v>
      </c>
      <c r="F46" s="108">
        <v>0</v>
      </c>
      <c r="G46" s="108">
        <v>0</v>
      </c>
      <c r="H46" s="108">
        <v>0</v>
      </c>
      <c r="I46" s="108">
        <v>0</v>
      </c>
      <c r="J46" s="108">
        <v>0</v>
      </c>
      <c r="K46" s="108">
        <v>0</v>
      </c>
      <c r="L46" s="108">
        <v>0</v>
      </c>
      <c r="M46" s="108">
        <v>0</v>
      </c>
      <c r="N46" s="108">
        <v>1</v>
      </c>
      <c r="O46" s="108">
        <v>12</v>
      </c>
      <c r="P46" s="108">
        <v>86</v>
      </c>
      <c r="Q46" s="108">
        <v>135</v>
      </c>
      <c r="R46" s="108">
        <v>203</v>
      </c>
      <c r="S46" s="108">
        <v>162</v>
      </c>
      <c r="T46" s="108">
        <v>112</v>
      </c>
      <c r="U46" s="108">
        <v>69</v>
      </c>
      <c r="V46" s="108">
        <v>55</v>
      </c>
      <c r="W46" s="108">
        <v>41</v>
      </c>
      <c r="X46" s="108">
        <v>25</v>
      </c>
      <c r="Y46" s="108">
        <v>21</v>
      </c>
      <c r="Z46" s="108">
        <v>18</v>
      </c>
      <c r="AA46" s="108">
        <v>13</v>
      </c>
      <c r="AB46" s="108">
        <v>8</v>
      </c>
      <c r="AC46" s="108">
        <v>11</v>
      </c>
      <c r="AD46" s="108">
        <v>7</v>
      </c>
      <c r="AE46" s="146">
        <v>5</v>
      </c>
      <c r="AF46" s="146">
        <v>6</v>
      </c>
      <c r="AG46" s="146">
        <v>5</v>
      </c>
      <c r="AH46" s="146">
        <v>4</v>
      </c>
      <c r="AI46" s="146">
        <v>0</v>
      </c>
      <c r="AJ46" s="146">
        <v>6</v>
      </c>
      <c r="AK46" s="146">
        <v>4</v>
      </c>
      <c r="AL46" s="146">
        <v>2</v>
      </c>
      <c r="AM46" s="146">
        <v>0</v>
      </c>
      <c r="AN46" s="108">
        <v>3</v>
      </c>
      <c r="AO46" s="146">
        <v>4</v>
      </c>
      <c r="AP46" s="146">
        <v>5</v>
      </c>
      <c r="AQ46" s="146">
        <v>8</v>
      </c>
      <c r="AR46" s="146">
        <v>9</v>
      </c>
      <c r="AS46" s="146">
        <v>17</v>
      </c>
      <c r="AT46" s="135">
        <v>20</v>
      </c>
      <c r="AU46" s="146">
        <v>28</v>
      </c>
      <c r="AV46" s="146">
        <v>39</v>
      </c>
      <c r="AW46" s="146">
        <v>35</v>
      </c>
      <c r="AX46" s="146">
        <v>47</v>
      </c>
      <c r="AY46" s="146">
        <v>38</v>
      </c>
      <c r="AZ46" s="146">
        <v>45</v>
      </c>
      <c r="BA46" s="146">
        <v>37</v>
      </c>
      <c r="BB46" s="146">
        <v>39</v>
      </c>
      <c r="BC46" s="251">
        <v>46</v>
      </c>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row>
    <row r="47" spans="2:83" s="22" customFormat="1" ht="13.5" customHeight="1" x14ac:dyDescent="0.2">
      <c r="B47" s="77" t="s">
        <v>88</v>
      </c>
      <c r="C47" s="108">
        <v>0</v>
      </c>
      <c r="D47" s="108">
        <v>0</v>
      </c>
      <c r="E47" s="108">
        <v>0</v>
      </c>
      <c r="F47" s="108">
        <v>0</v>
      </c>
      <c r="G47" s="108">
        <v>0</v>
      </c>
      <c r="H47" s="108">
        <v>0</v>
      </c>
      <c r="I47" s="108">
        <v>0</v>
      </c>
      <c r="J47" s="108">
        <v>0</v>
      </c>
      <c r="K47" s="108">
        <v>0</v>
      </c>
      <c r="L47" s="108">
        <v>0</v>
      </c>
      <c r="M47" s="108">
        <v>1</v>
      </c>
      <c r="N47" s="108">
        <v>0</v>
      </c>
      <c r="O47" s="108">
        <v>19</v>
      </c>
      <c r="P47" s="108">
        <v>118</v>
      </c>
      <c r="Q47" s="108">
        <v>225</v>
      </c>
      <c r="R47" s="108">
        <v>272</v>
      </c>
      <c r="S47" s="108">
        <v>239</v>
      </c>
      <c r="T47" s="108">
        <v>137</v>
      </c>
      <c r="U47" s="108">
        <v>91</v>
      </c>
      <c r="V47" s="108">
        <v>79</v>
      </c>
      <c r="W47" s="108">
        <v>53</v>
      </c>
      <c r="X47" s="108">
        <v>32</v>
      </c>
      <c r="Y47" s="108">
        <v>30</v>
      </c>
      <c r="Z47" s="108">
        <v>20</v>
      </c>
      <c r="AA47" s="108">
        <v>17</v>
      </c>
      <c r="AB47" s="108">
        <v>17</v>
      </c>
      <c r="AC47" s="108">
        <v>12</v>
      </c>
      <c r="AD47" s="108">
        <v>11</v>
      </c>
      <c r="AE47" s="146">
        <v>4</v>
      </c>
      <c r="AF47" s="146">
        <v>4</v>
      </c>
      <c r="AG47" s="146">
        <v>6</v>
      </c>
      <c r="AH47" s="146">
        <v>3</v>
      </c>
      <c r="AI47" s="146">
        <v>3</v>
      </c>
      <c r="AJ47" s="146">
        <v>4</v>
      </c>
      <c r="AK47" s="146">
        <v>3</v>
      </c>
      <c r="AL47" s="146">
        <v>3</v>
      </c>
      <c r="AM47" s="146">
        <v>3</v>
      </c>
      <c r="AN47" s="108">
        <v>4</v>
      </c>
      <c r="AO47" s="146">
        <v>8</v>
      </c>
      <c r="AP47" s="146">
        <v>4</v>
      </c>
      <c r="AQ47" s="146">
        <v>15</v>
      </c>
      <c r="AR47" s="146">
        <v>14</v>
      </c>
      <c r="AS47" s="146">
        <v>28</v>
      </c>
      <c r="AT47" s="135">
        <v>34</v>
      </c>
      <c r="AU47" s="146">
        <v>57</v>
      </c>
      <c r="AV47" s="146">
        <v>63</v>
      </c>
      <c r="AW47" s="146">
        <v>68</v>
      </c>
      <c r="AX47" s="146">
        <v>67</v>
      </c>
      <c r="AY47" s="146">
        <v>70</v>
      </c>
      <c r="AZ47" s="146">
        <v>87</v>
      </c>
      <c r="BA47" s="146">
        <v>71</v>
      </c>
      <c r="BB47" s="146">
        <v>60</v>
      </c>
      <c r="BC47" s="251">
        <v>80</v>
      </c>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row>
    <row r="48" spans="2:83" s="22" customFormat="1" ht="13.5" customHeight="1" x14ac:dyDescent="0.2">
      <c r="B48" s="77" t="s">
        <v>89</v>
      </c>
      <c r="C48" s="108">
        <v>0</v>
      </c>
      <c r="D48" s="108">
        <v>0</v>
      </c>
      <c r="E48" s="108">
        <v>0</v>
      </c>
      <c r="F48" s="108">
        <v>0</v>
      </c>
      <c r="G48" s="108">
        <v>0</v>
      </c>
      <c r="H48" s="108">
        <v>0</v>
      </c>
      <c r="I48" s="108">
        <v>0</v>
      </c>
      <c r="J48" s="108">
        <v>0</v>
      </c>
      <c r="K48" s="108">
        <v>0</v>
      </c>
      <c r="L48" s="108">
        <v>0</v>
      </c>
      <c r="M48" s="108">
        <v>0</v>
      </c>
      <c r="N48" s="108">
        <v>7</v>
      </c>
      <c r="O48" s="108">
        <v>30</v>
      </c>
      <c r="P48" s="108">
        <v>153</v>
      </c>
      <c r="Q48" s="108">
        <v>279</v>
      </c>
      <c r="R48" s="108">
        <v>370</v>
      </c>
      <c r="S48" s="108">
        <v>307</v>
      </c>
      <c r="T48" s="108">
        <v>209</v>
      </c>
      <c r="U48" s="108">
        <v>111</v>
      </c>
      <c r="V48" s="108">
        <v>111</v>
      </c>
      <c r="W48" s="108">
        <v>66</v>
      </c>
      <c r="X48" s="108">
        <v>33</v>
      </c>
      <c r="Y48" s="108">
        <v>50</v>
      </c>
      <c r="Z48" s="108">
        <v>25</v>
      </c>
      <c r="AA48" s="108">
        <v>24</v>
      </c>
      <c r="AB48" s="108">
        <v>24</v>
      </c>
      <c r="AC48" s="108">
        <v>18</v>
      </c>
      <c r="AD48" s="108">
        <v>12</v>
      </c>
      <c r="AE48" s="146">
        <v>9</v>
      </c>
      <c r="AF48" s="146">
        <v>8</v>
      </c>
      <c r="AG48" s="146">
        <v>9</v>
      </c>
      <c r="AH48" s="146">
        <v>9</v>
      </c>
      <c r="AI48" s="146">
        <v>3</v>
      </c>
      <c r="AJ48" s="146">
        <v>5</v>
      </c>
      <c r="AK48" s="146">
        <v>5</v>
      </c>
      <c r="AL48" s="146">
        <v>3</v>
      </c>
      <c r="AM48" s="146">
        <v>6</v>
      </c>
      <c r="AN48" s="108">
        <v>5</v>
      </c>
      <c r="AO48" s="146">
        <v>8</v>
      </c>
      <c r="AP48" s="146">
        <v>12</v>
      </c>
      <c r="AQ48" s="146">
        <v>23</v>
      </c>
      <c r="AR48" s="146">
        <v>25</v>
      </c>
      <c r="AS48" s="146">
        <v>41</v>
      </c>
      <c r="AT48" s="135">
        <v>65</v>
      </c>
      <c r="AU48" s="146">
        <v>73</v>
      </c>
      <c r="AV48" s="146">
        <v>95</v>
      </c>
      <c r="AW48" s="146">
        <v>120</v>
      </c>
      <c r="AX48" s="146">
        <v>113</v>
      </c>
      <c r="AY48" s="146">
        <v>99</v>
      </c>
      <c r="AZ48" s="146">
        <v>108</v>
      </c>
      <c r="BA48" s="146">
        <v>106</v>
      </c>
      <c r="BB48" s="146">
        <v>101</v>
      </c>
      <c r="BC48" s="251">
        <v>109</v>
      </c>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row>
    <row r="49" spans="1:83" s="22" customFormat="1" ht="13.5" customHeight="1" x14ac:dyDescent="0.2">
      <c r="A49" s="21"/>
      <c r="B49" s="77" t="s">
        <v>90</v>
      </c>
      <c r="C49" s="108">
        <v>0</v>
      </c>
      <c r="D49" s="108">
        <v>0</v>
      </c>
      <c r="E49" s="108">
        <v>0</v>
      </c>
      <c r="F49" s="108">
        <v>0</v>
      </c>
      <c r="G49" s="108">
        <v>0</v>
      </c>
      <c r="H49" s="108">
        <v>0</v>
      </c>
      <c r="I49" s="108">
        <v>0</v>
      </c>
      <c r="J49" s="108">
        <v>0</v>
      </c>
      <c r="K49" s="108">
        <v>0</v>
      </c>
      <c r="L49" s="108">
        <v>0</v>
      </c>
      <c r="M49" s="108">
        <v>0</v>
      </c>
      <c r="N49" s="108">
        <v>6</v>
      </c>
      <c r="O49" s="108">
        <v>38</v>
      </c>
      <c r="P49" s="108">
        <v>266</v>
      </c>
      <c r="Q49" s="108">
        <v>446</v>
      </c>
      <c r="R49" s="108">
        <v>591</v>
      </c>
      <c r="S49" s="108">
        <v>470</v>
      </c>
      <c r="T49" s="108">
        <v>327</v>
      </c>
      <c r="U49" s="108">
        <v>189</v>
      </c>
      <c r="V49" s="108">
        <v>194</v>
      </c>
      <c r="W49" s="108">
        <v>138</v>
      </c>
      <c r="X49" s="108">
        <v>90</v>
      </c>
      <c r="Y49" s="108">
        <v>75</v>
      </c>
      <c r="Z49" s="108">
        <v>58</v>
      </c>
      <c r="AA49" s="108">
        <v>45</v>
      </c>
      <c r="AB49" s="108">
        <v>29</v>
      </c>
      <c r="AC49" s="108">
        <v>19</v>
      </c>
      <c r="AD49" s="108">
        <v>23</v>
      </c>
      <c r="AE49" s="146">
        <v>13</v>
      </c>
      <c r="AF49" s="146">
        <v>8</v>
      </c>
      <c r="AG49" s="146">
        <v>9</v>
      </c>
      <c r="AH49" s="146">
        <v>6</v>
      </c>
      <c r="AI49" s="146">
        <v>12</v>
      </c>
      <c r="AJ49" s="146">
        <v>5</v>
      </c>
      <c r="AK49" s="146">
        <v>4</v>
      </c>
      <c r="AL49" s="146">
        <v>3</v>
      </c>
      <c r="AM49" s="146">
        <v>7</v>
      </c>
      <c r="AN49" s="108">
        <v>8</v>
      </c>
      <c r="AO49" s="146">
        <v>16</v>
      </c>
      <c r="AP49" s="146">
        <v>25</v>
      </c>
      <c r="AQ49" s="146">
        <v>33</v>
      </c>
      <c r="AR49" s="146">
        <v>50</v>
      </c>
      <c r="AS49" s="146">
        <v>72</v>
      </c>
      <c r="AT49" s="135">
        <v>97</v>
      </c>
      <c r="AU49" s="146">
        <v>117</v>
      </c>
      <c r="AV49" s="146">
        <v>175</v>
      </c>
      <c r="AW49" s="146">
        <v>175</v>
      </c>
      <c r="AX49" s="146">
        <v>199</v>
      </c>
      <c r="AY49" s="146">
        <v>189</v>
      </c>
      <c r="AZ49" s="146">
        <v>154</v>
      </c>
      <c r="BA49" s="146">
        <v>162</v>
      </c>
      <c r="BB49" s="146">
        <v>164</v>
      </c>
      <c r="BC49" s="251">
        <v>183</v>
      </c>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row>
    <row r="50" spans="1:83" s="22" customFormat="1" ht="13.5" customHeight="1" x14ac:dyDescent="0.2">
      <c r="A50" s="21"/>
      <c r="B50" s="77" t="s">
        <v>91</v>
      </c>
      <c r="C50" s="108">
        <v>0</v>
      </c>
      <c r="D50" s="108">
        <v>0</v>
      </c>
      <c r="E50" s="108">
        <v>0</v>
      </c>
      <c r="F50" s="108">
        <v>0</v>
      </c>
      <c r="G50" s="108">
        <v>0</v>
      </c>
      <c r="H50" s="108">
        <v>0</v>
      </c>
      <c r="I50" s="108">
        <v>0</v>
      </c>
      <c r="J50" s="108">
        <v>0</v>
      </c>
      <c r="K50" s="108">
        <v>0</v>
      </c>
      <c r="L50" s="108">
        <v>0</v>
      </c>
      <c r="M50" s="108">
        <v>0</v>
      </c>
      <c r="N50" s="108">
        <v>6</v>
      </c>
      <c r="O50" s="108">
        <v>63</v>
      </c>
      <c r="P50" s="108">
        <v>352</v>
      </c>
      <c r="Q50" s="108">
        <v>641</v>
      </c>
      <c r="R50" s="108">
        <v>732</v>
      </c>
      <c r="S50" s="108">
        <v>657</v>
      </c>
      <c r="T50" s="108">
        <v>438</v>
      </c>
      <c r="U50" s="108">
        <v>276</v>
      </c>
      <c r="V50" s="108">
        <v>301</v>
      </c>
      <c r="W50" s="108">
        <v>174</v>
      </c>
      <c r="X50" s="108">
        <v>122</v>
      </c>
      <c r="Y50" s="108">
        <v>118</v>
      </c>
      <c r="Z50" s="108">
        <v>79</v>
      </c>
      <c r="AA50" s="108">
        <v>60</v>
      </c>
      <c r="AB50" s="108">
        <v>46</v>
      </c>
      <c r="AC50" s="108">
        <v>44</v>
      </c>
      <c r="AD50" s="108">
        <v>33</v>
      </c>
      <c r="AE50" s="146">
        <v>25</v>
      </c>
      <c r="AF50" s="146">
        <v>16</v>
      </c>
      <c r="AG50" s="146">
        <v>16</v>
      </c>
      <c r="AH50" s="146">
        <v>13</v>
      </c>
      <c r="AI50" s="146">
        <v>9</v>
      </c>
      <c r="AJ50" s="146">
        <v>16</v>
      </c>
      <c r="AK50" s="146">
        <v>8</v>
      </c>
      <c r="AL50" s="146">
        <v>12</v>
      </c>
      <c r="AM50" s="146">
        <v>9</v>
      </c>
      <c r="AN50" s="108">
        <v>17</v>
      </c>
      <c r="AO50" s="146">
        <v>12</v>
      </c>
      <c r="AP50" s="146">
        <v>33</v>
      </c>
      <c r="AQ50" s="146">
        <v>47</v>
      </c>
      <c r="AR50" s="146">
        <v>67</v>
      </c>
      <c r="AS50" s="146">
        <v>99</v>
      </c>
      <c r="AT50" s="135">
        <v>144</v>
      </c>
      <c r="AU50" s="146">
        <v>170</v>
      </c>
      <c r="AV50" s="146">
        <v>218</v>
      </c>
      <c r="AW50" s="146">
        <v>263</v>
      </c>
      <c r="AX50" s="146">
        <v>283</v>
      </c>
      <c r="AY50" s="146">
        <v>234</v>
      </c>
      <c r="AZ50" s="146">
        <v>238</v>
      </c>
      <c r="BA50" s="146">
        <v>237</v>
      </c>
      <c r="BB50" s="146">
        <v>252</v>
      </c>
      <c r="BC50" s="251">
        <v>252</v>
      </c>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row>
    <row r="51" spans="1:83" s="22" customFormat="1" ht="13.5" customHeight="1" x14ac:dyDescent="0.2">
      <c r="A51" s="21"/>
      <c r="B51" s="77" t="s">
        <v>92</v>
      </c>
      <c r="C51" s="108">
        <v>0</v>
      </c>
      <c r="D51" s="108">
        <v>0</v>
      </c>
      <c r="E51" s="108">
        <v>0</v>
      </c>
      <c r="F51" s="108">
        <v>0</v>
      </c>
      <c r="G51" s="108">
        <v>0</v>
      </c>
      <c r="H51" s="108">
        <v>0</v>
      </c>
      <c r="I51" s="108">
        <v>0</v>
      </c>
      <c r="J51" s="108">
        <v>0</v>
      </c>
      <c r="K51" s="108">
        <v>0</v>
      </c>
      <c r="L51" s="108">
        <v>0</v>
      </c>
      <c r="M51" s="108">
        <v>1</v>
      </c>
      <c r="N51" s="108">
        <v>13</v>
      </c>
      <c r="O51" s="108">
        <v>55</v>
      </c>
      <c r="P51" s="108">
        <v>441</v>
      </c>
      <c r="Q51" s="108">
        <v>772</v>
      </c>
      <c r="R51" s="108">
        <v>985</v>
      </c>
      <c r="S51" s="108">
        <v>882</v>
      </c>
      <c r="T51" s="108">
        <v>579</v>
      </c>
      <c r="U51" s="108">
        <v>433</v>
      </c>
      <c r="V51" s="108">
        <v>375</v>
      </c>
      <c r="W51" s="108">
        <v>246</v>
      </c>
      <c r="X51" s="108">
        <v>197</v>
      </c>
      <c r="Y51" s="108">
        <v>167</v>
      </c>
      <c r="Z51" s="108">
        <v>125</v>
      </c>
      <c r="AA51" s="108">
        <v>85</v>
      </c>
      <c r="AB51" s="108">
        <v>72</v>
      </c>
      <c r="AC51" s="108">
        <v>66</v>
      </c>
      <c r="AD51" s="108">
        <v>40</v>
      </c>
      <c r="AE51" s="146">
        <v>41</v>
      </c>
      <c r="AF51" s="146">
        <v>21</v>
      </c>
      <c r="AG51" s="146">
        <v>27</v>
      </c>
      <c r="AH51" s="146">
        <v>14</v>
      </c>
      <c r="AI51" s="146">
        <v>14</v>
      </c>
      <c r="AJ51" s="146">
        <v>13</v>
      </c>
      <c r="AK51" s="146">
        <v>15</v>
      </c>
      <c r="AL51" s="146">
        <v>6</v>
      </c>
      <c r="AM51" s="146">
        <v>9</v>
      </c>
      <c r="AN51" s="108">
        <v>12</v>
      </c>
      <c r="AO51" s="146">
        <v>29</v>
      </c>
      <c r="AP51" s="146">
        <v>32</v>
      </c>
      <c r="AQ51" s="146">
        <v>55</v>
      </c>
      <c r="AR51" s="146">
        <v>82</v>
      </c>
      <c r="AS51" s="146">
        <v>110</v>
      </c>
      <c r="AT51" s="135">
        <v>141</v>
      </c>
      <c r="AU51" s="146">
        <v>255</v>
      </c>
      <c r="AV51" s="146">
        <v>279</v>
      </c>
      <c r="AW51" s="146">
        <v>318</v>
      </c>
      <c r="AX51" s="146">
        <v>327</v>
      </c>
      <c r="AY51" s="146">
        <v>292</v>
      </c>
      <c r="AZ51" s="146">
        <v>305</v>
      </c>
      <c r="BA51" s="146">
        <v>309</v>
      </c>
      <c r="BB51" s="146">
        <v>336</v>
      </c>
      <c r="BC51" s="251">
        <v>305</v>
      </c>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row>
    <row r="52" spans="1:83" s="22" customFormat="1" ht="13.5" customHeight="1" x14ac:dyDescent="0.2">
      <c r="A52" s="21"/>
      <c r="B52" s="77" t="s">
        <v>93</v>
      </c>
      <c r="C52" s="108">
        <v>0</v>
      </c>
      <c r="D52" s="108">
        <v>0</v>
      </c>
      <c r="E52" s="108">
        <v>0</v>
      </c>
      <c r="F52" s="108">
        <v>0</v>
      </c>
      <c r="G52" s="108">
        <v>0</v>
      </c>
      <c r="H52" s="108">
        <v>0</v>
      </c>
      <c r="I52" s="108">
        <v>0</v>
      </c>
      <c r="J52" s="108">
        <v>0</v>
      </c>
      <c r="K52" s="108">
        <v>0</v>
      </c>
      <c r="L52" s="108">
        <v>0</v>
      </c>
      <c r="M52" s="108">
        <v>0</v>
      </c>
      <c r="N52" s="108">
        <v>16</v>
      </c>
      <c r="O52" s="108">
        <v>59</v>
      </c>
      <c r="P52" s="108">
        <v>354</v>
      </c>
      <c r="Q52" s="108">
        <v>668</v>
      </c>
      <c r="R52" s="108">
        <v>958</v>
      </c>
      <c r="S52" s="108">
        <v>896</v>
      </c>
      <c r="T52" s="108">
        <v>638</v>
      </c>
      <c r="U52" s="108">
        <v>380</v>
      </c>
      <c r="V52" s="108">
        <v>396</v>
      </c>
      <c r="W52" s="108">
        <v>285</v>
      </c>
      <c r="X52" s="108">
        <v>201</v>
      </c>
      <c r="Y52" s="108">
        <v>150</v>
      </c>
      <c r="Z52" s="108">
        <v>121</v>
      </c>
      <c r="AA52" s="108">
        <v>64</v>
      </c>
      <c r="AB52" s="108">
        <v>72</v>
      </c>
      <c r="AC52" s="108">
        <v>53</v>
      </c>
      <c r="AD52" s="108">
        <v>34</v>
      </c>
      <c r="AE52" s="146">
        <v>29</v>
      </c>
      <c r="AF52" s="146">
        <v>22</v>
      </c>
      <c r="AG52" s="146">
        <v>16</v>
      </c>
      <c r="AH52" s="146">
        <v>11</v>
      </c>
      <c r="AI52" s="146">
        <v>16</v>
      </c>
      <c r="AJ52" s="146">
        <v>13</v>
      </c>
      <c r="AK52" s="146">
        <v>9</v>
      </c>
      <c r="AL52" s="146">
        <v>8</v>
      </c>
      <c r="AM52" s="146">
        <v>8</v>
      </c>
      <c r="AN52" s="108">
        <v>16</v>
      </c>
      <c r="AO52" s="146">
        <v>23</v>
      </c>
      <c r="AP52" s="146">
        <v>35</v>
      </c>
      <c r="AQ52" s="146">
        <v>43</v>
      </c>
      <c r="AR52" s="146">
        <v>69</v>
      </c>
      <c r="AS52" s="146">
        <v>110</v>
      </c>
      <c r="AT52" s="135">
        <v>152</v>
      </c>
      <c r="AU52" s="146">
        <v>198</v>
      </c>
      <c r="AV52" s="146">
        <v>255</v>
      </c>
      <c r="AW52" s="146">
        <v>284</v>
      </c>
      <c r="AX52" s="146">
        <v>352</v>
      </c>
      <c r="AY52" s="146">
        <v>324</v>
      </c>
      <c r="AZ52" s="146">
        <v>279</v>
      </c>
      <c r="BA52" s="146">
        <v>320</v>
      </c>
      <c r="BB52" s="146">
        <v>331</v>
      </c>
      <c r="BC52" s="251">
        <v>365</v>
      </c>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row>
    <row r="53" spans="1:83" s="22" customFormat="1" ht="13.5" customHeight="1" x14ac:dyDescent="0.2">
      <c r="A53" s="21"/>
      <c r="B53" s="77" t="s">
        <v>94</v>
      </c>
      <c r="C53" s="108">
        <v>0</v>
      </c>
      <c r="D53" s="108">
        <v>0</v>
      </c>
      <c r="E53" s="108">
        <v>0</v>
      </c>
      <c r="F53" s="108">
        <v>0</v>
      </c>
      <c r="G53" s="108">
        <v>0</v>
      </c>
      <c r="H53" s="108">
        <v>0</v>
      </c>
      <c r="I53" s="108">
        <v>0</v>
      </c>
      <c r="J53" s="108">
        <v>0</v>
      </c>
      <c r="K53" s="108">
        <v>0</v>
      </c>
      <c r="L53" s="108">
        <v>0</v>
      </c>
      <c r="M53" s="108">
        <v>0</v>
      </c>
      <c r="N53" s="108">
        <v>11</v>
      </c>
      <c r="O53" s="108">
        <v>42</v>
      </c>
      <c r="P53" s="108">
        <v>272</v>
      </c>
      <c r="Q53" s="108">
        <v>484</v>
      </c>
      <c r="R53" s="108">
        <v>720</v>
      </c>
      <c r="S53" s="108">
        <v>725</v>
      </c>
      <c r="T53" s="108">
        <v>584</v>
      </c>
      <c r="U53" s="108">
        <v>369</v>
      </c>
      <c r="V53" s="108">
        <v>374</v>
      </c>
      <c r="W53" s="108">
        <v>231</v>
      </c>
      <c r="X53" s="108">
        <v>172</v>
      </c>
      <c r="Y53" s="108">
        <v>147</v>
      </c>
      <c r="Z53" s="108">
        <v>103</v>
      </c>
      <c r="AA53" s="108">
        <v>65</v>
      </c>
      <c r="AB53" s="108">
        <v>59</v>
      </c>
      <c r="AC53" s="108">
        <v>46</v>
      </c>
      <c r="AD53" s="108">
        <v>36</v>
      </c>
      <c r="AE53" s="146">
        <v>26</v>
      </c>
      <c r="AF53" s="146">
        <v>19</v>
      </c>
      <c r="AG53" s="146">
        <v>14</v>
      </c>
      <c r="AH53" s="146">
        <v>15</v>
      </c>
      <c r="AI53" s="146">
        <v>10</v>
      </c>
      <c r="AJ53" s="146">
        <v>5</v>
      </c>
      <c r="AK53" s="146">
        <v>11</v>
      </c>
      <c r="AL53" s="146">
        <v>7</v>
      </c>
      <c r="AM53" s="146">
        <v>10</v>
      </c>
      <c r="AN53" s="108">
        <v>7</v>
      </c>
      <c r="AO53" s="146">
        <v>24</v>
      </c>
      <c r="AP53" s="146">
        <v>33</v>
      </c>
      <c r="AQ53" s="146">
        <v>22</v>
      </c>
      <c r="AR53" s="146">
        <v>59</v>
      </c>
      <c r="AS53" s="146">
        <v>71</v>
      </c>
      <c r="AT53" s="135">
        <v>110</v>
      </c>
      <c r="AU53" s="146">
        <v>160</v>
      </c>
      <c r="AV53" s="146">
        <v>192</v>
      </c>
      <c r="AW53" s="146">
        <v>235</v>
      </c>
      <c r="AX53" s="146">
        <v>262</v>
      </c>
      <c r="AY53" s="146">
        <v>253</v>
      </c>
      <c r="AZ53" s="146">
        <v>267</v>
      </c>
      <c r="BA53" s="146">
        <v>323</v>
      </c>
      <c r="BB53" s="146">
        <v>285</v>
      </c>
      <c r="BC53" s="251">
        <v>296</v>
      </c>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row>
    <row r="54" spans="1:83" s="22" customFormat="1" ht="24" customHeight="1" x14ac:dyDescent="0.2">
      <c r="A54" s="21"/>
      <c r="B54" s="50" t="s">
        <v>130</v>
      </c>
      <c r="C54" s="14"/>
      <c r="D54" s="14"/>
      <c r="E54" s="14"/>
      <c r="F54" s="14"/>
      <c r="G54" s="14"/>
      <c r="H54" s="14"/>
      <c r="I54" s="14"/>
      <c r="J54" s="14"/>
      <c r="K54" s="14"/>
      <c r="L54" s="14"/>
      <c r="M54" s="121"/>
      <c r="N54" s="121"/>
      <c r="O54" s="121"/>
      <c r="P54" s="121"/>
      <c r="Q54" s="108" t="s">
        <v>68</v>
      </c>
      <c r="R54" s="108"/>
      <c r="S54" s="108" t="s">
        <v>68</v>
      </c>
      <c r="T54" s="108"/>
      <c r="U54" s="146"/>
      <c r="V54" s="146"/>
      <c r="W54" s="146"/>
      <c r="X54" s="146"/>
      <c r="Y54" s="146"/>
      <c r="Z54" s="146"/>
      <c r="AA54" s="146"/>
      <c r="AB54" s="146"/>
      <c r="AC54" s="146"/>
      <c r="AD54" s="146"/>
      <c r="AE54" s="146"/>
      <c r="AF54" s="146"/>
      <c r="AG54" s="146"/>
      <c r="AH54" s="146"/>
      <c r="AI54" s="146"/>
      <c r="AJ54" s="146"/>
      <c r="AK54" s="146"/>
      <c r="AL54" s="146"/>
      <c r="AM54" s="146"/>
      <c r="AN54" s="108"/>
      <c r="AO54" s="146"/>
      <c r="AP54" s="146"/>
      <c r="AQ54" s="146"/>
      <c r="AR54" s="146"/>
      <c r="AS54" s="146"/>
      <c r="AT54" s="146"/>
      <c r="AU54" s="146"/>
      <c r="AV54" s="146"/>
      <c r="AW54" s="146"/>
      <c r="AX54" s="146"/>
      <c r="AY54" s="146"/>
      <c r="AZ54" s="146"/>
      <c r="BA54" s="146"/>
      <c r="BB54" s="146"/>
      <c r="BC54" s="251"/>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row>
    <row r="55" spans="1:83" s="22" customFormat="1" ht="13.5" customHeight="1" x14ac:dyDescent="0.2">
      <c r="A55" s="21"/>
      <c r="B55" s="50" t="s">
        <v>74</v>
      </c>
      <c r="C55" s="14"/>
      <c r="D55" s="14"/>
      <c r="E55" s="14"/>
      <c r="F55" s="14"/>
      <c r="G55" s="14"/>
      <c r="H55" s="14"/>
      <c r="I55" s="14"/>
      <c r="J55" s="14"/>
      <c r="K55" s="14"/>
      <c r="L55" s="14"/>
      <c r="M55" s="14"/>
      <c r="N55" s="14"/>
      <c r="O55" s="14"/>
      <c r="P55" s="14"/>
      <c r="Q55" s="108" t="s">
        <v>68</v>
      </c>
      <c r="R55" s="108"/>
      <c r="S55" s="108" t="s">
        <v>68</v>
      </c>
      <c r="T55" s="108"/>
      <c r="U55" s="146"/>
      <c r="V55" s="146"/>
      <c r="W55" s="146"/>
      <c r="X55" s="146"/>
      <c r="Y55" s="146"/>
      <c r="Z55" s="146"/>
      <c r="AA55" s="146"/>
      <c r="AB55" s="146"/>
      <c r="AC55" s="146"/>
      <c r="AD55" s="146"/>
      <c r="AE55" s="146"/>
      <c r="AF55" s="146"/>
      <c r="AG55" s="146"/>
      <c r="AH55" s="146"/>
      <c r="AI55" s="146"/>
      <c r="AJ55" s="146"/>
      <c r="AK55" s="146"/>
      <c r="AL55" s="146"/>
      <c r="AM55" s="146"/>
      <c r="AN55" s="108"/>
      <c r="AO55" s="146"/>
      <c r="AP55" s="146"/>
      <c r="AQ55" s="146"/>
      <c r="AR55" s="146"/>
      <c r="AS55" s="146"/>
      <c r="AT55" s="146"/>
      <c r="AU55" s="146"/>
      <c r="AV55" s="146"/>
      <c r="AW55" s="146"/>
      <c r="AX55" s="146"/>
      <c r="AY55" s="146"/>
      <c r="AZ55" s="146"/>
      <c r="BA55" s="146"/>
      <c r="BB55" s="146"/>
      <c r="BC55" s="251"/>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row>
    <row r="56" spans="1:83" s="22" customFormat="1" ht="13.5" customHeight="1" x14ac:dyDescent="0.2">
      <c r="A56" s="21"/>
      <c r="B56" s="29" t="s">
        <v>75</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6">
        <v>0</v>
      </c>
      <c r="AF56" s="146">
        <v>0</v>
      </c>
      <c r="AG56" s="146">
        <v>0</v>
      </c>
      <c r="AH56" s="146">
        <v>0</v>
      </c>
      <c r="AI56" s="146">
        <v>0</v>
      </c>
      <c r="AJ56" s="146">
        <v>0</v>
      </c>
      <c r="AK56" s="146">
        <v>0</v>
      </c>
      <c r="AL56" s="146">
        <v>0</v>
      </c>
      <c r="AM56" s="146">
        <v>0</v>
      </c>
      <c r="AN56" s="108">
        <v>0</v>
      </c>
      <c r="AO56" s="146">
        <v>0</v>
      </c>
      <c r="AP56" s="146">
        <v>0</v>
      </c>
      <c r="AQ56" s="146">
        <v>0</v>
      </c>
      <c r="AR56" s="146">
        <v>0</v>
      </c>
      <c r="AS56" s="146">
        <v>0</v>
      </c>
      <c r="AT56" s="135">
        <v>0</v>
      </c>
      <c r="AU56" s="146">
        <v>0</v>
      </c>
      <c r="AV56" s="146">
        <v>0</v>
      </c>
      <c r="AW56" s="146">
        <v>0</v>
      </c>
      <c r="AX56" s="146">
        <v>0</v>
      </c>
      <c r="AY56" s="146">
        <v>0</v>
      </c>
      <c r="AZ56" s="146">
        <v>0</v>
      </c>
      <c r="BA56" s="146">
        <v>0</v>
      </c>
      <c r="BB56" s="146">
        <v>0</v>
      </c>
      <c r="BC56" s="251">
        <v>0</v>
      </c>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row>
    <row r="57" spans="1:83" s="22" customFormat="1" ht="13.5" customHeight="1" x14ac:dyDescent="0.2">
      <c r="A57" s="21"/>
      <c r="B57" s="51" t="s">
        <v>76</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6">
        <v>0</v>
      </c>
      <c r="AF57" s="146">
        <v>0</v>
      </c>
      <c r="AG57" s="146">
        <v>0</v>
      </c>
      <c r="AH57" s="146">
        <v>0</v>
      </c>
      <c r="AI57" s="146">
        <v>0</v>
      </c>
      <c r="AJ57" s="146">
        <v>0</v>
      </c>
      <c r="AK57" s="146">
        <v>0</v>
      </c>
      <c r="AL57" s="146">
        <v>0</v>
      </c>
      <c r="AM57" s="146">
        <v>0</v>
      </c>
      <c r="AN57" s="108">
        <v>0</v>
      </c>
      <c r="AO57" s="146">
        <v>0</v>
      </c>
      <c r="AP57" s="146">
        <v>0</v>
      </c>
      <c r="AQ57" s="146">
        <v>0</v>
      </c>
      <c r="AR57" s="146">
        <v>0</v>
      </c>
      <c r="AS57" s="146">
        <v>0</v>
      </c>
      <c r="AT57" s="135">
        <v>0</v>
      </c>
      <c r="AU57" s="146">
        <v>0</v>
      </c>
      <c r="AV57" s="146">
        <v>0</v>
      </c>
      <c r="AW57" s="146">
        <v>0</v>
      </c>
      <c r="AX57" s="146">
        <v>0</v>
      </c>
      <c r="AY57" s="146">
        <v>0</v>
      </c>
      <c r="AZ57" s="146">
        <v>0</v>
      </c>
      <c r="BA57" s="146">
        <v>0</v>
      </c>
      <c r="BB57" s="146">
        <v>0</v>
      </c>
      <c r="BC57" s="251">
        <v>0</v>
      </c>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row>
    <row r="58" spans="1:83" s="22" customFormat="1" ht="13.5" customHeight="1" x14ac:dyDescent="0.2">
      <c r="A58" s="21"/>
      <c r="B58" s="51" t="s">
        <v>77</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6">
        <v>0</v>
      </c>
      <c r="AF58" s="146">
        <v>0</v>
      </c>
      <c r="AG58" s="146">
        <v>1</v>
      </c>
      <c r="AH58" s="146">
        <v>0</v>
      </c>
      <c r="AI58" s="146">
        <v>0</v>
      </c>
      <c r="AJ58" s="146">
        <v>0</v>
      </c>
      <c r="AK58" s="146">
        <v>0</v>
      </c>
      <c r="AL58" s="146">
        <v>0</v>
      </c>
      <c r="AM58" s="146">
        <v>0</v>
      </c>
      <c r="AN58" s="108">
        <v>0</v>
      </c>
      <c r="AO58" s="146">
        <v>0</v>
      </c>
      <c r="AP58" s="146">
        <v>0</v>
      </c>
      <c r="AQ58" s="146">
        <v>0</v>
      </c>
      <c r="AR58" s="146">
        <v>0</v>
      </c>
      <c r="AS58" s="146">
        <v>0</v>
      </c>
      <c r="AT58" s="135">
        <v>0</v>
      </c>
      <c r="AU58" s="146">
        <v>0</v>
      </c>
      <c r="AV58" s="146">
        <v>0</v>
      </c>
      <c r="AW58" s="146">
        <v>0</v>
      </c>
      <c r="AX58" s="146">
        <v>0</v>
      </c>
      <c r="AY58" s="146">
        <v>0</v>
      </c>
      <c r="AZ58" s="146">
        <v>0</v>
      </c>
      <c r="BA58" s="146">
        <v>0</v>
      </c>
      <c r="BB58" s="146">
        <v>0</v>
      </c>
      <c r="BC58" s="251">
        <v>0</v>
      </c>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row>
    <row r="59" spans="1:83" s="22" customFormat="1" ht="13.5" customHeight="1" x14ac:dyDescent="0.2">
      <c r="A59" s="21"/>
      <c r="B59" s="29" t="s">
        <v>78</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6">
        <v>0</v>
      </c>
      <c r="AF59" s="146">
        <v>0</v>
      </c>
      <c r="AG59" s="146">
        <v>0</v>
      </c>
      <c r="AH59" s="146">
        <v>0</v>
      </c>
      <c r="AI59" s="146">
        <v>0</v>
      </c>
      <c r="AJ59" s="146">
        <v>0</v>
      </c>
      <c r="AK59" s="146">
        <v>0</v>
      </c>
      <c r="AL59" s="146">
        <v>0</v>
      </c>
      <c r="AM59" s="146">
        <v>0</v>
      </c>
      <c r="AN59" s="108">
        <v>0</v>
      </c>
      <c r="AO59" s="146">
        <v>0</v>
      </c>
      <c r="AP59" s="146">
        <v>0</v>
      </c>
      <c r="AQ59" s="146">
        <v>0</v>
      </c>
      <c r="AR59" s="146">
        <v>0</v>
      </c>
      <c r="AS59" s="146">
        <v>0</v>
      </c>
      <c r="AT59" s="135">
        <v>0</v>
      </c>
      <c r="AU59" s="146">
        <v>0</v>
      </c>
      <c r="AV59" s="146">
        <v>0</v>
      </c>
      <c r="AW59" s="146">
        <v>0</v>
      </c>
      <c r="AX59" s="146">
        <v>0</v>
      </c>
      <c r="AY59" s="146">
        <v>0</v>
      </c>
      <c r="AZ59" s="146">
        <v>0</v>
      </c>
      <c r="BA59" s="146">
        <v>0</v>
      </c>
      <c r="BB59" s="146">
        <v>0</v>
      </c>
      <c r="BC59" s="251">
        <v>0</v>
      </c>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row>
    <row r="60" spans="1:83" s="22" customFormat="1" ht="13.5" customHeight="1" x14ac:dyDescent="0.2">
      <c r="A60" s="21"/>
      <c r="B60" s="29" t="s">
        <v>79</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6">
        <v>0</v>
      </c>
      <c r="AF60" s="146">
        <v>0</v>
      </c>
      <c r="AG60" s="146">
        <v>0</v>
      </c>
      <c r="AH60" s="146">
        <v>0</v>
      </c>
      <c r="AI60" s="146">
        <v>0</v>
      </c>
      <c r="AJ60" s="146">
        <v>0</v>
      </c>
      <c r="AK60" s="146">
        <v>0</v>
      </c>
      <c r="AL60" s="146">
        <v>0</v>
      </c>
      <c r="AM60" s="146">
        <v>0</v>
      </c>
      <c r="AN60" s="108">
        <v>0</v>
      </c>
      <c r="AO60" s="146">
        <v>0</v>
      </c>
      <c r="AP60" s="146">
        <v>0</v>
      </c>
      <c r="AQ60" s="146">
        <v>0</v>
      </c>
      <c r="AR60" s="146">
        <v>0</v>
      </c>
      <c r="AS60" s="146">
        <v>0</v>
      </c>
      <c r="AT60" s="135">
        <v>0</v>
      </c>
      <c r="AU60" s="146">
        <v>0</v>
      </c>
      <c r="AV60" s="146">
        <v>0</v>
      </c>
      <c r="AW60" s="146">
        <v>0</v>
      </c>
      <c r="AX60" s="146">
        <v>0</v>
      </c>
      <c r="AY60" s="146">
        <v>0</v>
      </c>
      <c r="AZ60" s="146">
        <v>1</v>
      </c>
      <c r="BA60" s="146">
        <v>0</v>
      </c>
      <c r="BB60" s="146">
        <v>0</v>
      </c>
      <c r="BC60" s="251">
        <v>0</v>
      </c>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row>
    <row r="61" spans="1:83" s="22" customFormat="1" ht="13.5" customHeight="1" x14ac:dyDescent="0.2">
      <c r="A61" s="21"/>
      <c r="B61" s="29" t="s">
        <v>80</v>
      </c>
      <c r="C61" s="108">
        <v>0</v>
      </c>
      <c r="D61" s="108">
        <v>0</v>
      </c>
      <c r="E61" s="108">
        <v>0</v>
      </c>
      <c r="F61" s="108">
        <v>0</v>
      </c>
      <c r="G61" s="108">
        <v>0</v>
      </c>
      <c r="H61" s="108">
        <v>0</v>
      </c>
      <c r="I61" s="108">
        <v>0</v>
      </c>
      <c r="J61" s="108">
        <v>0</v>
      </c>
      <c r="K61" s="108">
        <v>0</v>
      </c>
      <c r="L61" s="108">
        <v>0</v>
      </c>
      <c r="M61" s="108">
        <v>0</v>
      </c>
      <c r="N61" s="108">
        <v>0</v>
      </c>
      <c r="O61" s="108">
        <v>0</v>
      </c>
      <c r="P61" s="108">
        <v>3</v>
      </c>
      <c r="Q61" s="108">
        <v>1</v>
      </c>
      <c r="R61" s="108">
        <v>1</v>
      </c>
      <c r="S61" s="108">
        <v>2</v>
      </c>
      <c r="T61" s="108">
        <v>0</v>
      </c>
      <c r="U61" s="108">
        <v>2</v>
      </c>
      <c r="V61" s="108">
        <v>0</v>
      </c>
      <c r="W61" s="108">
        <v>0</v>
      </c>
      <c r="X61" s="108">
        <v>0</v>
      </c>
      <c r="Y61" s="108">
        <v>0</v>
      </c>
      <c r="Z61" s="108">
        <v>0</v>
      </c>
      <c r="AA61" s="108">
        <v>1</v>
      </c>
      <c r="AB61" s="108">
        <v>0</v>
      </c>
      <c r="AC61" s="108">
        <v>0</v>
      </c>
      <c r="AD61" s="108">
        <v>0</v>
      </c>
      <c r="AE61" s="146">
        <v>0</v>
      </c>
      <c r="AF61" s="146">
        <v>0</v>
      </c>
      <c r="AG61" s="146">
        <v>0</v>
      </c>
      <c r="AH61" s="146">
        <v>0</v>
      </c>
      <c r="AI61" s="146">
        <v>0</v>
      </c>
      <c r="AJ61" s="146">
        <v>0</v>
      </c>
      <c r="AK61" s="146">
        <v>0</v>
      </c>
      <c r="AL61" s="146">
        <v>0</v>
      </c>
      <c r="AM61" s="146">
        <v>0</v>
      </c>
      <c r="AN61" s="108">
        <v>0</v>
      </c>
      <c r="AO61" s="146">
        <v>0</v>
      </c>
      <c r="AP61" s="146">
        <v>0</v>
      </c>
      <c r="AQ61" s="146">
        <v>0</v>
      </c>
      <c r="AR61" s="146">
        <v>0</v>
      </c>
      <c r="AS61" s="146">
        <v>0</v>
      </c>
      <c r="AT61" s="135">
        <v>0</v>
      </c>
      <c r="AU61" s="146">
        <v>0</v>
      </c>
      <c r="AV61" s="146">
        <v>2</v>
      </c>
      <c r="AW61" s="146">
        <v>0</v>
      </c>
      <c r="AX61" s="146">
        <v>1</v>
      </c>
      <c r="AY61" s="146">
        <v>1</v>
      </c>
      <c r="AZ61" s="146">
        <v>0</v>
      </c>
      <c r="BA61" s="146">
        <v>1</v>
      </c>
      <c r="BB61" s="146">
        <v>0</v>
      </c>
      <c r="BC61" s="251">
        <v>0</v>
      </c>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row>
    <row r="62" spans="1:83" s="22" customFormat="1" ht="13.5" customHeight="1" x14ac:dyDescent="0.2">
      <c r="A62" s="21"/>
      <c r="B62" s="77" t="s">
        <v>81</v>
      </c>
      <c r="C62" s="108">
        <v>0</v>
      </c>
      <c r="D62" s="108">
        <v>0</v>
      </c>
      <c r="E62" s="108">
        <v>0</v>
      </c>
      <c r="F62" s="108">
        <v>0</v>
      </c>
      <c r="G62" s="108">
        <v>0</v>
      </c>
      <c r="H62" s="108">
        <v>0</v>
      </c>
      <c r="I62" s="108">
        <v>0</v>
      </c>
      <c r="J62" s="108">
        <v>0</v>
      </c>
      <c r="K62" s="108">
        <v>0</v>
      </c>
      <c r="L62" s="108">
        <v>0</v>
      </c>
      <c r="M62" s="108">
        <v>0</v>
      </c>
      <c r="N62" s="108">
        <v>0</v>
      </c>
      <c r="O62" s="108">
        <v>1</v>
      </c>
      <c r="P62" s="108">
        <v>3</v>
      </c>
      <c r="Q62" s="108">
        <v>3</v>
      </c>
      <c r="R62" s="108">
        <v>3</v>
      </c>
      <c r="S62" s="108">
        <v>4</v>
      </c>
      <c r="T62" s="108">
        <v>1</v>
      </c>
      <c r="U62" s="108">
        <v>0</v>
      </c>
      <c r="V62" s="108">
        <v>1</v>
      </c>
      <c r="W62" s="108">
        <v>0</v>
      </c>
      <c r="X62" s="108">
        <v>0</v>
      </c>
      <c r="Y62" s="108">
        <v>1</v>
      </c>
      <c r="Z62" s="108">
        <v>0</v>
      </c>
      <c r="AA62" s="108">
        <v>0</v>
      </c>
      <c r="AB62" s="108">
        <v>0</v>
      </c>
      <c r="AC62" s="108">
        <v>0</v>
      </c>
      <c r="AD62" s="108">
        <v>0</v>
      </c>
      <c r="AE62" s="146">
        <v>0</v>
      </c>
      <c r="AF62" s="146">
        <v>0</v>
      </c>
      <c r="AG62" s="146">
        <v>0</v>
      </c>
      <c r="AH62" s="146">
        <v>0</v>
      </c>
      <c r="AI62" s="146">
        <v>0</v>
      </c>
      <c r="AJ62" s="146">
        <v>0</v>
      </c>
      <c r="AK62" s="146">
        <v>0</v>
      </c>
      <c r="AL62" s="146">
        <v>0</v>
      </c>
      <c r="AM62" s="146">
        <v>0</v>
      </c>
      <c r="AN62" s="108">
        <v>0</v>
      </c>
      <c r="AO62" s="146">
        <v>0</v>
      </c>
      <c r="AP62" s="146">
        <v>0</v>
      </c>
      <c r="AQ62" s="146">
        <v>0</v>
      </c>
      <c r="AR62" s="146">
        <v>0</v>
      </c>
      <c r="AS62" s="146">
        <v>0</v>
      </c>
      <c r="AT62" s="135">
        <v>0</v>
      </c>
      <c r="AU62" s="146">
        <v>1</v>
      </c>
      <c r="AV62" s="146">
        <v>1</v>
      </c>
      <c r="AW62" s="146">
        <v>1</v>
      </c>
      <c r="AX62" s="146">
        <v>1</v>
      </c>
      <c r="AY62" s="146">
        <v>1</v>
      </c>
      <c r="AZ62" s="146">
        <v>1</v>
      </c>
      <c r="BA62" s="146">
        <v>0</v>
      </c>
      <c r="BB62" s="146">
        <v>1</v>
      </c>
      <c r="BC62" s="251">
        <v>2</v>
      </c>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row>
    <row r="63" spans="1:83" s="22" customFormat="1" ht="13.5" customHeight="1" x14ac:dyDescent="0.2">
      <c r="A63" s="21"/>
      <c r="B63" s="77" t="s">
        <v>82</v>
      </c>
      <c r="C63" s="108">
        <v>0</v>
      </c>
      <c r="D63" s="108">
        <v>0</v>
      </c>
      <c r="E63" s="108">
        <v>0</v>
      </c>
      <c r="F63" s="108">
        <v>0</v>
      </c>
      <c r="G63" s="108">
        <v>0</v>
      </c>
      <c r="H63" s="108">
        <v>0</v>
      </c>
      <c r="I63" s="108">
        <v>0</v>
      </c>
      <c r="J63" s="108">
        <v>0</v>
      </c>
      <c r="K63" s="108">
        <v>0</v>
      </c>
      <c r="L63" s="108">
        <v>0</v>
      </c>
      <c r="M63" s="108">
        <v>0</v>
      </c>
      <c r="N63" s="108">
        <v>0</v>
      </c>
      <c r="O63" s="108">
        <v>0</v>
      </c>
      <c r="P63" s="108">
        <v>3</v>
      </c>
      <c r="Q63" s="108">
        <v>3</v>
      </c>
      <c r="R63" s="108">
        <v>6</v>
      </c>
      <c r="S63" s="108">
        <v>8</v>
      </c>
      <c r="T63" s="108">
        <v>1</v>
      </c>
      <c r="U63" s="108">
        <v>5</v>
      </c>
      <c r="V63" s="108">
        <v>2</v>
      </c>
      <c r="W63" s="108">
        <v>1</v>
      </c>
      <c r="X63" s="108">
        <v>0</v>
      </c>
      <c r="Y63" s="108">
        <v>2</v>
      </c>
      <c r="Z63" s="108">
        <v>0</v>
      </c>
      <c r="AA63" s="108">
        <v>1</v>
      </c>
      <c r="AB63" s="108">
        <v>0</v>
      </c>
      <c r="AC63" s="108">
        <v>1</v>
      </c>
      <c r="AD63" s="108">
        <v>0</v>
      </c>
      <c r="AE63" s="146">
        <v>0</v>
      </c>
      <c r="AF63" s="146">
        <v>1</v>
      </c>
      <c r="AG63" s="146">
        <v>0</v>
      </c>
      <c r="AH63" s="146">
        <v>0</v>
      </c>
      <c r="AI63" s="146">
        <v>1</v>
      </c>
      <c r="AJ63" s="146">
        <v>0</v>
      </c>
      <c r="AK63" s="146">
        <v>0</v>
      </c>
      <c r="AL63" s="146">
        <v>0</v>
      </c>
      <c r="AM63" s="146">
        <v>0</v>
      </c>
      <c r="AN63" s="108">
        <v>0</v>
      </c>
      <c r="AO63" s="146">
        <v>0</v>
      </c>
      <c r="AP63" s="146">
        <v>0</v>
      </c>
      <c r="AQ63" s="146">
        <v>0</v>
      </c>
      <c r="AR63" s="146">
        <v>1</v>
      </c>
      <c r="AS63" s="146">
        <v>1</v>
      </c>
      <c r="AT63" s="135">
        <v>1</v>
      </c>
      <c r="AU63" s="146">
        <v>0</v>
      </c>
      <c r="AV63" s="146">
        <v>2</v>
      </c>
      <c r="AW63" s="146">
        <v>1</v>
      </c>
      <c r="AX63" s="146">
        <v>3</v>
      </c>
      <c r="AY63" s="146">
        <v>1</v>
      </c>
      <c r="AZ63" s="146">
        <v>1</v>
      </c>
      <c r="BA63" s="146">
        <v>1</v>
      </c>
      <c r="BB63" s="146">
        <v>1</v>
      </c>
      <c r="BC63" s="251">
        <v>1</v>
      </c>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row>
    <row r="64" spans="1:83" s="22" customFormat="1" ht="13.5" customHeight="1" x14ac:dyDescent="0.2">
      <c r="A64" s="21"/>
      <c r="B64" s="77" t="s">
        <v>83</v>
      </c>
      <c r="C64" s="108">
        <v>0</v>
      </c>
      <c r="D64" s="108">
        <v>0</v>
      </c>
      <c r="E64" s="108">
        <v>0</v>
      </c>
      <c r="F64" s="108">
        <v>0</v>
      </c>
      <c r="G64" s="108">
        <v>0</v>
      </c>
      <c r="H64" s="108">
        <v>0</v>
      </c>
      <c r="I64" s="108">
        <v>0</v>
      </c>
      <c r="J64" s="108">
        <v>0</v>
      </c>
      <c r="K64" s="108">
        <v>0</v>
      </c>
      <c r="L64" s="108">
        <v>0</v>
      </c>
      <c r="M64" s="108">
        <v>0</v>
      </c>
      <c r="N64" s="108">
        <v>0</v>
      </c>
      <c r="O64" s="108">
        <v>1</v>
      </c>
      <c r="P64" s="108">
        <v>5</v>
      </c>
      <c r="Q64" s="108">
        <v>6</v>
      </c>
      <c r="R64" s="108">
        <v>12</v>
      </c>
      <c r="S64" s="108">
        <v>10</v>
      </c>
      <c r="T64" s="108">
        <v>8</v>
      </c>
      <c r="U64" s="108">
        <v>5</v>
      </c>
      <c r="V64" s="108">
        <v>2</v>
      </c>
      <c r="W64" s="108">
        <v>0</v>
      </c>
      <c r="X64" s="108">
        <v>1</v>
      </c>
      <c r="Y64" s="108">
        <v>2</v>
      </c>
      <c r="Z64" s="108">
        <v>1</v>
      </c>
      <c r="AA64" s="108">
        <v>0</v>
      </c>
      <c r="AB64" s="108">
        <v>0</v>
      </c>
      <c r="AC64" s="108">
        <v>1</v>
      </c>
      <c r="AD64" s="108">
        <v>1</v>
      </c>
      <c r="AE64" s="146">
        <v>0</v>
      </c>
      <c r="AF64" s="146">
        <v>0</v>
      </c>
      <c r="AG64" s="146">
        <v>1</v>
      </c>
      <c r="AH64" s="146">
        <v>0</v>
      </c>
      <c r="AI64" s="146">
        <v>0</v>
      </c>
      <c r="AJ64" s="146">
        <v>0</v>
      </c>
      <c r="AK64" s="146">
        <v>1</v>
      </c>
      <c r="AL64" s="146">
        <v>0</v>
      </c>
      <c r="AM64" s="146">
        <v>1</v>
      </c>
      <c r="AN64" s="108">
        <v>0</v>
      </c>
      <c r="AO64" s="146">
        <v>1</v>
      </c>
      <c r="AP64" s="146">
        <v>0</v>
      </c>
      <c r="AQ64" s="146">
        <v>0</v>
      </c>
      <c r="AR64" s="146">
        <v>1</v>
      </c>
      <c r="AS64" s="146">
        <v>1</v>
      </c>
      <c r="AT64" s="135">
        <v>3</v>
      </c>
      <c r="AU64" s="146">
        <v>0</v>
      </c>
      <c r="AV64" s="146">
        <v>2</v>
      </c>
      <c r="AW64" s="146">
        <v>3</v>
      </c>
      <c r="AX64" s="146">
        <v>3</v>
      </c>
      <c r="AY64" s="146">
        <v>2</v>
      </c>
      <c r="AZ64" s="146">
        <v>3</v>
      </c>
      <c r="BA64" s="146">
        <v>2</v>
      </c>
      <c r="BB64" s="146">
        <v>3</v>
      </c>
      <c r="BC64" s="251">
        <v>3</v>
      </c>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row>
    <row r="65" spans="1:83" s="22" customFormat="1" ht="13.5" customHeight="1" x14ac:dyDescent="0.2">
      <c r="A65" s="21"/>
      <c r="B65" s="77" t="s">
        <v>84</v>
      </c>
      <c r="C65" s="108">
        <v>0</v>
      </c>
      <c r="D65" s="108">
        <v>0</v>
      </c>
      <c r="E65" s="108">
        <v>0</v>
      </c>
      <c r="F65" s="108">
        <v>0</v>
      </c>
      <c r="G65" s="108">
        <v>0</v>
      </c>
      <c r="H65" s="108">
        <v>0</v>
      </c>
      <c r="I65" s="108">
        <v>0</v>
      </c>
      <c r="J65" s="108">
        <v>0</v>
      </c>
      <c r="K65" s="108">
        <v>0</v>
      </c>
      <c r="L65" s="108">
        <v>0</v>
      </c>
      <c r="M65" s="108">
        <v>0</v>
      </c>
      <c r="N65" s="108">
        <v>1</v>
      </c>
      <c r="O65" s="108">
        <v>0</v>
      </c>
      <c r="P65" s="108">
        <v>4</v>
      </c>
      <c r="Q65" s="108">
        <v>13</v>
      </c>
      <c r="R65" s="108">
        <v>18</v>
      </c>
      <c r="S65" s="108">
        <v>15</v>
      </c>
      <c r="T65" s="108">
        <v>7</v>
      </c>
      <c r="U65" s="108">
        <v>8</v>
      </c>
      <c r="V65" s="108">
        <v>7</v>
      </c>
      <c r="W65" s="108">
        <v>8</v>
      </c>
      <c r="X65" s="108">
        <v>1</v>
      </c>
      <c r="Y65" s="108">
        <v>2</v>
      </c>
      <c r="Z65" s="108">
        <v>4</v>
      </c>
      <c r="AA65" s="108">
        <v>1</v>
      </c>
      <c r="AB65" s="108">
        <v>1</v>
      </c>
      <c r="AC65" s="108">
        <v>2</v>
      </c>
      <c r="AD65" s="108">
        <v>0</v>
      </c>
      <c r="AE65" s="146">
        <v>0</v>
      </c>
      <c r="AF65" s="146">
        <v>0</v>
      </c>
      <c r="AG65" s="146">
        <v>0</v>
      </c>
      <c r="AH65" s="146">
        <v>0</v>
      </c>
      <c r="AI65" s="146">
        <v>0</v>
      </c>
      <c r="AJ65" s="146">
        <v>1</v>
      </c>
      <c r="AK65" s="146">
        <v>1</v>
      </c>
      <c r="AL65" s="146">
        <v>0</v>
      </c>
      <c r="AM65" s="146">
        <v>0</v>
      </c>
      <c r="AN65" s="108">
        <v>1</v>
      </c>
      <c r="AO65" s="146">
        <v>0</v>
      </c>
      <c r="AP65" s="146">
        <v>0</v>
      </c>
      <c r="AQ65" s="146">
        <v>1</v>
      </c>
      <c r="AR65" s="146">
        <v>3</v>
      </c>
      <c r="AS65" s="146">
        <v>1</v>
      </c>
      <c r="AT65" s="135">
        <v>3</v>
      </c>
      <c r="AU65" s="146">
        <v>2</v>
      </c>
      <c r="AV65" s="146">
        <v>6</v>
      </c>
      <c r="AW65" s="146">
        <v>5</v>
      </c>
      <c r="AX65" s="146">
        <v>4</v>
      </c>
      <c r="AY65" s="146">
        <v>7</v>
      </c>
      <c r="AZ65" s="146">
        <v>2</v>
      </c>
      <c r="BA65" s="146">
        <v>4</v>
      </c>
      <c r="BB65" s="146">
        <v>6</v>
      </c>
      <c r="BC65" s="251">
        <v>7</v>
      </c>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row>
    <row r="66" spans="1:83" s="22" customFormat="1" ht="13.5" customHeight="1" x14ac:dyDescent="0.2">
      <c r="A66" s="21"/>
      <c r="B66" s="77" t="s">
        <v>85</v>
      </c>
      <c r="C66" s="108">
        <v>0</v>
      </c>
      <c r="D66" s="108">
        <v>0</v>
      </c>
      <c r="E66" s="108">
        <v>0</v>
      </c>
      <c r="F66" s="108">
        <v>0</v>
      </c>
      <c r="G66" s="108">
        <v>0</v>
      </c>
      <c r="H66" s="108">
        <v>0</v>
      </c>
      <c r="I66" s="108">
        <v>0</v>
      </c>
      <c r="J66" s="108">
        <v>0</v>
      </c>
      <c r="K66" s="108">
        <v>0</v>
      </c>
      <c r="L66" s="108">
        <v>0</v>
      </c>
      <c r="M66" s="108">
        <v>0</v>
      </c>
      <c r="N66" s="108">
        <v>0</v>
      </c>
      <c r="O66" s="108">
        <v>4</v>
      </c>
      <c r="P66" s="108">
        <v>24</v>
      </c>
      <c r="Q66" s="108">
        <v>29</v>
      </c>
      <c r="R66" s="108">
        <v>22</v>
      </c>
      <c r="S66" s="108">
        <v>25</v>
      </c>
      <c r="T66" s="108">
        <v>23</v>
      </c>
      <c r="U66" s="108">
        <v>7</v>
      </c>
      <c r="V66" s="108">
        <v>12</v>
      </c>
      <c r="W66" s="108">
        <v>7</v>
      </c>
      <c r="X66" s="108">
        <v>5</v>
      </c>
      <c r="Y66" s="108">
        <v>7</v>
      </c>
      <c r="Z66" s="108">
        <v>2</v>
      </c>
      <c r="AA66" s="108">
        <v>4</v>
      </c>
      <c r="AB66" s="108">
        <v>2</v>
      </c>
      <c r="AC66" s="108">
        <v>4</v>
      </c>
      <c r="AD66" s="108">
        <v>0</v>
      </c>
      <c r="AE66" s="146">
        <v>1</v>
      </c>
      <c r="AF66" s="146">
        <v>1</v>
      </c>
      <c r="AG66" s="146">
        <v>2</v>
      </c>
      <c r="AH66" s="146">
        <v>1</v>
      </c>
      <c r="AI66" s="146">
        <v>1</v>
      </c>
      <c r="AJ66" s="146">
        <v>1</v>
      </c>
      <c r="AK66" s="146">
        <v>0</v>
      </c>
      <c r="AL66" s="146">
        <v>0</v>
      </c>
      <c r="AM66" s="146">
        <v>1</v>
      </c>
      <c r="AN66" s="108">
        <v>1</v>
      </c>
      <c r="AO66" s="146">
        <v>1</v>
      </c>
      <c r="AP66" s="146">
        <v>2</v>
      </c>
      <c r="AQ66" s="146">
        <v>2</v>
      </c>
      <c r="AR66" s="146">
        <v>0</v>
      </c>
      <c r="AS66" s="146">
        <v>3</v>
      </c>
      <c r="AT66" s="135">
        <v>2</v>
      </c>
      <c r="AU66" s="146">
        <v>8</v>
      </c>
      <c r="AV66" s="146">
        <v>8</v>
      </c>
      <c r="AW66" s="146">
        <v>7</v>
      </c>
      <c r="AX66" s="146">
        <v>6</v>
      </c>
      <c r="AY66" s="146">
        <v>6</v>
      </c>
      <c r="AZ66" s="146">
        <v>10</v>
      </c>
      <c r="BA66" s="146">
        <v>13</v>
      </c>
      <c r="BB66" s="146">
        <v>6</v>
      </c>
      <c r="BC66" s="251">
        <v>8</v>
      </c>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row>
    <row r="67" spans="1:83" s="22" customFormat="1" ht="13.5" customHeight="1" x14ac:dyDescent="0.2">
      <c r="A67" s="21"/>
      <c r="B67" s="77" t="s">
        <v>86</v>
      </c>
      <c r="C67" s="108">
        <v>0</v>
      </c>
      <c r="D67" s="108">
        <v>0</v>
      </c>
      <c r="E67" s="108">
        <v>0</v>
      </c>
      <c r="F67" s="108">
        <v>0</v>
      </c>
      <c r="G67" s="108">
        <v>0</v>
      </c>
      <c r="H67" s="108">
        <v>0</v>
      </c>
      <c r="I67" s="108">
        <v>0</v>
      </c>
      <c r="J67" s="108">
        <v>0</v>
      </c>
      <c r="K67" s="108">
        <v>0</v>
      </c>
      <c r="L67" s="108">
        <v>0</v>
      </c>
      <c r="M67" s="108">
        <v>0</v>
      </c>
      <c r="N67" s="108">
        <v>0</v>
      </c>
      <c r="O67" s="108">
        <v>4</v>
      </c>
      <c r="P67" s="108">
        <v>21</v>
      </c>
      <c r="Q67" s="108">
        <v>50</v>
      </c>
      <c r="R67" s="108">
        <v>79</v>
      </c>
      <c r="S67" s="108">
        <v>44</v>
      </c>
      <c r="T67" s="108">
        <v>32</v>
      </c>
      <c r="U67" s="108">
        <v>25</v>
      </c>
      <c r="V67" s="108">
        <v>15</v>
      </c>
      <c r="W67" s="108">
        <v>7</v>
      </c>
      <c r="X67" s="108">
        <v>6</v>
      </c>
      <c r="Y67" s="108">
        <v>11</v>
      </c>
      <c r="Z67" s="108">
        <v>4</v>
      </c>
      <c r="AA67" s="108">
        <v>3</v>
      </c>
      <c r="AB67" s="108">
        <v>4</v>
      </c>
      <c r="AC67" s="108">
        <v>1</v>
      </c>
      <c r="AD67" s="108">
        <v>3</v>
      </c>
      <c r="AE67" s="146">
        <v>2</v>
      </c>
      <c r="AF67" s="146">
        <v>2</v>
      </c>
      <c r="AG67" s="146">
        <v>0</v>
      </c>
      <c r="AH67" s="146">
        <v>1</v>
      </c>
      <c r="AI67" s="146">
        <v>0</v>
      </c>
      <c r="AJ67" s="146">
        <v>2</v>
      </c>
      <c r="AK67" s="146">
        <v>0</v>
      </c>
      <c r="AL67" s="146">
        <v>2</v>
      </c>
      <c r="AM67" s="146">
        <v>0</v>
      </c>
      <c r="AN67" s="108">
        <v>1</v>
      </c>
      <c r="AO67" s="146">
        <v>2</v>
      </c>
      <c r="AP67" s="146">
        <v>1</v>
      </c>
      <c r="AQ67" s="146">
        <v>3</v>
      </c>
      <c r="AR67" s="146">
        <v>3</v>
      </c>
      <c r="AS67" s="146">
        <v>4</v>
      </c>
      <c r="AT67" s="135">
        <v>7</v>
      </c>
      <c r="AU67" s="146">
        <v>18</v>
      </c>
      <c r="AV67" s="146">
        <v>12</v>
      </c>
      <c r="AW67" s="146">
        <v>10</v>
      </c>
      <c r="AX67" s="146">
        <v>15</v>
      </c>
      <c r="AY67" s="146">
        <v>15</v>
      </c>
      <c r="AZ67" s="146">
        <v>13</v>
      </c>
      <c r="BA67" s="146">
        <v>15</v>
      </c>
      <c r="BB67" s="146">
        <v>20</v>
      </c>
      <c r="BC67" s="251">
        <v>21</v>
      </c>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row>
    <row r="68" spans="1:83" s="22" customFormat="1" ht="13.5" customHeight="1" x14ac:dyDescent="0.2">
      <c r="A68" s="21"/>
      <c r="B68" s="77" t="s">
        <v>87</v>
      </c>
      <c r="C68" s="108">
        <v>0</v>
      </c>
      <c r="D68" s="108">
        <v>0</v>
      </c>
      <c r="E68" s="108">
        <v>0</v>
      </c>
      <c r="F68" s="108">
        <v>0</v>
      </c>
      <c r="G68" s="108">
        <v>0</v>
      </c>
      <c r="H68" s="108">
        <v>0</v>
      </c>
      <c r="I68" s="108">
        <v>0</v>
      </c>
      <c r="J68" s="108">
        <v>0</v>
      </c>
      <c r="K68" s="108">
        <v>0</v>
      </c>
      <c r="L68" s="108">
        <v>0</v>
      </c>
      <c r="M68" s="108">
        <v>0</v>
      </c>
      <c r="N68" s="108">
        <v>1</v>
      </c>
      <c r="O68" s="108">
        <v>4</v>
      </c>
      <c r="P68" s="108">
        <v>51</v>
      </c>
      <c r="Q68" s="108">
        <v>73</v>
      </c>
      <c r="R68" s="108">
        <v>84</v>
      </c>
      <c r="S68" s="108">
        <v>78</v>
      </c>
      <c r="T68" s="108">
        <v>52</v>
      </c>
      <c r="U68" s="108">
        <v>28</v>
      </c>
      <c r="V68" s="108">
        <v>25</v>
      </c>
      <c r="W68" s="108">
        <v>21</v>
      </c>
      <c r="X68" s="108">
        <v>16</v>
      </c>
      <c r="Y68" s="108">
        <v>20</v>
      </c>
      <c r="Z68" s="108">
        <v>9</v>
      </c>
      <c r="AA68" s="108">
        <v>6</v>
      </c>
      <c r="AB68" s="108">
        <v>4</v>
      </c>
      <c r="AC68" s="108">
        <v>2</v>
      </c>
      <c r="AD68" s="108">
        <v>1</v>
      </c>
      <c r="AE68" s="146">
        <v>2</v>
      </c>
      <c r="AF68" s="146">
        <v>3</v>
      </c>
      <c r="AG68" s="146">
        <v>2</v>
      </c>
      <c r="AH68" s="146">
        <v>1</v>
      </c>
      <c r="AI68" s="146">
        <v>1</v>
      </c>
      <c r="AJ68" s="146">
        <v>1</v>
      </c>
      <c r="AK68" s="146">
        <v>0</v>
      </c>
      <c r="AL68" s="146">
        <v>1</v>
      </c>
      <c r="AM68" s="146">
        <v>1</v>
      </c>
      <c r="AN68" s="108">
        <v>0</v>
      </c>
      <c r="AO68" s="146">
        <v>3</v>
      </c>
      <c r="AP68" s="146">
        <v>5</v>
      </c>
      <c r="AQ68" s="146">
        <v>3</v>
      </c>
      <c r="AR68" s="146">
        <v>3</v>
      </c>
      <c r="AS68" s="146">
        <v>9</v>
      </c>
      <c r="AT68" s="135">
        <v>11</v>
      </c>
      <c r="AU68" s="146">
        <v>19</v>
      </c>
      <c r="AV68" s="146">
        <v>22</v>
      </c>
      <c r="AW68" s="146">
        <v>23</v>
      </c>
      <c r="AX68" s="146">
        <v>29</v>
      </c>
      <c r="AY68" s="146">
        <v>24</v>
      </c>
      <c r="AZ68" s="146">
        <v>20</v>
      </c>
      <c r="BA68" s="146">
        <v>38</v>
      </c>
      <c r="BB68" s="146">
        <v>24</v>
      </c>
      <c r="BC68" s="251">
        <v>35</v>
      </c>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c r="CA68" s="146"/>
      <c r="CB68" s="146"/>
      <c r="CC68" s="146"/>
      <c r="CD68" s="146"/>
      <c r="CE68" s="146"/>
    </row>
    <row r="69" spans="1:83" s="22" customFormat="1" ht="13.5" customHeight="1" x14ac:dyDescent="0.2">
      <c r="A69" s="21"/>
      <c r="B69" s="77" t="s">
        <v>88</v>
      </c>
      <c r="C69" s="108">
        <v>0</v>
      </c>
      <c r="D69" s="108">
        <v>0</v>
      </c>
      <c r="E69" s="108">
        <v>0</v>
      </c>
      <c r="F69" s="108">
        <v>0</v>
      </c>
      <c r="G69" s="108">
        <v>0</v>
      </c>
      <c r="H69" s="108">
        <v>0</v>
      </c>
      <c r="I69" s="108">
        <v>0</v>
      </c>
      <c r="J69" s="108">
        <v>0</v>
      </c>
      <c r="K69" s="108">
        <v>0</v>
      </c>
      <c r="L69" s="108">
        <v>0</v>
      </c>
      <c r="M69" s="108">
        <v>0</v>
      </c>
      <c r="N69" s="108">
        <v>2</v>
      </c>
      <c r="O69" s="108">
        <v>11</v>
      </c>
      <c r="P69" s="108">
        <v>51</v>
      </c>
      <c r="Q69" s="108">
        <v>108</v>
      </c>
      <c r="R69" s="108">
        <v>141</v>
      </c>
      <c r="S69" s="108">
        <v>123</v>
      </c>
      <c r="T69" s="108">
        <v>61</v>
      </c>
      <c r="U69" s="108">
        <v>44</v>
      </c>
      <c r="V69" s="108">
        <v>43</v>
      </c>
      <c r="W69" s="108">
        <v>33</v>
      </c>
      <c r="X69" s="108">
        <v>21</v>
      </c>
      <c r="Y69" s="108">
        <v>17</v>
      </c>
      <c r="Z69" s="108">
        <v>14</v>
      </c>
      <c r="AA69" s="108">
        <v>14</v>
      </c>
      <c r="AB69" s="108">
        <v>10</v>
      </c>
      <c r="AC69" s="108">
        <v>0</v>
      </c>
      <c r="AD69" s="108">
        <v>4</v>
      </c>
      <c r="AE69" s="146">
        <v>5</v>
      </c>
      <c r="AF69" s="146">
        <v>3</v>
      </c>
      <c r="AG69" s="146">
        <v>3</v>
      </c>
      <c r="AH69" s="146">
        <v>4</v>
      </c>
      <c r="AI69" s="146">
        <v>2</v>
      </c>
      <c r="AJ69" s="146">
        <v>1</v>
      </c>
      <c r="AK69" s="146">
        <v>2</v>
      </c>
      <c r="AL69" s="146">
        <v>2</v>
      </c>
      <c r="AM69" s="146">
        <v>2</v>
      </c>
      <c r="AN69" s="108">
        <v>3</v>
      </c>
      <c r="AO69" s="146">
        <v>3</v>
      </c>
      <c r="AP69" s="146">
        <v>7</v>
      </c>
      <c r="AQ69" s="146">
        <v>3</v>
      </c>
      <c r="AR69" s="146">
        <v>10</v>
      </c>
      <c r="AS69" s="146">
        <v>13</v>
      </c>
      <c r="AT69" s="135">
        <v>12</v>
      </c>
      <c r="AU69" s="146">
        <v>24</v>
      </c>
      <c r="AV69" s="146">
        <v>40</v>
      </c>
      <c r="AW69" s="146">
        <v>29</v>
      </c>
      <c r="AX69" s="146">
        <v>36</v>
      </c>
      <c r="AY69" s="146">
        <v>35</v>
      </c>
      <c r="AZ69" s="146">
        <v>39</v>
      </c>
      <c r="BA69" s="146">
        <v>48</v>
      </c>
      <c r="BB69" s="146">
        <v>47</v>
      </c>
      <c r="BC69" s="251">
        <v>35</v>
      </c>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c r="CA69" s="146"/>
      <c r="CB69" s="146"/>
      <c r="CC69" s="146"/>
      <c r="CD69" s="146"/>
      <c r="CE69" s="146"/>
    </row>
    <row r="70" spans="1:83" s="22" customFormat="1" ht="13.5" customHeight="1" x14ac:dyDescent="0.2">
      <c r="A70" s="21"/>
      <c r="B70" s="77" t="s">
        <v>89</v>
      </c>
      <c r="C70" s="108">
        <v>0</v>
      </c>
      <c r="D70" s="108">
        <v>0</v>
      </c>
      <c r="E70" s="108">
        <v>0</v>
      </c>
      <c r="F70" s="108">
        <v>0</v>
      </c>
      <c r="G70" s="108">
        <v>0</v>
      </c>
      <c r="H70" s="108">
        <v>0</v>
      </c>
      <c r="I70" s="108">
        <v>0</v>
      </c>
      <c r="J70" s="108">
        <v>0</v>
      </c>
      <c r="K70" s="108">
        <v>0</v>
      </c>
      <c r="L70" s="108">
        <v>0</v>
      </c>
      <c r="M70" s="108">
        <v>0</v>
      </c>
      <c r="N70" s="108">
        <v>4</v>
      </c>
      <c r="O70" s="108">
        <v>12</v>
      </c>
      <c r="P70" s="108">
        <v>71</v>
      </c>
      <c r="Q70" s="108">
        <v>148</v>
      </c>
      <c r="R70" s="108">
        <v>183</v>
      </c>
      <c r="S70" s="108">
        <v>151</v>
      </c>
      <c r="T70" s="108">
        <v>101</v>
      </c>
      <c r="U70" s="108">
        <v>68</v>
      </c>
      <c r="V70" s="108">
        <v>70</v>
      </c>
      <c r="W70" s="108">
        <v>37</v>
      </c>
      <c r="X70" s="108">
        <v>33</v>
      </c>
      <c r="Y70" s="108">
        <v>34</v>
      </c>
      <c r="Z70" s="108">
        <v>20</v>
      </c>
      <c r="AA70" s="108">
        <v>14</v>
      </c>
      <c r="AB70" s="108">
        <v>8</v>
      </c>
      <c r="AC70" s="108">
        <v>10</v>
      </c>
      <c r="AD70" s="108">
        <v>10</v>
      </c>
      <c r="AE70" s="146">
        <v>5</v>
      </c>
      <c r="AF70" s="146">
        <v>5</v>
      </c>
      <c r="AG70" s="146">
        <v>7</v>
      </c>
      <c r="AH70" s="146">
        <v>3</v>
      </c>
      <c r="AI70" s="146">
        <v>7</v>
      </c>
      <c r="AJ70" s="146">
        <v>2</v>
      </c>
      <c r="AK70" s="146">
        <v>3</v>
      </c>
      <c r="AL70" s="146">
        <v>3</v>
      </c>
      <c r="AM70" s="146">
        <v>4</v>
      </c>
      <c r="AN70" s="108">
        <v>1</v>
      </c>
      <c r="AO70" s="146">
        <v>5</v>
      </c>
      <c r="AP70" s="146">
        <v>10</v>
      </c>
      <c r="AQ70" s="146">
        <v>11</v>
      </c>
      <c r="AR70" s="146">
        <v>14</v>
      </c>
      <c r="AS70" s="146">
        <v>21</v>
      </c>
      <c r="AT70" s="135">
        <v>34</v>
      </c>
      <c r="AU70" s="146">
        <v>34</v>
      </c>
      <c r="AV70" s="146">
        <v>54</v>
      </c>
      <c r="AW70" s="146">
        <v>43</v>
      </c>
      <c r="AX70" s="146">
        <v>45</v>
      </c>
      <c r="AY70" s="146">
        <v>71</v>
      </c>
      <c r="AZ70" s="146">
        <v>46</v>
      </c>
      <c r="BA70" s="146">
        <v>71</v>
      </c>
      <c r="BB70" s="146">
        <v>59</v>
      </c>
      <c r="BC70" s="251">
        <v>75</v>
      </c>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c r="CA70" s="146"/>
      <c r="CB70" s="146"/>
      <c r="CC70" s="146"/>
      <c r="CD70" s="146"/>
      <c r="CE70" s="146"/>
    </row>
    <row r="71" spans="1:83" s="22" customFormat="1" ht="13.5" customHeight="1" x14ac:dyDescent="0.2">
      <c r="A71" s="21"/>
      <c r="B71" s="77" t="s">
        <v>90</v>
      </c>
      <c r="C71" s="108">
        <v>0</v>
      </c>
      <c r="D71" s="108">
        <v>0</v>
      </c>
      <c r="E71" s="108">
        <v>0</v>
      </c>
      <c r="F71" s="108">
        <v>0</v>
      </c>
      <c r="G71" s="108">
        <v>0</v>
      </c>
      <c r="H71" s="108">
        <v>0</v>
      </c>
      <c r="I71" s="108">
        <v>0</v>
      </c>
      <c r="J71" s="108">
        <v>0</v>
      </c>
      <c r="K71" s="108">
        <v>0</v>
      </c>
      <c r="L71" s="108">
        <v>0</v>
      </c>
      <c r="M71" s="108">
        <v>1</v>
      </c>
      <c r="N71" s="108">
        <v>3</v>
      </c>
      <c r="O71" s="108">
        <v>19</v>
      </c>
      <c r="P71" s="108">
        <v>136</v>
      </c>
      <c r="Q71" s="108">
        <v>231</v>
      </c>
      <c r="R71" s="108">
        <v>298</v>
      </c>
      <c r="S71" s="108">
        <v>261</v>
      </c>
      <c r="T71" s="108">
        <v>168</v>
      </c>
      <c r="U71" s="108">
        <v>118</v>
      </c>
      <c r="V71" s="108">
        <v>110</v>
      </c>
      <c r="W71" s="108">
        <v>61</v>
      </c>
      <c r="X71" s="108">
        <v>67</v>
      </c>
      <c r="Y71" s="108">
        <v>54</v>
      </c>
      <c r="Z71" s="108">
        <v>34</v>
      </c>
      <c r="AA71" s="108">
        <v>20</v>
      </c>
      <c r="AB71" s="108">
        <v>24</v>
      </c>
      <c r="AC71" s="108">
        <v>25</v>
      </c>
      <c r="AD71" s="108">
        <v>14</v>
      </c>
      <c r="AE71" s="146">
        <v>14</v>
      </c>
      <c r="AF71" s="146">
        <v>19</v>
      </c>
      <c r="AG71" s="146">
        <v>5</v>
      </c>
      <c r="AH71" s="146">
        <v>9</v>
      </c>
      <c r="AI71" s="146">
        <v>3</v>
      </c>
      <c r="AJ71" s="146">
        <v>4</v>
      </c>
      <c r="AK71" s="146">
        <v>1</v>
      </c>
      <c r="AL71" s="146">
        <v>2</v>
      </c>
      <c r="AM71" s="146">
        <v>3</v>
      </c>
      <c r="AN71" s="108">
        <v>8</v>
      </c>
      <c r="AO71" s="146">
        <v>4</v>
      </c>
      <c r="AP71" s="146">
        <v>14</v>
      </c>
      <c r="AQ71" s="146">
        <v>15</v>
      </c>
      <c r="AR71" s="146">
        <v>24</v>
      </c>
      <c r="AS71" s="146">
        <v>38</v>
      </c>
      <c r="AT71" s="135">
        <v>41</v>
      </c>
      <c r="AU71" s="146">
        <v>77</v>
      </c>
      <c r="AV71" s="146">
        <v>91</v>
      </c>
      <c r="AW71" s="146">
        <v>98</v>
      </c>
      <c r="AX71" s="146">
        <v>107</v>
      </c>
      <c r="AY71" s="146">
        <v>99</v>
      </c>
      <c r="AZ71" s="146">
        <v>104</v>
      </c>
      <c r="BA71" s="146">
        <v>90</v>
      </c>
      <c r="BB71" s="146">
        <v>111</v>
      </c>
      <c r="BC71" s="251">
        <v>118</v>
      </c>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row>
    <row r="72" spans="1:83" s="22" customFormat="1" ht="13.5" customHeight="1" x14ac:dyDescent="0.2">
      <c r="A72" s="21"/>
      <c r="B72" s="77" t="s">
        <v>91</v>
      </c>
      <c r="C72" s="108">
        <v>0</v>
      </c>
      <c r="D72" s="108">
        <v>0</v>
      </c>
      <c r="E72" s="108">
        <v>0</v>
      </c>
      <c r="F72" s="108">
        <v>0</v>
      </c>
      <c r="G72" s="108">
        <v>0</v>
      </c>
      <c r="H72" s="108">
        <v>0</v>
      </c>
      <c r="I72" s="108">
        <v>0</v>
      </c>
      <c r="J72" s="108">
        <v>0</v>
      </c>
      <c r="K72" s="108">
        <v>0</v>
      </c>
      <c r="L72" s="108">
        <v>0</v>
      </c>
      <c r="M72" s="108">
        <v>2</v>
      </c>
      <c r="N72" s="108">
        <v>5</v>
      </c>
      <c r="O72" s="108">
        <v>21</v>
      </c>
      <c r="P72" s="108">
        <v>197</v>
      </c>
      <c r="Q72" s="108">
        <v>332</v>
      </c>
      <c r="R72" s="108">
        <v>465</v>
      </c>
      <c r="S72" s="108">
        <v>383</v>
      </c>
      <c r="T72" s="108">
        <v>332</v>
      </c>
      <c r="U72" s="108">
        <v>188</v>
      </c>
      <c r="V72" s="108">
        <v>168</v>
      </c>
      <c r="W72" s="108">
        <v>142</v>
      </c>
      <c r="X72" s="108">
        <v>88</v>
      </c>
      <c r="Y72" s="108">
        <v>80</v>
      </c>
      <c r="Z72" s="108">
        <v>60</v>
      </c>
      <c r="AA72" s="108">
        <v>35</v>
      </c>
      <c r="AB72" s="108">
        <v>34</v>
      </c>
      <c r="AC72" s="108">
        <v>27</v>
      </c>
      <c r="AD72" s="108">
        <v>18</v>
      </c>
      <c r="AE72" s="146">
        <v>13</v>
      </c>
      <c r="AF72" s="146">
        <v>13</v>
      </c>
      <c r="AG72" s="146">
        <v>13</v>
      </c>
      <c r="AH72" s="146">
        <v>9</v>
      </c>
      <c r="AI72" s="146">
        <v>7</v>
      </c>
      <c r="AJ72" s="146">
        <v>3</v>
      </c>
      <c r="AK72" s="146">
        <v>5</v>
      </c>
      <c r="AL72" s="146">
        <v>1</v>
      </c>
      <c r="AM72" s="146">
        <v>6</v>
      </c>
      <c r="AN72" s="108">
        <v>4</v>
      </c>
      <c r="AO72" s="146">
        <v>15</v>
      </c>
      <c r="AP72" s="146">
        <v>15</v>
      </c>
      <c r="AQ72" s="146">
        <v>23</v>
      </c>
      <c r="AR72" s="146">
        <v>41</v>
      </c>
      <c r="AS72" s="146">
        <v>58</v>
      </c>
      <c r="AT72" s="135">
        <v>80</v>
      </c>
      <c r="AU72" s="146">
        <v>115</v>
      </c>
      <c r="AV72" s="146">
        <v>125</v>
      </c>
      <c r="AW72" s="146">
        <v>152</v>
      </c>
      <c r="AX72" s="146">
        <v>166</v>
      </c>
      <c r="AY72" s="146">
        <v>180</v>
      </c>
      <c r="AZ72" s="146">
        <v>162</v>
      </c>
      <c r="BA72" s="146">
        <v>151</v>
      </c>
      <c r="BB72" s="146">
        <v>145</v>
      </c>
      <c r="BC72" s="251">
        <v>155</v>
      </c>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row>
    <row r="73" spans="1:83" s="22" customFormat="1" ht="13.5" customHeight="1" x14ac:dyDescent="0.2">
      <c r="A73" s="21"/>
      <c r="B73" s="77" t="s">
        <v>92</v>
      </c>
      <c r="C73" s="108">
        <v>0</v>
      </c>
      <c r="D73" s="108">
        <v>0</v>
      </c>
      <c r="E73" s="108">
        <v>0</v>
      </c>
      <c r="F73" s="108">
        <v>0</v>
      </c>
      <c r="G73" s="108">
        <v>0</v>
      </c>
      <c r="H73" s="108">
        <v>0</v>
      </c>
      <c r="I73" s="108">
        <v>0</v>
      </c>
      <c r="J73" s="108">
        <v>0</v>
      </c>
      <c r="K73" s="108">
        <v>0</v>
      </c>
      <c r="L73" s="108">
        <v>0</v>
      </c>
      <c r="M73" s="108">
        <v>0</v>
      </c>
      <c r="N73" s="108">
        <v>7</v>
      </c>
      <c r="O73" s="108">
        <v>42</v>
      </c>
      <c r="P73" s="108">
        <v>241</v>
      </c>
      <c r="Q73" s="108">
        <v>465</v>
      </c>
      <c r="R73" s="108">
        <v>652</v>
      </c>
      <c r="S73" s="108">
        <v>693</v>
      </c>
      <c r="T73" s="108">
        <v>517</v>
      </c>
      <c r="U73" s="108">
        <v>339</v>
      </c>
      <c r="V73" s="108">
        <v>311</v>
      </c>
      <c r="W73" s="108">
        <v>211</v>
      </c>
      <c r="X73" s="108">
        <v>184</v>
      </c>
      <c r="Y73" s="108">
        <v>130</v>
      </c>
      <c r="Z73" s="108">
        <v>99</v>
      </c>
      <c r="AA73" s="108">
        <v>78</v>
      </c>
      <c r="AB73" s="108">
        <v>48</v>
      </c>
      <c r="AC73" s="108">
        <v>47</v>
      </c>
      <c r="AD73" s="108">
        <v>23</v>
      </c>
      <c r="AE73" s="146">
        <v>17</v>
      </c>
      <c r="AF73" s="146">
        <v>12</v>
      </c>
      <c r="AG73" s="146">
        <v>12</v>
      </c>
      <c r="AH73" s="146">
        <v>11</v>
      </c>
      <c r="AI73" s="146">
        <v>9</v>
      </c>
      <c r="AJ73" s="146">
        <v>21</v>
      </c>
      <c r="AK73" s="146">
        <v>6</v>
      </c>
      <c r="AL73" s="146">
        <v>9</v>
      </c>
      <c r="AM73" s="146">
        <v>4</v>
      </c>
      <c r="AN73" s="108">
        <v>9</v>
      </c>
      <c r="AO73" s="146">
        <v>11</v>
      </c>
      <c r="AP73" s="146">
        <v>30</v>
      </c>
      <c r="AQ73" s="146">
        <v>38</v>
      </c>
      <c r="AR73" s="146">
        <v>57</v>
      </c>
      <c r="AS73" s="146">
        <v>77</v>
      </c>
      <c r="AT73" s="135">
        <v>118</v>
      </c>
      <c r="AU73" s="146">
        <v>166</v>
      </c>
      <c r="AV73" s="146">
        <v>194</v>
      </c>
      <c r="AW73" s="146">
        <v>221</v>
      </c>
      <c r="AX73" s="146">
        <v>242</v>
      </c>
      <c r="AY73" s="146">
        <v>217</v>
      </c>
      <c r="AZ73" s="146">
        <v>187</v>
      </c>
      <c r="BA73" s="146">
        <v>235</v>
      </c>
      <c r="BB73" s="146">
        <v>247</v>
      </c>
      <c r="BC73" s="251">
        <v>256</v>
      </c>
      <c r="BD73" s="146"/>
      <c r="BE73" s="146"/>
      <c r="BF73" s="146"/>
      <c r="BG73" s="146"/>
      <c r="BH73" s="146"/>
      <c r="BI73" s="146"/>
      <c r="BJ73" s="146"/>
      <c r="BK73" s="146"/>
      <c r="BL73" s="146"/>
      <c r="BM73" s="146"/>
      <c r="BN73" s="146"/>
      <c r="BO73" s="146"/>
      <c r="BP73" s="146"/>
      <c r="BQ73" s="146"/>
      <c r="BR73" s="146"/>
      <c r="BS73" s="146"/>
      <c r="BT73" s="146"/>
      <c r="BU73" s="146"/>
      <c r="BV73" s="146"/>
      <c r="BW73" s="146"/>
      <c r="BX73" s="146"/>
      <c r="BY73" s="146"/>
      <c r="BZ73" s="146"/>
      <c r="CA73" s="146"/>
      <c r="CB73" s="146"/>
      <c r="CC73" s="146"/>
      <c r="CD73" s="146"/>
      <c r="CE73" s="146"/>
    </row>
    <row r="74" spans="1:83" s="22" customFormat="1" ht="13.5" customHeight="1" x14ac:dyDescent="0.2">
      <c r="A74" s="21"/>
      <c r="B74" s="77" t="s">
        <v>93</v>
      </c>
      <c r="C74" s="108">
        <v>0</v>
      </c>
      <c r="D74" s="108">
        <v>0</v>
      </c>
      <c r="E74" s="108">
        <v>0</v>
      </c>
      <c r="F74" s="108">
        <v>0</v>
      </c>
      <c r="G74" s="108">
        <v>0</v>
      </c>
      <c r="H74" s="108">
        <v>0</v>
      </c>
      <c r="I74" s="108">
        <v>0</v>
      </c>
      <c r="J74" s="108">
        <v>0</v>
      </c>
      <c r="K74" s="108">
        <v>0</v>
      </c>
      <c r="L74" s="108">
        <v>0</v>
      </c>
      <c r="M74" s="108">
        <v>0</v>
      </c>
      <c r="N74" s="108">
        <v>8</v>
      </c>
      <c r="O74" s="108">
        <v>43</v>
      </c>
      <c r="P74" s="108">
        <v>263</v>
      </c>
      <c r="Q74" s="108">
        <v>423</v>
      </c>
      <c r="R74" s="108">
        <v>781</v>
      </c>
      <c r="S74" s="108">
        <v>813</v>
      </c>
      <c r="T74" s="108">
        <v>668</v>
      </c>
      <c r="U74" s="108">
        <v>455</v>
      </c>
      <c r="V74" s="108">
        <v>472</v>
      </c>
      <c r="W74" s="108">
        <v>308</v>
      </c>
      <c r="X74" s="108">
        <v>209</v>
      </c>
      <c r="Y74" s="108">
        <v>187</v>
      </c>
      <c r="Z74" s="108">
        <v>122</v>
      </c>
      <c r="AA74" s="108">
        <v>100</v>
      </c>
      <c r="AB74" s="108">
        <v>50</v>
      </c>
      <c r="AC74" s="108">
        <v>61</v>
      </c>
      <c r="AD74" s="108">
        <v>31</v>
      </c>
      <c r="AE74" s="146">
        <v>25</v>
      </c>
      <c r="AF74" s="146">
        <v>26</v>
      </c>
      <c r="AG74" s="146">
        <v>17</v>
      </c>
      <c r="AH74" s="146">
        <v>16</v>
      </c>
      <c r="AI74" s="146">
        <v>13</v>
      </c>
      <c r="AJ74" s="146">
        <v>22</v>
      </c>
      <c r="AK74" s="146">
        <v>8</v>
      </c>
      <c r="AL74" s="146">
        <v>3</v>
      </c>
      <c r="AM74" s="146">
        <v>15</v>
      </c>
      <c r="AN74" s="108">
        <v>16</v>
      </c>
      <c r="AO74" s="146">
        <v>15</v>
      </c>
      <c r="AP74" s="146">
        <v>22</v>
      </c>
      <c r="AQ74" s="146">
        <v>37</v>
      </c>
      <c r="AR74" s="146">
        <v>52</v>
      </c>
      <c r="AS74" s="146">
        <v>78</v>
      </c>
      <c r="AT74" s="135">
        <v>129</v>
      </c>
      <c r="AU74" s="146">
        <v>160</v>
      </c>
      <c r="AV74" s="146">
        <v>271</v>
      </c>
      <c r="AW74" s="146">
        <v>240</v>
      </c>
      <c r="AX74" s="146">
        <v>287</v>
      </c>
      <c r="AY74" s="146">
        <v>274</v>
      </c>
      <c r="AZ74" s="146">
        <v>291</v>
      </c>
      <c r="BA74" s="146">
        <v>289</v>
      </c>
      <c r="BB74" s="146">
        <v>274</v>
      </c>
      <c r="BC74" s="251">
        <v>340</v>
      </c>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row>
    <row r="75" spans="1:83" s="22" customFormat="1" ht="13.5" customHeight="1" x14ac:dyDescent="0.2">
      <c r="A75" s="21"/>
      <c r="B75" s="77" t="s">
        <v>94</v>
      </c>
      <c r="C75" s="108">
        <v>0</v>
      </c>
      <c r="D75" s="108">
        <v>0</v>
      </c>
      <c r="E75" s="108">
        <v>0</v>
      </c>
      <c r="F75" s="108">
        <v>0</v>
      </c>
      <c r="G75" s="108">
        <v>0</v>
      </c>
      <c r="H75" s="108">
        <v>0</v>
      </c>
      <c r="I75" s="108">
        <v>0</v>
      </c>
      <c r="J75" s="108">
        <v>0</v>
      </c>
      <c r="K75" s="108">
        <v>0</v>
      </c>
      <c r="L75" s="108">
        <v>0</v>
      </c>
      <c r="M75" s="108">
        <v>0</v>
      </c>
      <c r="N75" s="108">
        <v>10</v>
      </c>
      <c r="O75" s="108">
        <v>44</v>
      </c>
      <c r="P75" s="108">
        <v>274</v>
      </c>
      <c r="Q75" s="108">
        <v>508</v>
      </c>
      <c r="R75" s="108">
        <v>954</v>
      </c>
      <c r="S75" s="108">
        <v>1073</v>
      </c>
      <c r="T75" s="108">
        <v>910</v>
      </c>
      <c r="U75" s="108">
        <v>646</v>
      </c>
      <c r="V75" s="108">
        <v>628</v>
      </c>
      <c r="W75" s="108">
        <v>462</v>
      </c>
      <c r="X75" s="108">
        <v>296</v>
      </c>
      <c r="Y75" s="108">
        <v>257</v>
      </c>
      <c r="Z75" s="108">
        <v>174</v>
      </c>
      <c r="AA75" s="108">
        <v>114</v>
      </c>
      <c r="AB75" s="108">
        <v>82</v>
      </c>
      <c r="AC75" s="108">
        <v>69</v>
      </c>
      <c r="AD75" s="108">
        <v>59</v>
      </c>
      <c r="AE75" s="146">
        <v>47</v>
      </c>
      <c r="AF75" s="146">
        <v>18</v>
      </c>
      <c r="AG75" s="146">
        <v>23</v>
      </c>
      <c r="AH75" s="146">
        <v>19</v>
      </c>
      <c r="AI75" s="146">
        <v>26</v>
      </c>
      <c r="AJ75" s="146">
        <v>10</v>
      </c>
      <c r="AK75" s="146">
        <v>8</v>
      </c>
      <c r="AL75" s="146">
        <v>9</v>
      </c>
      <c r="AM75" s="146">
        <v>5</v>
      </c>
      <c r="AN75" s="108">
        <v>19</v>
      </c>
      <c r="AO75" s="146">
        <v>24</v>
      </c>
      <c r="AP75" s="146">
        <v>30</v>
      </c>
      <c r="AQ75" s="146">
        <v>45</v>
      </c>
      <c r="AR75" s="146">
        <v>73</v>
      </c>
      <c r="AS75" s="146">
        <v>107</v>
      </c>
      <c r="AT75" s="135">
        <v>149</v>
      </c>
      <c r="AU75" s="146">
        <v>225</v>
      </c>
      <c r="AV75" s="146">
        <v>283</v>
      </c>
      <c r="AW75" s="146">
        <v>319</v>
      </c>
      <c r="AX75" s="146">
        <v>394</v>
      </c>
      <c r="AY75" s="146">
        <v>346</v>
      </c>
      <c r="AZ75" s="146">
        <v>344</v>
      </c>
      <c r="BA75" s="146">
        <v>413</v>
      </c>
      <c r="BB75" s="146">
        <v>354</v>
      </c>
      <c r="BC75" s="251">
        <v>398</v>
      </c>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row>
    <row r="76" spans="1:83" s="22" customFormat="1" ht="30" customHeight="1" x14ac:dyDescent="0.2">
      <c r="A76" s="21"/>
      <c r="B76" s="50" t="s">
        <v>131</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6"/>
      <c r="AF76" s="146"/>
      <c r="AG76" s="146"/>
      <c r="AH76" s="146"/>
      <c r="AI76" s="146"/>
      <c r="AJ76" s="146"/>
      <c r="AK76" s="146"/>
      <c r="AL76" s="146"/>
      <c r="AM76" s="146"/>
      <c r="AN76" s="108"/>
      <c r="AO76" s="146"/>
      <c r="AP76" s="146"/>
      <c r="AQ76" s="146"/>
      <c r="AR76" s="146"/>
      <c r="AS76" s="146"/>
      <c r="AT76" s="146"/>
      <c r="AU76" s="146"/>
      <c r="AV76" s="146"/>
      <c r="AW76" s="146"/>
      <c r="AX76" s="146"/>
      <c r="AY76" s="146"/>
      <c r="AZ76" s="146"/>
      <c r="BA76" s="146"/>
      <c r="BB76" s="146"/>
      <c r="BC76" s="251"/>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row>
    <row r="77" spans="1:83" s="22" customFormat="1" ht="13.5" customHeight="1" x14ac:dyDescent="0.2">
      <c r="A77" s="23" t="s">
        <v>98</v>
      </c>
      <c r="B77" s="29" t="s">
        <v>99</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6">
        <v>8</v>
      </c>
      <c r="AF77" s="146">
        <v>4</v>
      </c>
      <c r="AG77" s="146">
        <v>5</v>
      </c>
      <c r="AH77" s="146">
        <v>5</v>
      </c>
      <c r="AI77" s="146">
        <v>5</v>
      </c>
      <c r="AJ77" s="146">
        <v>4</v>
      </c>
      <c r="AK77" s="146">
        <v>2</v>
      </c>
      <c r="AL77" s="146">
        <v>5</v>
      </c>
      <c r="AM77" s="146">
        <v>3</v>
      </c>
      <c r="AN77" s="108">
        <v>8</v>
      </c>
      <c r="AO77" s="146">
        <v>13</v>
      </c>
      <c r="AP77" s="146">
        <v>40</v>
      </c>
      <c r="AQ77" s="146">
        <v>60</v>
      </c>
      <c r="AR77" s="146">
        <v>93</v>
      </c>
      <c r="AS77" s="146">
        <v>114</v>
      </c>
      <c r="AT77" s="135">
        <v>118</v>
      </c>
      <c r="AU77" s="146">
        <v>152</v>
      </c>
      <c r="AV77" s="146">
        <v>180</v>
      </c>
      <c r="AW77" s="146">
        <v>185</v>
      </c>
      <c r="AX77" s="146">
        <v>220</v>
      </c>
      <c r="AY77" s="146">
        <v>183</v>
      </c>
      <c r="AZ77" s="146">
        <v>147</v>
      </c>
      <c r="BA77" s="146">
        <v>143</v>
      </c>
      <c r="BB77" s="146">
        <v>180</v>
      </c>
      <c r="BC77" s="251">
        <v>157</v>
      </c>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row>
    <row r="78" spans="1:83" s="22" customFormat="1" ht="13.5" customHeight="1" x14ac:dyDescent="0.2">
      <c r="A78" s="23" t="s">
        <v>100</v>
      </c>
      <c r="B78" s="29" t="s">
        <v>101</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6">
        <v>47</v>
      </c>
      <c r="AF78" s="146">
        <v>39</v>
      </c>
      <c r="AG78" s="146">
        <v>32</v>
      </c>
      <c r="AH78" s="146">
        <v>33</v>
      </c>
      <c r="AI78" s="146">
        <v>33</v>
      </c>
      <c r="AJ78" s="146">
        <v>33</v>
      </c>
      <c r="AK78" s="146">
        <v>34</v>
      </c>
      <c r="AL78" s="146">
        <v>13</v>
      </c>
      <c r="AM78" s="146">
        <v>30</v>
      </c>
      <c r="AN78" s="108">
        <v>39</v>
      </c>
      <c r="AO78" s="146">
        <v>60</v>
      </c>
      <c r="AP78" s="146">
        <v>106</v>
      </c>
      <c r="AQ78" s="146">
        <v>153</v>
      </c>
      <c r="AR78" s="146">
        <v>229</v>
      </c>
      <c r="AS78" s="146">
        <v>325</v>
      </c>
      <c r="AT78" s="135">
        <v>445</v>
      </c>
      <c r="AU78" s="146">
        <v>568</v>
      </c>
      <c r="AV78" s="146">
        <v>615</v>
      </c>
      <c r="AW78" s="146">
        <v>629</v>
      </c>
      <c r="AX78" s="146">
        <v>546</v>
      </c>
      <c r="AY78" s="146">
        <v>458</v>
      </c>
      <c r="AZ78" s="146">
        <v>426</v>
      </c>
      <c r="BA78" s="146">
        <v>379</v>
      </c>
      <c r="BB78" s="146">
        <v>343</v>
      </c>
      <c r="BC78" s="251">
        <v>359</v>
      </c>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row>
    <row r="79" spans="1:83" s="22" customFormat="1" ht="13.5" customHeight="1" x14ac:dyDescent="0.2">
      <c r="A79" s="23" t="s">
        <v>102</v>
      </c>
      <c r="B79" s="29" t="s">
        <v>103</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6">
        <v>30</v>
      </c>
      <c r="AF79" s="146">
        <v>32</v>
      </c>
      <c r="AG79" s="146">
        <v>23</v>
      </c>
      <c r="AH79" s="146">
        <v>16</v>
      </c>
      <c r="AI79" s="146">
        <v>13</v>
      </c>
      <c r="AJ79" s="146">
        <v>12</v>
      </c>
      <c r="AK79" s="146">
        <v>13</v>
      </c>
      <c r="AL79" s="146">
        <v>10</v>
      </c>
      <c r="AM79" s="146">
        <v>14</v>
      </c>
      <c r="AN79" s="108">
        <v>21</v>
      </c>
      <c r="AO79" s="146">
        <v>29</v>
      </c>
      <c r="AP79" s="146">
        <v>30</v>
      </c>
      <c r="AQ79" s="146">
        <v>52</v>
      </c>
      <c r="AR79" s="146">
        <v>87</v>
      </c>
      <c r="AS79" s="146">
        <v>159</v>
      </c>
      <c r="AT79" s="135">
        <v>204</v>
      </c>
      <c r="AU79" s="146">
        <v>329</v>
      </c>
      <c r="AV79" s="146">
        <v>450</v>
      </c>
      <c r="AW79" s="146">
        <v>481</v>
      </c>
      <c r="AX79" s="146">
        <v>537</v>
      </c>
      <c r="AY79" s="146">
        <v>444</v>
      </c>
      <c r="AZ79" s="146">
        <v>390</v>
      </c>
      <c r="BA79" s="146">
        <v>394</v>
      </c>
      <c r="BB79" s="146">
        <v>285</v>
      </c>
      <c r="BC79" s="251">
        <v>266</v>
      </c>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row>
    <row r="80" spans="1:83" s="22" customFormat="1" ht="13.5" customHeight="1" x14ac:dyDescent="0.2">
      <c r="A80" s="23" t="s">
        <v>104</v>
      </c>
      <c r="B80" s="29" t="s">
        <v>105</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6">
        <v>31</v>
      </c>
      <c r="AF80" s="146">
        <v>35</v>
      </c>
      <c r="AG80" s="146">
        <v>23</v>
      </c>
      <c r="AH80" s="146">
        <v>16</v>
      </c>
      <c r="AI80" s="146">
        <v>6</v>
      </c>
      <c r="AJ80" s="146">
        <v>21</v>
      </c>
      <c r="AK80" s="146">
        <v>6</v>
      </c>
      <c r="AL80" s="146">
        <v>10</v>
      </c>
      <c r="AM80" s="146">
        <v>10</v>
      </c>
      <c r="AN80" s="108">
        <v>14</v>
      </c>
      <c r="AO80" s="146">
        <v>11</v>
      </c>
      <c r="AP80" s="146">
        <v>15</v>
      </c>
      <c r="AQ80" s="146">
        <v>21</v>
      </c>
      <c r="AR80" s="146">
        <v>40</v>
      </c>
      <c r="AS80" s="146">
        <v>79</v>
      </c>
      <c r="AT80" s="135">
        <v>121</v>
      </c>
      <c r="AU80" s="146">
        <v>191</v>
      </c>
      <c r="AV80" s="146">
        <v>245</v>
      </c>
      <c r="AW80" s="146">
        <v>289</v>
      </c>
      <c r="AX80" s="146">
        <v>361</v>
      </c>
      <c r="AY80" s="146">
        <v>323</v>
      </c>
      <c r="AZ80" s="146">
        <v>334</v>
      </c>
      <c r="BA80" s="146">
        <v>337</v>
      </c>
      <c r="BB80" s="146">
        <v>337</v>
      </c>
      <c r="BC80" s="251">
        <v>249</v>
      </c>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row>
    <row r="81" spans="1:83" s="22" customFormat="1" ht="13.5" customHeight="1" x14ac:dyDescent="0.2">
      <c r="A81" s="23" t="s">
        <v>106</v>
      </c>
      <c r="B81" s="29" t="s">
        <v>107</v>
      </c>
      <c r="C81" s="108">
        <v>0</v>
      </c>
      <c r="D81" s="108">
        <v>0</v>
      </c>
      <c r="E81" s="108">
        <v>0</v>
      </c>
      <c r="F81" s="108">
        <v>0</v>
      </c>
      <c r="G81" s="108">
        <v>0</v>
      </c>
      <c r="H81" s="108">
        <v>0</v>
      </c>
      <c r="I81" s="108">
        <v>0</v>
      </c>
      <c r="J81" s="108">
        <v>0</v>
      </c>
      <c r="K81" s="108">
        <v>0</v>
      </c>
      <c r="L81" s="108">
        <v>0</v>
      </c>
      <c r="M81" s="108">
        <v>2</v>
      </c>
      <c r="N81" s="108">
        <v>14</v>
      </c>
      <c r="O81" s="108">
        <v>67</v>
      </c>
      <c r="P81" s="108">
        <v>400</v>
      </c>
      <c r="Q81" s="108">
        <v>807</v>
      </c>
      <c r="R81" s="108">
        <v>999</v>
      </c>
      <c r="S81" s="108">
        <v>880</v>
      </c>
      <c r="T81" s="108">
        <v>651</v>
      </c>
      <c r="U81" s="108">
        <v>443</v>
      </c>
      <c r="V81" s="108">
        <v>382</v>
      </c>
      <c r="W81" s="108">
        <v>290</v>
      </c>
      <c r="X81" s="108">
        <v>184</v>
      </c>
      <c r="Y81" s="108">
        <v>158</v>
      </c>
      <c r="Z81" s="108">
        <v>104</v>
      </c>
      <c r="AA81" s="108">
        <v>93</v>
      </c>
      <c r="AB81" s="108">
        <v>69</v>
      </c>
      <c r="AC81" s="108">
        <v>49</v>
      </c>
      <c r="AD81" s="108">
        <v>48</v>
      </c>
      <c r="AE81" s="146">
        <v>25</v>
      </c>
      <c r="AF81" s="146">
        <v>15</v>
      </c>
      <c r="AG81" s="146">
        <v>17</v>
      </c>
      <c r="AH81" s="146">
        <v>13</v>
      </c>
      <c r="AI81" s="146">
        <v>14</v>
      </c>
      <c r="AJ81" s="146">
        <v>10</v>
      </c>
      <c r="AK81" s="146">
        <v>5</v>
      </c>
      <c r="AL81" s="146">
        <v>9</v>
      </c>
      <c r="AM81" s="146">
        <v>7</v>
      </c>
      <c r="AN81" s="108">
        <v>15</v>
      </c>
      <c r="AO81" s="146">
        <v>33</v>
      </c>
      <c r="AP81" s="146">
        <v>31</v>
      </c>
      <c r="AQ81" s="146">
        <v>43</v>
      </c>
      <c r="AR81" s="146">
        <v>49</v>
      </c>
      <c r="AS81" s="146">
        <v>80</v>
      </c>
      <c r="AT81" s="135">
        <v>110</v>
      </c>
      <c r="AU81" s="146">
        <v>181</v>
      </c>
      <c r="AV81" s="146">
        <v>284</v>
      </c>
      <c r="AW81" s="146">
        <v>306</v>
      </c>
      <c r="AX81" s="146">
        <v>361</v>
      </c>
      <c r="AY81" s="146">
        <v>381</v>
      </c>
      <c r="AZ81" s="146">
        <v>376</v>
      </c>
      <c r="BA81" s="146">
        <v>373</v>
      </c>
      <c r="BB81" s="146">
        <v>316</v>
      </c>
      <c r="BC81" s="251">
        <v>302</v>
      </c>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row>
    <row r="82" spans="1:83" s="22" customFormat="1" ht="13.5" customHeight="1" x14ac:dyDescent="0.2">
      <c r="A82" s="23" t="s">
        <v>108</v>
      </c>
      <c r="B82" s="29" t="s">
        <v>109</v>
      </c>
      <c r="C82" s="108">
        <v>0</v>
      </c>
      <c r="D82" s="108">
        <v>0</v>
      </c>
      <c r="E82" s="108">
        <v>0</v>
      </c>
      <c r="F82" s="108">
        <v>0</v>
      </c>
      <c r="G82" s="108">
        <v>0</v>
      </c>
      <c r="H82" s="108">
        <v>0</v>
      </c>
      <c r="I82" s="108">
        <v>0</v>
      </c>
      <c r="J82" s="108">
        <v>0</v>
      </c>
      <c r="K82" s="108">
        <v>0</v>
      </c>
      <c r="L82" s="108">
        <v>0</v>
      </c>
      <c r="M82" s="108">
        <v>0</v>
      </c>
      <c r="N82" s="108">
        <v>3</v>
      </c>
      <c r="O82" s="108">
        <v>12</v>
      </c>
      <c r="P82" s="108">
        <v>283</v>
      </c>
      <c r="Q82" s="108">
        <v>564</v>
      </c>
      <c r="R82" s="108">
        <v>835</v>
      </c>
      <c r="S82" s="108">
        <v>814</v>
      </c>
      <c r="T82" s="108">
        <v>631</v>
      </c>
      <c r="U82" s="108">
        <v>373</v>
      </c>
      <c r="V82" s="108">
        <v>401</v>
      </c>
      <c r="W82" s="108">
        <v>295</v>
      </c>
      <c r="X82" s="108">
        <v>204</v>
      </c>
      <c r="Y82" s="108">
        <v>188</v>
      </c>
      <c r="Z82" s="108">
        <v>122</v>
      </c>
      <c r="AA82" s="108">
        <v>77</v>
      </c>
      <c r="AB82" s="108">
        <v>59</v>
      </c>
      <c r="AC82" s="108">
        <v>67</v>
      </c>
      <c r="AD82" s="108">
        <v>48</v>
      </c>
      <c r="AE82" s="146">
        <v>45</v>
      </c>
      <c r="AF82" s="146">
        <v>23</v>
      </c>
      <c r="AG82" s="146">
        <v>14</v>
      </c>
      <c r="AH82" s="146">
        <v>11</v>
      </c>
      <c r="AI82" s="146">
        <v>11</v>
      </c>
      <c r="AJ82" s="146">
        <v>7</v>
      </c>
      <c r="AK82" s="146">
        <v>16</v>
      </c>
      <c r="AL82" s="146">
        <v>6</v>
      </c>
      <c r="AM82" s="146">
        <v>8</v>
      </c>
      <c r="AN82" s="108">
        <v>8</v>
      </c>
      <c r="AO82" s="146">
        <v>10</v>
      </c>
      <c r="AP82" s="146">
        <v>14</v>
      </c>
      <c r="AQ82" s="146">
        <v>11</v>
      </c>
      <c r="AR82" s="146">
        <v>33</v>
      </c>
      <c r="AS82" s="146">
        <v>38</v>
      </c>
      <c r="AT82" s="135">
        <v>65</v>
      </c>
      <c r="AU82" s="146">
        <v>116</v>
      </c>
      <c r="AV82" s="146">
        <v>132</v>
      </c>
      <c r="AW82" s="146">
        <v>131</v>
      </c>
      <c r="AX82" s="146">
        <v>155</v>
      </c>
      <c r="AY82" s="146">
        <v>182</v>
      </c>
      <c r="AZ82" s="146">
        <v>201</v>
      </c>
      <c r="BA82" s="146">
        <v>237</v>
      </c>
      <c r="BB82" s="146">
        <v>301</v>
      </c>
      <c r="BC82" s="251">
        <v>325</v>
      </c>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row>
    <row r="83" spans="1:83" s="22" customFormat="1" ht="13.5" customHeight="1" x14ac:dyDescent="0.2">
      <c r="A83" s="23" t="s">
        <v>110</v>
      </c>
      <c r="B83" s="29" t="s">
        <v>111</v>
      </c>
      <c r="C83" s="108">
        <v>0</v>
      </c>
      <c r="D83" s="108">
        <v>0</v>
      </c>
      <c r="E83" s="108">
        <v>0</v>
      </c>
      <c r="F83" s="108">
        <v>0</v>
      </c>
      <c r="G83" s="108">
        <v>0</v>
      </c>
      <c r="H83" s="108">
        <v>0</v>
      </c>
      <c r="I83" s="108">
        <v>0</v>
      </c>
      <c r="J83" s="108">
        <v>0</v>
      </c>
      <c r="K83" s="108">
        <v>0</v>
      </c>
      <c r="L83" s="108">
        <v>0</v>
      </c>
      <c r="M83" s="108">
        <v>0</v>
      </c>
      <c r="N83" s="108">
        <v>44</v>
      </c>
      <c r="O83" s="108">
        <v>237</v>
      </c>
      <c r="P83" s="108">
        <v>1170</v>
      </c>
      <c r="Q83" s="108">
        <v>1506</v>
      </c>
      <c r="R83" s="108">
        <v>1818</v>
      </c>
      <c r="S83" s="108">
        <v>1406</v>
      </c>
      <c r="T83" s="108">
        <v>785</v>
      </c>
      <c r="U83" s="108">
        <v>439</v>
      </c>
      <c r="V83" s="108">
        <v>365</v>
      </c>
      <c r="W83" s="108">
        <v>220</v>
      </c>
      <c r="X83" s="108">
        <v>115</v>
      </c>
      <c r="Y83" s="108">
        <v>113</v>
      </c>
      <c r="Z83" s="108">
        <v>71</v>
      </c>
      <c r="AA83" s="108">
        <v>50</v>
      </c>
      <c r="AB83" s="108">
        <v>35</v>
      </c>
      <c r="AC83" s="108">
        <v>43</v>
      </c>
      <c r="AD83" s="108">
        <v>28</v>
      </c>
      <c r="AE83" s="146">
        <v>18</v>
      </c>
      <c r="AF83" s="146">
        <v>16</v>
      </c>
      <c r="AG83" s="146">
        <v>22</v>
      </c>
      <c r="AH83" s="146">
        <v>8</v>
      </c>
      <c r="AI83" s="146">
        <v>18</v>
      </c>
      <c r="AJ83" s="146">
        <v>10</v>
      </c>
      <c r="AK83" s="146">
        <v>4</v>
      </c>
      <c r="AL83" s="146">
        <v>2</v>
      </c>
      <c r="AM83" s="146">
        <v>6</v>
      </c>
      <c r="AN83" s="108">
        <v>13</v>
      </c>
      <c r="AO83" s="146">
        <v>23</v>
      </c>
      <c r="AP83" s="146">
        <v>31</v>
      </c>
      <c r="AQ83" s="146">
        <v>34</v>
      </c>
      <c r="AR83" s="146">
        <v>43</v>
      </c>
      <c r="AS83" s="146">
        <v>47</v>
      </c>
      <c r="AT83" s="135">
        <v>76</v>
      </c>
      <c r="AU83" s="146">
        <v>87</v>
      </c>
      <c r="AV83" s="146">
        <v>124</v>
      </c>
      <c r="AW83" s="146">
        <v>160</v>
      </c>
      <c r="AX83" s="146">
        <v>190</v>
      </c>
      <c r="AY83" s="146">
        <v>211</v>
      </c>
      <c r="AZ83" s="146">
        <v>200</v>
      </c>
      <c r="BA83" s="146">
        <v>241</v>
      </c>
      <c r="BB83" s="146">
        <v>299</v>
      </c>
      <c r="BC83" s="251">
        <v>492</v>
      </c>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row>
    <row r="84" spans="1:83" s="22" customFormat="1" ht="13.5" customHeight="1" x14ac:dyDescent="0.2">
      <c r="A84" s="23" t="s">
        <v>112</v>
      </c>
      <c r="B84" s="29" t="s">
        <v>113</v>
      </c>
      <c r="C84" s="108">
        <v>0</v>
      </c>
      <c r="D84" s="108">
        <v>0</v>
      </c>
      <c r="E84" s="108">
        <v>0</v>
      </c>
      <c r="F84" s="108">
        <v>0</v>
      </c>
      <c r="G84" s="108">
        <v>0</v>
      </c>
      <c r="H84" s="108">
        <v>0</v>
      </c>
      <c r="I84" s="108">
        <v>0</v>
      </c>
      <c r="J84" s="108">
        <v>0</v>
      </c>
      <c r="K84" s="108">
        <v>0</v>
      </c>
      <c r="L84" s="108">
        <v>0</v>
      </c>
      <c r="M84" s="108">
        <v>2</v>
      </c>
      <c r="N84" s="108">
        <v>17</v>
      </c>
      <c r="O84" s="108">
        <v>69</v>
      </c>
      <c r="P84" s="108">
        <v>411</v>
      </c>
      <c r="Q84" s="108">
        <v>729</v>
      </c>
      <c r="R84" s="108">
        <v>1109</v>
      </c>
      <c r="S84" s="108">
        <v>1232</v>
      </c>
      <c r="T84" s="108">
        <v>966</v>
      </c>
      <c r="U84" s="108">
        <v>551</v>
      </c>
      <c r="V84" s="108">
        <v>598</v>
      </c>
      <c r="W84" s="108">
        <v>409</v>
      </c>
      <c r="X84" s="108">
        <v>269</v>
      </c>
      <c r="Y84" s="108">
        <v>219</v>
      </c>
      <c r="Z84" s="108">
        <v>174</v>
      </c>
      <c r="AA84" s="108">
        <v>117</v>
      </c>
      <c r="AB84" s="108">
        <v>85</v>
      </c>
      <c r="AC84" s="108">
        <v>73</v>
      </c>
      <c r="AD84" s="108">
        <v>62</v>
      </c>
      <c r="AE84" s="146">
        <v>69</v>
      </c>
      <c r="AF84" s="146">
        <v>40</v>
      </c>
      <c r="AG84" s="146">
        <v>45</v>
      </c>
      <c r="AH84" s="146">
        <v>24</v>
      </c>
      <c r="AI84" s="146">
        <v>21</v>
      </c>
      <c r="AJ84" s="146">
        <v>24</v>
      </c>
      <c r="AK84" s="146">
        <v>11</v>
      </c>
      <c r="AL84" s="146">
        <v>17</v>
      </c>
      <c r="AM84" s="146">
        <v>12</v>
      </c>
      <c r="AN84" s="108">
        <v>11</v>
      </c>
      <c r="AO84" s="146">
        <v>16</v>
      </c>
      <c r="AP84" s="146">
        <v>26</v>
      </c>
      <c r="AQ84" s="146">
        <v>21</v>
      </c>
      <c r="AR84" s="146">
        <v>30</v>
      </c>
      <c r="AS84" s="146">
        <v>41</v>
      </c>
      <c r="AT84" s="135">
        <v>73</v>
      </c>
      <c r="AU84" s="146">
        <v>89</v>
      </c>
      <c r="AV84" s="146">
        <v>144</v>
      </c>
      <c r="AW84" s="146">
        <v>176</v>
      </c>
      <c r="AX84" s="146">
        <v>256</v>
      </c>
      <c r="AY84" s="146">
        <v>250</v>
      </c>
      <c r="AZ84" s="146">
        <v>294</v>
      </c>
      <c r="BA84" s="146">
        <v>425</v>
      </c>
      <c r="BB84" s="146">
        <v>415</v>
      </c>
      <c r="BC84" s="251">
        <v>523</v>
      </c>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row>
    <row r="85" spans="1:83" s="22" customFormat="1" ht="13.5" customHeight="1" x14ac:dyDescent="0.2">
      <c r="A85" s="23" t="s">
        <v>114</v>
      </c>
      <c r="B85" s="29" t="s">
        <v>115</v>
      </c>
      <c r="C85" s="108">
        <v>0</v>
      </c>
      <c r="D85" s="108">
        <v>0</v>
      </c>
      <c r="E85" s="108">
        <v>0</v>
      </c>
      <c r="F85" s="108">
        <v>0</v>
      </c>
      <c r="G85" s="108">
        <v>0</v>
      </c>
      <c r="H85" s="108">
        <v>0</v>
      </c>
      <c r="I85" s="108">
        <v>0</v>
      </c>
      <c r="J85" s="108">
        <v>0</v>
      </c>
      <c r="K85" s="108">
        <v>0</v>
      </c>
      <c r="L85" s="108">
        <v>0</v>
      </c>
      <c r="M85" s="108">
        <v>0</v>
      </c>
      <c r="N85" s="108">
        <v>1</v>
      </c>
      <c r="O85" s="108">
        <v>19</v>
      </c>
      <c r="P85" s="108">
        <v>155</v>
      </c>
      <c r="Q85" s="108">
        <v>298</v>
      </c>
      <c r="R85" s="108">
        <v>501</v>
      </c>
      <c r="S85" s="108">
        <v>531</v>
      </c>
      <c r="T85" s="108">
        <v>404</v>
      </c>
      <c r="U85" s="108">
        <v>276</v>
      </c>
      <c r="V85" s="108">
        <v>239</v>
      </c>
      <c r="W85" s="108">
        <v>126</v>
      </c>
      <c r="X85" s="108">
        <v>103</v>
      </c>
      <c r="Y85" s="108">
        <v>85</v>
      </c>
      <c r="Z85" s="108">
        <v>48</v>
      </c>
      <c r="AA85" s="108">
        <v>36</v>
      </c>
      <c r="AB85" s="108">
        <v>16</v>
      </c>
      <c r="AC85" s="108">
        <v>17</v>
      </c>
      <c r="AD85" s="108">
        <v>7</v>
      </c>
      <c r="AE85" s="146">
        <v>11</v>
      </c>
      <c r="AF85" s="146">
        <v>5</v>
      </c>
      <c r="AG85" s="146">
        <v>2</v>
      </c>
      <c r="AH85" s="146">
        <v>2</v>
      </c>
      <c r="AI85" s="146">
        <v>4</v>
      </c>
      <c r="AJ85" s="146">
        <v>5</v>
      </c>
      <c r="AK85" s="146">
        <v>6</v>
      </c>
      <c r="AL85" s="146">
        <v>2</v>
      </c>
      <c r="AM85" s="146">
        <v>7</v>
      </c>
      <c r="AN85" s="108">
        <v>5</v>
      </c>
      <c r="AO85" s="146">
        <v>8</v>
      </c>
      <c r="AP85" s="146">
        <v>3</v>
      </c>
      <c r="AQ85" s="146">
        <v>6</v>
      </c>
      <c r="AR85" s="146">
        <v>18</v>
      </c>
      <c r="AS85" s="146">
        <v>30</v>
      </c>
      <c r="AT85" s="135">
        <v>46</v>
      </c>
      <c r="AU85" s="146">
        <v>58</v>
      </c>
      <c r="AV85" s="146">
        <v>100</v>
      </c>
      <c r="AW85" s="146">
        <v>114</v>
      </c>
      <c r="AX85" s="146">
        <v>194</v>
      </c>
      <c r="AY85" s="146">
        <v>191</v>
      </c>
      <c r="AZ85" s="146">
        <v>162</v>
      </c>
      <c r="BA85" s="146">
        <v>200</v>
      </c>
      <c r="BB85" s="146">
        <v>155</v>
      </c>
      <c r="BC85" s="251">
        <v>158</v>
      </c>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row>
    <row r="86" spans="1:83" s="22" customFormat="1" ht="13.5" customHeight="1" x14ac:dyDescent="0.2">
      <c r="A86" s="23" t="s">
        <v>116</v>
      </c>
      <c r="B86" s="29" t="s">
        <v>117</v>
      </c>
      <c r="C86" s="108">
        <v>0</v>
      </c>
      <c r="D86" s="108">
        <v>0</v>
      </c>
      <c r="E86" s="108">
        <v>0</v>
      </c>
      <c r="F86" s="108">
        <v>0</v>
      </c>
      <c r="G86" s="108">
        <v>0</v>
      </c>
      <c r="H86" s="108">
        <v>0</v>
      </c>
      <c r="I86" s="108">
        <v>0</v>
      </c>
      <c r="J86" s="108">
        <v>0</v>
      </c>
      <c r="K86" s="108">
        <v>0</v>
      </c>
      <c r="L86" s="108">
        <v>0</v>
      </c>
      <c r="M86" s="108">
        <v>0</v>
      </c>
      <c r="N86" s="108">
        <v>2</v>
      </c>
      <c r="O86" s="108">
        <v>21</v>
      </c>
      <c r="P86" s="108">
        <v>134</v>
      </c>
      <c r="Q86" s="108">
        <v>304</v>
      </c>
      <c r="R86" s="108">
        <v>409</v>
      </c>
      <c r="S86" s="108">
        <v>413</v>
      </c>
      <c r="T86" s="108">
        <v>281</v>
      </c>
      <c r="U86" s="108">
        <v>211</v>
      </c>
      <c r="V86" s="108">
        <v>180</v>
      </c>
      <c r="W86" s="108">
        <v>134</v>
      </c>
      <c r="X86" s="108">
        <v>105</v>
      </c>
      <c r="Y86" s="108">
        <v>100</v>
      </c>
      <c r="Z86" s="108">
        <v>57</v>
      </c>
      <c r="AA86" s="108">
        <v>39</v>
      </c>
      <c r="AB86" s="108">
        <v>30</v>
      </c>
      <c r="AC86" s="108">
        <v>35</v>
      </c>
      <c r="AD86" s="108">
        <v>22</v>
      </c>
      <c r="AE86" s="146">
        <v>11</v>
      </c>
      <c r="AF86" s="146">
        <v>7</v>
      </c>
      <c r="AG86" s="146">
        <v>10</v>
      </c>
      <c r="AH86" s="146">
        <v>24</v>
      </c>
      <c r="AI86" s="146">
        <v>14</v>
      </c>
      <c r="AJ86" s="146">
        <v>11</v>
      </c>
      <c r="AK86" s="146">
        <v>3</v>
      </c>
      <c r="AL86" s="146">
        <v>4</v>
      </c>
      <c r="AM86" s="146">
        <v>1</v>
      </c>
      <c r="AN86" s="108">
        <v>5</v>
      </c>
      <c r="AO86" s="146">
        <v>12</v>
      </c>
      <c r="AP86" s="146">
        <v>25</v>
      </c>
      <c r="AQ86" s="146">
        <v>37</v>
      </c>
      <c r="AR86" s="146">
        <v>47</v>
      </c>
      <c r="AS86" s="146">
        <v>65</v>
      </c>
      <c r="AT86" s="135">
        <v>121</v>
      </c>
      <c r="AU86" s="146">
        <v>166</v>
      </c>
      <c r="AV86" s="146">
        <v>190</v>
      </c>
      <c r="AW86" s="146">
        <v>223</v>
      </c>
      <c r="AX86" s="146">
        <v>218</v>
      </c>
      <c r="AY86" s="146">
        <v>207</v>
      </c>
      <c r="AZ86" s="146">
        <v>223</v>
      </c>
      <c r="BA86" s="146">
        <v>256</v>
      </c>
      <c r="BB86" s="146">
        <v>278</v>
      </c>
      <c r="BC86" s="251">
        <v>310</v>
      </c>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row>
    <row r="87" spans="1:83" x14ac:dyDescent="0.2">
      <c r="A87" s="146"/>
      <c r="B87" s="106"/>
      <c r="C87" s="93"/>
      <c r="D87" s="93"/>
      <c r="E87" s="93"/>
      <c r="F87" s="93"/>
      <c r="G87" s="108"/>
      <c r="H87" s="108"/>
      <c r="I87" s="108"/>
      <c r="J87" s="93"/>
      <c r="K87" s="108"/>
      <c r="L87" s="108"/>
      <c r="M87" s="108"/>
      <c r="N87" s="108"/>
      <c r="O87" s="108"/>
      <c r="P87" s="108"/>
      <c r="Q87" s="108"/>
      <c r="R87" s="146"/>
      <c r="S87" s="146"/>
      <c r="T87" s="146"/>
      <c r="U87" s="14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04"/>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row>
    <row r="88" spans="1:83" x14ac:dyDescent="0.2">
      <c r="A88" s="105" t="s">
        <v>118</v>
      </c>
      <c r="B88" s="104"/>
      <c r="C88" s="93"/>
      <c r="D88" s="93"/>
      <c r="E88" s="93"/>
      <c r="F88" s="108"/>
      <c r="G88" s="124"/>
      <c r="H88" s="125"/>
      <c r="I88" s="126"/>
      <c r="J88" s="108"/>
      <c r="K88" s="108"/>
      <c r="L88" s="108"/>
      <c r="M88" s="108"/>
      <c r="N88" s="108"/>
      <c r="O88" s="108"/>
      <c r="P88" s="108"/>
      <c r="Q88" s="108"/>
      <c r="R88" s="146"/>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c r="CA88" s="146"/>
      <c r="CB88" s="146"/>
      <c r="CC88" s="146"/>
      <c r="CD88" s="146"/>
      <c r="CE88" s="146"/>
    </row>
    <row r="89" spans="1:83" ht="15" customHeight="1" x14ac:dyDescent="0.2">
      <c r="A89" s="350" t="s">
        <v>132</v>
      </c>
      <c r="B89" s="354"/>
      <c r="C89" s="354"/>
      <c r="D89" s="354"/>
      <c r="E89" s="275"/>
      <c r="F89" s="276"/>
      <c r="G89" s="277"/>
      <c r="H89" s="107"/>
      <c r="I89" s="109"/>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row>
    <row r="90" spans="1:83" ht="42" customHeight="1" x14ac:dyDescent="0.2">
      <c r="A90" s="345" t="s">
        <v>520</v>
      </c>
      <c r="B90" s="345"/>
      <c r="C90" s="345"/>
      <c r="D90" s="345"/>
      <c r="E90" s="345"/>
      <c r="F90" s="345"/>
      <c r="G90" s="345"/>
      <c r="H90" s="107"/>
      <c r="I90" s="109"/>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row>
    <row r="91" spans="1:83" ht="15" customHeight="1" x14ac:dyDescent="0.2">
      <c r="A91" s="350" t="s">
        <v>133</v>
      </c>
      <c r="B91" s="350"/>
      <c r="C91" s="350"/>
      <c r="D91" s="350"/>
      <c r="E91" s="350"/>
      <c r="F91" s="350"/>
      <c r="G91" s="350"/>
      <c r="H91" s="107"/>
      <c r="I91" s="109"/>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row>
    <row r="92" spans="1:83" ht="30" customHeight="1" x14ac:dyDescent="0.2">
      <c r="A92" s="350" t="s">
        <v>134</v>
      </c>
      <c r="B92" s="351"/>
      <c r="C92" s="351"/>
      <c r="D92" s="351"/>
      <c r="E92" s="352"/>
      <c r="F92" s="353"/>
      <c r="G92" s="353"/>
      <c r="H92" s="107"/>
      <c r="I92" s="109"/>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row>
    <row r="93" spans="1:83" ht="45.75" customHeight="1" x14ac:dyDescent="0.2">
      <c r="A93" s="350" t="s">
        <v>135</v>
      </c>
      <c r="B93" s="354"/>
      <c r="C93" s="354"/>
      <c r="D93" s="354"/>
      <c r="E93" s="353"/>
      <c r="F93" s="353"/>
      <c r="G93" s="353"/>
      <c r="H93" s="107"/>
      <c r="I93" s="109"/>
      <c r="J93" s="177"/>
      <c r="K93" s="177"/>
      <c r="L93" s="177"/>
      <c r="M93" s="177"/>
      <c r="N93" s="177"/>
      <c r="O93" s="177"/>
      <c r="P93" s="146"/>
      <c r="Q93" s="146"/>
      <c r="R93" s="146"/>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row>
    <row r="94" spans="1:83" ht="28.5" customHeight="1" x14ac:dyDescent="0.2">
      <c r="A94" s="345" t="s">
        <v>136</v>
      </c>
      <c r="B94" s="345"/>
      <c r="C94" s="345"/>
      <c r="D94" s="345"/>
      <c r="E94" s="345"/>
      <c r="F94" s="345"/>
      <c r="G94" s="345"/>
      <c r="H94" s="107"/>
      <c r="I94" s="109"/>
      <c r="J94" s="177"/>
      <c r="K94" s="177"/>
      <c r="L94" s="177"/>
      <c r="M94" s="177"/>
      <c r="N94" s="177"/>
      <c r="O94" s="177"/>
      <c r="P94" s="146"/>
      <c r="Q94" s="146"/>
      <c r="R94" s="146"/>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row>
    <row r="95" spans="1:83" s="251" customFormat="1" ht="21" customHeight="1" x14ac:dyDescent="0.2">
      <c r="A95" s="350" t="s">
        <v>479</v>
      </c>
      <c r="B95" s="354"/>
      <c r="C95" s="354"/>
      <c r="D95" s="354"/>
      <c r="E95" s="353"/>
      <c r="F95" s="353"/>
      <c r="G95" s="353"/>
      <c r="H95" s="107"/>
      <c r="I95" s="109"/>
      <c r="J95" s="177"/>
      <c r="K95" s="177"/>
      <c r="L95" s="177"/>
      <c r="M95" s="177"/>
      <c r="N95" s="177"/>
      <c r="O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row>
    <row r="96" spans="1:83" x14ac:dyDescent="0.2">
      <c r="A96" s="278"/>
      <c r="B96" s="278"/>
      <c r="C96" s="278"/>
      <c r="D96" s="278"/>
      <c r="E96" s="278"/>
      <c r="F96" s="278"/>
      <c r="G96" s="278"/>
      <c r="H96" s="107"/>
      <c r="I96" s="109"/>
      <c r="J96" s="177"/>
      <c r="K96" s="177"/>
      <c r="L96" s="177"/>
      <c r="M96" s="177"/>
      <c r="N96" s="177"/>
      <c r="O96" s="177"/>
      <c r="P96" s="146"/>
      <c r="Q96" s="146"/>
      <c r="R96" s="146"/>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row>
    <row r="97" spans="1:83" x14ac:dyDescent="0.2">
      <c r="A97" s="275" t="s">
        <v>126</v>
      </c>
      <c r="B97" s="266"/>
      <c r="C97" s="275"/>
      <c r="D97" s="275"/>
      <c r="E97" s="355"/>
      <c r="F97" s="355"/>
      <c r="G97" s="275"/>
      <c r="H97" s="146"/>
      <c r="I97" s="146"/>
      <c r="J97" s="104"/>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04"/>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hyperlink ref="A90:G90" r:id="rId1" display="2 For deaths registered from 1st January 2020, cause of death is coded to the ICD-10 classification using MUSE 5.5 software. Previous years were coded to IRIS 4.2.3, further information about the change in software is available."/>
    <hyperlink ref="A94" r:id="rId2"/>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BS8"/>
  <sheetViews>
    <sheetView tabSelected="1" workbookViewId="0">
      <selection activeCell="B2" sqref="B2"/>
    </sheetView>
  </sheetViews>
  <sheetFormatPr defaultRowHeight="12.75" x14ac:dyDescent="0.2"/>
  <cols>
    <col min="4" max="4" width="21.140625" customWidth="1"/>
    <col min="21" max="21" width="11.42578125" customWidth="1"/>
  </cols>
  <sheetData>
    <row r="4" spans="4:71" x14ac:dyDescent="0.2">
      <c r="D4" s="401">
        <f>'Covid-19 - Weekly registrations'!C6</f>
        <v>43833</v>
      </c>
      <c r="E4" s="401">
        <f>'Covid-19 - Weekly registrations'!D6</f>
        <v>43840</v>
      </c>
      <c r="F4" s="401">
        <f>'Covid-19 - Weekly registrations'!E6</f>
        <v>43847</v>
      </c>
      <c r="G4" s="401">
        <f>'Covid-19 - Weekly registrations'!F6</f>
        <v>43854</v>
      </c>
      <c r="H4" s="401">
        <f>'Covid-19 - Weekly registrations'!G6</f>
        <v>43861</v>
      </c>
      <c r="I4" s="401">
        <f>'Covid-19 - Weekly registrations'!H6</f>
        <v>43868</v>
      </c>
      <c r="J4" s="401">
        <f>'Covid-19 - Weekly registrations'!I6</f>
        <v>43875</v>
      </c>
      <c r="K4" s="401">
        <f>'Covid-19 - Weekly registrations'!J6</f>
        <v>43882</v>
      </c>
      <c r="L4" s="401">
        <f>'Covid-19 - Weekly registrations'!K6</f>
        <v>43889</v>
      </c>
      <c r="M4" s="401">
        <f>'Covid-19 - Weekly registrations'!L6</f>
        <v>43896</v>
      </c>
      <c r="N4" s="401">
        <f>'Covid-19 - Weekly registrations'!M6</f>
        <v>43903</v>
      </c>
      <c r="O4" s="401">
        <f>'Covid-19 - Weekly registrations'!N6</f>
        <v>43910</v>
      </c>
      <c r="P4" s="401">
        <f>'Covid-19 - Weekly registrations'!O6</f>
        <v>43917</v>
      </c>
      <c r="Q4" s="401">
        <f>'Covid-19 - Weekly registrations'!P6</f>
        <v>43924</v>
      </c>
      <c r="R4" s="401">
        <f>'Covid-19 - Weekly registrations'!Q6</f>
        <v>43931</v>
      </c>
      <c r="S4" s="401">
        <f>'Covid-19 - Weekly registrations'!R6</f>
        <v>43938</v>
      </c>
      <c r="T4" s="401">
        <f>'Covid-19 - Weekly registrations'!S6</f>
        <v>43945</v>
      </c>
      <c r="U4" s="401">
        <f>'Covid-19 - Weekly registrations'!T6</f>
        <v>43952</v>
      </c>
      <c r="V4" s="401">
        <f>'Covid-19 - Weekly registrations'!U6</f>
        <v>43959</v>
      </c>
      <c r="W4" s="401">
        <f>'Covid-19 - Weekly registrations'!V6</f>
        <v>43966</v>
      </c>
      <c r="X4" s="401">
        <f>'Covid-19 - Weekly registrations'!W6</f>
        <v>43973</v>
      </c>
      <c r="Y4" s="401">
        <f>'Covid-19 - Weekly registrations'!X6</f>
        <v>43980</v>
      </c>
      <c r="Z4" s="401">
        <f>'Covid-19 - Weekly registrations'!Y6</f>
        <v>43987</v>
      </c>
      <c r="AA4" s="401">
        <f>'Covid-19 - Weekly registrations'!Z6</f>
        <v>43994</v>
      </c>
      <c r="AB4" s="401">
        <f>'Covid-19 - Weekly registrations'!AA6</f>
        <v>44001</v>
      </c>
      <c r="AC4" s="401">
        <f>'Covid-19 - Weekly registrations'!AB6</f>
        <v>44008</v>
      </c>
      <c r="AD4" s="401">
        <f>'Covid-19 - Weekly registrations'!AC6</f>
        <v>44015</v>
      </c>
      <c r="AE4" s="401">
        <f>'Covid-19 - Weekly registrations'!AD6</f>
        <v>44022</v>
      </c>
      <c r="AF4" s="401">
        <f>'Covid-19 - Weekly registrations'!AE6</f>
        <v>44029</v>
      </c>
      <c r="AG4" s="401">
        <f>'Covid-19 - Weekly registrations'!AF6</f>
        <v>44036</v>
      </c>
      <c r="AH4" s="401">
        <f>'Covid-19 - Weekly registrations'!AG6</f>
        <v>44043</v>
      </c>
      <c r="AI4" s="401">
        <f>'Covid-19 - Weekly registrations'!AH6</f>
        <v>44050</v>
      </c>
      <c r="AJ4" s="401">
        <f>'Covid-19 - Weekly registrations'!AI6</f>
        <v>44057</v>
      </c>
      <c r="AK4" s="401">
        <f>'Covid-19 - Weekly registrations'!AJ6</f>
        <v>44064</v>
      </c>
      <c r="AL4" s="401">
        <f>'Covid-19 - Weekly registrations'!AK6</f>
        <v>44071</v>
      </c>
      <c r="AM4" s="401">
        <f>'Covid-19 - Weekly registrations'!AL6</f>
        <v>44078</v>
      </c>
      <c r="AN4" s="401">
        <f>'Covid-19 - Weekly registrations'!AM6</f>
        <v>44085</v>
      </c>
      <c r="AO4" s="401">
        <f>'Covid-19 - Weekly registrations'!AN6</f>
        <v>44092</v>
      </c>
      <c r="AP4" s="401">
        <f>'Covid-19 - Weekly registrations'!AO6</f>
        <v>44099</v>
      </c>
      <c r="AQ4" s="401">
        <f>'Covid-19 - Weekly registrations'!AP6</f>
        <v>44106</v>
      </c>
      <c r="AR4" s="401">
        <f>'Covid-19 - Weekly registrations'!AQ6</f>
        <v>44113</v>
      </c>
      <c r="AS4" s="401">
        <f>'Covid-19 - Weekly registrations'!AR6</f>
        <v>44120</v>
      </c>
      <c r="AT4" s="401">
        <f>'Covid-19 - Weekly registrations'!AS6</f>
        <v>44127</v>
      </c>
      <c r="AU4" s="401">
        <f>'Covid-19 - Weekly registrations'!AT6</f>
        <v>44134</v>
      </c>
      <c r="AV4" s="401">
        <f>'Covid-19 - Weekly registrations'!AU6</f>
        <v>44141</v>
      </c>
      <c r="AW4" s="401">
        <f>'Covid-19 - Weekly registrations'!AV6</f>
        <v>44148</v>
      </c>
      <c r="AX4" s="401">
        <f>'Covid-19 - Weekly registrations'!AW6</f>
        <v>44155</v>
      </c>
      <c r="AY4" s="401">
        <f>'Covid-19 - Weekly registrations'!AX6</f>
        <v>44162</v>
      </c>
      <c r="AZ4" s="401">
        <f>'Covid-19 - Weekly registrations'!AY6</f>
        <v>44169</v>
      </c>
      <c r="BA4" s="401">
        <f>'Covid-19 - Weekly registrations'!AZ6</f>
        <v>44176</v>
      </c>
      <c r="BB4" s="401">
        <f>'Covid-19 - Weekly registrations'!BA6</f>
        <v>44183</v>
      </c>
      <c r="BC4" s="401">
        <f>'Covid-19 - Weekly registrations'!BB6</f>
        <v>44190</v>
      </c>
      <c r="BD4" s="401">
        <f>'Covid-19 - Weekly registrations'!BC6</f>
        <v>44197</v>
      </c>
      <c r="BE4" s="401">
        <f>'Covid-19 - Weekly registrations'!BD6</f>
        <v>44204</v>
      </c>
      <c r="BF4" s="401">
        <f>'Covid-19 - Weekly registrations'!BE6</f>
        <v>44211</v>
      </c>
      <c r="BG4" s="401">
        <f>'Covid-19 - Weekly registrations'!BF6</f>
        <v>44218</v>
      </c>
      <c r="BH4" s="401">
        <f>'Covid-19 - Weekly registrations'!BG6</f>
        <v>44225</v>
      </c>
      <c r="BI4" s="401">
        <f>'Covid-19 - Weekly registrations'!BH6</f>
        <v>0</v>
      </c>
      <c r="BJ4" s="401"/>
      <c r="BK4" s="401"/>
      <c r="BL4" s="401"/>
      <c r="BM4" s="401"/>
      <c r="BN4" s="401"/>
      <c r="BO4" s="401"/>
      <c r="BP4" s="401"/>
      <c r="BQ4" s="401"/>
      <c r="BR4" s="401"/>
      <c r="BS4" s="401"/>
    </row>
    <row r="5" spans="4:71" x14ac:dyDescent="0.2">
      <c r="D5" s="121">
        <f>('Covid-19 - Weekly registrations'!C9)</f>
        <v>0</v>
      </c>
      <c r="E5" s="121">
        <f>('Covid-19 - Weekly registrations'!D9)</f>
        <v>0</v>
      </c>
      <c r="F5" s="121">
        <f>('Covid-19 - Weekly registrations'!E9)</f>
        <v>0</v>
      </c>
      <c r="G5" s="121">
        <f>('Covid-19 - Weekly registrations'!F9)</f>
        <v>0</v>
      </c>
      <c r="H5" s="121">
        <f>('Covid-19 - Weekly registrations'!G9)</f>
        <v>0</v>
      </c>
      <c r="I5" s="121">
        <f>('Covid-19 - Weekly registrations'!H9)</f>
        <v>0</v>
      </c>
      <c r="J5" s="121">
        <f>('Covid-19 - Weekly registrations'!I9)</f>
        <v>0</v>
      </c>
      <c r="K5" s="121">
        <f>('Covid-19 - Weekly registrations'!J9)</f>
        <v>0</v>
      </c>
      <c r="L5" s="121">
        <f>('Covid-19 - Weekly registrations'!K9)</f>
        <v>0</v>
      </c>
      <c r="M5" s="121">
        <f>('Covid-19 - Weekly registrations'!L9)</f>
        <v>0</v>
      </c>
      <c r="N5" s="121">
        <f>('Covid-19 - Weekly registrations'!M9)</f>
        <v>5</v>
      </c>
      <c r="O5" s="121">
        <f>('Covid-19 - Weekly registrations'!N9)</f>
        <v>103</v>
      </c>
      <c r="P5" s="121">
        <f>('Covid-19 - Weekly registrations'!O9)</f>
        <v>539</v>
      </c>
      <c r="Q5" s="121">
        <f>('Covid-19 - Weekly registrations'!P9)</f>
        <v>3475</v>
      </c>
      <c r="R5" s="121">
        <f>('Covid-19 - Weekly registrations'!Q9)</f>
        <v>6213</v>
      </c>
      <c r="S5" s="121">
        <f>('Covid-19 - Weekly registrations'!R9)</f>
        <v>8758</v>
      </c>
      <c r="T5" s="121">
        <f>('Covid-19 - Weekly registrations'!S9)</f>
        <v>8237</v>
      </c>
      <c r="U5" s="121">
        <f>('Covid-19 - Weekly registrations'!T9)</f>
        <v>6035</v>
      </c>
      <c r="V5" s="121">
        <f>('Covid-19 - Weekly registrations'!U9)</f>
        <v>3930</v>
      </c>
      <c r="W5" s="121">
        <f>('Covid-19 - Weekly registrations'!V9)</f>
        <v>3810</v>
      </c>
      <c r="X5" s="121">
        <f>('Covid-19 - Weekly registrations'!W9)</f>
        <v>2589</v>
      </c>
      <c r="Y5" s="121">
        <f>('Covid-19 - Weekly registrations'!X9)</f>
        <v>1822</v>
      </c>
      <c r="Z5" s="121">
        <f>('Covid-19 - Weekly registrations'!Y9)</f>
        <v>1588</v>
      </c>
      <c r="AA5" s="121">
        <f>('Covid-19 - Weekly registrations'!Z9)</f>
        <v>1114</v>
      </c>
      <c r="AB5" s="121">
        <f>('Covid-19 - Weekly registrations'!AA9)</f>
        <v>783</v>
      </c>
      <c r="AC5" s="121">
        <f>('Covid-19 - Weekly registrations'!AB9)</f>
        <v>606</v>
      </c>
      <c r="AD5" s="121">
        <f>('Covid-19 - Weekly registrations'!AC9)</f>
        <v>532</v>
      </c>
      <c r="AE5" s="121">
        <f>('Covid-19 - Weekly registrations'!AD9)</f>
        <v>366</v>
      </c>
      <c r="AF5" s="121">
        <f>('Covid-19 - Weekly registrations'!AE9)</f>
        <v>295</v>
      </c>
      <c r="AG5" s="121">
        <f>('Covid-19 - Weekly registrations'!AF9)</f>
        <v>217</v>
      </c>
      <c r="AH5" s="121">
        <f>('Covid-19 - Weekly registrations'!AG9)</f>
        <v>193</v>
      </c>
      <c r="AI5" s="121">
        <f>('Covid-19 - Weekly registrations'!AH9)</f>
        <v>152</v>
      </c>
      <c r="AJ5" s="121">
        <f>('Covid-19 - Weekly registrations'!AI9)</f>
        <v>139</v>
      </c>
      <c r="AK5" s="121">
        <f>('Covid-19 - Weekly registrations'!AJ9)</f>
        <v>138</v>
      </c>
      <c r="AL5" s="121">
        <f>('Covid-19 - Weekly registrations'!AK9)</f>
        <v>101</v>
      </c>
      <c r="AM5" s="121">
        <f>('Covid-19 - Weekly registrations'!AL9)</f>
        <v>78</v>
      </c>
      <c r="AN5" s="121">
        <f>('Covid-19 - Weekly registrations'!AM9)</f>
        <v>99</v>
      </c>
      <c r="AO5" s="121">
        <f>('Covid-19 - Weekly registrations'!AN9)</f>
        <v>139</v>
      </c>
      <c r="AP5" s="121">
        <f>('Covid-19 - Weekly registrations'!AO9)</f>
        <v>215</v>
      </c>
      <c r="AQ5" s="121">
        <f>('Covid-19 - Weekly registrations'!AP9)</f>
        <v>321</v>
      </c>
      <c r="AR5" s="121">
        <f>('Covid-19 - Weekly registrations'!AQ9)</f>
        <v>438</v>
      </c>
      <c r="AS5" s="121">
        <f>('Covid-19 - Weekly registrations'!AR9)</f>
        <v>670</v>
      </c>
      <c r="AT5" s="121">
        <f>('Covid-19 - Weekly registrations'!AS9)</f>
        <v>978</v>
      </c>
      <c r="AU5" s="121">
        <f>('Covid-19 - Weekly registrations'!AT9)</f>
        <v>1379</v>
      </c>
      <c r="AV5" s="121">
        <f>('Covid-19 - Weekly registrations'!AU9)</f>
        <v>1937</v>
      </c>
      <c r="AW5" s="121">
        <f>('Covid-19 - Weekly registrations'!AV9)</f>
        <v>2466</v>
      </c>
      <c r="AX5" s="121">
        <f>('Covid-19 - Weekly registrations'!AW9)</f>
        <v>2697</v>
      </c>
      <c r="AY5" s="121">
        <f>('Covid-19 - Weekly registrations'!AX9)</f>
        <v>3040</v>
      </c>
      <c r="AZ5" s="121">
        <f>('Covid-19 - Weekly registrations'!AY9)</f>
        <v>2835</v>
      </c>
      <c r="BA5" s="121">
        <f>('Covid-19 - Weekly registrations'!AZ9)</f>
        <v>2756</v>
      </c>
      <c r="BB5" s="121">
        <f>('Covid-19 - Weekly registrations'!BA9)</f>
        <v>2986</v>
      </c>
      <c r="BC5" s="121">
        <f>('Covid-19 - Weekly registrations'!BB9)</f>
        <v>2912</v>
      </c>
      <c r="BD5" s="121">
        <f>('Covid-19 - Weekly registrations'!BC9)</f>
        <v>3144</v>
      </c>
      <c r="BE5" s="414">
        <f>('Covid-19 - Weekly registrations'!BD9)</f>
        <v>6057</v>
      </c>
      <c r="BF5" s="414">
        <f>('Covid-19 - Weekly registrations'!BE9)</f>
        <v>7245</v>
      </c>
      <c r="BG5" s="414">
        <f>('Covid-19 - Weekly registrations'!BF9)</f>
        <v>8422</v>
      </c>
      <c r="BH5" s="414">
        <f>('Covid-19 - Weekly registrations'!BG9)</f>
        <v>8433</v>
      </c>
      <c r="BI5" s="414">
        <f>('Covid-19 - Weekly registrations'!BH9)</f>
        <v>0</v>
      </c>
      <c r="BJ5" s="121"/>
      <c r="BK5" s="121"/>
      <c r="BL5" s="121"/>
      <c r="BM5" s="121"/>
      <c r="BN5" s="121"/>
      <c r="BO5" s="121"/>
      <c r="BP5" s="121"/>
      <c r="BQ5" s="121"/>
      <c r="BR5" s="121"/>
      <c r="BS5" s="121"/>
    </row>
    <row r="6" spans="4:71" x14ac:dyDescent="0.2">
      <c r="D6" s="121">
        <f>'Weekly figures 2020'!C9</f>
        <v>12254</v>
      </c>
      <c r="E6" s="121">
        <f>'Weekly figures 2020'!D9</f>
        <v>14058</v>
      </c>
      <c r="F6" s="121">
        <f>'Weekly figures 2020'!E9</f>
        <v>12990</v>
      </c>
      <c r="G6" s="121">
        <f>'Weekly figures 2020'!F9</f>
        <v>11856</v>
      </c>
      <c r="H6" s="121">
        <f>'Weekly figures 2020'!G9</f>
        <v>11612</v>
      </c>
      <c r="I6" s="121">
        <f>'Weekly figures 2020'!H9</f>
        <v>10986</v>
      </c>
      <c r="J6" s="121">
        <f>'Weekly figures 2020'!I9</f>
        <v>10944</v>
      </c>
      <c r="K6" s="121">
        <f>'Weekly figures 2020'!J9</f>
        <v>10841</v>
      </c>
      <c r="L6" s="121">
        <f>'Weekly figures 2020'!K9</f>
        <v>10816</v>
      </c>
      <c r="M6" s="121">
        <f>'Weekly figures 2020'!L9</f>
        <v>10895</v>
      </c>
      <c r="N6" s="121">
        <f>'Weekly figures 2020'!M9</f>
        <v>11019</v>
      </c>
      <c r="O6" s="121">
        <f>'Weekly figures 2020'!N9</f>
        <v>10645</v>
      </c>
      <c r="P6" s="121">
        <f>'Weekly figures 2020'!O9</f>
        <v>11141</v>
      </c>
      <c r="Q6" s="121">
        <f>'Weekly figures 2020'!P9</f>
        <v>16387</v>
      </c>
      <c r="R6" s="121">
        <f>'Weekly figures 2020'!Q9</f>
        <v>18516</v>
      </c>
      <c r="S6" s="121">
        <f>'Weekly figures 2020'!R9</f>
        <v>22351</v>
      </c>
      <c r="T6" s="121">
        <f>'Weekly figures 2020'!S9</f>
        <v>21997</v>
      </c>
      <c r="U6" s="121">
        <f>'Weekly figures 2020'!T9</f>
        <v>17953</v>
      </c>
      <c r="V6" s="121">
        <f>'Weekly figures 2020'!U9</f>
        <v>12657</v>
      </c>
      <c r="W6" s="121">
        <f>'Weekly figures 2020'!V9</f>
        <v>14573</v>
      </c>
      <c r="X6" s="121">
        <f>'Weekly figures 2020'!W9</f>
        <v>12288</v>
      </c>
      <c r="Y6" s="121">
        <f>'Weekly figures 2020'!X9</f>
        <v>9824</v>
      </c>
      <c r="Z6" s="121">
        <f>'Weekly figures 2020'!Y9</f>
        <v>10709</v>
      </c>
      <c r="AA6" s="121">
        <f>'Weekly figures 2020'!Z9</f>
        <v>9976</v>
      </c>
      <c r="AB6" s="121">
        <f>'Weekly figures 2020'!AA9</f>
        <v>9339</v>
      </c>
      <c r="AC6" s="121">
        <f>'Weekly figures 2020'!AB9</f>
        <v>8979</v>
      </c>
      <c r="AD6" s="121">
        <f>'Weekly figures 2020'!AC9</f>
        <v>9140</v>
      </c>
      <c r="AE6" s="121">
        <f>'Weekly figures 2020'!AD9</f>
        <v>8690</v>
      </c>
      <c r="AF6" s="121">
        <f>'Weekly figures 2020'!AE9</f>
        <v>8823</v>
      </c>
      <c r="AG6" s="121">
        <f>'Weekly figures 2020'!AF9</f>
        <v>8891</v>
      </c>
      <c r="AH6" s="121">
        <f>'Weekly figures 2020'!AG9</f>
        <v>8946</v>
      </c>
      <c r="AI6" s="121">
        <f>'Weekly figures 2020'!AH9</f>
        <v>8945</v>
      </c>
      <c r="AJ6" s="121">
        <f>'Weekly figures 2020'!AI9</f>
        <v>9392</v>
      </c>
      <c r="AK6" s="121">
        <f>'Weekly figures 2020'!AJ9</f>
        <v>9631</v>
      </c>
      <c r="AL6" s="121">
        <f>'Weekly figures 2020'!AK9</f>
        <v>9032</v>
      </c>
      <c r="AM6" s="121">
        <f>'Weekly figures 2020'!AL9</f>
        <v>7739</v>
      </c>
      <c r="AN6" s="121">
        <f>'Weekly figures 2020'!AM9</f>
        <v>9811</v>
      </c>
      <c r="AO6" s="121">
        <f>'Weekly figures 2020'!AN9</f>
        <v>9523</v>
      </c>
      <c r="AP6" s="121">
        <f>'Weekly figures 2020'!AO9</f>
        <v>9634</v>
      </c>
      <c r="AQ6" s="121">
        <f>'Weekly figures 2020'!AP9</f>
        <v>9945</v>
      </c>
      <c r="AR6" s="121">
        <f>'Weekly figures 2020'!AQ9</f>
        <v>9954</v>
      </c>
      <c r="AS6" s="121">
        <f>'Weekly figures 2020'!AR9</f>
        <v>10534</v>
      </c>
      <c r="AT6" s="121">
        <f>'Weekly figures 2020'!AS9</f>
        <v>10739</v>
      </c>
      <c r="AU6" s="121">
        <f>'Weekly figures 2020'!AT9</f>
        <v>10887</v>
      </c>
      <c r="AV6" s="121">
        <f>'Weekly figures 2020'!AU9</f>
        <v>11812</v>
      </c>
      <c r="AW6" s="121">
        <f>'Weekly figures 2020'!AV9</f>
        <v>12254</v>
      </c>
      <c r="AX6" s="121">
        <f>'Weekly figures 2020'!AW9</f>
        <v>12535</v>
      </c>
      <c r="AY6" s="121">
        <f>'Weekly figures 2020'!AX9</f>
        <v>12456</v>
      </c>
      <c r="AZ6" s="121">
        <f>'Weekly figures 2020'!AY9</f>
        <v>12303</v>
      </c>
      <c r="BA6" s="121">
        <f>'Weekly figures 2020'!AZ9</f>
        <v>12292</v>
      </c>
      <c r="BB6" s="121">
        <f>'Weekly figures 2020'!BA9</f>
        <v>13011</v>
      </c>
      <c r="BC6" s="121">
        <f>'Weekly figures 2020'!BB9</f>
        <v>11520</v>
      </c>
      <c r="BD6" s="121">
        <f>'Weekly figures 2020'!BC9</f>
        <v>10069</v>
      </c>
      <c r="BE6" s="414">
        <f>'Weekly figures 2020'!BD9</f>
        <v>17751</v>
      </c>
      <c r="BF6" s="414">
        <f>'Weekly figures 2020'!BE9</f>
        <v>18042</v>
      </c>
      <c r="BG6" s="414">
        <f>'Weekly figures 2020'!BF9</f>
        <v>18676</v>
      </c>
      <c r="BH6" s="414">
        <f>'Weekly figures 2020'!BG9</f>
        <v>18448</v>
      </c>
      <c r="BI6" s="414">
        <f>'Weekly figures 2020'!BH9</f>
        <v>0</v>
      </c>
      <c r="BJ6" s="121"/>
      <c r="BK6" s="121"/>
      <c r="BL6" s="121"/>
      <c r="BM6" s="121"/>
      <c r="BN6" s="121"/>
      <c r="BO6" s="121"/>
      <c r="BP6" s="121"/>
      <c r="BQ6" s="121"/>
      <c r="BR6" s="121"/>
      <c r="BS6" s="121"/>
    </row>
    <row r="7" spans="4:71" x14ac:dyDescent="0.2">
      <c r="D7" s="401">
        <f>'Covid-19 - Weekly registrations'!C6</f>
        <v>43833</v>
      </c>
      <c r="E7" s="401">
        <f>'Covid-19 - Weekly registrations'!D6</f>
        <v>43840</v>
      </c>
      <c r="F7" s="401">
        <f>'Covid-19 - Weekly registrations'!E6</f>
        <v>43847</v>
      </c>
      <c r="G7" s="401">
        <f>'Covid-19 - Weekly registrations'!F6</f>
        <v>43854</v>
      </c>
      <c r="H7" s="401">
        <f>'Covid-19 - Weekly registrations'!G6</f>
        <v>43861</v>
      </c>
      <c r="I7" s="401">
        <f>'Covid-19 - Weekly registrations'!H6</f>
        <v>43868</v>
      </c>
      <c r="J7" s="401">
        <f>'Covid-19 - Weekly registrations'!I6</f>
        <v>43875</v>
      </c>
      <c r="K7" s="401">
        <f>'Covid-19 - Weekly registrations'!J6</f>
        <v>43882</v>
      </c>
      <c r="L7" s="401">
        <f>'Covid-19 - Weekly registrations'!K6</f>
        <v>43889</v>
      </c>
      <c r="M7" s="401">
        <f>'Covid-19 - Weekly registrations'!L6</f>
        <v>43896</v>
      </c>
      <c r="N7" s="401">
        <f>'Covid-19 - Weekly registrations'!M6</f>
        <v>43903</v>
      </c>
      <c r="O7" s="401">
        <f>'Covid-19 - Weekly registrations'!N6</f>
        <v>43910</v>
      </c>
      <c r="P7" s="401">
        <f>'Covid-19 - Weekly registrations'!O6</f>
        <v>43917</v>
      </c>
      <c r="Q7" s="401">
        <f>'Covid-19 - Weekly registrations'!P6</f>
        <v>43924</v>
      </c>
      <c r="R7" s="401">
        <f>'Covid-19 - Weekly registrations'!Q6</f>
        <v>43931</v>
      </c>
      <c r="S7" s="401">
        <f>'Covid-19 - Weekly registrations'!R6</f>
        <v>43938</v>
      </c>
      <c r="T7" s="401">
        <f>'Covid-19 - Weekly registrations'!S6</f>
        <v>43945</v>
      </c>
      <c r="U7" s="401">
        <f>'Covid-19 - Weekly registrations'!T6</f>
        <v>43952</v>
      </c>
      <c r="V7" s="401">
        <f>'Covid-19 - Weekly registrations'!U6</f>
        <v>43959</v>
      </c>
      <c r="W7" s="401">
        <f>'Covid-19 - Weekly registrations'!V6</f>
        <v>43966</v>
      </c>
      <c r="X7" s="401">
        <f>'Covid-19 - Weekly registrations'!W6</f>
        <v>43973</v>
      </c>
      <c r="Y7" s="401">
        <f>'Covid-19 - Weekly registrations'!X6</f>
        <v>43980</v>
      </c>
      <c r="Z7" s="401">
        <f>'Covid-19 - Weekly registrations'!Y6</f>
        <v>43987</v>
      </c>
      <c r="AA7" s="401">
        <f>'Covid-19 - Weekly registrations'!Z6</f>
        <v>43994</v>
      </c>
      <c r="AB7" s="401">
        <f>'Covid-19 - Weekly registrations'!AA6</f>
        <v>44001</v>
      </c>
      <c r="AC7" s="401">
        <f>'Covid-19 - Weekly registrations'!AB6</f>
        <v>44008</v>
      </c>
      <c r="AD7" s="401">
        <f>'Covid-19 - Weekly registrations'!AC6</f>
        <v>44015</v>
      </c>
      <c r="AE7" s="401">
        <f>'Covid-19 - Weekly registrations'!AD6</f>
        <v>44022</v>
      </c>
      <c r="AF7" s="401">
        <f>'Covid-19 - Weekly registrations'!AE6</f>
        <v>44029</v>
      </c>
      <c r="AG7" s="401">
        <f>'Covid-19 - Weekly registrations'!AF6</f>
        <v>44036</v>
      </c>
      <c r="AH7" s="401">
        <f>'Covid-19 - Weekly registrations'!AG6</f>
        <v>44043</v>
      </c>
      <c r="AI7" s="401">
        <f>'Covid-19 - Weekly registrations'!AH6</f>
        <v>44050</v>
      </c>
      <c r="AJ7" s="401">
        <f>'Covid-19 - Weekly registrations'!AI6</f>
        <v>44057</v>
      </c>
      <c r="AK7" s="401">
        <f>'Covid-19 - Weekly registrations'!AJ6</f>
        <v>44064</v>
      </c>
      <c r="AL7" s="401">
        <f>'Covid-19 - Weekly registrations'!AK6</f>
        <v>44071</v>
      </c>
      <c r="AM7" s="401">
        <f>'Covid-19 - Weekly registrations'!AL6</f>
        <v>44078</v>
      </c>
      <c r="AN7" s="401">
        <f>'Covid-19 - Weekly registrations'!AM6</f>
        <v>44085</v>
      </c>
      <c r="AO7" s="401">
        <f>'Covid-19 - Weekly registrations'!AN6</f>
        <v>44092</v>
      </c>
      <c r="AP7" s="401">
        <f>'Covid-19 - Weekly registrations'!AO6</f>
        <v>44099</v>
      </c>
      <c r="AQ7" s="401">
        <f>'Covid-19 - Weekly registrations'!AP6</f>
        <v>44106</v>
      </c>
      <c r="AR7" s="401">
        <f>'Covid-19 - Weekly registrations'!AQ6</f>
        <v>44113</v>
      </c>
      <c r="AS7" s="401">
        <f>'Covid-19 - Weekly registrations'!AR6</f>
        <v>44120</v>
      </c>
      <c r="AT7" s="401">
        <f>'Covid-19 - Weekly registrations'!AS6</f>
        <v>44127</v>
      </c>
      <c r="AU7" s="401">
        <f>'Covid-19 - Weekly registrations'!AT6</f>
        <v>44134</v>
      </c>
      <c r="AV7" s="401">
        <f>'Covid-19 - Weekly registrations'!AU6</f>
        <v>44141</v>
      </c>
      <c r="AW7" s="401">
        <f>'Covid-19 - Weekly registrations'!AV6</f>
        <v>44148</v>
      </c>
      <c r="AX7" s="401">
        <f>'Covid-19 - Weekly registrations'!AW6</f>
        <v>44155</v>
      </c>
      <c r="AY7" s="401">
        <f>'Covid-19 - Weekly registrations'!AX6</f>
        <v>44162</v>
      </c>
      <c r="AZ7" s="401">
        <f>'Covid-19 - Weekly registrations'!AY6</f>
        <v>44169</v>
      </c>
      <c r="BA7" s="401">
        <f>'Covid-19 - Weekly registrations'!AZ6</f>
        <v>44176</v>
      </c>
      <c r="BB7" s="401">
        <f>'Covid-19 - Weekly registrations'!BA6</f>
        <v>44183</v>
      </c>
      <c r="BC7" s="401">
        <f>'Covid-19 - Weekly registrations'!BB6</f>
        <v>44190</v>
      </c>
      <c r="BD7" s="401">
        <f>'Covid-19 - Weekly registrations'!BC6</f>
        <v>44197</v>
      </c>
      <c r="BE7" s="401">
        <f>'Covid-19 - Weekly registrations'!BD6</f>
        <v>44204</v>
      </c>
      <c r="BF7" s="401">
        <f>'Covid-19 - Weekly registrations'!BE6</f>
        <v>44211</v>
      </c>
      <c r="BG7" s="401">
        <f>'Covid-19 - Weekly registrations'!BF6</f>
        <v>44218</v>
      </c>
      <c r="BH7" s="401">
        <f>'Covid-19 - Weekly registrations'!BG6</f>
        <v>44225</v>
      </c>
      <c r="BI7" s="401">
        <f>'Covid-19 - Weekly registrations'!BH9</f>
        <v>0</v>
      </c>
      <c r="BJ7" s="135"/>
      <c r="BK7" s="135"/>
      <c r="BL7" s="135"/>
      <c r="BM7" s="135"/>
      <c r="BN7" s="135"/>
      <c r="BO7" s="135"/>
      <c r="BP7" s="135"/>
      <c r="BQ7" s="135"/>
      <c r="BR7" s="135"/>
      <c r="BS7" s="135"/>
    </row>
    <row r="8" spans="4:71" x14ac:dyDescent="0.2">
      <c r="D8">
        <f>D5/D6</f>
        <v>0</v>
      </c>
      <c r="E8" s="135">
        <f t="shared" ref="E8:R8" si="0">E5/E6</f>
        <v>0</v>
      </c>
      <c r="F8" s="135">
        <f t="shared" si="0"/>
        <v>0</v>
      </c>
      <c r="G8" s="135">
        <f t="shared" si="0"/>
        <v>0</v>
      </c>
      <c r="H8" s="135">
        <f t="shared" si="0"/>
        <v>0</v>
      </c>
      <c r="I8" s="135">
        <f t="shared" si="0"/>
        <v>0</v>
      </c>
      <c r="J8" s="135">
        <f t="shared" si="0"/>
        <v>0</v>
      </c>
      <c r="K8" s="135">
        <f t="shared" si="0"/>
        <v>0</v>
      </c>
      <c r="L8" s="135">
        <f t="shared" si="0"/>
        <v>0</v>
      </c>
      <c r="M8" s="135">
        <f t="shared" si="0"/>
        <v>0</v>
      </c>
      <c r="N8" s="135">
        <f t="shared" si="0"/>
        <v>4.5376168436337202E-4</v>
      </c>
      <c r="O8" s="135">
        <f t="shared" si="0"/>
        <v>9.6759041803663702E-3</v>
      </c>
      <c r="P8" s="135">
        <f t="shared" si="0"/>
        <v>4.8379858181491799E-2</v>
      </c>
      <c r="Q8" s="135">
        <f t="shared" si="0"/>
        <v>0.212058338927198</v>
      </c>
      <c r="R8" s="135">
        <f t="shared" si="0"/>
        <v>0.335547634478289</v>
      </c>
      <c r="S8" s="135">
        <f>S5/S6</f>
        <v>0.391839291306877</v>
      </c>
      <c r="T8" s="135">
        <f t="shared" ref="T8:BS8" si="1">T5/T6</f>
        <v>0.374460153657317</v>
      </c>
      <c r="U8" s="135">
        <f t="shared" si="1"/>
        <v>0.33615551718375802</v>
      </c>
      <c r="V8" s="135">
        <f t="shared" si="1"/>
        <v>0.310500118511496</v>
      </c>
      <c r="W8" s="135">
        <f t="shared" si="1"/>
        <v>0.26144239346737103</v>
      </c>
      <c r="X8" s="135">
        <f t="shared" si="1"/>
        <v>0.210693359375</v>
      </c>
      <c r="Y8" s="135">
        <f t="shared" si="1"/>
        <v>0.18546416938110699</v>
      </c>
      <c r="Z8" s="135">
        <f t="shared" si="1"/>
        <v>0.14828648800074701</v>
      </c>
      <c r="AA8" s="135">
        <f t="shared" si="1"/>
        <v>0.111668003207698</v>
      </c>
      <c r="AB8" s="135">
        <f t="shared" si="1"/>
        <v>8.3841953099903596E-2</v>
      </c>
      <c r="AC8" s="135">
        <f t="shared" si="1"/>
        <v>6.7490811894420299E-2</v>
      </c>
      <c r="AD8" s="135">
        <f t="shared" si="1"/>
        <v>5.8205689277899299E-2</v>
      </c>
      <c r="AE8" s="135">
        <f t="shared" si="1"/>
        <v>4.2117376294591502E-2</v>
      </c>
      <c r="AF8" s="135">
        <f t="shared" si="1"/>
        <v>3.3435339453700599E-2</v>
      </c>
      <c r="AG8" s="135">
        <f t="shared" si="1"/>
        <v>2.44067034079406E-2</v>
      </c>
      <c r="AH8" s="135">
        <f t="shared" si="1"/>
        <v>2.1573887771070901E-2</v>
      </c>
      <c r="AI8" s="135">
        <f t="shared" si="1"/>
        <v>1.69927333705981E-2</v>
      </c>
      <c r="AJ8" s="135">
        <f t="shared" si="1"/>
        <v>1.4799829642248701E-2</v>
      </c>
      <c r="AK8" s="135">
        <f t="shared" si="1"/>
        <v>1.4328730142249E-2</v>
      </c>
      <c r="AL8" s="135">
        <f t="shared" si="1"/>
        <v>1.11824623560673E-2</v>
      </c>
      <c r="AM8" s="135">
        <f t="shared" si="1"/>
        <v>1.0078821553172201E-2</v>
      </c>
      <c r="AN8" s="135">
        <f t="shared" si="1"/>
        <v>1.0090714504128E-2</v>
      </c>
      <c r="AO8" s="135">
        <f t="shared" si="1"/>
        <v>1.4596240680457799E-2</v>
      </c>
      <c r="AP8" s="135">
        <f t="shared" si="1"/>
        <v>2.2316794685488899E-2</v>
      </c>
      <c r="AQ8" s="135">
        <f t="shared" si="1"/>
        <v>3.2277526395173499E-2</v>
      </c>
      <c r="AR8" s="135">
        <f t="shared" si="1"/>
        <v>4.4002411091018698E-2</v>
      </c>
      <c r="AS8" s="135">
        <f t="shared" si="1"/>
        <v>6.3603569394342099E-2</v>
      </c>
      <c r="AT8" s="135">
        <f t="shared" si="1"/>
        <v>9.1069932023465902E-2</v>
      </c>
      <c r="AU8" s="135">
        <f t="shared" si="1"/>
        <v>0.1266648296133</v>
      </c>
      <c r="AV8" s="135">
        <f t="shared" si="1"/>
        <v>0.16398577717575299</v>
      </c>
      <c r="AW8" s="135">
        <f t="shared" si="1"/>
        <v>0.201240411294271</v>
      </c>
      <c r="AX8" s="135">
        <f t="shared" si="1"/>
        <v>0.215157558835261</v>
      </c>
      <c r="AY8" s="135">
        <f t="shared" si="1"/>
        <v>0.24405908798972401</v>
      </c>
      <c r="AZ8" s="135">
        <f t="shared" si="1"/>
        <v>0.230431602048281</v>
      </c>
      <c r="BA8" s="135">
        <f t="shared" si="1"/>
        <v>0.22421086885779401</v>
      </c>
      <c r="BB8" s="135">
        <f t="shared" si="1"/>
        <v>0.22949811697794201</v>
      </c>
      <c r="BC8" s="135">
        <f t="shared" si="1"/>
        <v>0.25277777777777799</v>
      </c>
      <c r="BD8" s="135">
        <f t="shared" si="1"/>
        <v>0.31224550600854101</v>
      </c>
      <c r="BE8" s="407">
        <f t="shared" ref="BE8:BI8" si="2">BE5/BE6</f>
        <v>0.34122021294575</v>
      </c>
      <c r="BF8" s="407">
        <f t="shared" si="2"/>
        <v>0.40156301962088498</v>
      </c>
      <c r="BG8" s="407">
        <f t="shared" si="2"/>
        <v>0.450953094881131</v>
      </c>
      <c r="BH8" s="407">
        <f t="shared" si="2"/>
        <v>0.45712272333044202</v>
      </c>
      <c r="BI8" s="407" t="e">
        <f t="shared" si="2"/>
        <v>#DIV/0!</v>
      </c>
      <c r="BJ8" s="135"/>
      <c r="BK8" s="135"/>
      <c r="BL8" s="135"/>
      <c r="BM8" s="135"/>
      <c r="BN8" s="135"/>
      <c r="BO8" s="135"/>
      <c r="BP8" s="135"/>
      <c r="BQ8" s="135"/>
      <c r="BR8" s="135"/>
      <c r="BS8" s="13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6" customWidth="1"/>
    <col min="2" max="2" width="31" style="106" customWidth="1"/>
    <col min="3" max="6" width="10.42578125" style="104" customWidth="1"/>
    <col min="7" max="7" width="10.42578125" style="108" customWidth="1"/>
    <col min="8" max="9" width="10.42578125" style="146" customWidth="1"/>
    <col min="10" max="10" width="10.42578125" style="104" customWidth="1"/>
    <col min="11" max="22" width="10.42578125" style="146" customWidth="1"/>
    <col min="23" max="23" width="9.5703125" style="146"/>
    <col min="24" max="24" width="10.42578125" style="146" customWidth="1"/>
    <col min="25" max="27" width="9.5703125" style="146"/>
    <col min="28" max="32" width="9.5703125" style="146" customWidth="1"/>
    <col min="33" max="33" width="9.5703125" style="146"/>
    <col min="34" max="39" width="9.5703125" style="146" customWidth="1"/>
    <col min="40" max="42" width="9.5703125" style="146"/>
    <col min="43" max="65" width="9.5703125" style="146" customWidth="1"/>
    <col min="66" max="16384" width="9.5703125" style="146"/>
  </cols>
  <sheetData>
    <row r="1" spans="1:94" ht="12.75" customHeight="1" x14ac:dyDescent="0.2">
      <c r="A1" s="182" t="s">
        <v>3</v>
      </c>
      <c r="B1" s="104"/>
      <c r="F1" s="108"/>
      <c r="G1" s="146"/>
      <c r="I1" s="104"/>
      <c r="J1" s="146"/>
      <c r="AX1" s="251"/>
    </row>
    <row r="2" spans="1:94" ht="13.5" customHeight="1" x14ac:dyDescent="0.2">
      <c r="A2" s="348" t="s">
        <v>508</v>
      </c>
      <c r="B2" s="348"/>
      <c r="C2" s="348"/>
      <c r="D2" s="348"/>
      <c r="E2" s="348"/>
      <c r="F2" s="348"/>
      <c r="G2" s="348"/>
      <c r="H2" s="348"/>
      <c r="I2" s="348"/>
      <c r="J2" s="348"/>
      <c r="K2" s="348"/>
      <c r="L2" s="348"/>
      <c r="AH2" s="85"/>
      <c r="AX2" s="251"/>
    </row>
    <row r="3" spans="1:94" ht="14.25" customHeight="1" x14ac:dyDescent="0.2">
      <c r="A3" s="145"/>
      <c r="B3" s="175"/>
      <c r="C3" s="175"/>
      <c r="D3" s="175"/>
      <c r="E3" s="175"/>
      <c r="F3" s="175"/>
      <c r="G3" s="175"/>
      <c r="H3" s="175"/>
      <c r="I3" s="104"/>
      <c r="J3" s="146"/>
      <c r="AX3" s="251"/>
    </row>
    <row r="4" spans="1:94" ht="30" customHeight="1" x14ac:dyDescent="0.2">
      <c r="A4" s="349" t="s">
        <v>63</v>
      </c>
      <c r="B4" s="349"/>
      <c r="C4" s="349"/>
      <c r="D4" s="349"/>
      <c r="E4" s="349"/>
      <c r="F4" s="349"/>
      <c r="G4" s="349"/>
      <c r="H4" s="349"/>
      <c r="I4" s="349"/>
      <c r="J4" s="349"/>
      <c r="K4" s="349"/>
      <c r="AX4" s="251"/>
    </row>
    <row r="5" spans="1:94" ht="14.25" customHeight="1" x14ac:dyDescent="0.2">
      <c r="A5" s="94" t="s">
        <v>64</v>
      </c>
      <c r="B5" s="146"/>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290" t="s">
        <v>519</v>
      </c>
    </row>
    <row r="6" spans="1:94" ht="15" customHeight="1" x14ac:dyDescent="0.2">
      <c r="A6" s="78" t="s">
        <v>65</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04" t="s">
        <v>538</v>
      </c>
    </row>
    <row r="7" spans="1:94"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4" x14ac:dyDescent="0.2">
      <c r="A8" s="106"/>
      <c r="G8" s="104"/>
      <c r="H8" s="104"/>
      <c r="I8" s="104"/>
      <c r="K8" s="135"/>
      <c r="L8" s="135"/>
      <c r="AX8" s="251"/>
    </row>
    <row r="9" spans="1:94" ht="21.75" customHeight="1" x14ac:dyDescent="0.2">
      <c r="A9" s="99" t="s">
        <v>127</v>
      </c>
      <c r="B9" s="91"/>
      <c r="C9" s="121">
        <v>0</v>
      </c>
      <c r="D9" s="121">
        <v>0</v>
      </c>
      <c r="E9" s="121">
        <v>0</v>
      </c>
      <c r="F9" s="121">
        <v>0</v>
      </c>
      <c r="G9" s="121">
        <v>1</v>
      </c>
      <c r="H9" s="121">
        <v>1</v>
      </c>
      <c r="I9" s="121">
        <v>0</v>
      </c>
      <c r="J9" s="121">
        <v>0</v>
      </c>
      <c r="K9" s="121">
        <v>1</v>
      </c>
      <c r="L9" s="121">
        <v>6</v>
      </c>
      <c r="M9" s="121">
        <v>44</v>
      </c>
      <c r="N9" s="121">
        <v>406</v>
      </c>
      <c r="O9" s="121">
        <v>1882</v>
      </c>
      <c r="P9" s="121">
        <v>5192</v>
      </c>
      <c r="Q9" s="121">
        <v>8263</v>
      </c>
      <c r="R9" s="121">
        <v>8331</v>
      </c>
      <c r="S9" s="121">
        <v>6954</v>
      </c>
      <c r="T9" s="121">
        <v>5228</v>
      </c>
      <c r="U9" s="121">
        <v>3991</v>
      </c>
      <c r="V9" s="121">
        <v>2868</v>
      </c>
      <c r="W9" s="121">
        <v>2289</v>
      </c>
      <c r="X9" s="121">
        <v>1785</v>
      </c>
      <c r="Y9" s="121">
        <v>1314</v>
      </c>
      <c r="Z9" s="121">
        <v>953</v>
      </c>
      <c r="AA9" s="121">
        <v>680</v>
      </c>
      <c r="AB9" s="121">
        <v>590</v>
      </c>
      <c r="AC9" s="121">
        <v>428</v>
      </c>
      <c r="AD9" s="121">
        <v>337</v>
      </c>
      <c r="AE9" s="121">
        <v>233</v>
      </c>
      <c r="AF9" s="121">
        <v>194</v>
      </c>
      <c r="AG9" s="121">
        <v>164</v>
      </c>
      <c r="AH9" s="121">
        <v>134</v>
      </c>
      <c r="AI9" s="121">
        <v>141</v>
      </c>
      <c r="AJ9" s="121">
        <v>102</v>
      </c>
      <c r="AK9" s="121">
        <v>92</v>
      </c>
      <c r="AL9" s="121">
        <v>77</v>
      </c>
      <c r="AM9" s="121">
        <v>101</v>
      </c>
      <c r="AN9" s="121">
        <v>168</v>
      </c>
      <c r="AO9" s="121">
        <v>245</v>
      </c>
      <c r="AP9" s="121">
        <v>379</v>
      </c>
      <c r="AQ9" s="121">
        <v>528</v>
      </c>
      <c r="AR9" s="121">
        <v>774</v>
      </c>
      <c r="AS9" s="121">
        <v>1272</v>
      </c>
      <c r="AT9" s="121">
        <v>1693</v>
      </c>
      <c r="AU9" s="253">
        <v>2208</v>
      </c>
      <c r="AV9" s="253">
        <v>2624</v>
      </c>
      <c r="AW9" s="20">
        <v>2878</v>
      </c>
      <c r="AX9" s="253">
        <v>3040</v>
      </c>
      <c r="AY9" s="253">
        <v>2901</v>
      </c>
      <c r="AZ9" s="253">
        <v>2814</v>
      </c>
      <c r="BA9" s="253">
        <v>3165</v>
      </c>
      <c r="BB9" s="253">
        <v>3507</v>
      </c>
      <c r="BC9" s="253">
        <v>3471</v>
      </c>
      <c r="BD9" s="253">
        <v>84449</v>
      </c>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row>
    <row r="10" spans="1:94" ht="24" customHeight="1" x14ac:dyDescent="0.2">
      <c r="B10" s="175" t="s">
        <v>128</v>
      </c>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257"/>
      <c r="AV10" s="257"/>
      <c r="AW10" s="258"/>
      <c r="AX10" s="253"/>
      <c r="AY10" s="253"/>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row>
    <row r="11" spans="1:94" x14ac:dyDescent="0.2">
      <c r="B11" s="110" t="s">
        <v>74</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257"/>
      <c r="AV11" s="257"/>
      <c r="AW11" s="258"/>
      <c r="AX11" s="253"/>
      <c r="AY11" s="253"/>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row>
    <row r="12" spans="1:94" x14ac:dyDescent="0.2">
      <c r="B12" s="106" t="s">
        <v>75</v>
      </c>
      <c r="C12" s="135">
        <v>0</v>
      </c>
      <c r="D12" s="135">
        <v>0</v>
      </c>
      <c r="E12" s="135">
        <v>0</v>
      </c>
      <c r="F12" s="135">
        <v>0</v>
      </c>
      <c r="G12" s="135">
        <v>0</v>
      </c>
      <c r="H12" s="135">
        <v>0</v>
      </c>
      <c r="I12" s="135">
        <v>0</v>
      </c>
      <c r="J12" s="135">
        <v>0</v>
      </c>
      <c r="K12" s="135">
        <v>0</v>
      </c>
      <c r="L12" s="135">
        <v>0</v>
      </c>
      <c r="M12" s="135">
        <v>0</v>
      </c>
      <c r="N12" s="135">
        <v>0</v>
      </c>
      <c r="O12" s="135">
        <v>0</v>
      </c>
      <c r="P12" s="135">
        <v>0</v>
      </c>
      <c r="Q12" s="135">
        <v>0</v>
      </c>
      <c r="R12" s="135">
        <v>0</v>
      </c>
      <c r="S12" s="135">
        <v>0</v>
      </c>
      <c r="T12" s="135">
        <v>0</v>
      </c>
      <c r="U12" s="135">
        <v>1</v>
      </c>
      <c r="V12" s="135">
        <v>1</v>
      </c>
      <c r="W12" s="135">
        <v>0</v>
      </c>
      <c r="X12" s="135">
        <v>0</v>
      </c>
      <c r="Y12" s="135">
        <v>0</v>
      </c>
      <c r="Z12" s="135">
        <v>0</v>
      </c>
      <c r="AA12" s="135">
        <v>0</v>
      </c>
      <c r="AB12" s="135">
        <v>0</v>
      </c>
      <c r="AC12" s="135">
        <v>0</v>
      </c>
      <c r="AD12" s="135">
        <v>0</v>
      </c>
      <c r="AE12" s="135">
        <v>0</v>
      </c>
      <c r="AF12" s="135">
        <v>0</v>
      </c>
      <c r="AG12" s="135">
        <v>0</v>
      </c>
      <c r="AH12" s="135">
        <v>0</v>
      </c>
      <c r="AI12" s="135">
        <v>0</v>
      </c>
      <c r="AJ12" s="135">
        <v>0</v>
      </c>
      <c r="AK12" s="135">
        <v>0</v>
      </c>
      <c r="AL12" s="135">
        <v>0</v>
      </c>
      <c r="AM12" s="135">
        <v>0</v>
      </c>
      <c r="AN12" s="135">
        <v>0</v>
      </c>
      <c r="AO12" s="135">
        <v>0</v>
      </c>
      <c r="AP12" s="135">
        <v>0</v>
      </c>
      <c r="AQ12" s="135">
        <v>0</v>
      </c>
      <c r="AR12" s="135">
        <v>0</v>
      </c>
      <c r="AS12" s="135">
        <v>0</v>
      </c>
      <c r="AT12" s="135">
        <v>0</v>
      </c>
      <c r="AU12" s="257">
        <v>0</v>
      </c>
      <c r="AV12" s="257">
        <v>0</v>
      </c>
      <c r="AW12" s="258">
        <v>0</v>
      </c>
      <c r="AX12" s="253">
        <v>0</v>
      </c>
      <c r="AY12" s="253">
        <v>0</v>
      </c>
      <c r="AZ12" s="108">
        <v>0</v>
      </c>
      <c r="BA12" s="108">
        <v>0</v>
      </c>
      <c r="BB12" s="108">
        <v>0</v>
      </c>
      <c r="BC12" s="108">
        <v>0</v>
      </c>
      <c r="BD12" s="253">
        <v>2</v>
      </c>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row>
    <row r="13" spans="1:94" x14ac:dyDescent="0.2">
      <c r="B13" s="111" t="s">
        <v>76</v>
      </c>
      <c r="C13" s="135">
        <v>0</v>
      </c>
      <c r="D13" s="135">
        <v>0</v>
      </c>
      <c r="E13" s="135">
        <v>0</v>
      </c>
      <c r="F13" s="135">
        <v>0</v>
      </c>
      <c r="G13" s="135">
        <v>0</v>
      </c>
      <c r="H13" s="135">
        <v>0</v>
      </c>
      <c r="I13" s="135">
        <v>0</v>
      </c>
      <c r="J13" s="135">
        <v>0</v>
      </c>
      <c r="K13" s="135">
        <v>0</v>
      </c>
      <c r="L13" s="135">
        <v>0</v>
      </c>
      <c r="M13" s="135">
        <v>0</v>
      </c>
      <c r="N13" s="135">
        <v>0</v>
      </c>
      <c r="O13" s="135">
        <v>0</v>
      </c>
      <c r="P13" s="135">
        <v>0</v>
      </c>
      <c r="Q13" s="135">
        <v>0</v>
      </c>
      <c r="R13" s="135">
        <v>0</v>
      </c>
      <c r="S13" s="135">
        <v>0</v>
      </c>
      <c r="T13" s="135">
        <v>0</v>
      </c>
      <c r="U13" s="135">
        <v>0</v>
      </c>
      <c r="V13" s="135">
        <v>0</v>
      </c>
      <c r="W13" s="135">
        <v>0</v>
      </c>
      <c r="X13" s="135">
        <v>0</v>
      </c>
      <c r="Y13" s="135">
        <v>0</v>
      </c>
      <c r="Z13" s="135">
        <v>0</v>
      </c>
      <c r="AA13" s="135">
        <v>0</v>
      </c>
      <c r="AB13" s="135">
        <v>0</v>
      </c>
      <c r="AC13" s="135">
        <v>0</v>
      </c>
      <c r="AD13" s="135">
        <v>0</v>
      </c>
      <c r="AE13" s="135">
        <v>0</v>
      </c>
      <c r="AF13" s="135">
        <v>0</v>
      </c>
      <c r="AG13" s="135">
        <v>0</v>
      </c>
      <c r="AH13" s="135">
        <v>0</v>
      </c>
      <c r="AI13" s="135">
        <v>0</v>
      </c>
      <c r="AJ13" s="135">
        <v>0</v>
      </c>
      <c r="AK13" s="135">
        <v>0</v>
      </c>
      <c r="AL13" s="135">
        <v>0</v>
      </c>
      <c r="AM13" s="135">
        <v>0</v>
      </c>
      <c r="AN13" s="135">
        <v>0</v>
      </c>
      <c r="AO13" s="135">
        <v>0</v>
      </c>
      <c r="AP13" s="135">
        <v>0</v>
      </c>
      <c r="AQ13" s="135">
        <v>0</v>
      </c>
      <c r="AR13" s="135">
        <v>0</v>
      </c>
      <c r="AS13" s="135">
        <v>0</v>
      </c>
      <c r="AT13" s="135">
        <v>0</v>
      </c>
      <c r="AU13" s="257">
        <v>0</v>
      </c>
      <c r="AV13" s="257">
        <v>0</v>
      </c>
      <c r="AW13" s="258">
        <v>0</v>
      </c>
      <c r="AX13" s="253">
        <v>0</v>
      </c>
      <c r="AY13" s="253">
        <v>0</v>
      </c>
      <c r="AZ13" s="108">
        <v>0</v>
      </c>
      <c r="BA13" s="253">
        <v>0</v>
      </c>
      <c r="BB13" s="108">
        <v>0</v>
      </c>
      <c r="BC13" s="108">
        <v>0</v>
      </c>
      <c r="BD13" s="253">
        <v>0</v>
      </c>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row>
    <row r="14" spans="1:94" x14ac:dyDescent="0.2">
      <c r="B14" s="112" t="s">
        <v>77</v>
      </c>
      <c r="C14" s="135">
        <v>0</v>
      </c>
      <c r="D14" s="135">
        <v>0</v>
      </c>
      <c r="E14" s="135">
        <v>0</v>
      </c>
      <c r="F14" s="135">
        <v>0</v>
      </c>
      <c r="G14" s="135">
        <v>0</v>
      </c>
      <c r="H14" s="135">
        <v>0</v>
      </c>
      <c r="I14" s="135">
        <v>0</v>
      </c>
      <c r="J14" s="135">
        <v>0</v>
      </c>
      <c r="K14" s="135">
        <v>0</v>
      </c>
      <c r="L14" s="135">
        <v>0</v>
      </c>
      <c r="M14" s="135">
        <v>0</v>
      </c>
      <c r="N14" s="135">
        <v>0</v>
      </c>
      <c r="O14" s="135">
        <v>0</v>
      </c>
      <c r="P14" s="135">
        <v>1</v>
      </c>
      <c r="Q14" s="135">
        <v>0</v>
      </c>
      <c r="R14" s="135">
        <v>0</v>
      </c>
      <c r="S14" s="135">
        <v>0</v>
      </c>
      <c r="T14" s="135">
        <v>0</v>
      </c>
      <c r="U14" s="135">
        <v>0</v>
      </c>
      <c r="V14" s="135">
        <v>0</v>
      </c>
      <c r="W14" s="135">
        <v>0</v>
      </c>
      <c r="X14" s="135">
        <v>0</v>
      </c>
      <c r="Y14" s="135">
        <v>0</v>
      </c>
      <c r="Z14" s="135">
        <v>0</v>
      </c>
      <c r="AA14" s="135">
        <v>0</v>
      </c>
      <c r="AB14" s="135">
        <v>0</v>
      </c>
      <c r="AC14" s="135">
        <v>0</v>
      </c>
      <c r="AD14" s="135">
        <v>0</v>
      </c>
      <c r="AE14" s="135">
        <v>0</v>
      </c>
      <c r="AF14" s="135">
        <v>0</v>
      </c>
      <c r="AG14" s="135">
        <v>0</v>
      </c>
      <c r="AH14" s="135">
        <v>0</v>
      </c>
      <c r="AI14" s="135">
        <v>0</v>
      </c>
      <c r="AJ14" s="135">
        <v>0</v>
      </c>
      <c r="AK14" s="135">
        <v>0</v>
      </c>
      <c r="AL14" s="135">
        <v>0</v>
      </c>
      <c r="AM14" s="135">
        <v>0</v>
      </c>
      <c r="AN14" s="135">
        <v>0</v>
      </c>
      <c r="AO14" s="135">
        <v>0</v>
      </c>
      <c r="AP14" s="135">
        <v>0</v>
      </c>
      <c r="AQ14" s="135">
        <v>0</v>
      </c>
      <c r="AR14" s="135">
        <v>0</v>
      </c>
      <c r="AS14" s="135">
        <v>0</v>
      </c>
      <c r="AT14" s="135">
        <v>0</v>
      </c>
      <c r="AU14" s="257">
        <v>0</v>
      </c>
      <c r="AV14" s="257">
        <v>0</v>
      </c>
      <c r="AW14" s="258">
        <v>0</v>
      </c>
      <c r="AX14" s="253">
        <v>0</v>
      </c>
      <c r="AY14" s="253">
        <v>0</v>
      </c>
      <c r="AZ14" s="108">
        <v>0</v>
      </c>
      <c r="BA14" s="253">
        <v>0</v>
      </c>
      <c r="BB14" s="108">
        <v>0</v>
      </c>
      <c r="BC14" s="108">
        <v>1</v>
      </c>
      <c r="BD14" s="253">
        <v>2</v>
      </c>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row>
    <row r="15" spans="1:94" x14ac:dyDescent="0.2">
      <c r="B15" s="112" t="s">
        <v>78</v>
      </c>
      <c r="C15" s="135">
        <v>0</v>
      </c>
      <c r="D15" s="135">
        <v>0</v>
      </c>
      <c r="E15" s="135">
        <v>0</v>
      </c>
      <c r="F15" s="135">
        <v>0</v>
      </c>
      <c r="G15" s="135">
        <v>0</v>
      </c>
      <c r="H15" s="135">
        <v>0</v>
      </c>
      <c r="I15" s="135">
        <v>0</v>
      </c>
      <c r="J15" s="135">
        <v>0</v>
      </c>
      <c r="K15" s="135">
        <v>0</v>
      </c>
      <c r="L15" s="135">
        <v>0</v>
      </c>
      <c r="M15" s="135">
        <v>0</v>
      </c>
      <c r="N15" s="135">
        <v>0</v>
      </c>
      <c r="O15" s="135">
        <v>0</v>
      </c>
      <c r="P15" s="135">
        <v>0</v>
      </c>
      <c r="Q15" s="135">
        <v>1</v>
      </c>
      <c r="R15" s="135">
        <v>0</v>
      </c>
      <c r="S15" s="135">
        <v>0</v>
      </c>
      <c r="T15" s="135">
        <v>0</v>
      </c>
      <c r="U15" s="135">
        <v>0</v>
      </c>
      <c r="V15" s="135">
        <v>0</v>
      </c>
      <c r="W15" s="135">
        <v>1</v>
      </c>
      <c r="X15" s="135">
        <v>0</v>
      </c>
      <c r="Y15" s="135">
        <v>1</v>
      </c>
      <c r="Z15" s="135">
        <v>0</v>
      </c>
      <c r="AA15" s="135">
        <v>0</v>
      </c>
      <c r="AB15" s="135">
        <v>0</v>
      </c>
      <c r="AC15" s="135">
        <v>0</v>
      </c>
      <c r="AD15" s="135">
        <v>0</v>
      </c>
      <c r="AE15" s="135">
        <v>0</v>
      </c>
      <c r="AF15" s="135">
        <v>0</v>
      </c>
      <c r="AG15" s="135">
        <v>0</v>
      </c>
      <c r="AH15" s="135">
        <v>0</v>
      </c>
      <c r="AI15" s="135">
        <v>0</v>
      </c>
      <c r="AJ15" s="135">
        <v>0</v>
      </c>
      <c r="AK15" s="135">
        <v>0</v>
      </c>
      <c r="AL15" s="135">
        <v>0</v>
      </c>
      <c r="AM15" s="135">
        <v>0</v>
      </c>
      <c r="AN15" s="135">
        <v>0</v>
      </c>
      <c r="AO15" s="135">
        <v>0</v>
      </c>
      <c r="AP15" s="135">
        <v>0</v>
      </c>
      <c r="AQ15" s="135">
        <v>0</v>
      </c>
      <c r="AR15" s="135">
        <v>0</v>
      </c>
      <c r="AS15" s="135">
        <v>0</v>
      </c>
      <c r="AT15" s="135">
        <v>0</v>
      </c>
      <c r="AU15" s="257">
        <v>0</v>
      </c>
      <c r="AV15" s="257">
        <v>0</v>
      </c>
      <c r="AW15" s="258">
        <v>0</v>
      </c>
      <c r="AX15" s="253">
        <v>1</v>
      </c>
      <c r="AY15" s="253">
        <v>0</v>
      </c>
      <c r="AZ15" s="108">
        <v>1</v>
      </c>
      <c r="BA15" s="253">
        <v>0</v>
      </c>
      <c r="BB15" s="108">
        <v>0</v>
      </c>
      <c r="BC15" s="108">
        <v>0</v>
      </c>
      <c r="BD15" s="253">
        <v>5</v>
      </c>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row>
    <row r="16" spans="1:94" x14ac:dyDescent="0.2">
      <c r="B16" s="106" t="s">
        <v>79</v>
      </c>
      <c r="C16" s="135">
        <v>0</v>
      </c>
      <c r="D16" s="135">
        <v>0</v>
      </c>
      <c r="E16" s="135">
        <v>0</v>
      </c>
      <c r="F16" s="135">
        <v>0</v>
      </c>
      <c r="G16" s="135">
        <v>0</v>
      </c>
      <c r="H16" s="135">
        <v>0</v>
      </c>
      <c r="I16" s="135">
        <v>0</v>
      </c>
      <c r="J16" s="135">
        <v>0</v>
      </c>
      <c r="K16" s="135">
        <v>0</v>
      </c>
      <c r="L16" s="135">
        <v>0</v>
      </c>
      <c r="M16" s="135">
        <v>0</v>
      </c>
      <c r="N16" s="135">
        <v>0</v>
      </c>
      <c r="O16" s="135">
        <v>2</v>
      </c>
      <c r="P16" s="135">
        <v>3</v>
      </c>
      <c r="Q16" s="135">
        <v>1</v>
      </c>
      <c r="R16" s="135">
        <v>2</v>
      </c>
      <c r="S16" s="135">
        <v>0</v>
      </c>
      <c r="T16" s="135">
        <v>0</v>
      </c>
      <c r="U16" s="135">
        <v>0</v>
      </c>
      <c r="V16" s="135">
        <v>1</v>
      </c>
      <c r="W16" s="135">
        <v>0</v>
      </c>
      <c r="X16" s="135">
        <v>0</v>
      </c>
      <c r="Y16" s="135">
        <v>0</v>
      </c>
      <c r="Z16" s="135">
        <v>0</v>
      </c>
      <c r="AA16" s="135">
        <v>0</v>
      </c>
      <c r="AB16" s="135">
        <v>0</v>
      </c>
      <c r="AC16" s="135">
        <v>0</v>
      </c>
      <c r="AD16" s="135">
        <v>0</v>
      </c>
      <c r="AE16" s="135">
        <v>0</v>
      </c>
      <c r="AF16" s="135">
        <v>0</v>
      </c>
      <c r="AG16" s="135">
        <v>0</v>
      </c>
      <c r="AH16" s="135">
        <v>0</v>
      </c>
      <c r="AI16" s="135">
        <v>0</v>
      </c>
      <c r="AJ16" s="135">
        <v>0</v>
      </c>
      <c r="AK16" s="135">
        <v>0</v>
      </c>
      <c r="AL16" s="135">
        <v>0</v>
      </c>
      <c r="AM16" s="135">
        <v>0</v>
      </c>
      <c r="AN16" s="135">
        <v>0</v>
      </c>
      <c r="AO16" s="135">
        <v>0</v>
      </c>
      <c r="AP16" s="135">
        <v>0</v>
      </c>
      <c r="AQ16" s="135">
        <v>0</v>
      </c>
      <c r="AR16" s="135">
        <v>0</v>
      </c>
      <c r="AS16" s="135">
        <v>0</v>
      </c>
      <c r="AT16" s="135">
        <v>0</v>
      </c>
      <c r="AU16" s="257">
        <v>0</v>
      </c>
      <c r="AV16" s="257">
        <v>0</v>
      </c>
      <c r="AW16" s="258">
        <v>1</v>
      </c>
      <c r="AX16" s="253">
        <v>0</v>
      </c>
      <c r="AY16" s="253">
        <v>0</v>
      </c>
      <c r="AZ16" s="108">
        <v>1</v>
      </c>
      <c r="BA16" s="253">
        <v>0</v>
      </c>
      <c r="BB16" s="108">
        <v>0</v>
      </c>
      <c r="BC16" s="108">
        <v>0</v>
      </c>
      <c r="BD16" s="253">
        <v>11</v>
      </c>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row>
    <row r="17" spans="2:94" x14ac:dyDescent="0.2">
      <c r="B17" s="106" t="s">
        <v>80</v>
      </c>
      <c r="C17" s="135">
        <v>0</v>
      </c>
      <c r="D17" s="135">
        <v>0</v>
      </c>
      <c r="E17" s="135">
        <v>0</v>
      </c>
      <c r="F17" s="135">
        <v>0</v>
      </c>
      <c r="G17" s="135">
        <v>0</v>
      </c>
      <c r="H17" s="135">
        <v>0</v>
      </c>
      <c r="I17" s="135">
        <v>0</v>
      </c>
      <c r="J17" s="135">
        <v>0</v>
      </c>
      <c r="K17" s="135">
        <v>0</v>
      </c>
      <c r="L17" s="135">
        <v>0</v>
      </c>
      <c r="M17" s="135">
        <v>0</v>
      </c>
      <c r="N17" s="135">
        <v>1</v>
      </c>
      <c r="O17" s="135">
        <v>1</v>
      </c>
      <c r="P17" s="135">
        <v>5</v>
      </c>
      <c r="Q17" s="135">
        <v>2</v>
      </c>
      <c r="R17" s="135">
        <v>3</v>
      </c>
      <c r="S17" s="135">
        <v>4</v>
      </c>
      <c r="T17" s="135">
        <v>4</v>
      </c>
      <c r="U17" s="135">
        <v>3</v>
      </c>
      <c r="V17" s="135">
        <v>0</v>
      </c>
      <c r="W17" s="135">
        <v>0</v>
      </c>
      <c r="X17" s="135">
        <v>1</v>
      </c>
      <c r="Y17" s="135">
        <v>0</v>
      </c>
      <c r="Z17" s="135">
        <v>1</v>
      </c>
      <c r="AA17" s="135">
        <v>0</v>
      </c>
      <c r="AB17" s="135">
        <v>0</v>
      </c>
      <c r="AC17" s="135">
        <v>0</v>
      </c>
      <c r="AD17" s="135">
        <v>1</v>
      </c>
      <c r="AE17" s="135">
        <v>0</v>
      </c>
      <c r="AF17" s="135">
        <v>0</v>
      </c>
      <c r="AG17" s="135">
        <v>0</v>
      </c>
      <c r="AH17" s="135">
        <v>0</v>
      </c>
      <c r="AI17" s="135">
        <v>0</v>
      </c>
      <c r="AJ17" s="135">
        <v>0</v>
      </c>
      <c r="AK17" s="135">
        <v>0</v>
      </c>
      <c r="AL17" s="135">
        <v>0</v>
      </c>
      <c r="AM17" s="135">
        <v>0</v>
      </c>
      <c r="AN17" s="135">
        <v>0</v>
      </c>
      <c r="AO17" s="135">
        <v>0</v>
      </c>
      <c r="AP17" s="135">
        <v>0</v>
      </c>
      <c r="AQ17" s="135">
        <v>1</v>
      </c>
      <c r="AR17" s="135">
        <v>0</v>
      </c>
      <c r="AS17" s="135">
        <v>0</v>
      </c>
      <c r="AT17" s="135">
        <v>1</v>
      </c>
      <c r="AU17" s="257">
        <v>2</v>
      </c>
      <c r="AV17" s="257">
        <v>1</v>
      </c>
      <c r="AW17" s="258">
        <v>1</v>
      </c>
      <c r="AX17" s="253">
        <v>1</v>
      </c>
      <c r="AY17" s="253">
        <v>1</v>
      </c>
      <c r="AZ17" s="108">
        <v>1</v>
      </c>
      <c r="BA17" s="253">
        <v>0</v>
      </c>
      <c r="BB17" s="108">
        <v>0</v>
      </c>
      <c r="BC17" s="108">
        <v>0</v>
      </c>
      <c r="BD17" s="253">
        <v>35</v>
      </c>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row>
    <row r="18" spans="2:94" x14ac:dyDescent="0.2">
      <c r="B18" s="77" t="s">
        <v>81</v>
      </c>
      <c r="C18" s="135">
        <v>0</v>
      </c>
      <c r="D18" s="135">
        <v>0</v>
      </c>
      <c r="E18" s="135">
        <v>0</v>
      </c>
      <c r="F18" s="135">
        <v>0</v>
      </c>
      <c r="G18" s="135">
        <v>0</v>
      </c>
      <c r="H18" s="135">
        <v>0</v>
      </c>
      <c r="I18" s="135">
        <v>0</v>
      </c>
      <c r="J18" s="135">
        <v>0</v>
      </c>
      <c r="K18" s="135">
        <v>0</v>
      </c>
      <c r="L18" s="135">
        <v>0</v>
      </c>
      <c r="M18" s="135">
        <v>0</v>
      </c>
      <c r="N18" s="135">
        <v>2</v>
      </c>
      <c r="O18" s="135">
        <v>3</v>
      </c>
      <c r="P18" s="135">
        <v>7</v>
      </c>
      <c r="Q18" s="135">
        <v>14</v>
      </c>
      <c r="R18" s="135">
        <v>6</v>
      </c>
      <c r="S18" s="135">
        <v>8</v>
      </c>
      <c r="T18" s="135">
        <v>2</v>
      </c>
      <c r="U18" s="135">
        <v>3</v>
      </c>
      <c r="V18" s="135">
        <v>2</v>
      </c>
      <c r="W18" s="135">
        <v>0</v>
      </c>
      <c r="X18" s="135">
        <v>2</v>
      </c>
      <c r="Y18" s="135">
        <v>0</v>
      </c>
      <c r="Z18" s="135">
        <v>1</v>
      </c>
      <c r="AA18" s="135">
        <v>0</v>
      </c>
      <c r="AB18" s="135">
        <v>0</v>
      </c>
      <c r="AC18" s="135">
        <v>0</v>
      </c>
      <c r="AD18" s="135">
        <v>0</v>
      </c>
      <c r="AE18" s="135">
        <v>0</v>
      </c>
      <c r="AF18" s="135">
        <v>0</v>
      </c>
      <c r="AG18" s="135">
        <v>0</v>
      </c>
      <c r="AH18" s="135">
        <v>0</v>
      </c>
      <c r="AI18" s="135">
        <v>0</v>
      </c>
      <c r="AJ18" s="135">
        <v>0</v>
      </c>
      <c r="AK18" s="135">
        <v>0</v>
      </c>
      <c r="AL18" s="135">
        <v>0</v>
      </c>
      <c r="AM18" s="135">
        <v>0</v>
      </c>
      <c r="AN18" s="135">
        <v>0</v>
      </c>
      <c r="AO18" s="135">
        <v>0</v>
      </c>
      <c r="AP18" s="135">
        <v>1</v>
      </c>
      <c r="AQ18" s="135">
        <v>0</v>
      </c>
      <c r="AR18" s="135">
        <v>0</v>
      </c>
      <c r="AS18" s="135">
        <v>0</v>
      </c>
      <c r="AT18" s="135">
        <v>4</v>
      </c>
      <c r="AU18" s="257">
        <v>0</v>
      </c>
      <c r="AV18" s="257">
        <v>2</v>
      </c>
      <c r="AW18" s="258">
        <v>2</v>
      </c>
      <c r="AX18" s="253">
        <v>1</v>
      </c>
      <c r="AY18" s="253">
        <v>3</v>
      </c>
      <c r="AZ18" s="108">
        <v>2</v>
      </c>
      <c r="BA18" s="253">
        <v>0</v>
      </c>
      <c r="BB18" s="108">
        <v>3</v>
      </c>
      <c r="BC18" s="108">
        <v>4</v>
      </c>
      <c r="BD18" s="253">
        <v>72</v>
      </c>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row>
    <row r="19" spans="2:94" x14ac:dyDescent="0.2">
      <c r="B19" s="77" t="s">
        <v>82</v>
      </c>
      <c r="C19" s="135">
        <v>0</v>
      </c>
      <c r="D19" s="135">
        <v>0</v>
      </c>
      <c r="E19" s="135">
        <v>0</v>
      </c>
      <c r="F19" s="135">
        <v>0</v>
      </c>
      <c r="G19" s="135">
        <v>0</v>
      </c>
      <c r="H19" s="135">
        <v>0</v>
      </c>
      <c r="I19" s="135">
        <v>0</v>
      </c>
      <c r="J19" s="135">
        <v>0</v>
      </c>
      <c r="K19" s="135">
        <v>1</v>
      </c>
      <c r="L19" s="135">
        <v>0</v>
      </c>
      <c r="M19" s="135">
        <v>0</v>
      </c>
      <c r="N19" s="135">
        <v>1</v>
      </c>
      <c r="O19" s="135">
        <v>12</v>
      </c>
      <c r="P19" s="135">
        <v>14</v>
      </c>
      <c r="Q19" s="135">
        <v>11</v>
      </c>
      <c r="R19" s="135">
        <v>10</v>
      </c>
      <c r="S19" s="135">
        <v>13</v>
      </c>
      <c r="T19" s="135">
        <v>9</v>
      </c>
      <c r="U19" s="135">
        <v>4</v>
      </c>
      <c r="V19" s="135">
        <v>5</v>
      </c>
      <c r="W19" s="135">
        <v>2</v>
      </c>
      <c r="X19" s="135">
        <v>1</v>
      </c>
      <c r="Y19" s="135">
        <v>1</v>
      </c>
      <c r="Z19" s="135">
        <v>1</v>
      </c>
      <c r="AA19" s="135">
        <v>0</v>
      </c>
      <c r="AB19" s="135">
        <v>0</v>
      </c>
      <c r="AC19" s="135">
        <v>2</v>
      </c>
      <c r="AD19" s="135">
        <v>0</v>
      </c>
      <c r="AE19" s="135">
        <v>0</v>
      </c>
      <c r="AF19" s="135">
        <v>1</v>
      </c>
      <c r="AG19" s="135">
        <v>0</v>
      </c>
      <c r="AH19" s="135">
        <v>0</v>
      </c>
      <c r="AI19" s="135">
        <v>0</v>
      </c>
      <c r="AJ19" s="135">
        <v>1</v>
      </c>
      <c r="AK19" s="135">
        <v>0</v>
      </c>
      <c r="AL19" s="135">
        <v>0</v>
      </c>
      <c r="AM19" s="135">
        <v>1</v>
      </c>
      <c r="AN19" s="135">
        <v>0</v>
      </c>
      <c r="AO19" s="135">
        <v>0</v>
      </c>
      <c r="AP19" s="135">
        <v>0</v>
      </c>
      <c r="AQ19" s="135">
        <v>3</v>
      </c>
      <c r="AR19" s="135">
        <v>3</v>
      </c>
      <c r="AS19" s="135">
        <v>2</v>
      </c>
      <c r="AT19" s="135">
        <v>2</v>
      </c>
      <c r="AU19" s="257">
        <v>1</v>
      </c>
      <c r="AV19" s="257">
        <v>5</v>
      </c>
      <c r="AW19" s="258">
        <v>3</v>
      </c>
      <c r="AX19" s="253">
        <v>5</v>
      </c>
      <c r="AY19" s="253">
        <v>2</v>
      </c>
      <c r="AZ19" s="108">
        <v>2</v>
      </c>
      <c r="BA19" s="253">
        <v>0</v>
      </c>
      <c r="BB19" s="108">
        <v>4</v>
      </c>
      <c r="BC19" s="108">
        <v>6</v>
      </c>
      <c r="BD19" s="253">
        <v>128</v>
      </c>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row>
    <row r="20" spans="2:94" x14ac:dyDescent="0.2">
      <c r="B20" s="77" t="s">
        <v>83</v>
      </c>
      <c r="C20" s="135">
        <v>0</v>
      </c>
      <c r="D20" s="135">
        <v>0</v>
      </c>
      <c r="E20" s="135">
        <v>0</v>
      </c>
      <c r="F20" s="135">
        <v>0</v>
      </c>
      <c r="G20" s="135">
        <v>0</v>
      </c>
      <c r="H20" s="135">
        <v>0</v>
      </c>
      <c r="I20" s="135">
        <v>0</v>
      </c>
      <c r="J20" s="135">
        <v>0</v>
      </c>
      <c r="K20" s="135">
        <v>0</v>
      </c>
      <c r="L20" s="135">
        <v>0</v>
      </c>
      <c r="M20" s="135">
        <v>1</v>
      </c>
      <c r="N20" s="135">
        <v>0</v>
      </c>
      <c r="O20" s="135">
        <v>9</v>
      </c>
      <c r="P20" s="135">
        <v>16</v>
      </c>
      <c r="Q20" s="135">
        <v>29</v>
      </c>
      <c r="R20" s="135">
        <v>26</v>
      </c>
      <c r="S20" s="135">
        <v>17</v>
      </c>
      <c r="T20" s="135">
        <v>10</v>
      </c>
      <c r="U20" s="135">
        <v>8</v>
      </c>
      <c r="V20" s="135">
        <v>5</v>
      </c>
      <c r="W20" s="135">
        <v>1</v>
      </c>
      <c r="X20" s="135">
        <v>3</v>
      </c>
      <c r="Y20" s="135">
        <v>4</v>
      </c>
      <c r="Z20" s="135">
        <v>3</v>
      </c>
      <c r="AA20" s="135">
        <v>2</v>
      </c>
      <c r="AB20" s="135">
        <v>0</v>
      </c>
      <c r="AC20" s="135">
        <v>1</v>
      </c>
      <c r="AD20" s="135">
        <v>0</v>
      </c>
      <c r="AE20" s="135">
        <v>0</v>
      </c>
      <c r="AF20" s="135">
        <v>1</v>
      </c>
      <c r="AG20" s="135">
        <v>0</v>
      </c>
      <c r="AH20" s="135">
        <v>0</v>
      </c>
      <c r="AI20" s="135">
        <v>0</v>
      </c>
      <c r="AJ20" s="135">
        <v>1</v>
      </c>
      <c r="AK20" s="135">
        <v>2</v>
      </c>
      <c r="AL20" s="135">
        <v>2</v>
      </c>
      <c r="AM20" s="135">
        <v>1</v>
      </c>
      <c r="AN20" s="135">
        <v>0</v>
      </c>
      <c r="AO20" s="135">
        <v>1</v>
      </c>
      <c r="AP20" s="135">
        <v>2</v>
      </c>
      <c r="AQ20" s="135">
        <v>0</v>
      </c>
      <c r="AR20" s="135">
        <v>3</v>
      </c>
      <c r="AS20" s="135">
        <v>2</v>
      </c>
      <c r="AT20" s="135">
        <v>2</v>
      </c>
      <c r="AU20" s="257">
        <v>2</v>
      </c>
      <c r="AV20" s="257">
        <v>4</v>
      </c>
      <c r="AW20" s="258">
        <v>8</v>
      </c>
      <c r="AX20" s="253">
        <v>9</v>
      </c>
      <c r="AY20" s="253">
        <v>5</v>
      </c>
      <c r="AZ20" s="108">
        <v>9</v>
      </c>
      <c r="BA20" s="253">
        <v>4</v>
      </c>
      <c r="BB20" s="108">
        <v>3</v>
      </c>
      <c r="BC20" s="108">
        <v>10</v>
      </c>
      <c r="BD20" s="253">
        <v>206</v>
      </c>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row>
    <row r="21" spans="2:94" x14ac:dyDescent="0.2">
      <c r="B21" s="77" t="s">
        <v>84</v>
      </c>
      <c r="C21" s="135">
        <v>0</v>
      </c>
      <c r="D21" s="135">
        <v>0</v>
      </c>
      <c r="E21" s="135">
        <v>0</v>
      </c>
      <c r="F21" s="135">
        <v>0</v>
      </c>
      <c r="G21" s="135">
        <v>0</v>
      </c>
      <c r="H21" s="135">
        <v>0</v>
      </c>
      <c r="I21" s="135">
        <v>0</v>
      </c>
      <c r="J21" s="135">
        <v>0</v>
      </c>
      <c r="K21" s="135">
        <v>0</v>
      </c>
      <c r="L21" s="135">
        <v>0</v>
      </c>
      <c r="M21" s="135">
        <v>1</v>
      </c>
      <c r="N21" s="135">
        <v>3</v>
      </c>
      <c r="O21" s="135">
        <v>12</v>
      </c>
      <c r="P21" s="135">
        <v>29</v>
      </c>
      <c r="Q21" s="135">
        <v>54</v>
      </c>
      <c r="R21" s="135">
        <v>46</v>
      </c>
      <c r="S21" s="135">
        <v>35</v>
      </c>
      <c r="T21" s="135">
        <v>14</v>
      </c>
      <c r="U21" s="135">
        <v>16</v>
      </c>
      <c r="V21" s="135">
        <v>14</v>
      </c>
      <c r="W21" s="135">
        <v>8</v>
      </c>
      <c r="X21" s="135">
        <v>6</v>
      </c>
      <c r="Y21" s="135">
        <v>6</v>
      </c>
      <c r="Z21" s="135">
        <v>7</v>
      </c>
      <c r="AA21" s="135">
        <v>4</v>
      </c>
      <c r="AB21" s="135">
        <v>0</v>
      </c>
      <c r="AC21" s="135">
        <v>2</v>
      </c>
      <c r="AD21" s="135">
        <v>4</v>
      </c>
      <c r="AE21" s="135">
        <v>1</v>
      </c>
      <c r="AF21" s="135">
        <v>1</v>
      </c>
      <c r="AG21" s="135">
        <v>1</v>
      </c>
      <c r="AH21" s="135">
        <v>0</v>
      </c>
      <c r="AI21" s="135">
        <v>0</v>
      </c>
      <c r="AJ21" s="135">
        <v>2</v>
      </c>
      <c r="AK21" s="135">
        <v>1</v>
      </c>
      <c r="AL21" s="135">
        <v>0</v>
      </c>
      <c r="AM21" s="135">
        <v>1</v>
      </c>
      <c r="AN21" s="135">
        <v>3</v>
      </c>
      <c r="AO21" s="135">
        <v>1</v>
      </c>
      <c r="AP21" s="135">
        <v>2</v>
      </c>
      <c r="AQ21" s="135">
        <v>6</v>
      </c>
      <c r="AR21" s="135">
        <v>2</v>
      </c>
      <c r="AS21" s="135">
        <v>5</v>
      </c>
      <c r="AT21" s="135">
        <v>5</v>
      </c>
      <c r="AU21" s="257">
        <v>6</v>
      </c>
      <c r="AV21" s="257">
        <v>13</v>
      </c>
      <c r="AW21" s="258">
        <v>6</v>
      </c>
      <c r="AX21" s="253">
        <v>9</v>
      </c>
      <c r="AY21" s="253">
        <v>16</v>
      </c>
      <c r="AZ21" s="108">
        <v>10</v>
      </c>
      <c r="BA21" s="253">
        <v>10</v>
      </c>
      <c r="BB21" s="108">
        <v>11</v>
      </c>
      <c r="BC21" s="108">
        <v>12</v>
      </c>
      <c r="BD21" s="253">
        <v>385</v>
      </c>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8"/>
      <c r="CK21" s="108"/>
      <c r="CL21" s="108"/>
      <c r="CM21" s="108"/>
      <c r="CN21" s="108"/>
      <c r="CO21" s="108"/>
      <c r="CP21" s="108"/>
    </row>
    <row r="22" spans="2:94" x14ac:dyDescent="0.2">
      <c r="B22" s="77" t="s">
        <v>85</v>
      </c>
      <c r="C22" s="135">
        <v>0</v>
      </c>
      <c r="D22" s="135">
        <v>0</v>
      </c>
      <c r="E22" s="135">
        <v>0</v>
      </c>
      <c r="F22" s="135">
        <v>0</v>
      </c>
      <c r="G22" s="135">
        <v>0</v>
      </c>
      <c r="H22" s="135">
        <v>0</v>
      </c>
      <c r="I22" s="135">
        <v>0</v>
      </c>
      <c r="J22" s="135">
        <v>0</v>
      </c>
      <c r="K22" s="135">
        <v>0</v>
      </c>
      <c r="L22" s="135">
        <v>0</v>
      </c>
      <c r="M22" s="135">
        <v>0</v>
      </c>
      <c r="N22" s="135">
        <v>7</v>
      </c>
      <c r="O22" s="135">
        <v>27</v>
      </c>
      <c r="P22" s="135">
        <v>75</v>
      </c>
      <c r="Q22" s="135">
        <v>91</v>
      </c>
      <c r="R22" s="135">
        <v>73</v>
      </c>
      <c r="S22" s="135">
        <v>54</v>
      </c>
      <c r="T22" s="135">
        <v>42</v>
      </c>
      <c r="U22" s="135">
        <v>25</v>
      </c>
      <c r="V22" s="135">
        <v>21</v>
      </c>
      <c r="W22" s="135">
        <v>17</v>
      </c>
      <c r="X22" s="135">
        <v>11</v>
      </c>
      <c r="Y22" s="135">
        <v>9</v>
      </c>
      <c r="Z22" s="135">
        <v>6</v>
      </c>
      <c r="AA22" s="135">
        <v>2</v>
      </c>
      <c r="AB22" s="135">
        <v>6</v>
      </c>
      <c r="AC22" s="135">
        <v>4</v>
      </c>
      <c r="AD22" s="135">
        <v>3</v>
      </c>
      <c r="AE22" s="135">
        <v>6</v>
      </c>
      <c r="AF22" s="135">
        <v>0</v>
      </c>
      <c r="AG22" s="135">
        <v>4</v>
      </c>
      <c r="AH22" s="135">
        <v>2</v>
      </c>
      <c r="AI22" s="135">
        <v>1</v>
      </c>
      <c r="AJ22" s="135">
        <v>2</v>
      </c>
      <c r="AK22" s="135">
        <v>1</v>
      </c>
      <c r="AL22" s="135">
        <v>2</v>
      </c>
      <c r="AM22" s="135">
        <v>0</v>
      </c>
      <c r="AN22" s="135">
        <v>1</v>
      </c>
      <c r="AO22" s="135">
        <v>3</v>
      </c>
      <c r="AP22" s="135">
        <v>4</v>
      </c>
      <c r="AQ22" s="135">
        <v>4</v>
      </c>
      <c r="AR22" s="135">
        <v>5</v>
      </c>
      <c r="AS22" s="135">
        <v>10</v>
      </c>
      <c r="AT22" s="135">
        <v>10</v>
      </c>
      <c r="AU22" s="257">
        <v>23</v>
      </c>
      <c r="AV22" s="257">
        <v>18</v>
      </c>
      <c r="AW22" s="258">
        <v>16</v>
      </c>
      <c r="AX22" s="253">
        <v>27</v>
      </c>
      <c r="AY22" s="253">
        <v>18</v>
      </c>
      <c r="AZ22" s="108">
        <v>23</v>
      </c>
      <c r="BA22" s="253">
        <v>22</v>
      </c>
      <c r="BB22" s="108">
        <v>27</v>
      </c>
      <c r="BC22" s="108">
        <v>29</v>
      </c>
      <c r="BD22" s="253">
        <v>731</v>
      </c>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8"/>
      <c r="CK22" s="108"/>
      <c r="CL22" s="108"/>
      <c r="CM22" s="108"/>
      <c r="CN22" s="108"/>
      <c r="CO22" s="108"/>
      <c r="CP22" s="108"/>
    </row>
    <row r="23" spans="2:94" x14ac:dyDescent="0.2">
      <c r="B23" s="77" t="s">
        <v>86</v>
      </c>
      <c r="C23" s="135">
        <v>0</v>
      </c>
      <c r="D23" s="135">
        <v>0</v>
      </c>
      <c r="E23" s="135">
        <v>0</v>
      </c>
      <c r="F23" s="135">
        <v>0</v>
      </c>
      <c r="G23" s="135">
        <v>0</v>
      </c>
      <c r="H23" s="135">
        <v>0</v>
      </c>
      <c r="I23" s="135">
        <v>0</v>
      </c>
      <c r="J23" s="135">
        <v>0</v>
      </c>
      <c r="K23" s="135">
        <v>0</v>
      </c>
      <c r="L23" s="135">
        <v>0</v>
      </c>
      <c r="M23" s="135">
        <v>0</v>
      </c>
      <c r="N23" s="135">
        <v>17</v>
      </c>
      <c r="O23" s="135">
        <v>42</v>
      </c>
      <c r="P23" s="135">
        <v>97</v>
      </c>
      <c r="Q23" s="135">
        <v>173</v>
      </c>
      <c r="R23" s="135">
        <v>157</v>
      </c>
      <c r="S23" s="135">
        <v>117</v>
      </c>
      <c r="T23" s="135">
        <v>77</v>
      </c>
      <c r="U23" s="135">
        <v>47</v>
      </c>
      <c r="V23" s="135">
        <v>30</v>
      </c>
      <c r="W23" s="135">
        <v>25</v>
      </c>
      <c r="X23" s="135">
        <v>26</v>
      </c>
      <c r="Y23" s="135">
        <v>17</v>
      </c>
      <c r="Z23" s="135">
        <v>14</v>
      </c>
      <c r="AA23" s="135">
        <v>10</v>
      </c>
      <c r="AB23" s="135">
        <v>11</v>
      </c>
      <c r="AC23" s="135">
        <v>7</v>
      </c>
      <c r="AD23" s="135">
        <v>5</v>
      </c>
      <c r="AE23" s="135">
        <v>5</v>
      </c>
      <c r="AF23" s="135">
        <v>3</v>
      </c>
      <c r="AG23" s="135">
        <v>2</v>
      </c>
      <c r="AH23" s="135">
        <v>3</v>
      </c>
      <c r="AI23" s="135">
        <v>0</v>
      </c>
      <c r="AJ23" s="135">
        <v>4</v>
      </c>
      <c r="AK23" s="135">
        <v>5</v>
      </c>
      <c r="AL23" s="135">
        <v>2</v>
      </c>
      <c r="AM23" s="135">
        <v>3</v>
      </c>
      <c r="AN23" s="135">
        <v>2</v>
      </c>
      <c r="AO23" s="135">
        <v>6</v>
      </c>
      <c r="AP23" s="135">
        <v>4</v>
      </c>
      <c r="AQ23" s="135">
        <v>7</v>
      </c>
      <c r="AR23" s="135">
        <v>11</v>
      </c>
      <c r="AS23" s="135">
        <v>17</v>
      </c>
      <c r="AT23" s="135">
        <v>25</v>
      </c>
      <c r="AU23" s="257">
        <v>36</v>
      </c>
      <c r="AV23" s="257">
        <v>40</v>
      </c>
      <c r="AW23" s="258">
        <v>33</v>
      </c>
      <c r="AX23" s="253">
        <v>40</v>
      </c>
      <c r="AY23" s="253">
        <v>35</v>
      </c>
      <c r="AZ23" s="108">
        <v>37</v>
      </c>
      <c r="BA23" s="253">
        <v>44</v>
      </c>
      <c r="BB23" s="108">
        <v>53</v>
      </c>
      <c r="BC23" s="108">
        <v>49</v>
      </c>
      <c r="BD23" s="253">
        <v>1338</v>
      </c>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row>
    <row r="24" spans="2:94" x14ac:dyDescent="0.2">
      <c r="B24" s="77" t="s">
        <v>87</v>
      </c>
      <c r="C24" s="135">
        <v>0</v>
      </c>
      <c r="D24" s="135">
        <v>0</v>
      </c>
      <c r="E24" s="135">
        <v>0</v>
      </c>
      <c r="F24" s="135">
        <v>0</v>
      </c>
      <c r="G24" s="135">
        <v>0</v>
      </c>
      <c r="H24" s="135">
        <v>1</v>
      </c>
      <c r="I24" s="135">
        <v>0</v>
      </c>
      <c r="J24" s="135">
        <v>0</v>
      </c>
      <c r="K24" s="135">
        <v>0</v>
      </c>
      <c r="L24" s="135">
        <v>0</v>
      </c>
      <c r="M24" s="135">
        <v>1</v>
      </c>
      <c r="N24" s="135">
        <v>14</v>
      </c>
      <c r="O24" s="135">
        <v>78</v>
      </c>
      <c r="P24" s="135">
        <v>205</v>
      </c>
      <c r="Q24" s="135">
        <v>272</v>
      </c>
      <c r="R24" s="135">
        <v>249</v>
      </c>
      <c r="S24" s="135">
        <v>221</v>
      </c>
      <c r="T24" s="135">
        <v>119</v>
      </c>
      <c r="U24" s="135">
        <v>83</v>
      </c>
      <c r="V24" s="135">
        <v>62</v>
      </c>
      <c r="W24" s="135">
        <v>48</v>
      </c>
      <c r="X24" s="135">
        <v>45</v>
      </c>
      <c r="Y24" s="135">
        <v>29</v>
      </c>
      <c r="Z24" s="135">
        <v>18</v>
      </c>
      <c r="AA24" s="135">
        <v>16</v>
      </c>
      <c r="AB24" s="135">
        <v>9</v>
      </c>
      <c r="AC24" s="135">
        <v>11</v>
      </c>
      <c r="AD24" s="135">
        <v>7</v>
      </c>
      <c r="AE24" s="135">
        <v>5</v>
      </c>
      <c r="AF24" s="135">
        <v>6</v>
      </c>
      <c r="AG24" s="135">
        <v>6</v>
      </c>
      <c r="AH24" s="135">
        <v>3</v>
      </c>
      <c r="AI24" s="135">
        <v>4</v>
      </c>
      <c r="AJ24" s="135">
        <v>5</v>
      </c>
      <c r="AK24" s="135">
        <v>2</v>
      </c>
      <c r="AL24" s="135">
        <v>2</v>
      </c>
      <c r="AM24" s="135">
        <v>1</v>
      </c>
      <c r="AN24" s="135">
        <v>4</v>
      </c>
      <c r="AO24" s="135">
        <v>9</v>
      </c>
      <c r="AP24" s="135">
        <v>9</v>
      </c>
      <c r="AQ24" s="135">
        <v>11</v>
      </c>
      <c r="AR24" s="135">
        <v>15</v>
      </c>
      <c r="AS24" s="135">
        <v>34</v>
      </c>
      <c r="AT24" s="135">
        <v>39</v>
      </c>
      <c r="AU24" s="257">
        <v>47</v>
      </c>
      <c r="AV24" s="257">
        <v>70</v>
      </c>
      <c r="AW24" s="258">
        <v>72</v>
      </c>
      <c r="AX24" s="253">
        <v>70</v>
      </c>
      <c r="AY24" s="253">
        <v>66</v>
      </c>
      <c r="AZ24" s="108">
        <v>70</v>
      </c>
      <c r="BA24" s="253">
        <v>78</v>
      </c>
      <c r="BB24" s="108">
        <v>78</v>
      </c>
      <c r="BC24" s="108">
        <v>87</v>
      </c>
      <c r="BD24" s="253">
        <v>2281</v>
      </c>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row>
    <row r="25" spans="2:94" x14ac:dyDescent="0.2">
      <c r="B25" s="77" t="s">
        <v>88</v>
      </c>
      <c r="C25" s="135">
        <v>0</v>
      </c>
      <c r="D25" s="135">
        <v>0</v>
      </c>
      <c r="E25" s="135">
        <v>0</v>
      </c>
      <c r="F25" s="135">
        <v>0</v>
      </c>
      <c r="G25" s="135">
        <v>0</v>
      </c>
      <c r="H25" s="135">
        <v>0</v>
      </c>
      <c r="I25" s="135">
        <v>0</v>
      </c>
      <c r="J25" s="135">
        <v>0</v>
      </c>
      <c r="K25" s="135">
        <v>0</v>
      </c>
      <c r="L25" s="135">
        <v>0</v>
      </c>
      <c r="M25" s="135">
        <v>5</v>
      </c>
      <c r="N25" s="135">
        <v>21</v>
      </c>
      <c r="O25" s="135">
        <v>93</v>
      </c>
      <c r="P25" s="135">
        <v>280</v>
      </c>
      <c r="Q25" s="135">
        <v>439</v>
      </c>
      <c r="R25" s="135">
        <v>369</v>
      </c>
      <c r="S25" s="135">
        <v>261</v>
      </c>
      <c r="T25" s="135">
        <v>161</v>
      </c>
      <c r="U25" s="135">
        <v>136</v>
      </c>
      <c r="V25" s="135">
        <v>82</v>
      </c>
      <c r="W25" s="135">
        <v>76</v>
      </c>
      <c r="X25" s="135">
        <v>67</v>
      </c>
      <c r="Y25" s="135">
        <v>29</v>
      </c>
      <c r="Z25" s="135">
        <v>31</v>
      </c>
      <c r="AA25" s="135">
        <v>21</v>
      </c>
      <c r="AB25" s="135">
        <v>20</v>
      </c>
      <c r="AC25" s="135">
        <v>13</v>
      </c>
      <c r="AD25" s="135">
        <v>12</v>
      </c>
      <c r="AE25" s="135">
        <v>4</v>
      </c>
      <c r="AF25" s="135">
        <v>5</v>
      </c>
      <c r="AG25" s="135">
        <v>4</v>
      </c>
      <c r="AH25" s="135">
        <v>6</v>
      </c>
      <c r="AI25" s="135">
        <v>5</v>
      </c>
      <c r="AJ25" s="135">
        <v>3</v>
      </c>
      <c r="AK25" s="135">
        <v>5</v>
      </c>
      <c r="AL25" s="135">
        <v>5</v>
      </c>
      <c r="AM25" s="135">
        <v>5</v>
      </c>
      <c r="AN25" s="135">
        <v>6</v>
      </c>
      <c r="AO25" s="135">
        <v>12</v>
      </c>
      <c r="AP25" s="135">
        <v>13</v>
      </c>
      <c r="AQ25" s="135">
        <v>26</v>
      </c>
      <c r="AR25" s="135">
        <v>32</v>
      </c>
      <c r="AS25" s="135">
        <v>46</v>
      </c>
      <c r="AT25" s="135">
        <v>69</v>
      </c>
      <c r="AU25" s="257">
        <v>83</v>
      </c>
      <c r="AV25" s="257">
        <v>108</v>
      </c>
      <c r="AW25" s="258">
        <v>95</v>
      </c>
      <c r="AX25" s="253">
        <v>116</v>
      </c>
      <c r="AY25" s="253">
        <v>106</v>
      </c>
      <c r="AZ25" s="108">
        <v>129</v>
      </c>
      <c r="BA25" s="253">
        <v>105</v>
      </c>
      <c r="BB25" s="108">
        <v>130</v>
      </c>
      <c r="BC25" s="108">
        <v>149</v>
      </c>
      <c r="BD25" s="253">
        <v>3383</v>
      </c>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c r="CF25" s="108"/>
      <c r="CG25" s="108"/>
      <c r="CH25" s="108"/>
      <c r="CI25" s="108"/>
      <c r="CJ25" s="108"/>
      <c r="CK25" s="108"/>
      <c r="CL25" s="108"/>
      <c r="CM25" s="108"/>
      <c r="CN25" s="108"/>
      <c r="CO25" s="108"/>
      <c r="CP25" s="108"/>
    </row>
    <row r="26" spans="2:94" x14ac:dyDescent="0.2">
      <c r="B26" s="77" t="s">
        <v>89</v>
      </c>
      <c r="C26" s="135">
        <v>0</v>
      </c>
      <c r="D26" s="135">
        <v>0</v>
      </c>
      <c r="E26" s="135">
        <v>0</v>
      </c>
      <c r="F26" s="135">
        <v>0</v>
      </c>
      <c r="G26" s="135">
        <v>0</v>
      </c>
      <c r="H26" s="135">
        <v>0</v>
      </c>
      <c r="I26" s="135">
        <v>0</v>
      </c>
      <c r="J26" s="135">
        <v>0</v>
      </c>
      <c r="K26" s="135">
        <v>0</v>
      </c>
      <c r="L26" s="135">
        <v>0</v>
      </c>
      <c r="M26" s="135">
        <v>5</v>
      </c>
      <c r="N26" s="135">
        <v>28</v>
      </c>
      <c r="O26" s="135">
        <v>132</v>
      </c>
      <c r="P26" s="135">
        <v>373</v>
      </c>
      <c r="Q26" s="135">
        <v>542</v>
      </c>
      <c r="R26" s="135">
        <v>494</v>
      </c>
      <c r="S26" s="135">
        <v>349</v>
      </c>
      <c r="T26" s="135">
        <v>270</v>
      </c>
      <c r="U26" s="135">
        <v>184</v>
      </c>
      <c r="V26" s="135">
        <v>131</v>
      </c>
      <c r="W26" s="135">
        <v>82</v>
      </c>
      <c r="X26" s="135">
        <v>70</v>
      </c>
      <c r="Y26" s="135">
        <v>70</v>
      </c>
      <c r="Z26" s="135">
        <v>39</v>
      </c>
      <c r="AA26" s="135">
        <v>37</v>
      </c>
      <c r="AB26" s="135">
        <v>31</v>
      </c>
      <c r="AC26" s="135">
        <v>18</v>
      </c>
      <c r="AD26" s="135">
        <v>16</v>
      </c>
      <c r="AE26" s="135">
        <v>12</v>
      </c>
      <c r="AF26" s="135">
        <v>15</v>
      </c>
      <c r="AG26" s="135">
        <v>12</v>
      </c>
      <c r="AH26" s="135">
        <v>11</v>
      </c>
      <c r="AI26" s="135">
        <v>10</v>
      </c>
      <c r="AJ26" s="135">
        <v>6</v>
      </c>
      <c r="AK26" s="135">
        <v>7</v>
      </c>
      <c r="AL26" s="135">
        <v>4</v>
      </c>
      <c r="AM26" s="135">
        <v>7</v>
      </c>
      <c r="AN26" s="135">
        <v>11</v>
      </c>
      <c r="AO26" s="135">
        <v>17</v>
      </c>
      <c r="AP26" s="135">
        <v>22</v>
      </c>
      <c r="AQ26" s="135">
        <v>32</v>
      </c>
      <c r="AR26" s="135">
        <v>53</v>
      </c>
      <c r="AS26" s="135">
        <v>91</v>
      </c>
      <c r="AT26" s="135">
        <v>93</v>
      </c>
      <c r="AU26" s="257">
        <v>140</v>
      </c>
      <c r="AV26" s="257">
        <v>158</v>
      </c>
      <c r="AW26" s="258">
        <v>160</v>
      </c>
      <c r="AX26" s="253">
        <v>162</v>
      </c>
      <c r="AY26" s="253">
        <v>181</v>
      </c>
      <c r="AZ26" s="108">
        <v>160</v>
      </c>
      <c r="BA26" s="253">
        <v>172</v>
      </c>
      <c r="BB26" s="108">
        <v>209</v>
      </c>
      <c r="BC26" s="108">
        <v>195</v>
      </c>
      <c r="BD26" s="253">
        <v>4811</v>
      </c>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c r="CH26" s="108"/>
      <c r="CI26" s="108"/>
      <c r="CJ26" s="108"/>
      <c r="CK26" s="108"/>
      <c r="CL26" s="108"/>
      <c r="CM26" s="108"/>
      <c r="CN26" s="108"/>
      <c r="CO26" s="108"/>
      <c r="CP26" s="108"/>
    </row>
    <row r="27" spans="2:94" x14ac:dyDescent="0.2">
      <c r="B27" s="77" t="s">
        <v>90</v>
      </c>
      <c r="C27" s="135">
        <v>0</v>
      </c>
      <c r="D27" s="135">
        <v>0</v>
      </c>
      <c r="E27" s="135">
        <v>0</v>
      </c>
      <c r="F27" s="135">
        <v>0</v>
      </c>
      <c r="G27" s="135">
        <v>0</v>
      </c>
      <c r="H27" s="135">
        <v>0</v>
      </c>
      <c r="I27" s="135">
        <v>0</v>
      </c>
      <c r="J27" s="135">
        <v>0</v>
      </c>
      <c r="K27" s="135">
        <v>0</v>
      </c>
      <c r="L27" s="135">
        <v>1</v>
      </c>
      <c r="M27" s="135">
        <v>6</v>
      </c>
      <c r="N27" s="135">
        <v>40</v>
      </c>
      <c r="O27" s="135">
        <v>217</v>
      </c>
      <c r="P27" s="135">
        <v>600</v>
      </c>
      <c r="Q27" s="135">
        <v>864</v>
      </c>
      <c r="R27" s="135">
        <v>788</v>
      </c>
      <c r="S27" s="135">
        <v>582</v>
      </c>
      <c r="T27" s="135">
        <v>396</v>
      </c>
      <c r="U27" s="135">
        <v>342</v>
      </c>
      <c r="V27" s="135">
        <v>202</v>
      </c>
      <c r="W27" s="135">
        <v>187</v>
      </c>
      <c r="X27" s="135">
        <v>139</v>
      </c>
      <c r="Y27" s="135">
        <v>111</v>
      </c>
      <c r="Z27" s="135">
        <v>68</v>
      </c>
      <c r="AA27" s="135">
        <v>70</v>
      </c>
      <c r="AB27" s="135">
        <v>48</v>
      </c>
      <c r="AC27" s="135">
        <v>37</v>
      </c>
      <c r="AD27" s="135">
        <v>34</v>
      </c>
      <c r="AE27" s="135">
        <v>32</v>
      </c>
      <c r="AF27" s="135">
        <v>15</v>
      </c>
      <c r="AG27" s="135">
        <v>14</v>
      </c>
      <c r="AH27" s="135">
        <v>14</v>
      </c>
      <c r="AI27" s="135">
        <v>10</v>
      </c>
      <c r="AJ27" s="135">
        <v>5</v>
      </c>
      <c r="AK27" s="135">
        <v>6</v>
      </c>
      <c r="AL27" s="135">
        <v>9</v>
      </c>
      <c r="AM27" s="135">
        <v>10</v>
      </c>
      <c r="AN27" s="135">
        <v>13</v>
      </c>
      <c r="AO27" s="135">
        <v>27</v>
      </c>
      <c r="AP27" s="135">
        <v>52</v>
      </c>
      <c r="AQ27" s="135">
        <v>53</v>
      </c>
      <c r="AR27" s="135">
        <v>89</v>
      </c>
      <c r="AS27" s="135">
        <v>142</v>
      </c>
      <c r="AT27" s="135">
        <v>171</v>
      </c>
      <c r="AU27" s="257">
        <v>224</v>
      </c>
      <c r="AV27" s="257">
        <v>284</v>
      </c>
      <c r="AW27" s="258">
        <v>275</v>
      </c>
      <c r="AX27" s="253">
        <v>314</v>
      </c>
      <c r="AY27" s="253">
        <v>282</v>
      </c>
      <c r="AZ27" s="108">
        <v>235</v>
      </c>
      <c r="BA27" s="253">
        <v>276</v>
      </c>
      <c r="BB27" s="108">
        <v>358</v>
      </c>
      <c r="BC27" s="108">
        <v>327</v>
      </c>
      <c r="BD27" s="253">
        <v>7969</v>
      </c>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row>
    <row r="28" spans="2:94" x14ac:dyDescent="0.2">
      <c r="B28" s="77" t="s">
        <v>91</v>
      </c>
      <c r="C28" s="135">
        <v>0</v>
      </c>
      <c r="D28" s="135">
        <v>0</v>
      </c>
      <c r="E28" s="135">
        <v>0</v>
      </c>
      <c r="F28" s="135">
        <v>0</v>
      </c>
      <c r="G28" s="135">
        <v>0</v>
      </c>
      <c r="H28" s="135">
        <v>0</v>
      </c>
      <c r="I28" s="135">
        <v>0</v>
      </c>
      <c r="J28" s="135">
        <v>0</v>
      </c>
      <c r="K28" s="135">
        <v>0</v>
      </c>
      <c r="L28" s="135">
        <v>3</v>
      </c>
      <c r="M28" s="135">
        <v>2</v>
      </c>
      <c r="N28" s="135">
        <v>46</v>
      </c>
      <c r="O28" s="135">
        <v>291</v>
      </c>
      <c r="P28" s="135">
        <v>813</v>
      </c>
      <c r="Q28" s="135">
        <v>1228</v>
      </c>
      <c r="R28" s="135">
        <v>1090</v>
      </c>
      <c r="S28" s="135">
        <v>848</v>
      </c>
      <c r="T28" s="135">
        <v>674</v>
      </c>
      <c r="U28" s="135">
        <v>477</v>
      </c>
      <c r="V28" s="135">
        <v>347</v>
      </c>
      <c r="W28" s="135">
        <v>278</v>
      </c>
      <c r="X28" s="135">
        <v>206</v>
      </c>
      <c r="Y28" s="135">
        <v>163</v>
      </c>
      <c r="Z28" s="135">
        <v>119</v>
      </c>
      <c r="AA28" s="135">
        <v>88</v>
      </c>
      <c r="AB28" s="135">
        <v>80</v>
      </c>
      <c r="AC28" s="135">
        <v>57</v>
      </c>
      <c r="AD28" s="135">
        <v>39</v>
      </c>
      <c r="AE28" s="135">
        <v>33</v>
      </c>
      <c r="AF28" s="135">
        <v>27</v>
      </c>
      <c r="AG28" s="135">
        <v>23</v>
      </c>
      <c r="AH28" s="135">
        <v>15</v>
      </c>
      <c r="AI28" s="135">
        <v>25</v>
      </c>
      <c r="AJ28" s="135">
        <v>14</v>
      </c>
      <c r="AK28" s="135">
        <v>9</v>
      </c>
      <c r="AL28" s="135">
        <v>11</v>
      </c>
      <c r="AM28" s="135">
        <v>19</v>
      </c>
      <c r="AN28" s="135">
        <v>22</v>
      </c>
      <c r="AO28" s="135">
        <v>30</v>
      </c>
      <c r="AP28" s="135">
        <v>59</v>
      </c>
      <c r="AQ28" s="135">
        <v>87</v>
      </c>
      <c r="AR28" s="135">
        <v>118</v>
      </c>
      <c r="AS28" s="135">
        <v>217</v>
      </c>
      <c r="AT28" s="135">
        <v>260</v>
      </c>
      <c r="AU28" s="257">
        <v>315</v>
      </c>
      <c r="AV28" s="257">
        <v>366</v>
      </c>
      <c r="AW28" s="258">
        <v>438</v>
      </c>
      <c r="AX28" s="253">
        <v>436</v>
      </c>
      <c r="AY28" s="253">
        <v>431</v>
      </c>
      <c r="AZ28" s="108">
        <v>404</v>
      </c>
      <c r="BA28" s="253">
        <v>411</v>
      </c>
      <c r="BB28" s="108">
        <v>455</v>
      </c>
      <c r="BC28" s="108">
        <v>466</v>
      </c>
      <c r="BD28" s="253">
        <v>11540</v>
      </c>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row>
    <row r="29" spans="2:94" x14ac:dyDescent="0.2">
      <c r="B29" s="77" t="s">
        <v>92</v>
      </c>
      <c r="C29" s="135">
        <v>0</v>
      </c>
      <c r="D29" s="135">
        <v>0</v>
      </c>
      <c r="E29" s="135">
        <v>0</v>
      </c>
      <c r="F29" s="135">
        <v>0</v>
      </c>
      <c r="G29" s="135">
        <v>1</v>
      </c>
      <c r="H29" s="135">
        <v>0</v>
      </c>
      <c r="I29" s="135">
        <v>0</v>
      </c>
      <c r="J29" s="135">
        <v>0</v>
      </c>
      <c r="K29" s="135">
        <v>0</v>
      </c>
      <c r="L29" s="135">
        <v>1</v>
      </c>
      <c r="M29" s="135">
        <v>8</v>
      </c>
      <c r="N29" s="135">
        <v>74</v>
      </c>
      <c r="O29" s="135">
        <v>355</v>
      </c>
      <c r="P29" s="135">
        <v>1014</v>
      </c>
      <c r="Q29" s="135">
        <v>1579</v>
      </c>
      <c r="R29" s="135">
        <v>1569</v>
      </c>
      <c r="S29" s="135">
        <v>1332</v>
      </c>
      <c r="T29" s="135">
        <v>990</v>
      </c>
      <c r="U29" s="135">
        <v>714</v>
      </c>
      <c r="V29" s="135">
        <v>545</v>
      </c>
      <c r="W29" s="135">
        <v>420</v>
      </c>
      <c r="X29" s="135">
        <v>358</v>
      </c>
      <c r="Y29" s="135">
        <v>256</v>
      </c>
      <c r="Z29" s="135">
        <v>198</v>
      </c>
      <c r="AA29" s="135">
        <v>129</v>
      </c>
      <c r="AB29" s="135">
        <v>122</v>
      </c>
      <c r="AC29" s="135">
        <v>85</v>
      </c>
      <c r="AD29" s="135">
        <v>63</v>
      </c>
      <c r="AE29" s="135">
        <v>41</v>
      </c>
      <c r="AF29" s="135">
        <v>34</v>
      </c>
      <c r="AG29" s="135">
        <v>35</v>
      </c>
      <c r="AH29" s="135">
        <v>24</v>
      </c>
      <c r="AI29" s="135">
        <v>29</v>
      </c>
      <c r="AJ29" s="135">
        <v>24</v>
      </c>
      <c r="AK29" s="135">
        <v>18</v>
      </c>
      <c r="AL29" s="135">
        <v>11</v>
      </c>
      <c r="AM29" s="135">
        <v>15</v>
      </c>
      <c r="AN29" s="135">
        <v>33</v>
      </c>
      <c r="AO29" s="135">
        <v>43</v>
      </c>
      <c r="AP29" s="135">
        <v>78</v>
      </c>
      <c r="AQ29" s="135">
        <v>104</v>
      </c>
      <c r="AR29" s="135">
        <v>152</v>
      </c>
      <c r="AS29" s="135">
        <v>238</v>
      </c>
      <c r="AT29" s="135">
        <v>341</v>
      </c>
      <c r="AU29" s="257">
        <v>467</v>
      </c>
      <c r="AV29" s="257">
        <v>511</v>
      </c>
      <c r="AW29" s="258">
        <v>553</v>
      </c>
      <c r="AX29" s="253">
        <v>560</v>
      </c>
      <c r="AY29" s="253">
        <v>519</v>
      </c>
      <c r="AZ29" s="108">
        <v>494</v>
      </c>
      <c r="BA29" s="253">
        <v>617</v>
      </c>
      <c r="BB29" s="108">
        <v>643</v>
      </c>
      <c r="BC29" s="108">
        <v>655</v>
      </c>
      <c r="BD29" s="253">
        <v>16052</v>
      </c>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row>
    <row r="30" spans="2:94" x14ac:dyDescent="0.2">
      <c r="B30" s="77" t="s">
        <v>93</v>
      </c>
      <c r="C30" s="135">
        <v>0</v>
      </c>
      <c r="D30" s="135">
        <v>0</v>
      </c>
      <c r="E30" s="135">
        <v>0</v>
      </c>
      <c r="F30" s="135">
        <v>0</v>
      </c>
      <c r="G30" s="135">
        <v>0</v>
      </c>
      <c r="H30" s="135">
        <v>0</v>
      </c>
      <c r="I30" s="135">
        <v>0</v>
      </c>
      <c r="J30" s="135">
        <v>0</v>
      </c>
      <c r="K30" s="135">
        <v>0</v>
      </c>
      <c r="L30" s="135">
        <v>0</v>
      </c>
      <c r="M30" s="135">
        <v>8</v>
      </c>
      <c r="N30" s="135">
        <v>84</v>
      </c>
      <c r="O30" s="135">
        <v>335</v>
      </c>
      <c r="P30" s="135">
        <v>867</v>
      </c>
      <c r="Q30" s="135">
        <v>1534</v>
      </c>
      <c r="R30" s="135">
        <v>1734</v>
      </c>
      <c r="S30" s="135">
        <v>1471</v>
      </c>
      <c r="T30" s="135">
        <v>1118</v>
      </c>
      <c r="U30" s="135">
        <v>902</v>
      </c>
      <c r="V30" s="135">
        <v>652</v>
      </c>
      <c r="W30" s="135">
        <v>533</v>
      </c>
      <c r="X30" s="135">
        <v>394</v>
      </c>
      <c r="Y30" s="135">
        <v>284</v>
      </c>
      <c r="Z30" s="135">
        <v>210</v>
      </c>
      <c r="AA30" s="135">
        <v>143</v>
      </c>
      <c r="AB30" s="135">
        <v>118</v>
      </c>
      <c r="AC30" s="135">
        <v>91</v>
      </c>
      <c r="AD30" s="135">
        <v>65</v>
      </c>
      <c r="AE30" s="135">
        <v>43</v>
      </c>
      <c r="AF30" s="135">
        <v>47</v>
      </c>
      <c r="AG30" s="135">
        <v>27</v>
      </c>
      <c r="AH30" s="135">
        <v>23</v>
      </c>
      <c r="AI30" s="135">
        <v>31</v>
      </c>
      <c r="AJ30" s="135">
        <v>23</v>
      </c>
      <c r="AK30" s="135">
        <v>17</v>
      </c>
      <c r="AL30" s="135">
        <v>14</v>
      </c>
      <c r="AM30" s="135">
        <v>18</v>
      </c>
      <c r="AN30" s="135">
        <v>46</v>
      </c>
      <c r="AO30" s="135">
        <v>42</v>
      </c>
      <c r="AP30" s="135">
        <v>65</v>
      </c>
      <c r="AQ30" s="135">
        <v>95</v>
      </c>
      <c r="AR30" s="135">
        <v>140</v>
      </c>
      <c r="AS30" s="135">
        <v>250</v>
      </c>
      <c r="AT30" s="135">
        <v>341</v>
      </c>
      <c r="AU30" s="257">
        <v>416</v>
      </c>
      <c r="AV30" s="257">
        <v>540</v>
      </c>
      <c r="AW30" s="258">
        <v>606</v>
      </c>
      <c r="AX30" s="253">
        <v>620</v>
      </c>
      <c r="AY30" s="253">
        <v>604</v>
      </c>
      <c r="AZ30" s="108">
        <v>589</v>
      </c>
      <c r="BA30" s="253">
        <v>669</v>
      </c>
      <c r="BB30" s="108">
        <v>744</v>
      </c>
      <c r="BC30" s="108">
        <v>759</v>
      </c>
      <c r="BD30" s="253">
        <v>17312</v>
      </c>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c r="CH30" s="108"/>
      <c r="CI30" s="108"/>
      <c r="CJ30" s="108"/>
      <c r="CK30" s="108"/>
      <c r="CL30" s="108"/>
      <c r="CM30" s="108"/>
      <c r="CN30" s="108"/>
      <c r="CO30" s="108"/>
      <c r="CP30" s="108"/>
    </row>
    <row r="31" spans="2:94" x14ac:dyDescent="0.2">
      <c r="B31" s="77" t="s">
        <v>94</v>
      </c>
      <c r="C31" s="135">
        <v>0</v>
      </c>
      <c r="D31" s="135">
        <v>0</v>
      </c>
      <c r="E31" s="135">
        <v>0</v>
      </c>
      <c r="F31" s="135">
        <v>0</v>
      </c>
      <c r="G31" s="135">
        <v>0</v>
      </c>
      <c r="H31" s="135">
        <v>0</v>
      </c>
      <c r="I31" s="135">
        <v>0</v>
      </c>
      <c r="J31" s="135">
        <v>0</v>
      </c>
      <c r="K31" s="135">
        <v>0</v>
      </c>
      <c r="L31" s="135">
        <v>1</v>
      </c>
      <c r="M31" s="135">
        <v>7</v>
      </c>
      <c r="N31" s="135">
        <v>68</v>
      </c>
      <c r="O31" s="135">
        <v>273</v>
      </c>
      <c r="P31" s="135">
        <v>793</v>
      </c>
      <c r="Q31" s="135">
        <v>1429</v>
      </c>
      <c r="R31" s="135">
        <v>1715</v>
      </c>
      <c r="S31" s="135">
        <v>1642</v>
      </c>
      <c r="T31" s="135">
        <v>1342</v>
      </c>
      <c r="U31" s="135">
        <v>1046</v>
      </c>
      <c r="V31" s="135">
        <v>768</v>
      </c>
      <c r="W31" s="135">
        <v>611</v>
      </c>
      <c r="X31" s="135">
        <v>456</v>
      </c>
      <c r="Y31" s="135">
        <v>334</v>
      </c>
      <c r="Z31" s="135">
        <v>237</v>
      </c>
      <c r="AA31" s="135">
        <v>158</v>
      </c>
      <c r="AB31" s="135">
        <v>145</v>
      </c>
      <c r="AC31" s="135">
        <v>100</v>
      </c>
      <c r="AD31" s="135">
        <v>88</v>
      </c>
      <c r="AE31" s="135">
        <v>51</v>
      </c>
      <c r="AF31" s="135">
        <v>39</v>
      </c>
      <c r="AG31" s="135">
        <v>36</v>
      </c>
      <c r="AH31" s="135">
        <v>33</v>
      </c>
      <c r="AI31" s="135">
        <v>26</v>
      </c>
      <c r="AJ31" s="135">
        <v>12</v>
      </c>
      <c r="AK31" s="135">
        <v>19</v>
      </c>
      <c r="AL31" s="135">
        <v>15</v>
      </c>
      <c r="AM31" s="135">
        <v>20</v>
      </c>
      <c r="AN31" s="135">
        <v>27</v>
      </c>
      <c r="AO31" s="135">
        <v>54</v>
      </c>
      <c r="AP31" s="135">
        <v>68</v>
      </c>
      <c r="AQ31" s="135">
        <v>99</v>
      </c>
      <c r="AR31" s="135">
        <v>151</v>
      </c>
      <c r="AS31" s="135">
        <v>218</v>
      </c>
      <c r="AT31" s="135">
        <v>330</v>
      </c>
      <c r="AU31" s="257">
        <v>446</v>
      </c>
      <c r="AV31" s="257">
        <v>504</v>
      </c>
      <c r="AW31" s="258">
        <v>609</v>
      </c>
      <c r="AX31" s="253">
        <v>669</v>
      </c>
      <c r="AY31" s="253">
        <v>632</v>
      </c>
      <c r="AZ31" s="108">
        <v>647</v>
      </c>
      <c r="BA31" s="253">
        <v>757</v>
      </c>
      <c r="BB31" s="108">
        <v>789</v>
      </c>
      <c r="BC31" s="108">
        <v>722</v>
      </c>
      <c r="BD31" s="253">
        <v>18186</v>
      </c>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c r="CJ31" s="108"/>
      <c r="CK31" s="108"/>
      <c r="CL31" s="108"/>
      <c r="CM31" s="108"/>
      <c r="CN31" s="108"/>
      <c r="CO31" s="108"/>
      <c r="CP31" s="108"/>
    </row>
    <row r="32" spans="2:94" ht="24" customHeight="1" x14ac:dyDescent="0.2">
      <c r="B32" s="110" t="s">
        <v>129</v>
      </c>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257"/>
      <c r="AV32" s="257"/>
      <c r="AW32" s="258"/>
      <c r="AX32" s="253"/>
      <c r="AY32" s="253"/>
      <c r="AZ32" s="108"/>
      <c r="BA32" s="253"/>
      <c r="BB32" s="108"/>
      <c r="BC32" s="108"/>
      <c r="BD32" s="253"/>
      <c r="BE32" s="108"/>
      <c r="BF32" s="108"/>
      <c r="BG32" s="108"/>
      <c r="BH32" s="108"/>
      <c r="BI32" s="108"/>
      <c r="BJ32" s="108"/>
      <c r="BK32" s="108"/>
      <c r="BL32" s="108"/>
      <c r="BM32" s="108"/>
      <c r="BN32" s="108"/>
      <c r="BO32" s="108"/>
      <c r="BP32" s="108"/>
      <c r="BQ32" s="108"/>
      <c r="BR32" s="108"/>
      <c r="BS32" s="108"/>
      <c r="BT32" s="108"/>
      <c r="BU32" s="108"/>
      <c r="BV32" s="108"/>
      <c r="BW32" s="108"/>
      <c r="BX32" s="108"/>
      <c r="BY32" s="108"/>
      <c r="BZ32" s="108"/>
      <c r="CA32" s="108"/>
      <c r="CB32" s="108"/>
      <c r="CC32" s="108"/>
      <c r="CD32" s="108"/>
      <c r="CE32" s="108"/>
      <c r="CF32" s="108"/>
      <c r="CG32" s="108"/>
      <c r="CH32" s="108"/>
      <c r="CI32" s="108"/>
      <c r="CJ32" s="108"/>
      <c r="CK32" s="108"/>
      <c r="CL32" s="108"/>
      <c r="CM32" s="108"/>
      <c r="CN32" s="108"/>
      <c r="CO32" s="108"/>
      <c r="CP32" s="108"/>
    </row>
    <row r="33" spans="2:94" x14ac:dyDescent="0.2">
      <c r="B33" s="110" t="s">
        <v>74</v>
      </c>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257"/>
      <c r="AV33" s="257"/>
      <c r="AW33" s="258"/>
      <c r="AX33" s="253"/>
      <c r="AY33" s="253"/>
      <c r="AZ33" s="108"/>
      <c r="BA33" s="253"/>
      <c r="BB33" s="108"/>
      <c r="BC33" s="108"/>
      <c r="BD33" s="253"/>
      <c r="BE33" s="108"/>
      <c r="BF33" s="108"/>
      <c r="BG33" s="108"/>
      <c r="BH33" s="108"/>
      <c r="BI33" s="108"/>
      <c r="BJ33" s="108"/>
      <c r="BK33" s="108"/>
      <c r="BL33" s="108"/>
      <c r="BM33" s="108"/>
      <c r="BN33" s="108"/>
      <c r="BO33" s="108"/>
      <c r="BP33" s="108"/>
      <c r="BQ33" s="108"/>
      <c r="BR33" s="108"/>
      <c r="BS33" s="108"/>
      <c r="BT33" s="108"/>
      <c r="BU33" s="108"/>
      <c r="BV33" s="108"/>
      <c r="BW33" s="108"/>
      <c r="BX33" s="108"/>
      <c r="BY33" s="108"/>
      <c r="BZ33" s="108"/>
      <c r="CA33" s="108"/>
      <c r="CB33" s="108"/>
      <c r="CC33" s="108"/>
      <c r="CD33" s="108"/>
      <c r="CE33" s="108"/>
      <c r="CF33" s="108"/>
      <c r="CG33" s="108"/>
      <c r="CH33" s="108"/>
      <c r="CI33" s="108"/>
      <c r="CJ33" s="108"/>
      <c r="CK33" s="108"/>
      <c r="CL33" s="108"/>
      <c r="CM33" s="108"/>
      <c r="CN33" s="108"/>
      <c r="CO33" s="108"/>
      <c r="CP33" s="108"/>
    </row>
    <row r="34" spans="2:94" x14ac:dyDescent="0.2">
      <c r="B34" s="106" t="s">
        <v>75</v>
      </c>
      <c r="C34" s="135">
        <v>0</v>
      </c>
      <c r="D34" s="135">
        <v>0</v>
      </c>
      <c r="E34" s="135">
        <v>0</v>
      </c>
      <c r="F34" s="135">
        <v>0</v>
      </c>
      <c r="G34" s="135">
        <v>0</v>
      </c>
      <c r="H34" s="135">
        <v>0</v>
      </c>
      <c r="I34" s="135">
        <v>0</v>
      </c>
      <c r="J34" s="135">
        <v>0</v>
      </c>
      <c r="K34" s="135">
        <v>0</v>
      </c>
      <c r="L34" s="135">
        <v>0</v>
      </c>
      <c r="M34" s="135">
        <v>0</v>
      </c>
      <c r="N34" s="135">
        <v>0</v>
      </c>
      <c r="O34" s="135">
        <v>0</v>
      </c>
      <c r="P34" s="135">
        <v>0</v>
      </c>
      <c r="Q34" s="135">
        <v>0</v>
      </c>
      <c r="R34" s="135">
        <v>0</v>
      </c>
      <c r="S34" s="135">
        <v>0</v>
      </c>
      <c r="T34" s="135">
        <v>0</v>
      </c>
      <c r="U34" s="135">
        <v>1</v>
      </c>
      <c r="V34" s="135">
        <v>1</v>
      </c>
      <c r="W34" s="135">
        <v>0</v>
      </c>
      <c r="X34" s="135">
        <v>0</v>
      </c>
      <c r="Y34" s="135">
        <v>0</v>
      </c>
      <c r="Z34" s="135">
        <v>0</v>
      </c>
      <c r="AA34" s="135">
        <v>0</v>
      </c>
      <c r="AB34" s="135">
        <v>0</v>
      </c>
      <c r="AC34" s="135">
        <v>0</v>
      </c>
      <c r="AD34" s="135">
        <v>0</v>
      </c>
      <c r="AE34" s="135">
        <v>0</v>
      </c>
      <c r="AF34" s="135">
        <v>0</v>
      </c>
      <c r="AG34" s="135">
        <v>0</v>
      </c>
      <c r="AH34" s="135">
        <v>0</v>
      </c>
      <c r="AI34" s="135">
        <v>0</v>
      </c>
      <c r="AJ34" s="135">
        <v>0</v>
      </c>
      <c r="AK34" s="135">
        <v>0</v>
      </c>
      <c r="AL34" s="135">
        <v>0</v>
      </c>
      <c r="AM34" s="135">
        <v>0</v>
      </c>
      <c r="AN34" s="135">
        <v>0</v>
      </c>
      <c r="AO34" s="135">
        <v>0</v>
      </c>
      <c r="AP34" s="135">
        <v>0</v>
      </c>
      <c r="AQ34" s="135">
        <v>0</v>
      </c>
      <c r="AR34" s="135">
        <v>0</v>
      </c>
      <c r="AS34" s="135">
        <v>0</v>
      </c>
      <c r="AT34" s="135">
        <v>0</v>
      </c>
      <c r="AU34" s="257">
        <v>0</v>
      </c>
      <c r="AV34" s="257">
        <v>0</v>
      </c>
      <c r="AW34" s="258">
        <v>0</v>
      </c>
      <c r="AX34" s="253">
        <v>0</v>
      </c>
      <c r="AY34" s="253">
        <v>0</v>
      </c>
      <c r="AZ34" s="108">
        <v>0</v>
      </c>
      <c r="BA34" s="253">
        <v>0</v>
      </c>
      <c r="BB34" s="108">
        <v>0</v>
      </c>
      <c r="BC34" s="108">
        <v>0</v>
      </c>
      <c r="BD34" s="253">
        <v>2</v>
      </c>
      <c r="BE34" s="108"/>
      <c r="BF34" s="108"/>
      <c r="BG34" s="108"/>
      <c r="BH34" s="108"/>
      <c r="BI34" s="108"/>
      <c r="BJ34" s="108"/>
      <c r="BK34" s="108"/>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c r="CH34" s="108"/>
      <c r="CI34" s="108"/>
      <c r="CJ34" s="108"/>
      <c r="CK34" s="108"/>
      <c r="CL34" s="108"/>
      <c r="CM34" s="108"/>
      <c r="CN34" s="108"/>
      <c r="CO34" s="108"/>
      <c r="CP34" s="108"/>
    </row>
    <row r="35" spans="2:94" x14ac:dyDescent="0.2">
      <c r="B35" s="111" t="s">
        <v>76</v>
      </c>
      <c r="C35" s="135">
        <v>0</v>
      </c>
      <c r="D35" s="135">
        <v>0</v>
      </c>
      <c r="E35" s="135">
        <v>0</v>
      </c>
      <c r="F35" s="135">
        <v>0</v>
      </c>
      <c r="G35" s="135">
        <v>0</v>
      </c>
      <c r="H35" s="135">
        <v>0</v>
      </c>
      <c r="I35" s="135">
        <v>0</v>
      </c>
      <c r="J35" s="135">
        <v>0</v>
      </c>
      <c r="K35" s="135">
        <v>0</v>
      </c>
      <c r="L35" s="135">
        <v>0</v>
      </c>
      <c r="M35" s="135">
        <v>0</v>
      </c>
      <c r="N35" s="135">
        <v>0</v>
      </c>
      <c r="O35" s="135">
        <v>0</v>
      </c>
      <c r="P35" s="135">
        <v>0</v>
      </c>
      <c r="Q35" s="135">
        <v>0</v>
      </c>
      <c r="R35" s="135">
        <v>0</v>
      </c>
      <c r="S35" s="135">
        <v>0</v>
      </c>
      <c r="T35" s="135">
        <v>0</v>
      </c>
      <c r="U35" s="135">
        <v>0</v>
      </c>
      <c r="V35" s="135">
        <v>0</v>
      </c>
      <c r="W35" s="135">
        <v>0</v>
      </c>
      <c r="X35" s="135">
        <v>0</v>
      </c>
      <c r="Y35" s="135">
        <v>0</v>
      </c>
      <c r="Z35" s="135">
        <v>0</v>
      </c>
      <c r="AA35" s="135">
        <v>0</v>
      </c>
      <c r="AB35" s="135">
        <v>0</v>
      </c>
      <c r="AC35" s="135">
        <v>0</v>
      </c>
      <c r="AD35" s="135">
        <v>0</v>
      </c>
      <c r="AE35" s="135">
        <v>0</v>
      </c>
      <c r="AF35" s="135">
        <v>0</v>
      </c>
      <c r="AG35" s="135">
        <v>0</v>
      </c>
      <c r="AH35" s="135">
        <v>0</v>
      </c>
      <c r="AI35" s="135">
        <v>0</v>
      </c>
      <c r="AJ35" s="135">
        <v>0</v>
      </c>
      <c r="AK35" s="135">
        <v>0</v>
      </c>
      <c r="AL35" s="135">
        <v>0</v>
      </c>
      <c r="AM35" s="135">
        <v>0</v>
      </c>
      <c r="AN35" s="135">
        <v>0</v>
      </c>
      <c r="AO35" s="135">
        <v>0</v>
      </c>
      <c r="AP35" s="135">
        <v>0</v>
      </c>
      <c r="AQ35" s="135">
        <v>0</v>
      </c>
      <c r="AR35" s="135">
        <v>0</v>
      </c>
      <c r="AS35" s="135">
        <v>0</v>
      </c>
      <c r="AT35" s="135">
        <v>0</v>
      </c>
      <c r="AU35" s="257">
        <v>0</v>
      </c>
      <c r="AV35" s="257">
        <v>0</v>
      </c>
      <c r="AW35" s="258">
        <v>0</v>
      </c>
      <c r="AX35" s="253">
        <v>0</v>
      </c>
      <c r="AY35" s="253">
        <v>0</v>
      </c>
      <c r="AZ35" s="108">
        <v>0</v>
      </c>
      <c r="BA35" s="253">
        <v>0</v>
      </c>
      <c r="BB35" s="108">
        <v>0</v>
      </c>
      <c r="BC35" s="108">
        <v>0</v>
      </c>
      <c r="BD35" s="253">
        <v>0</v>
      </c>
      <c r="BE35" s="108"/>
      <c r="BF35" s="108"/>
      <c r="BG35" s="108"/>
      <c r="BH35" s="108"/>
      <c r="BI35" s="108"/>
      <c r="BJ35" s="108"/>
      <c r="BK35" s="108"/>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c r="CH35" s="108"/>
      <c r="CI35" s="108"/>
      <c r="CJ35" s="108"/>
      <c r="CK35" s="108"/>
      <c r="CL35" s="108"/>
      <c r="CM35" s="108"/>
      <c r="CN35" s="108"/>
      <c r="CO35" s="108"/>
      <c r="CP35" s="108"/>
    </row>
    <row r="36" spans="2:94" x14ac:dyDescent="0.2">
      <c r="B36" s="112" t="s">
        <v>77</v>
      </c>
      <c r="C36" s="135">
        <v>0</v>
      </c>
      <c r="D36" s="135">
        <v>0</v>
      </c>
      <c r="E36" s="135">
        <v>0</v>
      </c>
      <c r="F36" s="135">
        <v>0</v>
      </c>
      <c r="G36" s="135">
        <v>0</v>
      </c>
      <c r="H36" s="135">
        <v>0</v>
      </c>
      <c r="I36" s="135">
        <v>0</v>
      </c>
      <c r="J36" s="135">
        <v>0</v>
      </c>
      <c r="K36" s="135">
        <v>0</v>
      </c>
      <c r="L36" s="135">
        <v>0</v>
      </c>
      <c r="M36" s="135">
        <v>0</v>
      </c>
      <c r="N36" s="135">
        <v>0</v>
      </c>
      <c r="O36" s="135">
        <v>0</v>
      </c>
      <c r="P36" s="135">
        <v>0</v>
      </c>
      <c r="Q36" s="135">
        <v>0</v>
      </c>
      <c r="R36" s="135">
        <v>0</v>
      </c>
      <c r="S36" s="135">
        <v>0</v>
      </c>
      <c r="T36" s="135">
        <v>0</v>
      </c>
      <c r="U36" s="135">
        <v>0</v>
      </c>
      <c r="V36" s="135">
        <v>0</v>
      </c>
      <c r="W36" s="135">
        <v>0</v>
      </c>
      <c r="X36" s="135">
        <v>0</v>
      </c>
      <c r="Y36" s="135">
        <v>0</v>
      </c>
      <c r="Z36" s="135">
        <v>0</v>
      </c>
      <c r="AA36" s="135">
        <v>0</v>
      </c>
      <c r="AB36" s="135">
        <v>0</v>
      </c>
      <c r="AC36" s="135">
        <v>0</v>
      </c>
      <c r="AD36" s="135">
        <v>0</v>
      </c>
      <c r="AE36" s="135">
        <v>0</v>
      </c>
      <c r="AF36" s="135">
        <v>0</v>
      </c>
      <c r="AG36" s="135">
        <v>0</v>
      </c>
      <c r="AH36" s="135">
        <v>0</v>
      </c>
      <c r="AI36" s="135">
        <v>0</v>
      </c>
      <c r="AJ36" s="135">
        <v>0</v>
      </c>
      <c r="AK36" s="135">
        <v>0</v>
      </c>
      <c r="AL36" s="135">
        <v>0</v>
      </c>
      <c r="AM36" s="135">
        <v>0</v>
      </c>
      <c r="AN36" s="135">
        <v>0</v>
      </c>
      <c r="AO36" s="135">
        <v>0</v>
      </c>
      <c r="AP36" s="135">
        <v>0</v>
      </c>
      <c r="AQ36" s="135">
        <v>0</v>
      </c>
      <c r="AR36" s="135">
        <v>0</v>
      </c>
      <c r="AS36" s="135">
        <v>0</v>
      </c>
      <c r="AT36" s="135">
        <v>0</v>
      </c>
      <c r="AU36" s="257">
        <v>0</v>
      </c>
      <c r="AV36" s="257">
        <v>0</v>
      </c>
      <c r="AW36" s="258">
        <v>0</v>
      </c>
      <c r="AX36" s="253">
        <v>0</v>
      </c>
      <c r="AY36" s="253">
        <v>0</v>
      </c>
      <c r="AZ36" s="108">
        <v>0</v>
      </c>
      <c r="BA36" s="253">
        <v>0</v>
      </c>
      <c r="BB36" s="108">
        <v>0</v>
      </c>
      <c r="BC36" s="108">
        <v>0</v>
      </c>
      <c r="BD36" s="253">
        <v>0</v>
      </c>
      <c r="BE36" s="108"/>
      <c r="BF36" s="108"/>
      <c r="BG36" s="108"/>
      <c r="BH36" s="108"/>
      <c r="BI36" s="108"/>
      <c r="BJ36" s="108"/>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c r="CH36" s="108"/>
      <c r="CI36" s="108"/>
      <c r="CJ36" s="108"/>
      <c r="CK36" s="108"/>
      <c r="CL36" s="108"/>
      <c r="CM36" s="108"/>
      <c r="CN36" s="108"/>
      <c r="CO36" s="108"/>
      <c r="CP36" s="108"/>
    </row>
    <row r="37" spans="2:94" x14ac:dyDescent="0.2">
      <c r="B37" s="106" t="s">
        <v>78</v>
      </c>
      <c r="C37" s="135">
        <v>0</v>
      </c>
      <c r="D37" s="135">
        <v>0</v>
      </c>
      <c r="E37" s="135">
        <v>0</v>
      </c>
      <c r="F37" s="135">
        <v>0</v>
      </c>
      <c r="G37" s="135">
        <v>0</v>
      </c>
      <c r="H37" s="135">
        <v>0</v>
      </c>
      <c r="I37" s="135">
        <v>0</v>
      </c>
      <c r="J37" s="135">
        <v>0</v>
      </c>
      <c r="K37" s="135">
        <v>0</v>
      </c>
      <c r="L37" s="135">
        <v>0</v>
      </c>
      <c r="M37" s="135">
        <v>0</v>
      </c>
      <c r="N37" s="135">
        <v>0</v>
      </c>
      <c r="O37" s="135">
        <v>0</v>
      </c>
      <c r="P37" s="135">
        <v>0</v>
      </c>
      <c r="Q37" s="135">
        <v>0</v>
      </c>
      <c r="R37" s="135">
        <v>0</v>
      </c>
      <c r="S37" s="135">
        <v>0</v>
      </c>
      <c r="T37" s="135">
        <v>0</v>
      </c>
      <c r="U37" s="135">
        <v>0</v>
      </c>
      <c r="V37" s="135">
        <v>0</v>
      </c>
      <c r="W37" s="135">
        <v>1</v>
      </c>
      <c r="X37" s="135">
        <v>0</v>
      </c>
      <c r="Y37" s="135">
        <v>1</v>
      </c>
      <c r="Z37" s="135">
        <v>0</v>
      </c>
      <c r="AA37" s="135">
        <v>0</v>
      </c>
      <c r="AB37" s="135">
        <v>0</v>
      </c>
      <c r="AC37" s="135">
        <v>0</v>
      </c>
      <c r="AD37" s="135">
        <v>0</v>
      </c>
      <c r="AE37" s="135">
        <v>0</v>
      </c>
      <c r="AF37" s="135">
        <v>0</v>
      </c>
      <c r="AG37" s="135">
        <v>0</v>
      </c>
      <c r="AH37" s="135">
        <v>0</v>
      </c>
      <c r="AI37" s="135">
        <v>0</v>
      </c>
      <c r="AJ37" s="135">
        <v>0</v>
      </c>
      <c r="AK37" s="135">
        <v>0</v>
      </c>
      <c r="AL37" s="135">
        <v>0</v>
      </c>
      <c r="AM37" s="135">
        <v>0</v>
      </c>
      <c r="AN37" s="135">
        <v>0</v>
      </c>
      <c r="AO37" s="135">
        <v>0</v>
      </c>
      <c r="AP37" s="135">
        <v>0</v>
      </c>
      <c r="AQ37" s="135">
        <v>0</v>
      </c>
      <c r="AR37" s="135">
        <v>0</v>
      </c>
      <c r="AS37" s="135">
        <v>0</v>
      </c>
      <c r="AT37" s="135">
        <v>0</v>
      </c>
      <c r="AU37" s="257">
        <v>0</v>
      </c>
      <c r="AV37" s="257">
        <v>0</v>
      </c>
      <c r="AW37" s="258">
        <v>0</v>
      </c>
      <c r="AX37" s="253">
        <v>1</v>
      </c>
      <c r="AY37" s="253">
        <v>0</v>
      </c>
      <c r="AZ37" s="108">
        <v>1</v>
      </c>
      <c r="BA37" s="253">
        <v>0</v>
      </c>
      <c r="BB37" s="108">
        <v>0</v>
      </c>
      <c r="BC37" s="108">
        <v>0</v>
      </c>
      <c r="BD37" s="253">
        <v>4</v>
      </c>
      <c r="BE37" s="108"/>
      <c r="BF37" s="108"/>
      <c r="BG37" s="108"/>
      <c r="BH37" s="108"/>
      <c r="BI37" s="108"/>
      <c r="BJ37" s="108"/>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c r="CH37" s="108"/>
      <c r="CI37" s="108"/>
      <c r="CJ37" s="108"/>
      <c r="CK37" s="108"/>
      <c r="CL37" s="108"/>
      <c r="CM37" s="108"/>
      <c r="CN37" s="108"/>
      <c r="CO37" s="108"/>
      <c r="CP37" s="108"/>
    </row>
    <row r="38" spans="2:94" x14ac:dyDescent="0.2">
      <c r="B38" s="106" t="s">
        <v>79</v>
      </c>
      <c r="C38" s="135">
        <v>0</v>
      </c>
      <c r="D38" s="135">
        <v>0</v>
      </c>
      <c r="E38" s="135">
        <v>0</v>
      </c>
      <c r="F38" s="135">
        <v>0</v>
      </c>
      <c r="G38" s="135">
        <v>0</v>
      </c>
      <c r="H38" s="135">
        <v>0</v>
      </c>
      <c r="I38" s="135">
        <v>0</v>
      </c>
      <c r="J38" s="135">
        <v>0</v>
      </c>
      <c r="K38" s="135">
        <v>0</v>
      </c>
      <c r="L38" s="135">
        <v>0</v>
      </c>
      <c r="M38" s="135">
        <v>0</v>
      </c>
      <c r="N38" s="135">
        <v>0</v>
      </c>
      <c r="O38" s="135">
        <v>1</v>
      </c>
      <c r="P38" s="135">
        <v>1</v>
      </c>
      <c r="Q38" s="135">
        <v>1</v>
      </c>
      <c r="R38" s="135">
        <v>2</v>
      </c>
      <c r="S38" s="135">
        <v>0</v>
      </c>
      <c r="T38" s="135">
        <v>0</v>
      </c>
      <c r="U38" s="135">
        <v>0</v>
      </c>
      <c r="V38" s="135">
        <v>0</v>
      </c>
      <c r="W38" s="135">
        <v>0</v>
      </c>
      <c r="X38" s="135">
        <v>0</v>
      </c>
      <c r="Y38" s="135">
        <v>0</v>
      </c>
      <c r="Z38" s="135">
        <v>0</v>
      </c>
      <c r="AA38" s="135">
        <v>0</v>
      </c>
      <c r="AB38" s="135">
        <v>0</v>
      </c>
      <c r="AC38" s="135">
        <v>0</v>
      </c>
      <c r="AD38" s="135">
        <v>0</v>
      </c>
      <c r="AE38" s="135">
        <v>0</v>
      </c>
      <c r="AF38" s="135">
        <v>0</v>
      </c>
      <c r="AG38" s="135">
        <v>0</v>
      </c>
      <c r="AH38" s="135">
        <v>0</v>
      </c>
      <c r="AI38" s="135">
        <v>0</v>
      </c>
      <c r="AJ38" s="135">
        <v>0</v>
      </c>
      <c r="AK38" s="135">
        <v>0</v>
      </c>
      <c r="AL38" s="135">
        <v>0</v>
      </c>
      <c r="AM38" s="135">
        <v>0</v>
      </c>
      <c r="AN38" s="135">
        <v>0</v>
      </c>
      <c r="AO38" s="135">
        <v>0</v>
      </c>
      <c r="AP38" s="135">
        <v>0</v>
      </c>
      <c r="AQ38" s="135">
        <v>0</v>
      </c>
      <c r="AR38" s="135">
        <v>0</v>
      </c>
      <c r="AS38" s="135">
        <v>0</v>
      </c>
      <c r="AT38" s="135">
        <v>0</v>
      </c>
      <c r="AU38" s="257">
        <v>0</v>
      </c>
      <c r="AV38" s="257">
        <v>0</v>
      </c>
      <c r="AW38" s="258">
        <v>1</v>
      </c>
      <c r="AX38" s="253">
        <v>0</v>
      </c>
      <c r="AY38" s="253">
        <v>0</v>
      </c>
      <c r="AZ38" s="108">
        <v>0</v>
      </c>
      <c r="BA38" s="253">
        <v>0</v>
      </c>
      <c r="BB38" s="108">
        <v>0</v>
      </c>
      <c r="BC38" s="108">
        <v>0</v>
      </c>
      <c r="BD38" s="253">
        <v>6</v>
      </c>
      <c r="BE38" s="108"/>
      <c r="BF38" s="108"/>
      <c r="BG38" s="108"/>
      <c r="BH38" s="108"/>
      <c r="BI38" s="108"/>
      <c r="BJ38" s="108"/>
      <c r="BK38" s="108"/>
      <c r="BL38" s="108"/>
      <c r="BM38" s="108"/>
      <c r="BN38" s="108"/>
      <c r="BO38" s="108"/>
      <c r="BP38" s="108"/>
      <c r="BQ38" s="108"/>
      <c r="BR38" s="108"/>
      <c r="BS38" s="108"/>
      <c r="BT38" s="108"/>
      <c r="BU38" s="108"/>
      <c r="BV38" s="108"/>
      <c r="BW38" s="108"/>
      <c r="BX38" s="108"/>
      <c r="BY38" s="108"/>
      <c r="BZ38" s="108"/>
      <c r="CA38" s="108"/>
      <c r="CB38" s="108"/>
      <c r="CC38" s="108"/>
      <c r="CD38" s="108"/>
      <c r="CE38" s="108"/>
      <c r="CF38" s="108"/>
      <c r="CG38" s="108"/>
      <c r="CH38" s="108"/>
      <c r="CI38" s="108"/>
      <c r="CJ38" s="108"/>
      <c r="CK38" s="108"/>
      <c r="CL38" s="108"/>
      <c r="CM38" s="108"/>
      <c r="CN38" s="108"/>
      <c r="CO38" s="108"/>
      <c r="CP38" s="108"/>
    </row>
    <row r="39" spans="2:94" x14ac:dyDescent="0.2">
      <c r="B39" s="106" t="s">
        <v>80</v>
      </c>
      <c r="C39" s="135">
        <v>0</v>
      </c>
      <c r="D39" s="135">
        <v>0</v>
      </c>
      <c r="E39" s="135">
        <v>0</v>
      </c>
      <c r="F39" s="135">
        <v>0</v>
      </c>
      <c r="G39" s="135">
        <v>0</v>
      </c>
      <c r="H39" s="135">
        <v>0</v>
      </c>
      <c r="I39" s="135">
        <v>0</v>
      </c>
      <c r="J39" s="135">
        <v>0</v>
      </c>
      <c r="K39" s="135">
        <v>0</v>
      </c>
      <c r="L39" s="135">
        <v>0</v>
      </c>
      <c r="M39" s="135">
        <v>0</v>
      </c>
      <c r="N39" s="135">
        <v>0</v>
      </c>
      <c r="O39" s="135">
        <v>0</v>
      </c>
      <c r="P39" s="135">
        <v>3</v>
      </c>
      <c r="Q39" s="135">
        <v>2</v>
      </c>
      <c r="R39" s="135">
        <v>1</v>
      </c>
      <c r="S39" s="135">
        <v>3</v>
      </c>
      <c r="T39" s="135">
        <v>3</v>
      </c>
      <c r="U39" s="135">
        <v>2</v>
      </c>
      <c r="V39" s="135">
        <v>0</v>
      </c>
      <c r="W39" s="135">
        <v>0</v>
      </c>
      <c r="X39" s="135">
        <v>1</v>
      </c>
      <c r="Y39" s="135">
        <v>0</v>
      </c>
      <c r="Z39" s="135">
        <v>0</v>
      </c>
      <c r="AA39" s="135">
        <v>0</v>
      </c>
      <c r="AB39" s="135">
        <v>0</v>
      </c>
      <c r="AC39" s="135">
        <v>0</v>
      </c>
      <c r="AD39" s="135">
        <v>1</v>
      </c>
      <c r="AE39" s="135">
        <v>0</v>
      </c>
      <c r="AF39" s="135">
        <v>0</v>
      </c>
      <c r="AG39" s="135">
        <v>0</v>
      </c>
      <c r="AH39" s="135">
        <v>0</v>
      </c>
      <c r="AI39" s="135">
        <v>0</v>
      </c>
      <c r="AJ39" s="135">
        <v>0</v>
      </c>
      <c r="AK39" s="135">
        <v>0</v>
      </c>
      <c r="AL39" s="135">
        <v>0</v>
      </c>
      <c r="AM39" s="135">
        <v>0</v>
      </c>
      <c r="AN39" s="135">
        <v>0</v>
      </c>
      <c r="AO39" s="135">
        <v>0</v>
      </c>
      <c r="AP39" s="135">
        <v>0</v>
      </c>
      <c r="AQ39" s="135">
        <v>1</v>
      </c>
      <c r="AR39" s="135">
        <v>0</v>
      </c>
      <c r="AS39" s="135">
        <v>0</v>
      </c>
      <c r="AT39" s="135">
        <v>1</v>
      </c>
      <c r="AU39" s="257">
        <v>1</v>
      </c>
      <c r="AV39" s="257">
        <v>0</v>
      </c>
      <c r="AW39" s="258">
        <v>0</v>
      </c>
      <c r="AX39" s="253">
        <v>1</v>
      </c>
      <c r="AY39" s="253">
        <v>0</v>
      </c>
      <c r="AZ39" s="108">
        <v>0</v>
      </c>
      <c r="BA39" s="253">
        <v>0</v>
      </c>
      <c r="BB39" s="108">
        <v>0</v>
      </c>
      <c r="BC39" s="108">
        <v>0</v>
      </c>
      <c r="BD39" s="253">
        <v>20</v>
      </c>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c r="CH39" s="108"/>
      <c r="CI39" s="108"/>
      <c r="CJ39" s="108"/>
      <c r="CK39" s="108"/>
      <c r="CL39" s="108"/>
      <c r="CM39" s="108"/>
      <c r="CN39" s="108"/>
      <c r="CO39" s="108"/>
      <c r="CP39" s="108"/>
    </row>
    <row r="40" spans="2:94" x14ac:dyDescent="0.2">
      <c r="B40" s="77" t="s">
        <v>81</v>
      </c>
      <c r="C40" s="135">
        <v>0</v>
      </c>
      <c r="D40" s="135">
        <v>0</v>
      </c>
      <c r="E40" s="135">
        <v>0</v>
      </c>
      <c r="F40" s="135">
        <v>0</v>
      </c>
      <c r="G40" s="135">
        <v>0</v>
      </c>
      <c r="H40" s="135">
        <v>0</v>
      </c>
      <c r="I40" s="135">
        <v>0</v>
      </c>
      <c r="J40" s="135">
        <v>0</v>
      </c>
      <c r="K40" s="135">
        <v>0</v>
      </c>
      <c r="L40" s="135">
        <v>0</v>
      </c>
      <c r="M40" s="135">
        <v>0</v>
      </c>
      <c r="N40" s="135">
        <v>1</v>
      </c>
      <c r="O40" s="135">
        <v>1</v>
      </c>
      <c r="P40" s="135">
        <v>4</v>
      </c>
      <c r="Q40" s="135">
        <v>8</v>
      </c>
      <c r="R40" s="135">
        <v>4</v>
      </c>
      <c r="S40" s="135">
        <v>5</v>
      </c>
      <c r="T40" s="135">
        <v>2</v>
      </c>
      <c r="U40" s="135">
        <v>3</v>
      </c>
      <c r="V40" s="135">
        <v>2</v>
      </c>
      <c r="W40" s="135">
        <v>0</v>
      </c>
      <c r="X40" s="135">
        <v>1</v>
      </c>
      <c r="Y40" s="135">
        <v>0</v>
      </c>
      <c r="Z40" s="135">
        <v>1</v>
      </c>
      <c r="AA40" s="135">
        <v>0</v>
      </c>
      <c r="AB40" s="135">
        <v>0</v>
      </c>
      <c r="AC40" s="135">
        <v>0</v>
      </c>
      <c r="AD40" s="135">
        <v>0</v>
      </c>
      <c r="AE40" s="135">
        <v>0</v>
      </c>
      <c r="AF40" s="135">
        <v>0</v>
      </c>
      <c r="AG40" s="135">
        <v>0</v>
      </c>
      <c r="AH40" s="135">
        <v>0</v>
      </c>
      <c r="AI40" s="135">
        <v>0</v>
      </c>
      <c r="AJ40" s="135">
        <v>0</v>
      </c>
      <c r="AK40" s="135">
        <v>0</v>
      </c>
      <c r="AL40" s="135">
        <v>0</v>
      </c>
      <c r="AM40" s="135">
        <v>0</v>
      </c>
      <c r="AN40" s="135">
        <v>0</v>
      </c>
      <c r="AO40" s="135">
        <v>0</v>
      </c>
      <c r="AP40" s="135">
        <v>1</v>
      </c>
      <c r="AQ40" s="135">
        <v>0</v>
      </c>
      <c r="AR40" s="135">
        <v>0</v>
      </c>
      <c r="AS40" s="135">
        <v>0</v>
      </c>
      <c r="AT40" s="135">
        <v>3</v>
      </c>
      <c r="AU40" s="257">
        <v>0</v>
      </c>
      <c r="AV40" s="257">
        <v>1</v>
      </c>
      <c r="AW40" s="258">
        <v>0</v>
      </c>
      <c r="AX40" s="253">
        <v>0</v>
      </c>
      <c r="AY40" s="253">
        <v>2</v>
      </c>
      <c r="AZ40" s="108">
        <v>1</v>
      </c>
      <c r="BA40" s="253">
        <v>0</v>
      </c>
      <c r="BB40" s="108">
        <v>2</v>
      </c>
      <c r="BC40" s="108">
        <v>2</v>
      </c>
      <c r="BD40" s="253">
        <v>44</v>
      </c>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c r="CH40" s="108"/>
      <c r="CI40" s="108"/>
      <c r="CJ40" s="108"/>
      <c r="CK40" s="108"/>
      <c r="CL40" s="108"/>
      <c r="CM40" s="108"/>
      <c r="CN40" s="108"/>
      <c r="CO40" s="108"/>
      <c r="CP40" s="108"/>
    </row>
    <row r="41" spans="2:94" x14ac:dyDescent="0.2">
      <c r="B41" s="77" t="s">
        <v>82</v>
      </c>
      <c r="C41" s="135">
        <v>0</v>
      </c>
      <c r="D41" s="135">
        <v>0</v>
      </c>
      <c r="E41" s="135">
        <v>0</v>
      </c>
      <c r="F41" s="135">
        <v>0</v>
      </c>
      <c r="G41" s="135">
        <v>0</v>
      </c>
      <c r="H41" s="135">
        <v>0</v>
      </c>
      <c r="I41" s="135">
        <v>0</v>
      </c>
      <c r="J41" s="135">
        <v>0</v>
      </c>
      <c r="K41" s="135">
        <v>0</v>
      </c>
      <c r="L41" s="135">
        <v>0</v>
      </c>
      <c r="M41" s="135">
        <v>0</v>
      </c>
      <c r="N41" s="135">
        <v>0</v>
      </c>
      <c r="O41" s="135">
        <v>9</v>
      </c>
      <c r="P41" s="135">
        <v>8</v>
      </c>
      <c r="Q41" s="135">
        <v>5</v>
      </c>
      <c r="R41" s="135">
        <v>8</v>
      </c>
      <c r="S41" s="135">
        <v>7</v>
      </c>
      <c r="T41" s="135">
        <v>6</v>
      </c>
      <c r="U41" s="135">
        <v>1</v>
      </c>
      <c r="V41" s="135">
        <v>3</v>
      </c>
      <c r="W41" s="135">
        <v>2</v>
      </c>
      <c r="X41" s="135">
        <v>0</v>
      </c>
      <c r="Y41" s="135">
        <v>0</v>
      </c>
      <c r="Z41" s="135">
        <v>0</v>
      </c>
      <c r="AA41" s="135">
        <v>0</v>
      </c>
      <c r="AB41" s="135">
        <v>0</v>
      </c>
      <c r="AC41" s="135">
        <v>1</v>
      </c>
      <c r="AD41" s="135">
        <v>0</v>
      </c>
      <c r="AE41" s="135">
        <v>0</v>
      </c>
      <c r="AF41" s="135">
        <v>0</v>
      </c>
      <c r="AG41" s="135">
        <v>0</v>
      </c>
      <c r="AH41" s="135">
        <v>0</v>
      </c>
      <c r="AI41" s="135">
        <v>0</v>
      </c>
      <c r="AJ41" s="135">
        <v>1</v>
      </c>
      <c r="AK41" s="135">
        <v>0</v>
      </c>
      <c r="AL41" s="135">
        <v>0</v>
      </c>
      <c r="AM41" s="135">
        <v>1</v>
      </c>
      <c r="AN41" s="135">
        <v>0</v>
      </c>
      <c r="AO41" s="135">
        <v>0</v>
      </c>
      <c r="AP41" s="135">
        <v>0</v>
      </c>
      <c r="AQ41" s="135">
        <v>2</v>
      </c>
      <c r="AR41" s="135">
        <v>2</v>
      </c>
      <c r="AS41" s="135">
        <v>2</v>
      </c>
      <c r="AT41" s="135">
        <v>0</v>
      </c>
      <c r="AU41" s="257">
        <v>1</v>
      </c>
      <c r="AV41" s="257">
        <v>2</v>
      </c>
      <c r="AW41" s="258">
        <v>2</v>
      </c>
      <c r="AX41" s="253">
        <v>3</v>
      </c>
      <c r="AY41" s="253">
        <v>1</v>
      </c>
      <c r="AZ41" s="108">
        <v>1</v>
      </c>
      <c r="BA41" s="253">
        <v>0</v>
      </c>
      <c r="BB41" s="108">
        <v>2</v>
      </c>
      <c r="BC41" s="108">
        <v>5</v>
      </c>
      <c r="BD41" s="253">
        <v>75</v>
      </c>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c r="CI41" s="108"/>
      <c r="CJ41" s="108"/>
      <c r="CK41" s="108"/>
      <c r="CL41" s="108"/>
      <c r="CM41" s="108"/>
      <c r="CN41" s="108"/>
      <c r="CO41" s="108"/>
      <c r="CP41" s="108"/>
    </row>
    <row r="42" spans="2:94" x14ac:dyDescent="0.2">
      <c r="B42" s="77" t="s">
        <v>83</v>
      </c>
      <c r="C42" s="135">
        <v>0</v>
      </c>
      <c r="D42" s="135">
        <v>0</v>
      </c>
      <c r="E42" s="135">
        <v>0</v>
      </c>
      <c r="F42" s="135">
        <v>0</v>
      </c>
      <c r="G42" s="135">
        <v>0</v>
      </c>
      <c r="H42" s="135">
        <v>0</v>
      </c>
      <c r="I42" s="135">
        <v>0</v>
      </c>
      <c r="J42" s="135">
        <v>0</v>
      </c>
      <c r="K42" s="135">
        <v>0</v>
      </c>
      <c r="L42" s="135">
        <v>0</v>
      </c>
      <c r="M42" s="135">
        <v>1</v>
      </c>
      <c r="N42" s="135">
        <v>0</v>
      </c>
      <c r="O42" s="135">
        <v>5</v>
      </c>
      <c r="P42" s="135">
        <v>11</v>
      </c>
      <c r="Q42" s="135">
        <v>19</v>
      </c>
      <c r="R42" s="135">
        <v>13</v>
      </c>
      <c r="S42" s="135">
        <v>7</v>
      </c>
      <c r="T42" s="135">
        <v>5</v>
      </c>
      <c r="U42" s="135">
        <v>5</v>
      </c>
      <c r="V42" s="135">
        <v>3</v>
      </c>
      <c r="W42" s="135">
        <v>1</v>
      </c>
      <c r="X42" s="135">
        <v>1</v>
      </c>
      <c r="Y42" s="135">
        <v>3</v>
      </c>
      <c r="Z42" s="135">
        <v>2</v>
      </c>
      <c r="AA42" s="135">
        <v>2</v>
      </c>
      <c r="AB42" s="135">
        <v>0</v>
      </c>
      <c r="AC42" s="135">
        <v>0</v>
      </c>
      <c r="AD42" s="135">
        <v>0</v>
      </c>
      <c r="AE42" s="135">
        <v>0</v>
      </c>
      <c r="AF42" s="135">
        <v>0</v>
      </c>
      <c r="AG42" s="135">
        <v>0</v>
      </c>
      <c r="AH42" s="135">
        <v>0</v>
      </c>
      <c r="AI42" s="135">
        <v>0</v>
      </c>
      <c r="AJ42" s="135">
        <v>1</v>
      </c>
      <c r="AK42" s="135">
        <v>0</v>
      </c>
      <c r="AL42" s="135">
        <v>1</v>
      </c>
      <c r="AM42" s="135">
        <v>1</v>
      </c>
      <c r="AN42" s="135">
        <v>0</v>
      </c>
      <c r="AO42" s="135">
        <v>0</v>
      </c>
      <c r="AP42" s="135">
        <v>1</v>
      </c>
      <c r="AQ42" s="135">
        <v>0</v>
      </c>
      <c r="AR42" s="135">
        <v>2</v>
      </c>
      <c r="AS42" s="135">
        <v>1</v>
      </c>
      <c r="AT42" s="135">
        <v>1</v>
      </c>
      <c r="AU42" s="257">
        <v>2</v>
      </c>
      <c r="AV42" s="257">
        <v>2</v>
      </c>
      <c r="AW42" s="258">
        <v>3</v>
      </c>
      <c r="AX42" s="253">
        <v>6</v>
      </c>
      <c r="AY42" s="253">
        <v>5</v>
      </c>
      <c r="AZ42" s="108">
        <v>4</v>
      </c>
      <c r="BA42" s="253">
        <v>3</v>
      </c>
      <c r="BB42" s="108">
        <v>1</v>
      </c>
      <c r="BC42" s="108">
        <v>5</v>
      </c>
      <c r="BD42" s="253">
        <v>117</v>
      </c>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c r="CI42" s="108"/>
      <c r="CJ42" s="108"/>
      <c r="CK42" s="108"/>
      <c r="CL42" s="108"/>
      <c r="CM42" s="108"/>
      <c r="CN42" s="108"/>
      <c r="CO42" s="108"/>
      <c r="CP42" s="108"/>
    </row>
    <row r="43" spans="2:94" x14ac:dyDescent="0.2">
      <c r="B43" s="77" t="s">
        <v>84</v>
      </c>
      <c r="C43" s="135">
        <v>0</v>
      </c>
      <c r="D43" s="135">
        <v>0</v>
      </c>
      <c r="E43" s="135">
        <v>0</v>
      </c>
      <c r="F43" s="135">
        <v>0</v>
      </c>
      <c r="G43" s="135">
        <v>0</v>
      </c>
      <c r="H43" s="135">
        <v>0</v>
      </c>
      <c r="I43" s="135">
        <v>0</v>
      </c>
      <c r="J43" s="135">
        <v>0</v>
      </c>
      <c r="K43" s="135">
        <v>0</v>
      </c>
      <c r="L43" s="135">
        <v>0</v>
      </c>
      <c r="M43" s="135">
        <v>0</v>
      </c>
      <c r="N43" s="135">
        <v>1</v>
      </c>
      <c r="O43" s="135">
        <v>9</v>
      </c>
      <c r="P43" s="135">
        <v>17</v>
      </c>
      <c r="Q43" s="135">
        <v>34</v>
      </c>
      <c r="R43" s="135">
        <v>31</v>
      </c>
      <c r="S43" s="135">
        <v>25</v>
      </c>
      <c r="T43" s="135">
        <v>10</v>
      </c>
      <c r="U43" s="135">
        <v>8</v>
      </c>
      <c r="V43" s="135">
        <v>7</v>
      </c>
      <c r="W43" s="135">
        <v>4</v>
      </c>
      <c r="X43" s="135">
        <v>4</v>
      </c>
      <c r="Y43" s="135">
        <v>2</v>
      </c>
      <c r="Z43" s="135">
        <v>5</v>
      </c>
      <c r="AA43" s="135">
        <v>3</v>
      </c>
      <c r="AB43" s="135">
        <v>0</v>
      </c>
      <c r="AC43" s="135">
        <v>1</v>
      </c>
      <c r="AD43" s="135">
        <v>4</v>
      </c>
      <c r="AE43" s="135">
        <v>1</v>
      </c>
      <c r="AF43" s="135">
        <v>1</v>
      </c>
      <c r="AG43" s="135">
        <v>1</v>
      </c>
      <c r="AH43" s="135">
        <v>0</v>
      </c>
      <c r="AI43" s="135">
        <v>0</v>
      </c>
      <c r="AJ43" s="135">
        <v>1</v>
      </c>
      <c r="AK43" s="135">
        <v>0</v>
      </c>
      <c r="AL43" s="135">
        <v>0</v>
      </c>
      <c r="AM43" s="135">
        <v>1</v>
      </c>
      <c r="AN43" s="135">
        <v>2</v>
      </c>
      <c r="AO43" s="135">
        <v>1</v>
      </c>
      <c r="AP43" s="135">
        <v>2</v>
      </c>
      <c r="AQ43" s="135">
        <v>2</v>
      </c>
      <c r="AR43" s="135">
        <v>2</v>
      </c>
      <c r="AS43" s="135">
        <v>2</v>
      </c>
      <c r="AT43" s="135">
        <v>3</v>
      </c>
      <c r="AU43" s="257">
        <v>3</v>
      </c>
      <c r="AV43" s="257">
        <v>6</v>
      </c>
      <c r="AW43" s="258">
        <v>2</v>
      </c>
      <c r="AX43" s="253">
        <v>5</v>
      </c>
      <c r="AY43" s="253">
        <v>9</v>
      </c>
      <c r="AZ43" s="108">
        <v>7</v>
      </c>
      <c r="BA43" s="253">
        <v>5</v>
      </c>
      <c r="BB43" s="108">
        <v>5</v>
      </c>
      <c r="BC43" s="108">
        <v>6</v>
      </c>
      <c r="BD43" s="253">
        <v>232</v>
      </c>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8"/>
      <c r="CK43" s="108"/>
      <c r="CL43" s="108"/>
      <c r="CM43" s="108"/>
      <c r="CN43" s="108"/>
      <c r="CO43" s="108"/>
      <c r="CP43" s="108"/>
    </row>
    <row r="44" spans="2:94" x14ac:dyDescent="0.2">
      <c r="B44" s="77" t="s">
        <v>85</v>
      </c>
      <c r="C44" s="135">
        <v>0</v>
      </c>
      <c r="D44" s="135">
        <v>0</v>
      </c>
      <c r="E44" s="135">
        <v>0</v>
      </c>
      <c r="F44" s="135">
        <v>0</v>
      </c>
      <c r="G44" s="135">
        <v>0</v>
      </c>
      <c r="H44" s="135">
        <v>0</v>
      </c>
      <c r="I44" s="135">
        <v>0</v>
      </c>
      <c r="J44" s="135">
        <v>0</v>
      </c>
      <c r="K44" s="135">
        <v>0</v>
      </c>
      <c r="L44" s="135">
        <v>0</v>
      </c>
      <c r="M44" s="135">
        <v>0</v>
      </c>
      <c r="N44" s="135">
        <v>2</v>
      </c>
      <c r="O44" s="135">
        <v>13</v>
      </c>
      <c r="P44" s="135">
        <v>44</v>
      </c>
      <c r="Q44" s="135">
        <v>60</v>
      </c>
      <c r="R44" s="135">
        <v>48</v>
      </c>
      <c r="S44" s="135">
        <v>36</v>
      </c>
      <c r="T44" s="135">
        <v>23</v>
      </c>
      <c r="U44" s="135">
        <v>17</v>
      </c>
      <c r="V44" s="135">
        <v>12</v>
      </c>
      <c r="W44" s="135">
        <v>12</v>
      </c>
      <c r="X44" s="135">
        <v>4</v>
      </c>
      <c r="Y44" s="135">
        <v>3</v>
      </c>
      <c r="Z44" s="135">
        <v>4</v>
      </c>
      <c r="AA44" s="135">
        <v>1</v>
      </c>
      <c r="AB44" s="135">
        <v>2</v>
      </c>
      <c r="AC44" s="135">
        <v>2</v>
      </c>
      <c r="AD44" s="135">
        <v>3</v>
      </c>
      <c r="AE44" s="135">
        <v>5</v>
      </c>
      <c r="AF44" s="135">
        <v>0</v>
      </c>
      <c r="AG44" s="135">
        <v>2</v>
      </c>
      <c r="AH44" s="135">
        <v>0</v>
      </c>
      <c r="AI44" s="135">
        <v>1</v>
      </c>
      <c r="AJ44" s="135">
        <v>1</v>
      </c>
      <c r="AK44" s="135">
        <v>1</v>
      </c>
      <c r="AL44" s="135">
        <v>1</v>
      </c>
      <c r="AM44" s="135">
        <v>0</v>
      </c>
      <c r="AN44" s="135">
        <v>0</v>
      </c>
      <c r="AO44" s="135">
        <v>2</v>
      </c>
      <c r="AP44" s="135">
        <v>2</v>
      </c>
      <c r="AQ44" s="135">
        <v>3</v>
      </c>
      <c r="AR44" s="135">
        <v>5</v>
      </c>
      <c r="AS44" s="135">
        <v>7</v>
      </c>
      <c r="AT44" s="135">
        <v>7</v>
      </c>
      <c r="AU44" s="257">
        <v>10</v>
      </c>
      <c r="AV44" s="257">
        <v>13</v>
      </c>
      <c r="AW44" s="258">
        <v>13</v>
      </c>
      <c r="AX44" s="253">
        <v>15</v>
      </c>
      <c r="AY44" s="253">
        <v>11</v>
      </c>
      <c r="AZ44" s="108">
        <v>14</v>
      </c>
      <c r="BA44" s="253">
        <v>12</v>
      </c>
      <c r="BB44" s="108">
        <v>19</v>
      </c>
      <c r="BC44" s="108">
        <v>13</v>
      </c>
      <c r="BD44" s="253">
        <v>443</v>
      </c>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row>
    <row r="45" spans="2:94" x14ac:dyDescent="0.2">
      <c r="B45" s="77" t="s">
        <v>86</v>
      </c>
      <c r="C45" s="135">
        <v>0</v>
      </c>
      <c r="D45" s="135">
        <v>0</v>
      </c>
      <c r="E45" s="135">
        <v>0</v>
      </c>
      <c r="F45" s="135">
        <v>0</v>
      </c>
      <c r="G45" s="135">
        <v>0</v>
      </c>
      <c r="H45" s="135">
        <v>0</v>
      </c>
      <c r="I45" s="135">
        <v>0</v>
      </c>
      <c r="J45" s="135">
        <v>0</v>
      </c>
      <c r="K45" s="135">
        <v>0</v>
      </c>
      <c r="L45" s="135">
        <v>0</v>
      </c>
      <c r="M45" s="135">
        <v>0</v>
      </c>
      <c r="N45" s="135">
        <v>9</v>
      </c>
      <c r="O45" s="135">
        <v>28</v>
      </c>
      <c r="P45" s="135">
        <v>65</v>
      </c>
      <c r="Q45" s="135">
        <v>104</v>
      </c>
      <c r="R45" s="135">
        <v>91</v>
      </c>
      <c r="S45" s="135">
        <v>82</v>
      </c>
      <c r="T45" s="135">
        <v>46</v>
      </c>
      <c r="U45" s="135">
        <v>27</v>
      </c>
      <c r="V45" s="135">
        <v>24</v>
      </c>
      <c r="W45" s="135">
        <v>18</v>
      </c>
      <c r="X45" s="135">
        <v>15</v>
      </c>
      <c r="Y45" s="135">
        <v>11</v>
      </c>
      <c r="Z45" s="135">
        <v>11</v>
      </c>
      <c r="AA45" s="135">
        <v>6</v>
      </c>
      <c r="AB45" s="135">
        <v>10</v>
      </c>
      <c r="AC45" s="135">
        <v>6</v>
      </c>
      <c r="AD45" s="135">
        <v>3</v>
      </c>
      <c r="AE45" s="135">
        <v>2</v>
      </c>
      <c r="AF45" s="135">
        <v>2</v>
      </c>
      <c r="AG45" s="135">
        <v>2</v>
      </c>
      <c r="AH45" s="135">
        <v>2</v>
      </c>
      <c r="AI45" s="135">
        <v>0</v>
      </c>
      <c r="AJ45" s="135">
        <v>2</v>
      </c>
      <c r="AK45" s="135">
        <v>3</v>
      </c>
      <c r="AL45" s="135">
        <v>1</v>
      </c>
      <c r="AM45" s="135">
        <v>2</v>
      </c>
      <c r="AN45" s="135">
        <v>2</v>
      </c>
      <c r="AO45" s="135">
        <v>4</v>
      </c>
      <c r="AP45" s="135">
        <v>2</v>
      </c>
      <c r="AQ45" s="135">
        <v>4</v>
      </c>
      <c r="AR45" s="135">
        <v>7</v>
      </c>
      <c r="AS45" s="135">
        <v>13</v>
      </c>
      <c r="AT45" s="135">
        <v>13</v>
      </c>
      <c r="AU45" s="257">
        <v>20</v>
      </c>
      <c r="AV45" s="257">
        <v>25</v>
      </c>
      <c r="AW45" s="258">
        <v>18</v>
      </c>
      <c r="AX45" s="253">
        <v>30</v>
      </c>
      <c r="AY45" s="253">
        <v>21</v>
      </c>
      <c r="AZ45" s="108">
        <v>23</v>
      </c>
      <c r="BA45" s="253">
        <v>23</v>
      </c>
      <c r="BB45" s="108">
        <v>31</v>
      </c>
      <c r="BC45" s="108">
        <v>28</v>
      </c>
      <c r="BD45" s="253">
        <v>836</v>
      </c>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8"/>
      <c r="CK45" s="108"/>
      <c r="CL45" s="108"/>
      <c r="CM45" s="108"/>
      <c r="CN45" s="108"/>
      <c r="CO45" s="108"/>
      <c r="CP45" s="108"/>
    </row>
    <row r="46" spans="2:94" x14ac:dyDescent="0.2">
      <c r="B46" s="77" t="s">
        <v>87</v>
      </c>
      <c r="C46" s="135">
        <v>0</v>
      </c>
      <c r="D46" s="135">
        <v>0</v>
      </c>
      <c r="E46" s="135">
        <v>0</v>
      </c>
      <c r="F46" s="135">
        <v>0</v>
      </c>
      <c r="G46" s="135">
        <v>0</v>
      </c>
      <c r="H46" s="135">
        <v>1</v>
      </c>
      <c r="I46" s="135">
        <v>0</v>
      </c>
      <c r="J46" s="135">
        <v>0</v>
      </c>
      <c r="K46" s="135">
        <v>0</v>
      </c>
      <c r="L46" s="135">
        <v>0</v>
      </c>
      <c r="M46" s="135">
        <v>1</v>
      </c>
      <c r="N46" s="135">
        <v>9</v>
      </c>
      <c r="O46" s="135">
        <v>51</v>
      </c>
      <c r="P46" s="135">
        <v>127</v>
      </c>
      <c r="Q46" s="135">
        <v>188</v>
      </c>
      <c r="R46" s="135">
        <v>171</v>
      </c>
      <c r="S46" s="135">
        <v>152</v>
      </c>
      <c r="T46" s="135">
        <v>86</v>
      </c>
      <c r="U46" s="135">
        <v>58</v>
      </c>
      <c r="V46" s="135">
        <v>45</v>
      </c>
      <c r="W46" s="135">
        <v>30</v>
      </c>
      <c r="X46" s="135">
        <v>27</v>
      </c>
      <c r="Y46" s="135">
        <v>14</v>
      </c>
      <c r="Z46" s="135">
        <v>12</v>
      </c>
      <c r="AA46" s="135">
        <v>11</v>
      </c>
      <c r="AB46" s="135">
        <v>6</v>
      </c>
      <c r="AC46" s="135">
        <v>11</v>
      </c>
      <c r="AD46" s="135">
        <v>5</v>
      </c>
      <c r="AE46" s="135">
        <v>4</v>
      </c>
      <c r="AF46" s="135">
        <v>3</v>
      </c>
      <c r="AG46" s="135">
        <v>5</v>
      </c>
      <c r="AH46" s="135">
        <v>2</v>
      </c>
      <c r="AI46" s="135">
        <v>2</v>
      </c>
      <c r="AJ46" s="135">
        <v>4</v>
      </c>
      <c r="AK46" s="135">
        <v>2</v>
      </c>
      <c r="AL46" s="135">
        <v>2</v>
      </c>
      <c r="AM46" s="135">
        <v>1</v>
      </c>
      <c r="AN46" s="135">
        <v>3</v>
      </c>
      <c r="AO46" s="135">
        <v>6</v>
      </c>
      <c r="AP46" s="135">
        <v>4</v>
      </c>
      <c r="AQ46" s="135">
        <v>9</v>
      </c>
      <c r="AR46" s="135">
        <v>11</v>
      </c>
      <c r="AS46" s="135">
        <v>20</v>
      </c>
      <c r="AT46" s="135">
        <v>24</v>
      </c>
      <c r="AU46" s="257">
        <v>28</v>
      </c>
      <c r="AV46" s="257">
        <v>46</v>
      </c>
      <c r="AW46" s="258">
        <v>47</v>
      </c>
      <c r="AX46" s="253">
        <v>45</v>
      </c>
      <c r="AY46" s="253">
        <v>40</v>
      </c>
      <c r="AZ46" s="108">
        <v>42</v>
      </c>
      <c r="BA46" s="253">
        <v>41</v>
      </c>
      <c r="BB46" s="108">
        <v>41</v>
      </c>
      <c r="BC46" s="108">
        <v>59</v>
      </c>
      <c r="BD46" s="253">
        <v>1496</v>
      </c>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8"/>
      <c r="CK46" s="108"/>
      <c r="CL46" s="108"/>
      <c r="CM46" s="108"/>
      <c r="CN46" s="108"/>
      <c r="CO46" s="108"/>
      <c r="CP46" s="108"/>
    </row>
    <row r="47" spans="2:94" x14ac:dyDescent="0.2">
      <c r="B47" s="77" t="s">
        <v>88</v>
      </c>
      <c r="C47" s="135">
        <v>0</v>
      </c>
      <c r="D47" s="135">
        <v>0</v>
      </c>
      <c r="E47" s="135">
        <v>0</v>
      </c>
      <c r="F47" s="135">
        <v>0</v>
      </c>
      <c r="G47" s="135">
        <v>0</v>
      </c>
      <c r="H47" s="135">
        <v>0</v>
      </c>
      <c r="I47" s="135">
        <v>0</v>
      </c>
      <c r="J47" s="135">
        <v>0</v>
      </c>
      <c r="K47" s="135">
        <v>0</v>
      </c>
      <c r="L47" s="135">
        <v>0</v>
      </c>
      <c r="M47" s="135">
        <v>2</v>
      </c>
      <c r="N47" s="135">
        <v>12</v>
      </c>
      <c r="O47" s="135">
        <v>63</v>
      </c>
      <c r="P47" s="135">
        <v>192</v>
      </c>
      <c r="Q47" s="135">
        <v>293</v>
      </c>
      <c r="R47" s="135">
        <v>245</v>
      </c>
      <c r="S47" s="135">
        <v>178</v>
      </c>
      <c r="T47" s="135">
        <v>101</v>
      </c>
      <c r="U47" s="135">
        <v>104</v>
      </c>
      <c r="V47" s="135">
        <v>48</v>
      </c>
      <c r="W47" s="135">
        <v>48</v>
      </c>
      <c r="X47" s="135">
        <v>38</v>
      </c>
      <c r="Y47" s="135">
        <v>16</v>
      </c>
      <c r="Z47" s="135">
        <v>19</v>
      </c>
      <c r="AA47" s="135">
        <v>13</v>
      </c>
      <c r="AB47" s="135">
        <v>15</v>
      </c>
      <c r="AC47" s="135">
        <v>12</v>
      </c>
      <c r="AD47" s="135">
        <v>7</v>
      </c>
      <c r="AE47" s="135">
        <v>1</v>
      </c>
      <c r="AF47" s="135">
        <v>4</v>
      </c>
      <c r="AG47" s="135">
        <v>2</v>
      </c>
      <c r="AH47" s="135">
        <v>2</v>
      </c>
      <c r="AI47" s="135">
        <v>3</v>
      </c>
      <c r="AJ47" s="135">
        <v>2</v>
      </c>
      <c r="AK47" s="135">
        <v>3</v>
      </c>
      <c r="AL47" s="135">
        <v>4</v>
      </c>
      <c r="AM47" s="135">
        <v>4</v>
      </c>
      <c r="AN47" s="135">
        <v>3</v>
      </c>
      <c r="AO47" s="135">
        <v>8</v>
      </c>
      <c r="AP47" s="135">
        <v>7</v>
      </c>
      <c r="AQ47" s="135">
        <v>19</v>
      </c>
      <c r="AR47" s="135">
        <v>21</v>
      </c>
      <c r="AS47" s="135">
        <v>32</v>
      </c>
      <c r="AT47" s="135">
        <v>51</v>
      </c>
      <c r="AU47" s="257">
        <v>55</v>
      </c>
      <c r="AV47" s="257">
        <v>61</v>
      </c>
      <c r="AW47" s="258">
        <v>67</v>
      </c>
      <c r="AX47" s="253">
        <v>77</v>
      </c>
      <c r="AY47" s="253">
        <v>78</v>
      </c>
      <c r="AZ47" s="108">
        <v>78</v>
      </c>
      <c r="BA47" s="253">
        <v>61</v>
      </c>
      <c r="BB47" s="108">
        <v>81</v>
      </c>
      <c r="BC47" s="108">
        <v>95</v>
      </c>
      <c r="BD47" s="253">
        <v>2225</v>
      </c>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row>
    <row r="48" spans="2:94" x14ac:dyDescent="0.2">
      <c r="B48" s="77" t="s">
        <v>89</v>
      </c>
      <c r="C48" s="135">
        <v>0</v>
      </c>
      <c r="D48" s="135">
        <v>0</v>
      </c>
      <c r="E48" s="135">
        <v>0</v>
      </c>
      <c r="F48" s="135">
        <v>0</v>
      </c>
      <c r="G48" s="135">
        <v>0</v>
      </c>
      <c r="H48" s="135">
        <v>0</v>
      </c>
      <c r="I48" s="135">
        <v>0</v>
      </c>
      <c r="J48" s="135">
        <v>0</v>
      </c>
      <c r="K48" s="135">
        <v>0</v>
      </c>
      <c r="L48" s="135">
        <v>0</v>
      </c>
      <c r="M48" s="135">
        <v>4</v>
      </c>
      <c r="N48" s="135">
        <v>17</v>
      </c>
      <c r="O48" s="135">
        <v>87</v>
      </c>
      <c r="P48" s="135">
        <v>257</v>
      </c>
      <c r="Q48" s="135">
        <v>359</v>
      </c>
      <c r="R48" s="135">
        <v>329</v>
      </c>
      <c r="S48" s="135">
        <v>236</v>
      </c>
      <c r="T48" s="135">
        <v>177</v>
      </c>
      <c r="U48" s="135">
        <v>124</v>
      </c>
      <c r="V48" s="135">
        <v>80</v>
      </c>
      <c r="W48" s="135">
        <v>48</v>
      </c>
      <c r="X48" s="135">
        <v>34</v>
      </c>
      <c r="Y48" s="135">
        <v>37</v>
      </c>
      <c r="Z48" s="135">
        <v>24</v>
      </c>
      <c r="AA48" s="135">
        <v>25</v>
      </c>
      <c r="AB48" s="135">
        <v>21</v>
      </c>
      <c r="AC48" s="135">
        <v>11</v>
      </c>
      <c r="AD48" s="135">
        <v>8</v>
      </c>
      <c r="AE48" s="135">
        <v>5</v>
      </c>
      <c r="AF48" s="135">
        <v>11</v>
      </c>
      <c r="AG48" s="135">
        <v>9</v>
      </c>
      <c r="AH48" s="135">
        <v>7</v>
      </c>
      <c r="AI48" s="135">
        <v>3</v>
      </c>
      <c r="AJ48" s="135">
        <v>3</v>
      </c>
      <c r="AK48" s="135">
        <v>4</v>
      </c>
      <c r="AL48" s="135">
        <v>3</v>
      </c>
      <c r="AM48" s="135">
        <v>2</v>
      </c>
      <c r="AN48" s="135">
        <v>8</v>
      </c>
      <c r="AO48" s="135">
        <v>11</v>
      </c>
      <c r="AP48" s="135">
        <v>14</v>
      </c>
      <c r="AQ48" s="135">
        <v>20</v>
      </c>
      <c r="AR48" s="135">
        <v>35</v>
      </c>
      <c r="AS48" s="135">
        <v>55</v>
      </c>
      <c r="AT48" s="135">
        <v>66</v>
      </c>
      <c r="AU48" s="257">
        <v>91</v>
      </c>
      <c r="AV48" s="257">
        <v>112</v>
      </c>
      <c r="AW48" s="258">
        <v>112</v>
      </c>
      <c r="AX48" s="253">
        <v>105</v>
      </c>
      <c r="AY48" s="253">
        <v>115</v>
      </c>
      <c r="AZ48" s="108">
        <v>105</v>
      </c>
      <c r="BA48" s="253">
        <v>107</v>
      </c>
      <c r="BB48" s="108">
        <v>131</v>
      </c>
      <c r="BC48" s="108">
        <v>111</v>
      </c>
      <c r="BD48" s="253">
        <v>3123</v>
      </c>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row>
    <row r="49" spans="2:94" x14ac:dyDescent="0.2">
      <c r="B49" s="77" t="s">
        <v>90</v>
      </c>
      <c r="C49" s="135">
        <v>0</v>
      </c>
      <c r="D49" s="135">
        <v>0</v>
      </c>
      <c r="E49" s="135">
        <v>0</v>
      </c>
      <c r="F49" s="135">
        <v>0</v>
      </c>
      <c r="G49" s="135">
        <v>0</v>
      </c>
      <c r="H49" s="135">
        <v>0</v>
      </c>
      <c r="I49" s="135">
        <v>0</v>
      </c>
      <c r="J49" s="135">
        <v>0</v>
      </c>
      <c r="K49" s="135">
        <v>0</v>
      </c>
      <c r="L49" s="135">
        <v>1</v>
      </c>
      <c r="M49" s="135">
        <v>4</v>
      </c>
      <c r="N49" s="135">
        <v>26</v>
      </c>
      <c r="O49" s="135">
        <v>142</v>
      </c>
      <c r="P49" s="135">
        <v>412</v>
      </c>
      <c r="Q49" s="135">
        <v>569</v>
      </c>
      <c r="R49" s="135">
        <v>520</v>
      </c>
      <c r="S49" s="135">
        <v>371</v>
      </c>
      <c r="T49" s="135">
        <v>252</v>
      </c>
      <c r="U49" s="135">
        <v>218</v>
      </c>
      <c r="V49" s="135">
        <v>130</v>
      </c>
      <c r="W49" s="135">
        <v>110</v>
      </c>
      <c r="X49" s="135">
        <v>90</v>
      </c>
      <c r="Y49" s="135">
        <v>65</v>
      </c>
      <c r="Z49" s="135">
        <v>39</v>
      </c>
      <c r="AA49" s="135">
        <v>48</v>
      </c>
      <c r="AB49" s="135">
        <v>24</v>
      </c>
      <c r="AC49" s="135">
        <v>18</v>
      </c>
      <c r="AD49" s="135">
        <v>19</v>
      </c>
      <c r="AE49" s="135">
        <v>16</v>
      </c>
      <c r="AF49" s="135">
        <v>4</v>
      </c>
      <c r="AG49" s="135">
        <v>8</v>
      </c>
      <c r="AH49" s="135">
        <v>7</v>
      </c>
      <c r="AI49" s="135">
        <v>6</v>
      </c>
      <c r="AJ49" s="135">
        <v>4</v>
      </c>
      <c r="AK49" s="135">
        <v>4</v>
      </c>
      <c r="AL49" s="135">
        <v>8</v>
      </c>
      <c r="AM49" s="135">
        <v>4</v>
      </c>
      <c r="AN49" s="135">
        <v>8</v>
      </c>
      <c r="AO49" s="135">
        <v>21</v>
      </c>
      <c r="AP49" s="135">
        <v>34</v>
      </c>
      <c r="AQ49" s="135">
        <v>36</v>
      </c>
      <c r="AR49" s="135">
        <v>59</v>
      </c>
      <c r="AS49" s="135">
        <v>90</v>
      </c>
      <c r="AT49" s="135">
        <v>116</v>
      </c>
      <c r="AU49" s="257">
        <v>141</v>
      </c>
      <c r="AV49" s="257">
        <v>184</v>
      </c>
      <c r="AW49" s="258">
        <v>178</v>
      </c>
      <c r="AX49" s="253">
        <v>207</v>
      </c>
      <c r="AY49" s="253">
        <v>179</v>
      </c>
      <c r="AZ49" s="108">
        <v>140</v>
      </c>
      <c r="BA49" s="253">
        <v>174</v>
      </c>
      <c r="BB49" s="108">
        <v>219</v>
      </c>
      <c r="BC49" s="108">
        <v>191</v>
      </c>
      <c r="BD49" s="253">
        <v>5096</v>
      </c>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row>
    <row r="50" spans="2:94" x14ac:dyDescent="0.2">
      <c r="B50" s="77" t="s">
        <v>91</v>
      </c>
      <c r="C50" s="135">
        <v>0</v>
      </c>
      <c r="D50" s="135">
        <v>0</v>
      </c>
      <c r="E50" s="135">
        <v>0</v>
      </c>
      <c r="F50" s="135">
        <v>0</v>
      </c>
      <c r="G50" s="135">
        <v>0</v>
      </c>
      <c r="H50" s="135">
        <v>0</v>
      </c>
      <c r="I50" s="135">
        <v>0</v>
      </c>
      <c r="J50" s="135">
        <v>0</v>
      </c>
      <c r="K50" s="135">
        <v>0</v>
      </c>
      <c r="L50" s="135">
        <v>1</v>
      </c>
      <c r="M50" s="135">
        <v>1</v>
      </c>
      <c r="N50" s="135">
        <v>30</v>
      </c>
      <c r="O50" s="135">
        <v>194</v>
      </c>
      <c r="P50" s="135">
        <v>529</v>
      </c>
      <c r="Q50" s="135">
        <v>792</v>
      </c>
      <c r="R50" s="135">
        <v>687</v>
      </c>
      <c r="S50" s="135">
        <v>509</v>
      </c>
      <c r="T50" s="135">
        <v>392</v>
      </c>
      <c r="U50" s="135">
        <v>287</v>
      </c>
      <c r="V50" s="135">
        <v>208</v>
      </c>
      <c r="W50" s="135">
        <v>151</v>
      </c>
      <c r="X50" s="135">
        <v>128</v>
      </c>
      <c r="Y50" s="135">
        <v>96</v>
      </c>
      <c r="Z50" s="135">
        <v>70</v>
      </c>
      <c r="AA50" s="135">
        <v>49</v>
      </c>
      <c r="AB50" s="135">
        <v>46</v>
      </c>
      <c r="AC50" s="135">
        <v>36</v>
      </c>
      <c r="AD50" s="135">
        <v>23</v>
      </c>
      <c r="AE50" s="135">
        <v>19</v>
      </c>
      <c r="AF50" s="135">
        <v>15</v>
      </c>
      <c r="AG50" s="135">
        <v>13</v>
      </c>
      <c r="AH50" s="135">
        <v>9</v>
      </c>
      <c r="AI50" s="135">
        <v>17</v>
      </c>
      <c r="AJ50" s="135">
        <v>11</v>
      </c>
      <c r="AK50" s="135">
        <v>7</v>
      </c>
      <c r="AL50" s="135">
        <v>9</v>
      </c>
      <c r="AM50" s="135">
        <v>11</v>
      </c>
      <c r="AN50" s="135">
        <v>16</v>
      </c>
      <c r="AO50" s="135">
        <v>15</v>
      </c>
      <c r="AP50" s="135">
        <v>40</v>
      </c>
      <c r="AQ50" s="135">
        <v>60</v>
      </c>
      <c r="AR50" s="135">
        <v>72</v>
      </c>
      <c r="AS50" s="135">
        <v>132</v>
      </c>
      <c r="AT50" s="135">
        <v>171</v>
      </c>
      <c r="AU50" s="257">
        <v>189</v>
      </c>
      <c r="AV50" s="257">
        <v>240</v>
      </c>
      <c r="AW50" s="258">
        <v>269</v>
      </c>
      <c r="AX50" s="253">
        <v>263</v>
      </c>
      <c r="AY50" s="253">
        <v>255</v>
      </c>
      <c r="AZ50" s="108">
        <v>244</v>
      </c>
      <c r="BA50" s="253">
        <v>248</v>
      </c>
      <c r="BB50" s="108">
        <v>281</v>
      </c>
      <c r="BC50" s="108">
        <v>271</v>
      </c>
      <c r="BD50" s="253">
        <v>7106</v>
      </c>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row>
    <row r="51" spans="2:94" x14ac:dyDescent="0.2">
      <c r="B51" s="77" t="s">
        <v>92</v>
      </c>
      <c r="C51" s="135">
        <v>0</v>
      </c>
      <c r="D51" s="135">
        <v>0</v>
      </c>
      <c r="E51" s="135">
        <v>0</v>
      </c>
      <c r="F51" s="135">
        <v>0</v>
      </c>
      <c r="G51" s="135">
        <v>1</v>
      </c>
      <c r="H51" s="135">
        <v>0</v>
      </c>
      <c r="I51" s="135">
        <v>0</v>
      </c>
      <c r="J51" s="135">
        <v>0</v>
      </c>
      <c r="K51" s="135">
        <v>0</v>
      </c>
      <c r="L51" s="135">
        <v>1</v>
      </c>
      <c r="M51" s="135">
        <v>7</v>
      </c>
      <c r="N51" s="135">
        <v>41</v>
      </c>
      <c r="O51" s="135">
        <v>231</v>
      </c>
      <c r="P51" s="135">
        <v>644</v>
      </c>
      <c r="Q51" s="135">
        <v>971</v>
      </c>
      <c r="R51" s="135">
        <v>915</v>
      </c>
      <c r="S51" s="135">
        <v>710</v>
      </c>
      <c r="T51" s="135">
        <v>548</v>
      </c>
      <c r="U51" s="135">
        <v>393</v>
      </c>
      <c r="V51" s="135">
        <v>298</v>
      </c>
      <c r="W51" s="135">
        <v>222</v>
      </c>
      <c r="X51" s="135">
        <v>202</v>
      </c>
      <c r="Y51" s="135">
        <v>125</v>
      </c>
      <c r="Z51" s="135">
        <v>114</v>
      </c>
      <c r="AA51" s="135">
        <v>70</v>
      </c>
      <c r="AB51" s="135">
        <v>70</v>
      </c>
      <c r="AC51" s="135">
        <v>54</v>
      </c>
      <c r="AD51" s="135">
        <v>37</v>
      </c>
      <c r="AE51" s="135">
        <v>29</v>
      </c>
      <c r="AF51" s="135">
        <v>22</v>
      </c>
      <c r="AG51" s="135">
        <v>20</v>
      </c>
      <c r="AH51" s="135">
        <v>14</v>
      </c>
      <c r="AI51" s="135">
        <v>13</v>
      </c>
      <c r="AJ51" s="135">
        <v>12</v>
      </c>
      <c r="AK51" s="135">
        <v>12</v>
      </c>
      <c r="AL51" s="135">
        <v>5</v>
      </c>
      <c r="AM51" s="135">
        <v>11</v>
      </c>
      <c r="AN51" s="135">
        <v>20</v>
      </c>
      <c r="AO51" s="135">
        <v>24</v>
      </c>
      <c r="AP51" s="135">
        <v>48</v>
      </c>
      <c r="AQ51" s="135">
        <v>54</v>
      </c>
      <c r="AR51" s="135">
        <v>90</v>
      </c>
      <c r="AS51" s="135">
        <v>137</v>
      </c>
      <c r="AT51" s="135">
        <v>197</v>
      </c>
      <c r="AU51" s="257">
        <v>286</v>
      </c>
      <c r="AV51" s="257">
        <v>292</v>
      </c>
      <c r="AW51" s="258">
        <v>319</v>
      </c>
      <c r="AX51" s="253">
        <v>327</v>
      </c>
      <c r="AY51" s="253">
        <v>320</v>
      </c>
      <c r="AZ51" s="108">
        <v>284</v>
      </c>
      <c r="BA51" s="253">
        <v>347</v>
      </c>
      <c r="BB51" s="108">
        <v>375</v>
      </c>
      <c r="BC51" s="108">
        <v>365</v>
      </c>
      <c r="BD51" s="253">
        <v>9277</v>
      </c>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row>
    <row r="52" spans="2:94" x14ac:dyDescent="0.2">
      <c r="B52" s="77" t="s">
        <v>93</v>
      </c>
      <c r="C52" s="135">
        <v>0</v>
      </c>
      <c r="D52" s="135">
        <v>0</v>
      </c>
      <c r="E52" s="135">
        <v>0</v>
      </c>
      <c r="F52" s="135">
        <v>0</v>
      </c>
      <c r="G52" s="135">
        <v>0</v>
      </c>
      <c r="H52" s="135">
        <v>0</v>
      </c>
      <c r="I52" s="135">
        <v>0</v>
      </c>
      <c r="J52" s="135">
        <v>0</v>
      </c>
      <c r="K52" s="135">
        <v>0</v>
      </c>
      <c r="L52" s="135">
        <v>0</v>
      </c>
      <c r="M52" s="135">
        <v>7</v>
      </c>
      <c r="N52" s="135">
        <v>45</v>
      </c>
      <c r="O52" s="135">
        <v>186</v>
      </c>
      <c r="P52" s="135">
        <v>524</v>
      </c>
      <c r="Q52" s="135">
        <v>903</v>
      </c>
      <c r="R52" s="135">
        <v>903</v>
      </c>
      <c r="S52" s="135">
        <v>779</v>
      </c>
      <c r="T52" s="135">
        <v>540</v>
      </c>
      <c r="U52" s="135">
        <v>400</v>
      </c>
      <c r="V52" s="135">
        <v>300</v>
      </c>
      <c r="W52" s="135">
        <v>260</v>
      </c>
      <c r="X52" s="135">
        <v>182</v>
      </c>
      <c r="Y52" s="135">
        <v>122</v>
      </c>
      <c r="Z52" s="135">
        <v>102</v>
      </c>
      <c r="AA52" s="135">
        <v>71</v>
      </c>
      <c r="AB52" s="135">
        <v>63</v>
      </c>
      <c r="AC52" s="135">
        <v>43</v>
      </c>
      <c r="AD52" s="135">
        <v>29</v>
      </c>
      <c r="AE52" s="135">
        <v>24</v>
      </c>
      <c r="AF52" s="135">
        <v>21</v>
      </c>
      <c r="AG52" s="135">
        <v>11</v>
      </c>
      <c r="AH52" s="135">
        <v>10</v>
      </c>
      <c r="AI52" s="135">
        <v>16</v>
      </c>
      <c r="AJ52" s="135">
        <v>6</v>
      </c>
      <c r="AK52" s="135">
        <v>12</v>
      </c>
      <c r="AL52" s="135">
        <v>8</v>
      </c>
      <c r="AM52" s="135">
        <v>4</v>
      </c>
      <c r="AN52" s="135">
        <v>27</v>
      </c>
      <c r="AO52" s="135">
        <v>22</v>
      </c>
      <c r="AP52" s="135">
        <v>41</v>
      </c>
      <c r="AQ52" s="135">
        <v>46</v>
      </c>
      <c r="AR52" s="135">
        <v>87</v>
      </c>
      <c r="AS52" s="135">
        <v>148</v>
      </c>
      <c r="AT52" s="135">
        <v>174</v>
      </c>
      <c r="AU52" s="257">
        <v>225</v>
      </c>
      <c r="AV52" s="257">
        <v>276</v>
      </c>
      <c r="AW52" s="258">
        <v>339</v>
      </c>
      <c r="AX52" s="253">
        <v>333</v>
      </c>
      <c r="AY52" s="253">
        <v>319</v>
      </c>
      <c r="AZ52" s="108">
        <v>310</v>
      </c>
      <c r="BA52" s="253">
        <v>349</v>
      </c>
      <c r="BB52" s="108">
        <v>373</v>
      </c>
      <c r="BC52" s="108">
        <v>425</v>
      </c>
      <c r="BD52" s="253">
        <v>9065</v>
      </c>
      <c r="BE52" s="108"/>
      <c r="BF52" s="108"/>
      <c r="BG52" s="108"/>
      <c r="BH52" s="108"/>
      <c r="BI52" s="108"/>
      <c r="BJ52" s="108"/>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c r="CJ52" s="108"/>
      <c r="CK52" s="108"/>
      <c r="CL52" s="108"/>
      <c r="CM52" s="108"/>
      <c r="CN52" s="108"/>
      <c r="CO52" s="108"/>
      <c r="CP52" s="108"/>
    </row>
    <row r="53" spans="2:94" x14ac:dyDescent="0.2">
      <c r="B53" s="77" t="s">
        <v>94</v>
      </c>
      <c r="C53" s="135">
        <v>0</v>
      </c>
      <c r="D53" s="135">
        <v>0</v>
      </c>
      <c r="E53" s="135">
        <v>0</v>
      </c>
      <c r="F53" s="135">
        <v>0</v>
      </c>
      <c r="G53" s="135">
        <v>0</v>
      </c>
      <c r="H53" s="135">
        <v>0</v>
      </c>
      <c r="I53" s="135">
        <v>0</v>
      </c>
      <c r="J53" s="135">
        <v>0</v>
      </c>
      <c r="K53" s="135">
        <v>0</v>
      </c>
      <c r="L53" s="135">
        <v>0</v>
      </c>
      <c r="M53" s="135">
        <v>5</v>
      </c>
      <c r="N53" s="135">
        <v>32</v>
      </c>
      <c r="O53" s="135">
        <v>146</v>
      </c>
      <c r="P53" s="135">
        <v>392</v>
      </c>
      <c r="Q53" s="135">
        <v>643</v>
      </c>
      <c r="R53" s="135">
        <v>722</v>
      </c>
      <c r="S53" s="135">
        <v>652</v>
      </c>
      <c r="T53" s="135">
        <v>516</v>
      </c>
      <c r="U53" s="135">
        <v>380</v>
      </c>
      <c r="V53" s="135">
        <v>273</v>
      </c>
      <c r="W53" s="135">
        <v>197</v>
      </c>
      <c r="X53" s="135">
        <v>173</v>
      </c>
      <c r="Y53" s="135">
        <v>127</v>
      </c>
      <c r="Z53" s="135">
        <v>89</v>
      </c>
      <c r="AA53" s="135">
        <v>60</v>
      </c>
      <c r="AB53" s="135">
        <v>63</v>
      </c>
      <c r="AC53" s="135">
        <v>35</v>
      </c>
      <c r="AD53" s="135">
        <v>34</v>
      </c>
      <c r="AE53" s="135">
        <v>18</v>
      </c>
      <c r="AF53" s="135">
        <v>18</v>
      </c>
      <c r="AG53" s="135">
        <v>18</v>
      </c>
      <c r="AH53" s="135">
        <v>11</v>
      </c>
      <c r="AI53" s="135">
        <v>5</v>
      </c>
      <c r="AJ53" s="135">
        <v>7</v>
      </c>
      <c r="AK53" s="135">
        <v>10</v>
      </c>
      <c r="AL53" s="135">
        <v>8</v>
      </c>
      <c r="AM53" s="135">
        <v>7</v>
      </c>
      <c r="AN53" s="135">
        <v>10</v>
      </c>
      <c r="AO53" s="135">
        <v>28</v>
      </c>
      <c r="AP53" s="135">
        <v>34</v>
      </c>
      <c r="AQ53" s="135">
        <v>38</v>
      </c>
      <c r="AR53" s="135">
        <v>58</v>
      </c>
      <c r="AS53" s="135">
        <v>88</v>
      </c>
      <c r="AT53" s="135">
        <v>153</v>
      </c>
      <c r="AU53" s="257">
        <v>179</v>
      </c>
      <c r="AV53" s="257">
        <v>213</v>
      </c>
      <c r="AW53" s="258">
        <v>247</v>
      </c>
      <c r="AX53" s="253">
        <v>270</v>
      </c>
      <c r="AY53" s="253">
        <v>287</v>
      </c>
      <c r="AZ53" s="108">
        <v>272</v>
      </c>
      <c r="BA53" s="253">
        <v>321</v>
      </c>
      <c r="BB53" s="108">
        <v>352</v>
      </c>
      <c r="BC53" s="108">
        <v>293</v>
      </c>
      <c r="BD53" s="253">
        <v>7484</v>
      </c>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c r="CJ53" s="108"/>
      <c r="CK53" s="108"/>
      <c r="CL53" s="108"/>
      <c r="CM53" s="108"/>
      <c r="CN53" s="108"/>
      <c r="CO53" s="108"/>
      <c r="CP53" s="108"/>
    </row>
    <row r="54" spans="2:94" ht="24" customHeight="1" x14ac:dyDescent="0.2">
      <c r="B54" s="110" t="s">
        <v>130</v>
      </c>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257"/>
      <c r="AV54" s="257"/>
      <c r="AW54" s="258"/>
      <c r="AX54" s="253"/>
      <c r="AY54" s="253"/>
      <c r="AZ54" s="108"/>
      <c r="BA54" s="253"/>
      <c r="BB54" s="108"/>
      <c r="BC54" s="108"/>
      <c r="BD54" s="253"/>
      <c r="BE54" s="108"/>
      <c r="BF54" s="108"/>
      <c r="BG54" s="108"/>
      <c r="BH54" s="108"/>
      <c r="BI54" s="108"/>
      <c r="BJ54" s="108"/>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8"/>
      <c r="CK54" s="108"/>
      <c r="CL54" s="108"/>
      <c r="CM54" s="108"/>
      <c r="CN54" s="108"/>
      <c r="CO54" s="108"/>
      <c r="CP54" s="108"/>
    </row>
    <row r="55" spans="2:94" x14ac:dyDescent="0.2">
      <c r="B55" s="110" t="s">
        <v>74</v>
      </c>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257"/>
      <c r="AV55" s="257"/>
      <c r="AW55" s="258"/>
      <c r="AX55" s="253"/>
      <c r="AY55" s="253"/>
      <c r="AZ55" s="108"/>
      <c r="BA55" s="253"/>
      <c r="BB55" s="108"/>
      <c r="BC55" s="108"/>
      <c r="BD55" s="253"/>
      <c r="BE55" s="108"/>
      <c r="BF55" s="108"/>
      <c r="BG55" s="108"/>
      <c r="BH55" s="108"/>
      <c r="BI55" s="108"/>
      <c r="BJ55" s="108"/>
      <c r="BK55" s="108"/>
      <c r="BL55" s="108"/>
      <c r="BM55" s="108"/>
      <c r="BN55" s="108"/>
      <c r="BO55" s="108"/>
      <c r="BP55" s="108"/>
      <c r="BQ55" s="108"/>
      <c r="BR55" s="108"/>
      <c r="BS55" s="108"/>
      <c r="BT55" s="108"/>
      <c r="BU55" s="108"/>
      <c r="BV55" s="108"/>
      <c r="BW55" s="108"/>
      <c r="BX55" s="108"/>
      <c r="BY55" s="108"/>
      <c r="BZ55" s="108"/>
      <c r="CA55" s="108"/>
      <c r="CB55" s="108"/>
      <c r="CC55" s="108"/>
      <c r="CD55" s="108"/>
      <c r="CE55" s="108"/>
      <c r="CF55" s="108"/>
      <c r="CG55" s="108"/>
      <c r="CH55" s="108"/>
      <c r="CI55" s="108"/>
      <c r="CJ55" s="108"/>
      <c r="CK55" s="108"/>
      <c r="CL55" s="108"/>
      <c r="CM55" s="108"/>
      <c r="CN55" s="108"/>
      <c r="CO55" s="108"/>
      <c r="CP55" s="108"/>
    </row>
    <row r="56" spans="2:94" x14ac:dyDescent="0.2">
      <c r="B56" s="106" t="s">
        <v>75</v>
      </c>
      <c r="C56" s="135">
        <v>0</v>
      </c>
      <c r="D56" s="135">
        <v>0</v>
      </c>
      <c r="E56" s="135">
        <v>0</v>
      </c>
      <c r="F56" s="135">
        <v>0</v>
      </c>
      <c r="G56" s="135">
        <v>0</v>
      </c>
      <c r="H56" s="135">
        <v>0</v>
      </c>
      <c r="I56" s="135">
        <v>0</v>
      </c>
      <c r="J56" s="135">
        <v>0</v>
      </c>
      <c r="K56" s="135">
        <v>0</v>
      </c>
      <c r="L56" s="135">
        <v>0</v>
      </c>
      <c r="M56" s="135">
        <v>0</v>
      </c>
      <c r="N56" s="135">
        <v>0</v>
      </c>
      <c r="O56" s="135">
        <v>0</v>
      </c>
      <c r="P56" s="135">
        <v>0</v>
      </c>
      <c r="Q56" s="135">
        <v>0</v>
      </c>
      <c r="R56" s="135">
        <v>0</v>
      </c>
      <c r="S56" s="135">
        <v>0</v>
      </c>
      <c r="T56" s="135">
        <v>0</v>
      </c>
      <c r="U56" s="135">
        <v>0</v>
      </c>
      <c r="V56" s="135">
        <v>0</v>
      </c>
      <c r="W56" s="135">
        <v>0</v>
      </c>
      <c r="X56" s="135">
        <v>0</v>
      </c>
      <c r="Y56" s="135">
        <v>0</v>
      </c>
      <c r="Z56" s="135">
        <v>0</v>
      </c>
      <c r="AA56" s="135">
        <v>0</v>
      </c>
      <c r="AB56" s="135">
        <v>0</v>
      </c>
      <c r="AC56" s="135">
        <v>0</v>
      </c>
      <c r="AD56" s="135">
        <v>0</v>
      </c>
      <c r="AE56" s="135">
        <v>0</v>
      </c>
      <c r="AF56" s="135">
        <v>0</v>
      </c>
      <c r="AG56" s="135">
        <v>0</v>
      </c>
      <c r="AH56" s="135">
        <v>0</v>
      </c>
      <c r="AI56" s="135">
        <v>0</v>
      </c>
      <c r="AJ56" s="135">
        <v>0</v>
      </c>
      <c r="AK56" s="135">
        <v>0</v>
      </c>
      <c r="AL56" s="135">
        <v>0</v>
      </c>
      <c r="AM56" s="135">
        <v>0</v>
      </c>
      <c r="AN56" s="135">
        <v>0</v>
      </c>
      <c r="AO56" s="135">
        <v>0</v>
      </c>
      <c r="AP56" s="135">
        <v>0</v>
      </c>
      <c r="AQ56" s="135">
        <v>0</v>
      </c>
      <c r="AR56" s="135">
        <v>0</v>
      </c>
      <c r="AS56" s="135">
        <v>0</v>
      </c>
      <c r="AT56" s="135">
        <v>0</v>
      </c>
      <c r="AU56" s="257">
        <v>0</v>
      </c>
      <c r="AV56" s="257">
        <v>0</v>
      </c>
      <c r="AW56" s="258">
        <v>0</v>
      </c>
      <c r="AX56" s="253">
        <v>0</v>
      </c>
      <c r="AY56" s="253">
        <v>0</v>
      </c>
      <c r="AZ56" s="108">
        <v>0</v>
      </c>
      <c r="BA56" s="253">
        <v>0</v>
      </c>
      <c r="BB56" s="108">
        <v>0</v>
      </c>
      <c r="BC56" s="108">
        <v>0</v>
      </c>
      <c r="BD56" s="253">
        <v>0</v>
      </c>
      <c r="BE56" s="108"/>
      <c r="BF56" s="108"/>
      <c r="BG56" s="108"/>
      <c r="BH56" s="108"/>
      <c r="BI56" s="108"/>
      <c r="BJ56" s="108"/>
      <c r="BK56" s="108"/>
      <c r="BL56" s="108"/>
      <c r="BM56" s="108"/>
      <c r="BN56" s="108"/>
      <c r="BO56" s="108"/>
      <c r="BP56" s="108"/>
      <c r="BQ56" s="108"/>
      <c r="BR56" s="108"/>
      <c r="BS56" s="108"/>
      <c r="BT56" s="108"/>
      <c r="BU56" s="108"/>
      <c r="BV56" s="108"/>
      <c r="BW56" s="108"/>
      <c r="BX56" s="108"/>
      <c r="BY56" s="108"/>
      <c r="BZ56" s="108"/>
      <c r="CA56" s="108"/>
      <c r="CB56" s="108"/>
      <c r="CC56" s="108"/>
      <c r="CD56" s="108"/>
      <c r="CE56" s="108"/>
      <c r="CF56" s="108"/>
      <c r="CG56" s="108"/>
      <c r="CH56" s="108"/>
      <c r="CI56" s="108"/>
      <c r="CJ56" s="108"/>
      <c r="CK56" s="108"/>
      <c r="CL56" s="108"/>
      <c r="CM56" s="108"/>
      <c r="CN56" s="108"/>
      <c r="CO56" s="108"/>
      <c r="CP56" s="108"/>
    </row>
    <row r="57" spans="2:94" x14ac:dyDescent="0.2">
      <c r="B57" s="111" t="s">
        <v>76</v>
      </c>
      <c r="C57" s="135">
        <v>0</v>
      </c>
      <c r="D57" s="135">
        <v>0</v>
      </c>
      <c r="E57" s="135">
        <v>0</v>
      </c>
      <c r="F57" s="135">
        <v>0</v>
      </c>
      <c r="G57" s="135">
        <v>0</v>
      </c>
      <c r="H57" s="135">
        <v>0</v>
      </c>
      <c r="I57" s="135">
        <v>0</v>
      </c>
      <c r="J57" s="135">
        <v>0</v>
      </c>
      <c r="K57" s="135">
        <v>0</v>
      </c>
      <c r="L57" s="135">
        <v>0</v>
      </c>
      <c r="M57" s="135">
        <v>0</v>
      </c>
      <c r="N57" s="135">
        <v>0</v>
      </c>
      <c r="O57" s="135">
        <v>0</v>
      </c>
      <c r="P57" s="135">
        <v>0</v>
      </c>
      <c r="Q57" s="135">
        <v>0</v>
      </c>
      <c r="R57" s="135">
        <v>0</v>
      </c>
      <c r="S57" s="135">
        <v>0</v>
      </c>
      <c r="T57" s="135">
        <v>0</v>
      </c>
      <c r="U57" s="135">
        <v>0</v>
      </c>
      <c r="V57" s="135">
        <v>0</v>
      </c>
      <c r="W57" s="135">
        <v>0</v>
      </c>
      <c r="X57" s="135">
        <v>0</v>
      </c>
      <c r="Y57" s="135">
        <v>0</v>
      </c>
      <c r="Z57" s="135">
        <v>0</v>
      </c>
      <c r="AA57" s="135">
        <v>0</v>
      </c>
      <c r="AB57" s="135">
        <v>0</v>
      </c>
      <c r="AC57" s="135">
        <v>0</v>
      </c>
      <c r="AD57" s="135">
        <v>0</v>
      </c>
      <c r="AE57" s="135">
        <v>0</v>
      </c>
      <c r="AF57" s="135">
        <v>0</v>
      </c>
      <c r="AG57" s="135">
        <v>0</v>
      </c>
      <c r="AH57" s="135">
        <v>0</v>
      </c>
      <c r="AI57" s="135">
        <v>0</v>
      </c>
      <c r="AJ57" s="135">
        <v>0</v>
      </c>
      <c r="AK57" s="135">
        <v>0</v>
      </c>
      <c r="AL57" s="135">
        <v>0</v>
      </c>
      <c r="AM57" s="135">
        <v>0</v>
      </c>
      <c r="AN57" s="135">
        <v>0</v>
      </c>
      <c r="AO57" s="135">
        <v>0</v>
      </c>
      <c r="AP57" s="135">
        <v>0</v>
      </c>
      <c r="AQ57" s="135">
        <v>0</v>
      </c>
      <c r="AR57" s="135">
        <v>0</v>
      </c>
      <c r="AS57" s="135">
        <v>0</v>
      </c>
      <c r="AT57" s="135">
        <v>0</v>
      </c>
      <c r="AU57" s="257">
        <v>0</v>
      </c>
      <c r="AV57" s="257">
        <v>0</v>
      </c>
      <c r="AW57" s="258">
        <v>0</v>
      </c>
      <c r="AX57" s="253">
        <v>0</v>
      </c>
      <c r="AY57" s="253">
        <v>0</v>
      </c>
      <c r="AZ57" s="108">
        <v>0</v>
      </c>
      <c r="BA57" s="253">
        <v>0</v>
      </c>
      <c r="BB57" s="108">
        <v>0</v>
      </c>
      <c r="BC57" s="108">
        <v>0</v>
      </c>
      <c r="BD57" s="253">
        <v>0</v>
      </c>
      <c r="BE57" s="108"/>
      <c r="BF57" s="108"/>
      <c r="BG57" s="108"/>
      <c r="BH57" s="108"/>
      <c r="BI57" s="108"/>
      <c r="BJ57" s="108"/>
      <c r="BK57" s="108"/>
      <c r="BL57" s="108"/>
      <c r="BM57" s="108"/>
      <c r="BN57" s="108"/>
      <c r="BO57" s="108"/>
      <c r="BP57" s="108"/>
      <c r="BQ57" s="108"/>
      <c r="BR57" s="108"/>
      <c r="BS57" s="108"/>
      <c r="BT57" s="108"/>
      <c r="BU57" s="108"/>
      <c r="BV57" s="108"/>
      <c r="BW57" s="108"/>
      <c r="BX57" s="108"/>
      <c r="BY57" s="108"/>
      <c r="BZ57" s="108"/>
      <c r="CA57" s="108"/>
      <c r="CB57" s="108"/>
      <c r="CC57" s="108"/>
      <c r="CD57" s="108"/>
      <c r="CE57" s="108"/>
      <c r="CF57" s="108"/>
      <c r="CG57" s="108"/>
      <c r="CH57" s="108"/>
      <c r="CI57" s="108"/>
      <c r="CJ57" s="108"/>
      <c r="CK57" s="108"/>
      <c r="CL57" s="108"/>
      <c r="CM57" s="108"/>
      <c r="CN57" s="108"/>
      <c r="CO57" s="108"/>
      <c r="CP57" s="108"/>
    </row>
    <row r="58" spans="2:94" x14ac:dyDescent="0.2">
      <c r="B58" s="112" t="s">
        <v>77</v>
      </c>
      <c r="C58" s="135">
        <v>0</v>
      </c>
      <c r="D58" s="135">
        <v>0</v>
      </c>
      <c r="E58" s="135">
        <v>0</v>
      </c>
      <c r="F58" s="135">
        <v>0</v>
      </c>
      <c r="G58" s="135">
        <v>0</v>
      </c>
      <c r="H58" s="135">
        <v>0</v>
      </c>
      <c r="I58" s="135">
        <v>0</v>
      </c>
      <c r="J58" s="135">
        <v>0</v>
      </c>
      <c r="K58" s="135">
        <v>0</v>
      </c>
      <c r="L58" s="135">
        <v>0</v>
      </c>
      <c r="M58" s="135">
        <v>0</v>
      </c>
      <c r="N58" s="135">
        <v>0</v>
      </c>
      <c r="O58" s="135">
        <v>0</v>
      </c>
      <c r="P58" s="135">
        <v>1</v>
      </c>
      <c r="Q58" s="135">
        <v>0</v>
      </c>
      <c r="R58" s="135">
        <v>0</v>
      </c>
      <c r="S58" s="135">
        <v>0</v>
      </c>
      <c r="T58" s="135">
        <v>0</v>
      </c>
      <c r="U58" s="135">
        <v>0</v>
      </c>
      <c r="V58" s="135">
        <v>0</v>
      </c>
      <c r="W58" s="135">
        <v>0</v>
      </c>
      <c r="X58" s="135">
        <v>0</v>
      </c>
      <c r="Y58" s="135">
        <v>0</v>
      </c>
      <c r="Z58" s="135">
        <v>0</v>
      </c>
      <c r="AA58" s="135">
        <v>0</v>
      </c>
      <c r="AB58" s="135">
        <v>0</v>
      </c>
      <c r="AC58" s="135">
        <v>0</v>
      </c>
      <c r="AD58" s="135">
        <v>0</v>
      </c>
      <c r="AE58" s="135">
        <v>0</v>
      </c>
      <c r="AF58" s="135">
        <v>0</v>
      </c>
      <c r="AG58" s="135">
        <v>0</v>
      </c>
      <c r="AH58" s="135">
        <v>0</v>
      </c>
      <c r="AI58" s="135">
        <v>0</v>
      </c>
      <c r="AJ58" s="135">
        <v>0</v>
      </c>
      <c r="AK58" s="135">
        <v>0</v>
      </c>
      <c r="AL58" s="135">
        <v>0</v>
      </c>
      <c r="AM58" s="135">
        <v>0</v>
      </c>
      <c r="AN58" s="135">
        <v>0</v>
      </c>
      <c r="AO58" s="135">
        <v>0</v>
      </c>
      <c r="AP58" s="135">
        <v>0</v>
      </c>
      <c r="AQ58" s="135">
        <v>0</v>
      </c>
      <c r="AR58" s="135">
        <v>0</v>
      </c>
      <c r="AS58" s="135">
        <v>0</v>
      </c>
      <c r="AT58" s="135">
        <v>0</v>
      </c>
      <c r="AU58" s="257">
        <v>0</v>
      </c>
      <c r="AV58" s="257">
        <v>0</v>
      </c>
      <c r="AW58" s="258">
        <v>0</v>
      </c>
      <c r="AX58" s="253">
        <v>0</v>
      </c>
      <c r="AY58" s="253">
        <v>0</v>
      </c>
      <c r="AZ58" s="108">
        <v>0</v>
      </c>
      <c r="BA58" s="253">
        <v>0</v>
      </c>
      <c r="BB58" s="108">
        <v>0</v>
      </c>
      <c r="BC58" s="108">
        <v>1</v>
      </c>
      <c r="BD58" s="253">
        <v>2</v>
      </c>
      <c r="BE58" s="108"/>
      <c r="BF58" s="108"/>
      <c r="BG58" s="108"/>
      <c r="BH58" s="108"/>
      <c r="BI58" s="108"/>
      <c r="BJ58" s="108"/>
      <c r="BK58" s="108"/>
      <c r="BL58" s="108"/>
      <c r="BM58" s="108"/>
      <c r="BN58" s="108"/>
      <c r="BO58" s="108"/>
      <c r="BP58" s="108"/>
      <c r="BQ58" s="108"/>
      <c r="BR58" s="108"/>
      <c r="BS58" s="108"/>
      <c r="BT58" s="108"/>
      <c r="BU58" s="108"/>
      <c r="BV58" s="108"/>
      <c r="BW58" s="108"/>
      <c r="BX58" s="108"/>
      <c r="BY58" s="108"/>
      <c r="BZ58" s="108"/>
      <c r="CA58" s="108"/>
      <c r="CB58" s="108"/>
      <c r="CC58" s="108"/>
      <c r="CD58" s="108"/>
      <c r="CE58" s="108"/>
      <c r="CF58" s="108"/>
      <c r="CG58" s="108"/>
      <c r="CH58" s="108"/>
      <c r="CI58" s="108"/>
      <c r="CJ58" s="108"/>
      <c r="CK58" s="108"/>
      <c r="CL58" s="108"/>
      <c r="CM58" s="108"/>
      <c r="CN58" s="108"/>
      <c r="CO58" s="108"/>
      <c r="CP58" s="108"/>
    </row>
    <row r="59" spans="2:94" x14ac:dyDescent="0.2">
      <c r="B59" s="106" t="s">
        <v>78</v>
      </c>
      <c r="C59" s="135">
        <v>0</v>
      </c>
      <c r="D59" s="135">
        <v>0</v>
      </c>
      <c r="E59" s="135">
        <v>0</v>
      </c>
      <c r="F59" s="135">
        <v>0</v>
      </c>
      <c r="G59" s="135">
        <v>0</v>
      </c>
      <c r="H59" s="135">
        <v>0</v>
      </c>
      <c r="I59" s="135">
        <v>0</v>
      </c>
      <c r="J59" s="135">
        <v>0</v>
      </c>
      <c r="K59" s="135">
        <v>0</v>
      </c>
      <c r="L59" s="135">
        <v>0</v>
      </c>
      <c r="M59" s="135">
        <v>0</v>
      </c>
      <c r="N59" s="135">
        <v>0</v>
      </c>
      <c r="O59" s="135">
        <v>0</v>
      </c>
      <c r="P59" s="135">
        <v>0</v>
      </c>
      <c r="Q59" s="135">
        <v>1</v>
      </c>
      <c r="R59" s="135">
        <v>0</v>
      </c>
      <c r="S59" s="135">
        <v>0</v>
      </c>
      <c r="T59" s="135">
        <v>0</v>
      </c>
      <c r="U59" s="135">
        <v>0</v>
      </c>
      <c r="V59" s="135">
        <v>0</v>
      </c>
      <c r="W59" s="135">
        <v>0</v>
      </c>
      <c r="X59" s="135">
        <v>0</v>
      </c>
      <c r="Y59" s="135">
        <v>0</v>
      </c>
      <c r="Z59" s="135">
        <v>0</v>
      </c>
      <c r="AA59" s="135">
        <v>0</v>
      </c>
      <c r="AB59" s="135">
        <v>0</v>
      </c>
      <c r="AC59" s="135">
        <v>0</v>
      </c>
      <c r="AD59" s="135">
        <v>0</v>
      </c>
      <c r="AE59" s="135">
        <v>0</v>
      </c>
      <c r="AF59" s="135">
        <v>0</v>
      </c>
      <c r="AG59" s="135">
        <v>0</v>
      </c>
      <c r="AH59" s="135">
        <v>0</v>
      </c>
      <c r="AI59" s="135">
        <v>0</v>
      </c>
      <c r="AJ59" s="135">
        <v>0</v>
      </c>
      <c r="AK59" s="135">
        <v>0</v>
      </c>
      <c r="AL59" s="135">
        <v>0</v>
      </c>
      <c r="AM59" s="135">
        <v>0</v>
      </c>
      <c r="AN59" s="135">
        <v>0</v>
      </c>
      <c r="AO59" s="135">
        <v>0</v>
      </c>
      <c r="AP59" s="135">
        <v>0</v>
      </c>
      <c r="AQ59" s="135">
        <v>0</v>
      </c>
      <c r="AR59" s="135">
        <v>0</v>
      </c>
      <c r="AS59" s="135">
        <v>0</v>
      </c>
      <c r="AT59" s="135">
        <v>0</v>
      </c>
      <c r="AU59" s="257">
        <v>0</v>
      </c>
      <c r="AV59" s="257">
        <v>0</v>
      </c>
      <c r="AW59" s="258">
        <v>0</v>
      </c>
      <c r="AX59" s="253">
        <v>0</v>
      </c>
      <c r="AY59" s="253">
        <v>0</v>
      </c>
      <c r="AZ59" s="108">
        <v>0</v>
      </c>
      <c r="BA59" s="253">
        <v>0</v>
      </c>
      <c r="BB59" s="108">
        <v>0</v>
      </c>
      <c r="BC59" s="108">
        <v>0</v>
      </c>
      <c r="BD59" s="253">
        <v>1</v>
      </c>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08"/>
      <c r="CA59" s="108"/>
      <c r="CB59" s="108"/>
      <c r="CC59" s="108"/>
      <c r="CD59" s="108"/>
      <c r="CE59" s="108"/>
      <c r="CF59" s="108"/>
      <c r="CG59" s="108"/>
      <c r="CH59" s="108"/>
      <c r="CI59" s="108"/>
      <c r="CJ59" s="108"/>
      <c r="CK59" s="108"/>
      <c r="CL59" s="108"/>
      <c r="CM59" s="108"/>
      <c r="CN59" s="108"/>
      <c r="CO59" s="108"/>
      <c r="CP59" s="108"/>
    </row>
    <row r="60" spans="2:94" x14ac:dyDescent="0.2">
      <c r="B60" s="106" t="s">
        <v>79</v>
      </c>
      <c r="C60" s="135">
        <v>0</v>
      </c>
      <c r="D60" s="135">
        <v>0</v>
      </c>
      <c r="E60" s="135">
        <v>0</v>
      </c>
      <c r="F60" s="135">
        <v>0</v>
      </c>
      <c r="G60" s="135">
        <v>0</v>
      </c>
      <c r="H60" s="135">
        <v>0</v>
      </c>
      <c r="I60" s="135">
        <v>0</v>
      </c>
      <c r="J60" s="135">
        <v>0</v>
      </c>
      <c r="K60" s="135">
        <v>0</v>
      </c>
      <c r="L60" s="135">
        <v>0</v>
      </c>
      <c r="M60" s="135">
        <v>0</v>
      </c>
      <c r="N60" s="135">
        <v>0</v>
      </c>
      <c r="O60" s="135">
        <v>1</v>
      </c>
      <c r="P60" s="135">
        <v>2</v>
      </c>
      <c r="Q60" s="135">
        <v>0</v>
      </c>
      <c r="R60" s="135">
        <v>0</v>
      </c>
      <c r="S60" s="135">
        <v>0</v>
      </c>
      <c r="T60" s="135">
        <v>0</v>
      </c>
      <c r="U60" s="135">
        <v>0</v>
      </c>
      <c r="V60" s="135">
        <v>1</v>
      </c>
      <c r="W60" s="135">
        <v>0</v>
      </c>
      <c r="X60" s="135">
        <v>0</v>
      </c>
      <c r="Y60" s="135">
        <v>0</v>
      </c>
      <c r="Z60" s="135">
        <v>0</v>
      </c>
      <c r="AA60" s="135">
        <v>0</v>
      </c>
      <c r="AB60" s="135">
        <v>0</v>
      </c>
      <c r="AC60" s="135">
        <v>0</v>
      </c>
      <c r="AD60" s="135">
        <v>0</v>
      </c>
      <c r="AE60" s="135">
        <v>0</v>
      </c>
      <c r="AF60" s="135">
        <v>0</v>
      </c>
      <c r="AG60" s="135">
        <v>0</v>
      </c>
      <c r="AH60" s="135">
        <v>0</v>
      </c>
      <c r="AI60" s="135">
        <v>0</v>
      </c>
      <c r="AJ60" s="135">
        <v>0</v>
      </c>
      <c r="AK60" s="135">
        <v>0</v>
      </c>
      <c r="AL60" s="135">
        <v>0</v>
      </c>
      <c r="AM60" s="135">
        <v>0</v>
      </c>
      <c r="AN60" s="135">
        <v>0</v>
      </c>
      <c r="AO60" s="135">
        <v>0</v>
      </c>
      <c r="AP60" s="135">
        <v>0</v>
      </c>
      <c r="AQ60" s="135">
        <v>0</v>
      </c>
      <c r="AR60" s="135">
        <v>0</v>
      </c>
      <c r="AS60" s="135">
        <v>0</v>
      </c>
      <c r="AT60" s="135">
        <v>0</v>
      </c>
      <c r="AU60" s="257">
        <v>0</v>
      </c>
      <c r="AV60" s="257">
        <v>0</v>
      </c>
      <c r="AW60" s="258">
        <v>0</v>
      </c>
      <c r="AX60" s="253">
        <v>0</v>
      </c>
      <c r="AY60" s="253">
        <v>0</v>
      </c>
      <c r="AZ60" s="108">
        <v>1</v>
      </c>
      <c r="BA60" s="253">
        <v>0</v>
      </c>
      <c r="BB60" s="108">
        <v>0</v>
      </c>
      <c r="BC60" s="108">
        <v>0</v>
      </c>
      <c r="BD60" s="253">
        <v>5</v>
      </c>
      <c r="BE60" s="108"/>
      <c r="BF60" s="108"/>
      <c r="BG60" s="108"/>
      <c r="BH60" s="108"/>
      <c r="BI60" s="108"/>
      <c r="BJ60" s="108"/>
      <c r="BK60" s="108"/>
      <c r="BL60" s="108"/>
      <c r="BM60" s="108"/>
      <c r="BN60" s="108"/>
      <c r="BO60" s="108"/>
      <c r="BP60" s="108"/>
      <c r="BQ60" s="108"/>
      <c r="BR60" s="108"/>
      <c r="BS60" s="108"/>
      <c r="BT60" s="108"/>
      <c r="BU60" s="108"/>
      <c r="BV60" s="108"/>
      <c r="BW60" s="108"/>
      <c r="BX60" s="108"/>
      <c r="BY60" s="108"/>
      <c r="BZ60" s="108"/>
      <c r="CA60" s="108"/>
      <c r="CB60" s="108"/>
      <c r="CC60" s="108"/>
      <c r="CD60" s="108"/>
      <c r="CE60" s="108"/>
      <c r="CF60" s="108"/>
      <c r="CG60" s="108"/>
      <c r="CH60" s="108"/>
      <c r="CI60" s="108"/>
      <c r="CJ60" s="108"/>
      <c r="CK60" s="108"/>
      <c r="CL60" s="108"/>
      <c r="CM60" s="108"/>
      <c r="CN60" s="108"/>
      <c r="CO60" s="108"/>
      <c r="CP60" s="108"/>
    </row>
    <row r="61" spans="2:94" x14ac:dyDescent="0.2">
      <c r="B61" s="106" t="s">
        <v>80</v>
      </c>
      <c r="C61" s="135">
        <v>0</v>
      </c>
      <c r="D61" s="135">
        <v>0</v>
      </c>
      <c r="E61" s="135">
        <v>0</v>
      </c>
      <c r="F61" s="135">
        <v>0</v>
      </c>
      <c r="G61" s="135">
        <v>0</v>
      </c>
      <c r="H61" s="135">
        <v>0</v>
      </c>
      <c r="I61" s="135">
        <v>0</v>
      </c>
      <c r="J61" s="135">
        <v>0</v>
      </c>
      <c r="K61" s="135">
        <v>0</v>
      </c>
      <c r="L61" s="135">
        <v>0</v>
      </c>
      <c r="M61" s="135">
        <v>0</v>
      </c>
      <c r="N61" s="135">
        <v>1</v>
      </c>
      <c r="O61" s="135">
        <v>1</v>
      </c>
      <c r="P61" s="135">
        <v>2</v>
      </c>
      <c r="Q61" s="135">
        <v>0</v>
      </c>
      <c r="R61" s="135">
        <v>2</v>
      </c>
      <c r="S61" s="135">
        <v>1</v>
      </c>
      <c r="T61" s="135">
        <v>1</v>
      </c>
      <c r="U61" s="135">
        <v>1</v>
      </c>
      <c r="V61" s="135">
        <v>0</v>
      </c>
      <c r="W61" s="135">
        <v>0</v>
      </c>
      <c r="X61" s="135">
        <v>0</v>
      </c>
      <c r="Y61" s="135">
        <v>0</v>
      </c>
      <c r="Z61" s="135">
        <v>1</v>
      </c>
      <c r="AA61" s="135">
        <v>0</v>
      </c>
      <c r="AB61" s="135">
        <v>0</v>
      </c>
      <c r="AC61" s="135">
        <v>0</v>
      </c>
      <c r="AD61" s="135">
        <v>0</v>
      </c>
      <c r="AE61" s="135">
        <v>0</v>
      </c>
      <c r="AF61" s="135">
        <v>0</v>
      </c>
      <c r="AG61" s="135">
        <v>0</v>
      </c>
      <c r="AH61" s="135">
        <v>0</v>
      </c>
      <c r="AI61" s="135">
        <v>0</v>
      </c>
      <c r="AJ61" s="135">
        <v>0</v>
      </c>
      <c r="AK61" s="135">
        <v>0</v>
      </c>
      <c r="AL61" s="135">
        <v>0</v>
      </c>
      <c r="AM61" s="135">
        <v>0</v>
      </c>
      <c r="AN61" s="135">
        <v>0</v>
      </c>
      <c r="AO61" s="135">
        <v>0</v>
      </c>
      <c r="AP61" s="135">
        <v>0</v>
      </c>
      <c r="AQ61" s="135">
        <v>0</v>
      </c>
      <c r="AR61" s="135">
        <v>0</v>
      </c>
      <c r="AS61" s="135">
        <v>0</v>
      </c>
      <c r="AT61" s="135">
        <v>0</v>
      </c>
      <c r="AU61" s="257">
        <v>1</v>
      </c>
      <c r="AV61" s="257">
        <v>1</v>
      </c>
      <c r="AW61" s="258">
        <v>1</v>
      </c>
      <c r="AX61" s="253">
        <v>0</v>
      </c>
      <c r="AY61" s="253">
        <v>1</v>
      </c>
      <c r="AZ61" s="108">
        <v>1</v>
      </c>
      <c r="BA61" s="253">
        <v>0</v>
      </c>
      <c r="BB61" s="108">
        <v>0</v>
      </c>
      <c r="BC61" s="108">
        <v>0</v>
      </c>
      <c r="BD61" s="253">
        <v>15</v>
      </c>
      <c r="BE61" s="108"/>
      <c r="BF61" s="108"/>
      <c r="BG61" s="108"/>
      <c r="BH61" s="108"/>
      <c r="BI61" s="108"/>
      <c r="BJ61" s="108"/>
      <c r="BK61" s="108"/>
      <c r="BL61" s="108"/>
      <c r="BM61" s="108"/>
      <c r="BN61" s="108"/>
      <c r="BO61" s="108"/>
      <c r="BP61" s="108"/>
      <c r="BQ61" s="108"/>
      <c r="BR61" s="108"/>
      <c r="BS61" s="108"/>
      <c r="BT61" s="108"/>
      <c r="BU61" s="108"/>
      <c r="BV61" s="108"/>
      <c r="BW61" s="108"/>
      <c r="BX61" s="108"/>
      <c r="BY61" s="108"/>
      <c r="BZ61" s="108"/>
      <c r="CA61" s="108"/>
      <c r="CB61" s="108"/>
      <c r="CC61" s="108"/>
      <c r="CD61" s="108"/>
      <c r="CE61" s="108"/>
      <c r="CF61" s="108"/>
      <c r="CG61" s="108"/>
      <c r="CH61" s="108"/>
      <c r="CI61" s="108"/>
      <c r="CJ61" s="108"/>
      <c r="CK61" s="108"/>
      <c r="CL61" s="108"/>
      <c r="CM61" s="108"/>
      <c r="CN61" s="108"/>
      <c r="CO61" s="108"/>
      <c r="CP61" s="108"/>
    </row>
    <row r="62" spans="2:94" x14ac:dyDescent="0.2">
      <c r="B62" s="77" t="s">
        <v>81</v>
      </c>
      <c r="C62" s="135">
        <v>0</v>
      </c>
      <c r="D62" s="135">
        <v>0</v>
      </c>
      <c r="E62" s="135">
        <v>0</v>
      </c>
      <c r="F62" s="135">
        <v>0</v>
      </c>
      <c r="G62" s="135">
        <v>0</v>
      </c>
      <c r="H62" s="135">
        <v>0</v>
      </c>
      <c r="I62" s="135">
        <v>0</v>
      </c>
      <c r="J62" s="135">
        <v>0</v>
      </c>
      <c r="K62" s="135">
        <v>0</v>
      </c>
      <c r="L62" s="135">
        <v>0</v>
      </c>
      <c r="M62" s="135">
        <v>0</v>
      </c>
      <c r="N62" s="135">
        <v>1</v>
      </c>
      <c r="O62" s="135">
        <v>2</v>
      </c>
      <c r="P62" s="135">
        <v>3</v>
      </c>
      <c r="Q62" s="135">
        <v>6</v>
      </c>
      <c r="R62" s="135">
        <v>2</v>
      </c>
      <c r="S62" s="135">
        <v>3</v>
      </c>
      <c r="T62" s="135">
        <v>0</v>
      </c>
      <c r="U62" s="135">
        <v>0</v>
      </c>
      <c r="V62" s="135">
        <v>0</v>
      </c>
      <c r="W62" s="135">
        <v>0</v>
      </c>
      <c r="X62" s="135">
        <v>1</v>
      </c>
      <c r="Y62" s="135">
        <v>0</v>
      </c>
      <c r="Z62" s="135">
        <v>0</v>
      </c>
      <c r="AA62" s="135">
        <v>0</v>
      </c>
      <c r="AB62" s="135">
        <v>0</v>
      </c>
      <c r="AC62" s="135">
        <v>0</v>
      </c>
      <c r="AD62" s="135">
        <v>0</v>
      </c>
      <c r="AE62" s="135">
        <v>0</v>
      </c>
      <c r="AF62" s="135">
        <v>0</v>
      </c>
      <c r="AG62" s="135">
        <v>0</v>
      </c>
      <c r="AH62" s="135">
        <v>0</v>
      </c>
      <c r="AI62" s="135">
        <v>0</v>
      </c>
      <c r="AJ62" s="135">
        <v>0</v>
      </c>
      <c r="AK62" s="135">
        <v>0</v>
      </c>
      <c r="AL62" s="135">
        <v>0</v>
      </c>
      <c r="AM62" s="135">
        <v>0</v>
      </c>
      <c r="AN62" s="135">
        <v>0</v>
      </c>
      <c r="AO62" s="135">
        <v>0</v>
      </c>
      <c r="AP62" s="135">
        <v>0</v>
      </c>
      <c r="AQ62" s="135">
        <v>0</v>
      </c>
      <c r="AR62" s="135">
        <v>0</v>
      </c>
      <c r="AS62" s="135">
        <v>0</v>
      </c>
      <c r="AT62" s="135">
        <v>1</v>
      </c>
      <c r="AU62" s="257">
        <v>0</v>
      </c>
      <c r="AV62" s="257">
        <v>1</v>
      </c>
      <c r="AW62" s="258">
        <v>2</v>
      </c>
      <c r="AX62" s="253">
        <v>1</v>
      </c>
      <c r="AY62" s="253">
        <v>1</v>
      </c>
      <c r="AZ62" s="108">
        <v>1</v>
      </c>
      <c r="BA62" s="253">
        <v>0</v>
      </c>
      <c r="BB62" s="108">
        <v>1</v>
      </c>
      <c r="BC62" s="108">
        <v>2</v>
      </c>
      <c r="BD62" s="253">
        <v>28</v>
      </c>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c r="CD62" s="108"/>
      <c r="CE62" s="108"/>
      <c r="CF62" s="108"/>
      <c r="CG62" s="108"/>
      <c r="CH62" s="108"/>
      <c r="CI62" s="108"/>
      <c r="CJ62" s="108"/>
      <c r="CK62" s="108"/>
      <c r="CL62" s="108"/>
      <c r="CM62" s="108"/>
      <c r="CN62" s="108"/>
      <c r="CO62" s="108"/>
      <c r="CP62" s="108"/>
    </row>
    <row r="63" spans="2:94" x14ac:dyDescent="0.2">
      <c r="B63" s="77" t="s">
        <v>82</v>
      </c>
      <c r="C63" s="135">
        <v>0</v>
      </c>
      <c r="D63" s="135">
        <v>0</v>
      </c>
      <c r="E63" s="135">
        <v>0</v>
      </c>
      <c r="F63" s="135">
        <v>0</v>
      </c>
      <c r="G63" s="135">
        <v>0</v>
      </c>
      <c r="H63" s="135">
        <v>0</v>
      </c>
      <c r="I63" s="135">
        <v>0</v>
      </c>
      <c r="J63" s="135">
        <v>0</v>
      </c>
      <c r="K63" s="135">
        <v>1</v>
      </c>
      <c r="L63" s="135">
        <v>0</v>
      </c>
      <c r="M63" s="135">
        <v>0</v>
      </c>
      <c r="N63" s="135">
        <v>1</v>
      </c>
      <c r="O63" s="135">
        <v>3</v>
      </c>
      <c r="P63" s="135">
        <v>6</v>
      </c>
      <c r="Q63" s="135">
        <v>6</v>
      </c>
      <c r="R63" s="135">
        <v>2</v>
      </c>
      <c r="S63" s="135">
        <v>6</v>
      </c>
      <c r="T63" s="135">
        <v>3</v>
      </c>
      <c r="U63" s="135">
        <v>3</v>
      </c>
      <c r="V63" s="135">
        <v>2</v>
      </c>
      <c r="W63" s="135">
        <v>0</v>
      </c>
      <c r="X63" s="135">
        <v>1</v>
      </c>
      <c r="Y63" s="135">
        <v>1</v>
      </c>
      <c r="Z63" s="135">
        <v>1</v>
      </c>
      <c r="AA63" s="135">
        <v>0</v>
      </c>
      <c r="AB63" s="135">
        <v>0</v>
      </c>
      <c r="AC63" s="135">
        <v>1</v>
      </c>
      <c r="AD63" s="135">
        <v>0</v>
      </c>
      <c r="AE63" s="135">
        <v>0</v>
      </c>
      <c r="AF63" s="135">
        <v>1</v>
      </c>
      <c r="AG63" s="135">
        <v>0</v>
      </c>
      <c r="AH63" s="135">
        <v>0</v>
      </c>
      <c r="AI63" s="135">
        <v>0</v>
      </c>
      <c r="AJ63" s="135">
        <v>0</v>
      </c>
      <c r="AK63" s="135">
        <v>0</v>
      </c>
      <c r="AL63" s="135">
        <v>0</v>
      </c>
      <c r="AM63" s="135">
        <v>0</v>
      </c>
      <c r="AN63" s="135">
        <v>0</v>
      </c>
      <c r="AO63" s="135">
        <v>0</v>
      </c>
      <c r="AP63" s="135">
        <v>0</v>
      </c>
      <c r="AQ63" s="135">
        <v>1</v>
      </c>
      <c r="AR63" s="135">
        <v>1</v>
      </c>
      <c r="AS63" s="135">
        <v>0</v>
      </c>
      <c r="AT63" s="135">
        <v>2</v>
      </c>
      <c r="AU63" s="257">
        <v>0</v>
      </c>
      <c r="AV63" s="257">
        <v>3</v>
      </c>
      <c r="AW63" s="258">
        <v>1</v>
      </c>
      <c r="AX63" s="253">
        <v>2</v>
      </c>
      <c r="AY63" s="253">
        <v>1</v>
      </c>
      <c r="AZ63" s="108">
        <v>1</v>
      </c>
      <c r="BA63" s="253">
        <v>0</v>
      </c>
      <c r="BB63" s="108">
        <v>2</v>
      </c>
      <c r="BC63" s="108">
        <v>1</v>
      </c>
      <c r="BD63" s="253">
        <v>53</v>
      </c>
      <c r="BE63" s="108"/>
      <c r="BF63" s="108"/>
      <c r="BG63" s="108"/>
      <c r="BH63" s="108"/>
      <c r="BI63" s="108"/>
      <c r="BJ63" s="108"/>
      <c r="BK63" s="108"/>
      <c r="BL63" s="108"/>
      <c r="BM63" s="108"/>
      <c r="BN63" s="108"/>
      <c r="BO63" s="108"/>
      <c r="BP63" s="108"/>
      <c r="BQ63" s="108"/>
      <c r="BR63" s="108"/>
      <c r="BS63" s="108"/>
      <c r="BT63" s="108"/>
      <c r="BU63" s="108"/>
      <c r="BV63" s="108"/>
      <c r="BW63" s="108"/>
      <c r="BX63" s="108"/>
      <c r="BY63" s="108"/>
      <c r="BZ63" s="108"/>
      <c r="CA63" s="108"/>
      <c r="CB63" s="108"/>
      <c r="CC63" s="108"/>
      <c r="CD63" s="108"/>
      <c r="CE63" s="108"/>
      <c r="CF63" s="108"/>
      <c r="CG63" s="108"/>
      <c r="CH63" s="108"/>
      <c r="CI63" s="108"/>
      <c r="CJ63" s="108"/>
      <c r="CK63" s="108"/>
      <c r="CL63" s="108"/>
      <c r="CM63" s="108"/>
      <c r="CN63" s="108"/>
      <c r="CO63" s="108"/>
      <c r="CP63" s="108"/>
    </row>
    <row r="64" spans="2:94" x14ac:dyDescent="0.2">
      <c r="B64" s="77" t="s">
        <v>83</v>
      </c>
      <c r="C64" s="135">
        <v>0</v>
      </c>
      <c r="D64" s="135">
        <v>0</v>
      </c>
      <c r="E64" s="135">
        <v>0</v>
      </c>
      <c r="F64" s="135">
        <v>0</v>
      </c>
      <c r="G64" s="135">
        <v>0</v>
      </c>
      <c r="H64" s="135">
        <v>0</v>
      </c>
      <c r="I64" s="135">
        <v>0</v>
      </c>
      <c r="J64" s="135">
        <v>0</v>
      </c>
      <c r="K64" s="135">
        <v>0</v>
      </c>
      <c r="L64" s="135">
        <v>0</v>
      </c>
      <c r="M64" s="135">
        <v>0</v>
      </c>
      <c r="N64" s="135">
        <v>0</v>
      </c>
      <c r="O64" s="135">
        <v>4</v>
      </c>
      <c r="P64" s="135">
        <v>5</v>
      </c>
      <c r="Q64" s="135">
        <v>10</v>
      </c>
      <c r="R64" s="135">
        <v>13</v>
      </c>
      <c r="S64" s="135">
        <v>10</v>
      </c>
      <c r="T64" s="135">
        <v>5</v>
      </c>
      <c r="U64" s="135">
        <v>3</v>
      </c>
      <c r="V64" s="135">
        <v>2</v>
      </c>
      <c r="W64" s="135">
        <v>0</v>
      </c>
      <c r="X64" s="135">
        <v>2</v>
      </c>
      <c r="Y64" s="135">
        <v>1</v>
      </c>
      <c r="Z64" s="135">
        <v>1</v>
      </c>
      <c r="AA64" s="135">
        <v>0</v>
      </c>
      <c r="AB64" s="135">
        <v>0</v>
      </c>
      <c r="AC64" s="135">
        <v>1</v>
      </c>
      <c r="AD64" s="135">
        <v>0</v>
      </c>
      <c r="AE64" s="135">
        <v>0</v>
      </c>
      <c r="AF64" s="135">
        <v>1</v>
      </c>
      <c r="AG64" s="135">
        <v>0</v>
      </c>
      <c r="AH64" s="135">
        <v>0</v>
      </c>
      <c r="AI64" s="135">
        <v>0</v>
      </c>
      <c r="AJ64" s="135">
        <v>0</v>
      </c>
      <c r="AK64" s="135">
        <v>2</v>
      </c>
      <c r="AL64" s="135">
        <v>1</v>
      </c>
      <c r="AM64" s="135">
        <v>0</v>
      </c>
      <c r="AN64" s="135">
        <v>0</v>
      </c>
      <c r="AO64" s="135">
        <v>1</v>
      </c>
      <c r="AP64" s="135">
        <v>1</v>
      </c>
      <c r="AQ64" s="135">
        <v>0</v>
      </c>
      <c r="AR64" s="135">
        <v>1</v>
      </c>
      <c r="AS64" s="135">
        <v>1</v>
      </c>
      <c r="AT64" s="135">
        <v>1</v>
      </c>
      <c r="AU64" s="257">
        <v>0</v>
      </c>
      <c r="AV64" s="257">
        <v>2</v>
      </c>
      <c r="AW64" s="258">
        <v>5</v>
      </c>
      <c r="AX64" s="253">
        <v>3</v>
      </c>
      <c r="AY64" s="253">
        <v>0</v>
      </c>
      <c r="AZ64" s="108">
        <v>5</v>
      </c>
      <c r="BA64" s="253">
        <v>1</v>
      </c>
      <c r="BB64" s="108">
        <v>2</v>
      </c>
      <c r="BC64" s="108">
        <v>5</v>
      </c>
      <c r="BD64" s="253">
        <v>89</v>
      </c>
      <c r="BE64" s="108"/>
      <c r="BF64" s="108"/>
      <c r="BG64" s="108"/>
      <c r="BH64" s="108"/>
      <c r="BI64" s="108"/>
      <c r="BJ64" s="108"/>
      <c r="BK64" s="108"/>
      <c r="BL64" s="108"/>
      <c r="BM64" s="108"/>
      <c r="BN64" s="108"/>
      <c r="BO64" s="108"/>
      <c r="BP64" s="108"/>
      <c r="BQ64" s="108"/>
      <c r="BR64" s="108"/>
      <c r="BS64" s="108"/>
      <c r="BT64" s="108"/>
      <c r="BU64" s="108"/>
      <c r="BV64" s="108"/>
      <c r="BW64" s="108"/>
      <c r="BX64" s="108"/>
      <c r="BY64" s="108"/>
      <c r="BZ64" s="108"/>
      <c r="CA64" s="108"/>
      <c r="CB64" s="108"/>
      <c r="CC64" s="108"/>
      <c r="CD64" s="108"/>
      <c r="CE64" s="108"/>
      <c r="CF64" s="108"/>
      <c r="CG64" s="108"/>
      <c r="CH64" s="108"/>
      <c r="CI64" s="108"/>
      <c r="CJ64" s="108"/>
      <c r="CK64" s="108"/>
      <c r="CL64" s="108"/>
      <c r="CM64" s="108"/>
      <c r="CN64" s="108"/>
      <c r="CO64" s="108"/>
      <c r="CP64" s="108"/>
    </row>
    <row r="65" spans="1:94" x14ac:dyDescent="0.2">
      <c r="B65" s="77" t="s">
        <v>84</v>
      </c>
      <c r="C65" s="135">
        <v>0</v>
      </c>
      <c r="D65" s="135">
        <v>0</v>
      </c>
      <c r="E65" s="135">
        <v>0</v>
      </c>
      <c r="F65" s="135">
        <v>0</v>
      </c>
      <c r="G65" s="135">
        <v>0</v>
      </c>
      <c r="H65" s="135">
        <v>0</v>
      </c>
      <c r="I65" s="135">
        <v>0</v>
      </c>
      <c r="J65" s="135">
        <v>0</v>
      </c>
      <c r="K65" s="135">
        <v>0</v>
      </c>
      <c r="L65" s="135">
        <v>0</v>
      </c>
      <c r="M65" s="135">
        <v>1</v>
      </c>
      <c r="N65" s="135">
        <v>2</v>
      </c>
      <c r="O65" s="135">
        <v>3</v>
      </c>
      <c r="P65" s="135">
        <v>12</v>
      </c>
      <c r="Q65" s="135">
        <v>20</v>
      </c>
      <c r="R65" s="135">
        <v>15</v>
      </c>
      <c r="S65" s="135">
        <v>10</v>
      </c>
      <c r="T65" s="135">
        <v>4</v>
      </c>
      <c r="U65" s="135">
        <v>8</v>
      </c>
      <c r="V65" s="135">
        <v>7</v>
      </c>
      <c r="W65" s="135">
        <v>4</v>
      </c>
      <c r="X65" s="135">
        <v>2</v>
      </c>
      <c r="Y65" s="135">
        <v>4</v>
      </c>
      <c r="Z65" s="135">
        <v>2</v>
      </c>
      <c r="AA65" s="135">
        <v>1</v>
      </c>
      <c r="AB65" s="135">
        <v>0</v>
      </c>
      <c r="AC65" s="135">
        <v>1</v>
      </c>
      <c r="AD65" s="135">
        <v>0</v>
      </c>
      <c r="AE65" s="135">
        <v>0</v>
      </c>
      <c r="AF65" s="135">
        <v>0</v>
      </c>
      <c r="AG65" s="135">
        <v>0</v>
      </c>
      <c r="AH65" s="135">
        <v>0</v>
      </c>
      <c r="AI65" s="135">
        <v>0</v>
      </c>
      <c r="AJ65" s="135">
        <v>1</v>
      </c>
      <c r="AK65" s="135">
        <v>1</v>
      </c>
      <c r="AL65" s="135">
        <v>0</v>
      </c>
      <c r="AM65" s="135">
        <v>0</v>
      </c>
      <c r="AN65" s="135">
        <v>1</v>
      </c>
      <c r="AO65" s="135">
        <v>0</v>
      </c>
      <c r="AP65" s="135">
        <v>0</v>
      </c>
      <c r="AQ65" s="135">
        <v>4</v>
      </c>
      <c r="AR65" s="135">
        <v>0</v>
      </c>
      <c r="AS65" s="135">
        <v>3</v>
      </c>
      <c r="AT65" s="135">
        <v>2</v>
      </c>
      <c r="AU65" s="257">
        <v>3</v>
      </c>
      <c r="AV65" s="257">
        <v>7</v>
      </c>
      <c r="AW65" s="258">
        <v>4</v>
      </c>
      <c r="AX65" s="253">
        <v>4</v>
      </c>
      <c r="AY65" s="253">
        <v>7</v>
      </c>
      <c r="AZ65" s="108">
        <v>3</v>
      </c>
      <c r="BA65" s="253">
        <v>5</v>
      </c>
      <c r="BB65" s="108">
        <v>6</v>
      </c>
      <c r="BC65" s="108">
        <v>6</v>
      </c>
      <c r="BD65" s="253">
        <v>153</v>
      </c>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c r="CD65" s="108"/>
      <c r="CE65" s="108"/>
      <c r="CF65" s="108"/>
      <c r="CG65" s="108"/>
      <c r="CH65" s="108"/>
      <c r="CI65" s="108"/>
      <c r="CJ65" s="108"/>
      <c r="CK65" s="108"/>
      <c r="CL65" s="108"/>
      <c r="CM65" s="108"/>
      <c r="CN65" s="108"/>
      <c r="CO65" s="108"/>
      <c r="CP65" s="108"/>
    </row>
    <row r="66" spans="1:94" x14ac:dyDescent="0.2">
      <c r="B66" s="77" t="s">
        <v>85</v>
      </c>
      <c r="C66" s="135">
        <v>0</v>
      </c>
      <c r="D66" s="135">
        <v>0</v>
      </c>
      <c r="E66" s="135">
        <v>0</v>
      </c>
      <c r="F66" s="135">
        <v>0</v>
      </c>
      <c r="G66" s="135">
        <v>0</v>
      </c>
      <c r="H66" s="135">
        <v>0</v>
      </c>
      <c r="I66" s="135">
        <v>0</v>
      </c>
      <c r="J66" s="135">
        <v>0</v>
      </c>
      <c r="K66" s="135">
        <v>0</v>
      </c>
      <c r="L66" s="135">
        <v>0</v>
      </c>
      <c r="M66" s="135">
        <v>0</v>
      </c>
      <c r="N66" s="135">
        <v>5</v>
      </c>
      <c r="O66" s="135">
        <v>14</v>
      </c>
      <c r="P66" s="135">
        <v>31</v>
      </c>
      <c r="Q66" s="135">
        <v>31</v>
      </c>
      <c r="R66" s="135">
        <v>25</v>
      </c>
      <c r="S66" s="135">
        <v>18</v>
      </c>
      <c r="T66" s="135">
        <v>19</v>
      </c>
      <c r="U66" s="135">
        <v>8</v>
      </c>
      <c r="V66" s="135">
        <v>9</v>
      </c>
      <c r="W66" s="135">
        <v>5</v>
      </c>
      <c r="X66" s="135">
        <v>7</v>
      </c>
      <c r="Y66" s="135">
        <v>6</v>
      </c>
      <c r="Z66" s="135">
        <v>2</v>
      </c>
      <c r="AA66" s="135">
        <v>1</v>
      </c>
      <c r="AB66" s="135">
        <v>4</v>
      </c>
      <c r="AC66" s="135">
        <v>2</v>
      </c>
      <c r="AD66" s="135">
        <v>0</v>
      </c>
      <c r="AE66" s="135">
        <v>1</v>
      </c>
      <c r="AF66" s="135">
        <v>0</v>
      </c>
      <c r="AG66" s="135">
        <v>2</v>
      </c>
      <c r="AH66" s="135">
        <v>2</v>
      </c>
      <c r="AI66" s="135">
        <v>0</v>
      </c>
      <c r="AJ66" s="135">
        <v>1</v>
      </c>
      <c r="AK66" s="135">
        <v>0</v>
      </c>
      <c r="AL66" s="135">
        <v>1</v>
      </c>
      <c r="AM66" s="135">
        <v>0</v>
      </c>
      <c r="AN66" s="135">
        <v>1</v>
      </c>
      <c r="AO66" s="135">
        <v>1</v>
      </c>
      <c r="AP66" s="135">
        <v>2</v>
      </c>
      <c r="AQ66" s="135">
        <v>1</v>
      </c>
      <c r="AR66" s="135">
        <v>0</v>
      </c>
      <c r="AS66" s="135">
        <v>3</v>
      </c>
      <c r="AT66" s="135">
        <v>3</v>
      </c>
      <c r="AU66" s="257">
        <v>13</v>
      </c>
      <c r="AV66" s="257">
        <v>5</v>
      </c>
      <c r="AW66" s="258">
        <v>3</v>
      </c>
      <c r="AX66" s="253">
        <v>12</v>
      </c>
      <c r="AY66" s="253">
        <v>7</v>
      </c>
      <c r="AZ66" s="108">
        <v>9</v>
      </c>
      <c r="BA66" s="253">
        <v>10</v>
      </c>
      <c r="BB66" s="108">
        <v>8</v>
      </c>
      <c r="BC66" s="108">
        <v>16</v>
      </c>
      <c r="BD66" s="253">
        <v>288</v>
      </c>
      <c r="BE66" s="108"/>
      <c r="BF66" s="108"/>
      <c r="BG66" s="108"/>
      <c r="BH66" s="108"/>
      <c r="BI66" s="108"/>
      <c r="BJ66" s="108"/>
      <c r="BK66" s="108"/>
      <c r="BL66" s="108"/>
      <c r="BM66" s="108"/>
      <c r="BN66" s="108"/>
      <c r="BO66" s="108"/>
      <c r="BP66" s="108"/>
      <c r="BQ66" s="108"/>
      <c r="BR66" s="108"/>
      <c r="BS66" s="108"/>
      <c r="BT66" s="108"/>
      <c r="BU66" s="108"/>
      <c r="BV66" s="108"/>
      <c r="BW66" s="108"/>
      <c r="BX66" s="108"/>
      <c r="BY66" s="108"/>
      <c r="BZ66" s="108"/>
      <c r="CA66" s="108"/>
      <c r="CB66" s="108"/>
      <c r="CC66" s="108"/>
      <c r="CD66" s="108"/>
      <c r="CE66" s="108"/>
      <c r="CF66" s="108"/>
      <c r="CG66" s="108"/>
      <c r="CH66" s="108"/>
      <c r="CI66" s="108"/>
      <c r="CJ66" s="108"/>
      <c r="CK66" s="108"/>
      <c r="CL66" s="108"/>
      <c r="CM66" s="108"/>
      <c r="CN66" s="108"/>
      <c r="CO66" s="108"/>
      <c r="CP66" s="108"/>
    </row>
    <row r="67" spans="1:94" x14ac:dyDescent="0.2">
      <c r="B67" s="77" t="s">
        <v>86</v>
      </c>
      <c r="C67" s="135">
        <v>0</v>
      </c>
      <c r="D67" s="135">
        <v>0</v>
      </c>
      <c r="E67" s="135">
        <v>0</v>
      </c>
      <c r="F67" s="135">
        <v>0</v>
      </c>
      <c r="G67" s="135">
        <v>0</v>
      </c>
      <c r="H67" s="135">
        <v>0</v>
      </c>
      <c r="I67" s="135">
        <v>0</v>
      </c>
      <c r="J67" s="135">
        <v>0</v>
      </c>
      <c r="K67" s="135">
        <v>0</v>
      </c>
      <c r="L67" s="135">
        <v>0</v>
      </c>
      <c r="M67" s="135">
        <v>0</v>
      </c>
      <c r="N67" s="135">
        <v>8</v>
      </c>
      <c r="O67" s="135">
        <v>14</v>
      </c>
      <c r="P67" s="135">
        <v>32</v>
      </c>
      <c r="Q67" s="135">
        <v>69</v>
      </c>
      <c r="R67" s="135">
        <v>66</v>
      </c>
      <c r="S67" s="135">
        <v>35</v>
      </c>
      <c r="T67" s="135">
        <v>31</v>
      </c>
      <c r="U67" s="135">
        <v>20</v>
      </c>
      <c r="V67" s="135">
        <v>6</v>
      </c>
      <c r="W67" s="135">
        <v>7</v>
      </c>
      <c r="X67" s="135">
        <v>11</v>
      </c>
      <c r="Y67" s="135">
        <v>6</v>
      </c>
      <c r="Z67" s="135">
        <v>3</v>
      </c>
      <c r="AA67" s="135">
        <v>4</v>
      </c>
      <c r="AB67" s="135">
        <v>1</v>
      </c>
      <c r="AC67" s="135">
        <v>1</v>
      </c>
      <c r="AD67" s="135">
        <v>2</v>
      </c>
      <c r="AE67" s="135">
        <v>3</v>
      </c>
      <c r="AF67" s="135">
        <v>1</v>
      </c>
      <c r="AG67" s="135">
        <v>0</v>
      </c>
      <c r="AH67" s="135">
        <v>1</v>
      </c>
      <c r="AI67" s="135">
        <v>0</v>
      </c>
      <c r="AJ67" s="135">
        <v>2</v>
      </c>
      <c r="AK67" s="135">
        <v>2</v>
      </c>
      <c r="AL67" s="135">
        <v>1</v>
      </c>
      <c r="AM67" s="135">
        <v>1</v>
      </c>
      <c r="AN67" s="135">
        <v>0</v>
      </c>
      <c r="AO67" s="135">
        <v>2</v>
      </c>
      <c r="AP67" s="135">
        <v>2</v>
      </c>
      <c r="AQ67" s="135">
        <v>3</v>
      </c>
      <c r="AR67" s="135">
        <v>4</v>
      </c>
      <c r="AS67" s="135">
        <v>4</v>
      </c>
      <c r="AT67" s="135">
        <v>12</v>
      </c>
      <c r="AU67" s="257">
        <v>16</v>
      </c>
      <c r="AV67" s="257">
        <v>15</v>
      </c>
      <c r="AW67" s="258">
        <v>15</v>
      </c>
      <c r="AX67" s="253">
        <v>10</v>
      </c>
      <c r="AY67" s="253">
        <v>14</v>
      </c>
      <c r="AZ67" s="108">
        <v>14</v>
      </c>
      <c r="BA67" s="253">
        <v>21</v>
      </c>
      <c r="BB67" s="108">
        <v>22</v>
      </c>
      <c r="BC67" s="108">
        <v>21</v>
      </c>
      <c r="BD67" s="253">
        <v>502</v>
      </c>
      <c r="BE67" s="108"/>
      <c r="BF67" s="108"/>
      <c r="BG67" s="108"/>
      <c r="BH67" s="108"/>
      <c r="BI67" s="108"/>
      <c r="BJ67" s="108"/>
      <c r="BK67" s="108"/>
      <c r="BL67" s="108"/>
      <c r="BM67" s="108"/>
      <c r="BN67" s="108"/>
      <c r="BO67" s="108"/>
      <c r="BP67" s="108"/>
      <c r="BQ67" s="108"/>
      <c r="BR67" s="108"/>
      <c r="BS67" s="108"/>
      <c r="BT67" s="108"/>
      <c r="BU67" s="108"/>
      <c r="BV67" s="108"/>
      <c r="BW67" s="108"/>
      <c r="BX67" s="108"/>
      <c r="BY67" s="108"/>
      <c r="BZ67" s="108"/>
      <c r="CA67" s="108"/>
      <c r="CB67" s="108"/>
      <c r="CC67" s="108"/>
      <c r="CD67" s="108"/>
      <c r="CE67" s="108"/>
      <c r="CF67" s="108"/>
      <c r="CG67" s="108"/>
      <c r="CH67" s="108"/>
      <c r="CI67" s="108"/>
      <c r="CJ67" s="108"/>
      <c r="CK67" s="108"/>
      <c r="CL67" s="108"/>
      <c r="CM67" s="108"/>
      <c r="CN67" s="108"/>
      <c r="CO67" s="108"/>
      <c r="CP67" s="108"/>
    </row>
    <row r="68" spans="1:94" x14ac:dyDescent="0.2">
      <c r="B68" s="77" t="s">
        <v>87</v>
      </c>
      <c r="C68" s="135">
        <v>0</v>
      </c>
      <c r="D68" s="135">
        <v>0</v>
      </c>
      <c r="E68" s="135">
        <v>0</v>
      </c>
      <c r="F68" s="135">
        <v>0</v>
      </c>
      <c r="G68" s="135">
        <v>0</v>
      </c>
      <c r="H68" s="135">
        <v>0</v>
      </c>
      <c r="I68" s="135">
        <v>0</v>
      </c>
      <c r="J68" s="135">
        <v>0</v>
      </c>
      <c r="K68" s="135">
        <v>0</v>
      </c>
      <c r="L68" s="135">
        <v>0</v>
      </c>
      <c r="M68" s="135">
        <v>0</v>
      </c>
      <c r="N68" s="135">
        <v>5</v>
      </c>
      <c r="O68" s="135">
        <v>27</v>
      </c>
      <c r="P68" s="135">
        <v>78</v>
      </c>
      <c r="Q68" s="135">
        <v>84</v>
      </c>
      <c r="R68" s="135">
        <v>78</v>
      </c>
      <c r="S68" s="135">
        <v>69</v>
      </c>
      <c r="T68" s="135">
        <v>33</v>
      </c>
      <c r="U68" s="135">
        <v>25</v>
      </c>
      <c r="V68" s="135">
        <v>17</v>
      </c>
      <c r="W68" s="135">
        <v>18</v>
      </c>
      <c r="X68" s="135">
        <v>18</v>
      </c>
      <c r="Y68" s="135">
        <v>15</v>
      </c>
      <c r="Z68" s="135">
        <v>6</v>
      </c>
      <c r="AA68" s="135">
        <v>5</v>
      </c>
      <c r="AB68" s="135">
        <v>3</v>
      </c>
      <c r="AC68" s="135">
        <v>0</v>
      </c>
      <c r="AD68" s="135">
        <v>2</v>
      </c>
      <c r="AE68" s="135">
        <v>1</v>
      </c>
      <c r="AF68" s="135">
        <v>3</v>
      </c>
      <c r="AG68" s="135">
        <v>1</v>
      </c>
      <c r="AH68" s="135">
        <v>1</v>
      </c>
      <c r="AI68" s="135">
        <v>2</v>
      </c>
      <c r="AJ68" s="135">
        <v>1</v>
      </c>
      <c r="AK68" s="135">
        <v>0</v>
      </c>
      <c r="AL68" s="135">
        <v>0</v>
      </c>
      <c r="AM68" s="135">
        <v>0</v>
      </c>
      <c r="AN68" s="135">
        <v>1</v>
      </c>
      <c r="AO68" s="135">
        <v>3</v>
      </c>
      <c r="AP68" s="135">
        <v>5</v>
      </c>
      <c r="AQ68" s="135">
        <v>2</v>
      </c>
      <c r="AR68" s="135">
        <v>4</v>
      </c>
      <c r="AS68" s="135">
        <v>14</v>
      </c>
      <c r="AT68" s="135">
        <v>15</v>
      </c>
      <c r="AU68" s="257">
        <v>19</v>
      </c>
      <c r="AV68" s="257">
        <v>24</v>
      </c>
      <c r="AW68" s="258">
        <v>25</v>
      </c>
      <c r="AX68" s="253">
        <v>25</v>
      </c>
      <c r="AY68" s="253">
        <v>26</v>
      </c>
      <c r="AZ68" s="108">
        <v>28</v>
      </c>
      <c r="BA68" s="253">
        <v>37</v>
      </c>
      <c r="BB68" s="108">
        <v>37</v>
      </c>
      <c r="BC68" s="108">
        <v>28</v>
      </c>
      <c r="BD68" s="253">
        <v>785</v>
      </c>
      <c r="BE68" s="108"/>
      <c r="BF68" s="108"/>
      <c r="BG68" s="108"/>
      <c r="BH68" s="108"/>
      <c r="BI68" s="108"/>
      <c r="BJ68" s="108"/>
      <c r="BK68" s="108"/>
      <c r="BL68" s="108"/>
      <c r="BM68" s="108"/>
      <c r="BN68" s="108"/>
      <c r="BO68" s="108"/>
      <c r="BP68" s="108"/>
      <c r="BQ68" s="108"/>
      <c r="BR68" s="108"/>
      <c r="BS68" s="108"/>
      <c r="BT68" s="108"/>
      <c r="BU68" s="108"/>
      <c r="BV68" s="108"/>
      <c r="BW68" s="108"/>
      <c r="BX68" s="108"/>
      <c r="BY68" s="108"/>
      <c r="BZ68" s="108"/>
      <c r="CA68" s="108"/>
      <c r="CB68" s="108"/>
      <c r="CC68" s="108"/>
      <c r="CD68" s="108"/>
      <c r="CE68" s="108"/>
      <c r="CF68" s="108"/>
      <c r="CG68" s="108"/>
      <c r="CH68" s="108"/>
      <c r="CI68" s="108"/>
      <c r="CJ68" s="108"/>
      <c r="CK68" s="108"/>
      <c r="CL68" s="108"/>
      <c r="CM68" s="108"/>
      <c r="CN68" s="108"/>
      <c r="CO68" s="108"/>
      <c r="CP68" s="108"/>
    </row>
    <row r="69" spans="1:94" x14ac:dyDescent="0.2">
      <c r="B69" s="77" t="s">
        <v>88</v>
      </c>
      <c r="C69" s="135">
        <v>0</v>
      </c>
      <c r="D69" s="135">
        <v>0</v>
      </c>
      <c r="E69" s="135">
        <v>0</v>
      </c>
      <c r="F69" s="135">
        <v>0</v>
      </c>
      <c r="G69" s="135">
        <v>0</v>
      </c>
      <c r="H69" s="135">
        <v>0</v>
      </c>
      <c r="I69" s="135">
        <v>0</v>
      </c>
      <c r="J69" s="135">
        <v>0</v>
      </c>
      <c r="K69" s="135">
        <v>0</v>
      </c>
      <c r="L69" s="135">
        <v>0</v>
      </c>
      <c r="M69" s="135">
        <v>3</v>
      </c>
      <c r="N69" s="135">
        <v>9</v>
      </c>
      <c r="O69" s="135">
        <v>30</v>
      </c>
      <c r="P69" s="135">
        <v>88</v>
      </c>
      <c r="Q69" s="135">
        <v>146</v>
      </c>
      <c r="R69" s="135">
        <v>124</v>
      </c>
      <c r="S69" s="135">
        <v>83</v>
      </c>
      <c r="T69" s="135">
        <v>60</v>
      </c>
      <c r="U69" s="135">
        <v>32</v>
      </c>
      <c r="V69" s="135">
        <v>34</v>
      </c>
      <c r="W69" s="135">
        <v>28</v>
      </c>
      <c r="X69" s="135">
        <v>29</v>
      </c>
      <c r="Y69" s="135">
        <v>13</v>
      </c>
      <c r="Z69" s="135">
        <v>12</v>
      </c>
      <c r="AA69" s="135">
        <v>8</v>
      </c>
      <c r="AB69" s="135">
        <v>5</v>
      </c>
      <c r="AC69" s="135">
        <v>1</v>
      </c>
      <c r="AD69" s="135">
        <v>5</v>
      </c>
      <c r="AE69" s="135">
        <v>3</v>
      </c>
      <c r="AF69" s="135">
        <v>1</v>
      </c>
      <c r="AG69" s="135">
        <v>2</v>
      </c>
      <c r="AH69" s="135">
        <v>4</v>
      </c>
      <c r="AI69" s="135">
        <v>2</v>
      </c>
      <c r="AJ69" s="135">
        <v>1</v>
      </c>
      <c r="AK69" s="135">
        <v>2</v>
      </c>
      <c r="AL69" s="135">
        <v>1</v>
      </c>
      <c r="AM69" s="135">
        <v>1</v>
      </c>
      <c r="AN69" s="135">
        <v>3</v>
      </c>
      <c r="AO69" s="135">
        <v>4</v>
      </c>
      <c r="AP69" s="135">
        <v>6</v>
      </c>
      <c r="AQ69" s="135">
        <v>7</v>
      </c>
      <c r="AR69" s="135">
        <v>11</v>
      </c>
      <c r="AS69" s="135">
        <v>14</v>
      </c>
      <c r="AT69" s="135">
        <v>18</v>
      </c>
      <c r="AU69" s="257">
        <v>28</v>
      </c>
      <c r="AV69" s="257">
        <v>47</v>
      </c>
      <c r="AW69" s="258">
        <v>28</v>
      </c>
      <c r="AX69" s="253">
        <v>39</v>
      </c>
      <c r="AY69" s="253">
        <v>28</v>
      </c>
      <c r="AZ69" s="108">
        <v>51</v>
      </c>
      <c r="BA69" s="253">
        <v>44</v>
      </c>
      <c r="BB69" s="108">
        <v>49</v>
      </c>
      <c r="BC69" s="108">
        <v>54</v>
      </c>
      <c r="BD69" s="253">
        <v>1158</v>
      </c>
      <c r="BE69" s="108"/>
      <c r="BF69" s="108"/>
      <c r="BG69" s="108"/>
      <c r="BH69" s="108"/>
      <c r="BI69" s="108"/>
      <c r="BJ69" s="108"/>
      <c r="BK69" s="108"/>
      <c r="BL69" s="108"/>
      <c r="BM69" s="108"/>
      <c r="BN69" s="108"/>
      <c r="BO69" s="108"/>
      <c r="BP69" s="108"/>
      <c r="BQ69" s="108"/>
      <c r="BR69" s="108"/>
      <c r="BS69" s="108"/>
      <c r="BT69" s="108"/>
      <c r="BU69" s="108"/>
      <c r="BV69" s="108"/>
      <c r="BW69" s="108"/>
      <c r="BX69" s="108"/>
      <c r="BY69" s="108"/>
      <c r="BZ69" s="108"/>
      <c r="CA69" s="108"/>
      <c r="CB69" s="108"/>
      <c r="CC69" s="108"/>
      <c r="CD69" s="108"/>
      <c r="CE69" s="108"/>
      <c r="CF69" s="108"/>
      <c r="CG69" s="108"/>
      <c r="CH69" s="108"/>
      <c r="CI69" s="108"/>
      <c r="CJ69" s="108"/>
      <c r="CK69" s="108"/>
      <c r="CL69" s="108"/>
      <c r="CM69" s="108"/>
      <c r="CN69" s="108"/>
      <c r="CO69" s="108"/>
      <c r="CP69" s="108"/>
    </row>
    <row r="70" spans="1:94" x14ac:dyDescent="0.2">
      <c r="B70" s="77" t="s">
        <v>89</v>
      </c>
      <c r="C70" s="135">
        <v>0</v>
      </c>
      <c r="D70" s="135">
        <v>0</v>
      </c>
      <c r="E70" s="135">
        <v>0</v>
      </c>
      <c r="F70" s="135">
        <v>0</v>
      </c>
      <c r="G70" s="135">
        <v>0</v>
      </c>
      <c r="H70" s="135">
        <v>0</v>
      </c>
      <c r="I70" s="135">
        <v>0</v>
      </c>
      <c r="J70" s="135">
        <v>0</v>
      </c>
      <c r="K70" s="135">
        <v>0</v>
      </c>
      <c r="L70" s="135">
        <v>0</v>
      </c>
      <c r="M70" s="135">
        <v>1</v>
      </c>
      <c r="N70" s="135">
        <v>11</v>
      </c>
      <c r="O70" s="135">
        <v>45</v>
      </c>
      <c r="P70" s="135">
        <v>116</v>
      </c>
      <c r="Q70" s="135">
        <v>183</v>
      </c>
      <c r="R70" s="135">
        <v>165</v>
      </c>
      <c r="S70" s="135">
        <v>113</v>
      </c>
      <c r="T70" s="135">
        <v>93</v>
      </c>
      <c r="U70" s="135">
        <v>60</v>
      </c>
      <c r="V70" s="135">
        <v>51</v>
      </c>
      <c r="W70" s="135">
        <v>34</v>
      </c>
      <c r="X70" s="135">
        <v>36</v>
      </c>
      <c r="Y70" s="135">
        <v>33</v>
      </c>
      <c r="Z70" s="135">
        <v>15</v>
      </c>
      <c r="AA70" s="135">
        <v>12</v>
      </c>
      <c r="AB70" s="135">
        <v>10</v>
      </c>
      <c r="AC70" s="135">
        <v>7</v>
      </c>
      <c r="AD70" s="135">
        <v>8</v>
      </c>
      <c r="AE70" s="135">
        <v>7</v>
      </c>
      <c r="AF70" s="135">
        <v>4</v>
      </c>
      <c r="AG70" s="135">
        <v>3</v>
      </c>
      <c r="AH70" s="135">
        <v>4</v>
      </c>
      <c r="AI70" s="135">
        <v>7</v>
      </c>
      <c r="AJ70" s="135">
        <v>3</v>
      </c>
      <c r="AK70" s="135">
        <v>3</v>
      </c>
      <c r="AL70" s="135">
        <v>1</v>
      </c>
      <c r="AM70" s="135">
        <v>5</v>
      </c>
      <c r="AN70" s="135">
        <v>3</v>
      </c>
      <c r="AO70" s="135">
        <v>6</v>
      </c>
      <c r="AP70" s="135">
        <v>8</v>
      </c>
      <c r="AQ70" s="135">
        <v>12</v>
      </c>
      <c r="AR70" s="135">
        <v>18</v>
      </c>
      <c r="AS70" s="135">
        <v>36</v>
      </c>
      <c r="AT70" s="135">
        <v>27</v>
      </c>
      <c r="AU70" s="257">
        <v>49</v>
      </c>
      <c r="AV70" s="257">
        <v>46</v>
      </c>
      <c r="AW70" s="258">
        <v>48</v>
      </c>
      <c r="AX70" s="253">
        <v>57</v>
      </c>
      <c r="AY70" s="253">
        <v>66</v>
      </c>
      <c r="AZ70" s="108">
        <v>55</v>
      </c>
      <c r="BA70" s="253">
        <v>65</v>
      </c>
      <c r="BB70" s="108">
        <v>78</v>
      </c>
      <c r="BC70" s="108">
        <v>84</v>
      </c>
      <c r="BD70" s="253">
        <v>1688</v>
      </c>
      <c r="BE70" s="108"/>
      <c r="BF70" s="108"/>
      <c r="BG70" s="108"/>
      <c r="BH70" s="108"/>
      <c r="BI70" s="108"/>
      <c r="BJ70" s="108"/>
      <c r="BK70" s="108"/>
      <c r="BL70" s="108"/>
      <c r="BM70" s="108"/>
      <c r="BN70" s="108"/>
      <c r="BO70" s="108"/>
      <c r="BP70" s="108"/>
      <c r="BQ70" s="108"/>
      <c r="BR70" s="108"/>
      <c r="BS70" s="108"/>
      <c r="BT70" s="108"/>
      <c r="BU70" s="108"/>
      <c r="BV70" s="108"/>
      <c r="BW70" s="108"/>
      <c r="BX70" s="108"/>
      <c r="BY70" s="108"/>
      <c r="BZ70" s="108"/>
      <c r="CA70" s="108"/>
      <c r="CB70" s="108"/>
      <c r="CC70" s="108"/>
      <c r="CD70" s="108"/>
      <c r="CE70" s="108"/>
      <c r="CF70" s="108"/>
      <c r="CG70" s="108"/>
      <c r="CH70" s="108"/>
      <c r="CI70" s="108"/>
      <c r="CJ70" s="108"/>
      <c r="CK70" s="108"/>
      <c r="CL70" s="108"/>
      <c r="CM70" s="108"/>
      <c r="CN70" s="108"/>
      <c r="CO70" s="108"/>
      <c r="CP70" s="108"/>
    </row>
    <row r="71" spans="1:94" x14ac:dyDescent="0.2">
      <c r="B71" s="77" t="s">
        <v>90</v>
      </c>
      <c r="C71" s="135">
        <v>0</v>
      </c>
      <c r="D71" s="135">
        <v>0</v>
      </c>
      <c r="E71" s="135">
        <v>0</v>
      </c>
      <c r="F71" s="135">
        <v>0</v>
      </c>
      <c r="G71" s="135">
        <v>0</v>
      </c>
      <c r="H71" s="135">
        <v>0</v>
      </c>
      <c r="I71" s="135">
        <v>0</v>
      </c>
      <c r="J71" s="135">
        <v>0</v>
      </c>
      <c r="K71" s="135">
        <v>0</v>
      </c>
      <c r="L71" s="135">
        <v>0</v>
      </c>
      <c r="M71" s="135">
        <v>2</v>
      </c>
      <c r="N71" s="135">
        <v>14</v>
      </c>
      <c r="O71" s="135">
        <v>75</v>
      </c>
      <c r="P71" s="135">
        <v>188</v>
      </c>
      <c r="Q71" s="135">
        <v>295</v>
      </c>
      <c r="R71" s="135">
        <v>268</v>
      </c>
      <c r="S71" s="135">
        <v>211</v>
      </c>
      <c r="T71" s="135">
        <v>144</v>
      </c>
      <c r="U71" s="135">
        <v>124</v>
      </c>
      <c r="V71" s="135">
        <v>72</v>
      </c>
      <c r="W71" s="135">
        <v>77</v>
      </c>
      <c r="X71" s="135">
        <v>49</v>
      </c>
      <c r="Y71" s="135">
        <v>46</v>
      </c>
      <c r="Z71" s="135">
        <v>29</v>
      </c>
      <c r="AA71" s="135">
        <v>22</v>
      </c>
      <c r="AB71" s="135">
        <v>24</v>
      </c>
      <c r="AC71" s="135">
        <v>19</v>
      </c>
      <c r="AD71" s="135">
        <v>15</v>
      </c>
      <c r="AE71" s="135">
        <v>16</v>
      </c>
      <c r="AF71" s="135">
        <v>11</v>
      </c>
      <c r="AG71" s="135">
        <v>6</v>
      </c>
      <c r="AH71" s="135">
        <v>7</v>
      </c>
      <c r="AI71" s="135">
        <v>4</v>
      </c>
      <c r="AJ71" s="135">
        <v>1</v>
      </c>
      <c r="AK71" s="135">
        <v>2</v>
      </c>
      <c r="AL71" s="135">
        <v>1</v>
      </c>
      <c r="AM71" s="135">
        <v>6</v>
      </c>
      <c r="AN71" s="135">
        <v>5</v>
      </c>
      <c r="AO71" s="135">
        <v>6</v>
      </c>
      <c r="AP71" s="135">
        <v>18</v>
      </c>
      <c r="AQ71" s="135">
        <v>17</v>
      </c>
      <c r="AR71" s="135">
        <v>30</v>
      </c>
      <c r="AS71" s="135">
        <v>52</v>
      </c>
      <c r="AT71" s="135">
        <v>55</v>
      </c>
      <c r="AU71" s="257">
        <v>83</v>
      </c>
      <c r="AV71" s="257">
        <v>100</v>
      </c>
      <c r="AW71" s="258">
        <v>97</v>
      </c>
      <c r="AX71" s="253">
        <v>107</v>
      </c>
      <c r="AY71" s="253">
        <v>103</v>
      </c>
      <c r="AZ71" s="108">
        <v>95</v>
      </c>
      <c r="BA71" s="253">
        <v>102</v>
      </c>
      <c r="BB71" s="108">
        <v>139</v>
      </c>
      <c r="BC71" s="108">
        <v>136</v>
      </c>
      <c r="BD71" s="253">
        <v>2873</v>
      </c>
      <c r="BE71" s="108"/>
      <c r="BF71" s="108"/>
      <c r="BG71" s="108"/>
      <c r="BH71" s="108"/>
      <c r="BI71" s="108"/>
      <c r="BJ71" s="108"/>
      <c r="BK71" s="108"/>
      <c r="BL71" s="108"/>
      <c r="BM71" s="108"/>
      <c r="BN71" s="108"/>
      <c r="BO71" s="108"/>
      <c r="BP71" s="108"/>
      <c r="BQ71" s="108"/>
      <c r="BR71" s="108"/>
      <c r="BS71" s="108"/>
      <c r="BT71" s="108"/>
      <c r="BU71" s="108"/>
      <c r="BV71" s="108"/>
      <c r="BW71" s="108"/>
      <c r="BX71" s="108"/>
      <c r="BY71" s="108"/>
      <c r="BZ71" s="108"/>
      <c r="CA71" s="108"/>
      <c r="CB71" s="108"/>
      <c r="CC71" s="108"/>
      <c r="CD71" s="108"/>
      <c r="CE71" s="108"/>
      <c r="CF71" s="108"/>
      <c r="CG71" s="108"/>
      <c r="CH71" s="108"/>
      <c r="CI71" s="108"/>
      <c r="CJ71" s="108"/>
      <c r="CK71" s="108"/>
      <c r="CL71" s="108"/>
      <c r="CM71" s="108"/>
      <c r="CN71" s="108"/>
      <c r="CO71" s="108"/>
      <c r="CP71" s="108"/>
    </row>
    <row r="72" spans="1:94" x14ac:dyDescent="0.2">
      <c r="B72" s="77" t="s">
        <v>91</v>
      </c>
      <c r="C72" s="135">
        <v>0</v>
      </c>
      <c r="D72" s="135">
        <v>0</v>
      </c>
      <c r="E72" s="135">
        <v>0</v>
      </c>
      <c r="F72" s="135">
        <v>0</v>
      </c>
      <c r="G72" s="135">
        <v>0</v>
      </c>
      <c r="H72" s="135">
        <v>0</v>
      </c>
      <c r="I72" s="135">
        <v>0</v>
      </c>
      <c r="J72" s="135">
        <v>0</v>
      </c>
      <c r="K72" s="135">
        <v>0</v>
      </c>
      <c r="L72" s="135">
        <v>2</v>
      </c>
      <c r="M72" s="135">
        <v>1</v>
      </c>
      <c r="N72" s="135">
        <v>16</v>
      </c>
      <c r="O72" s="135">
        <v>97</v>
      </c>
      <c r="P72" s="135">
        <v>284</v>
      </c>
      <c r="Q72" s="135">
        <v>436</v>
      </c>
      <c r="R72" s="135">
        <v>403</v>
      </c>
      <c r="S72" s="135">
        <v>339</v>
      </c>
      <c r="T72" s="135">
        <v>282</v>
      </c>
      <c r="U72" s="135">
        <v>190</v>
      </c>
      <c r="V72" s="135">
        <v>139</v>
      </c>
      <c r="W72" s="135">
        <v>127</v>
      </c>
      <c r="X72" s="135">
        <v>78</v>
      </c>
      <c r="Y72" s="135">
        <v>67</v>
      </c>
      <c r="Z72" s="135">
        <v>49</v>
      </c>
      <c r="AA72" s="135">
        <v>39</v>
      </c>
      <c r="AB72" s="135">
        <v>34</v>
      </c>
      <c r="AC72" s="135">
        <v>21</v>
      </c>
      <c r="AD72" s="135">
        <v>16</v>
      </c>
      <c r="AE72" s="135">
        <v>14</v>
      </c>
      <c r="AF72" s="135">
        <v>12</v>
      </c>
      <c r="AG72" s="135">
        <v>10</v>
      </c>
      <c r="AH72" s="135">
        <v>6</v>
      </c>
      <c r="AI72" s="135">
        <v>8</v>
      </c>
      <c r="AJ72" s="135">
        <v>3</v>
      </c>
      <c r="AK72" s="135">
        <v>2</v>
      </c>
      <c r="AL72" s="135">
        <v>2</v>
      </c>
      <c r="AM72" s="135">
        <v>8</v>
      </c>
      <c r="AN72" s="135">
        <v>6</v>
      </c>
      <c r="AO72" s="135">
        <v>15</v>
      </c>
      <c r="AP72" s="135">
        <v>19</v>
      </c>
      <c r="AQ72" s="135">
        <v>27</v>
      </c>
      <c r="AR72" s="135">
        <v>46</v>
      </c>
      <c r="AS72" s="135">
        <v>85</v>
      </c>
      <c r="AT72" s="135">
        <v>89</v>
      </c>
      <c r="AU72" s="257">
        <v>126</v>
      </c>
      <c r="AV72" s="257">
        <v>126</v>
      </c>
      <c r="AW72" s="258">
        <v>169</v>
      </c>
      <c r="AX72" s="253">
        <v>173</v>
      </c>
      <c r="AY72" s="253">
        <v>176</v>
      </c>
      <c r="AZ72" s="108">
        <v>160</v>
      </c>
      <c r="BA72" s="253">
        <v>163</v>
      </c>
      <c r="BB72" s="108">
        <v>174</v>
      </c>
      <c r="BC72" s="108">
        <v>195</v>
      </c>
      <c r="BD72" s="253">
        <v>4434</v>
      </c>
      <c r="BE72" s="108"/>
      <c r="BF72" s="108"/>
      <c r="BG72" s="108"/>
      <c r="BH72" s="108"/>
      <c r="BI72" s="108"/>
      <c r="BJ72" s="108"/>
      <c r="BK72" s="108"/>
      <c r="BL72" s="108"/>
      <c r="BM72" s="108"/>
      <c r="BN72" s="108"/>
      <c r="BO72" s="108"/>
      <c r="BP72" s="108"/>
      <c r="BQ72" s="108"/>
      <c r="BR72" s="108"/>
      <c r="BS72" s="108"/>
      <c r="BT72" s="108"/>
      <c r="BU72" s="108"/>
      <c r="BV72" s="108"/>
      <c r="BW72" s="108"/>
      <c r="BX72" s="108"/>
      <c r="BY72" s="108"/>
      <c r="BZ72" s="108"/>
      <c r="CA72" s="108"/>
      <c r="CB72" s="108"/>
      <c r="CC72" s="108"/>
      <c r="CD72" s="108"/>
      <c r="CE72" s="108"/>
      <c r="CF72" s="108"/>
      <c r="CG72" s="108"/>
      <c r="CH72" s="108"/>
      <c r="CI72" s="108"/>
      <c r="CJ72" s="108"/>
      <c r="CK72" s="108"/>
      <c r="CL72" s="108"/>
      <c r="CM72" s="108"/>
      <c r="CN72" s="108"/>
      <c r="CO72" s="108"/>
      <c r="CP72" s="108"/>
    </row>
    <row r="73" spans="1:94" ht="12.75" customHeight="1" x14ac:dyDescent="0.2">
      <c r="B73" s="77" t="s">
        <v>92</v>
      </c>
      <c r="C73" s="135">
        <v>0</v>
      </c>
      <c r="D73" s="135">
        <v>0</v>
      </c>
      <c r="E73" s="135">
        <v>0</v>
      </c>
      <c r="F73" s="135">
        <v>0</v>
      </c>
      <c r="G73" s="135">
        <v>0</v>
      </c>
      <c r="H73" s="135">
        <v>0</v>
      </c>
      <c r="I73" s="135">
        <v>0</v>
      </c>
      <c r="J73" s="135">
        <v>0</v>
      </c>
      <c r="K73" s="135">
        <v>0</v>
      </c>
      <c r="L73" s="135">
        <v>0</v>
      </c>
      <c r="M73" s="135">
        <v>1</v>
      </c>
      <c r="N73" s="135">
        <v>33</v>
      </c>
      <c r="O73" s="135">
        <v>124</v>
      </c>
      <c r="P73" s="135">
        <v>370</v>
      </c>
      <c r="Q73" s="135">
        <v>608</v>
      </c>
      <c r="R73" s="135">
        <v>654</v>
      </c>
      <c r="S73" s="135">
        <v>622</v>
      </c>
      <c r="T73" s="135">
        <v>442</v>
      </c>
      <c r="U73" s="135">
        <v>321</v>
      </c>
      <c r="V73" s="135">
        <v>247</v>
      </c>
      <c r="W73" s="135">
        <v>198</v>
      </c>
      <c r="X73" s="135">
        <v>156</v>
      </c>
      <c r="Y73" s="135">
        <v>131</v>
      </c>
      <c r="Z73" s="135">
        <v>84</v>
      </c>
      <c r="AA73" s="135">
        <v>59</v>
      </c>
      <c r="AB73" s="135">
        <v>52</v>
      </c>
      <c r="AC73" s="135">
        <v>31</v>
      </c>
      <c r="AD73" s="135">
        <v>26</v>
      </c>
      <c r="AE73" s="135">
        <v>12</v>
      </c>
      <c r="AF73" s="135">
        <v>12</v>
      </c>
      <c r="AG73" s="135">
        <v>15</v>
      </c>
      <c r="AH73" s="135">
        <v>10</v>
      </c>
      <c r="AI73" s="135">
        <v>16</v>
      </c>
      <c r="AJ73" s="135">
        <v>12</v>
      </c>
      <c r="AK73" s="135">
        <v>6</v>
      </c>
      <c r="AL73" s="135">
        <v>6</v>
      </c>
      <c r="AM73" s="135">
        <v>4</v>
      </c>
      <c r="AN73" s="135">
        <v>13</v>
      </c>
      <c r="AO73" s="135">
        <v>19</v>
      </c>
      <c r="AP73" s="135">
        <v>30</v>
      </c>
      <c r="AQ73" s="135">
        <v>50</v>
      </c>
      <c r="AR73" s="135">
        <v>62</v>
      </c>
      <c r="AS73" s="135">
        <v>101</v>
      </c>
      <c r="AT73" s="135">
        <v>144</v>
      </c>
      <c r="AU73" s="257">
        <v>181</v>
      </c>
      <c r="AV73" s="257">
        <v>219</v>
      </c>
      <c r="AW73" s="258">
        <v>234</v>
      </c>
      <c r="AX73" s="253">
        <v>233</v>
      </c>
      <c r="AY73" s="253">
        <v>199</v>
      </c>
      <c r="AZ73" s="108">
        <v>210</v>
      </c>
      <c r="BA73" s="253">
        <v>270</v>
      </c>
      <c r="BB73" s="108">
        <v>268</v>
      </c>
      <c r="BC73" s="108">
        <v>290</v>
      </c>
      <c r="BD73" s="253">
        <v>6775</v>
      </c>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8"/>
      <c r="CH73" s="108"/>
      <c r="CI73" s="108"/>
      <c r="CJ73" s="108"/>
      <c r="CK73" s="108"/>
      <c r="CL73" s="108"/>
      <c r="CM73" s="108"/>
      <c r="CN73" s="108"/>
      <c r="CO73" s="108"/>
      <c r="CP73" s="108"/>
    </row>
    <row r="74" spans="1:94" x14ac:dyDescent="0.2">
      <c r="B74" s="77" t="s">
        <v>93</v>
      </c>
      <c r="C74" s="135">
        <v>0</v>
      </c>
      <c r="D74" s="135">
        <v>0</v>
      </c>
      <c r="E74" s="135">
        <v>0</v>
      </c>
      <c r="F74" s="135">
        <v>0</v>
      </c>
      <c r="G74" s="135">
        <v>0</v>
      </c>
      <c r="H74" s="135">
        <v>0</v>
      </c>
      <c r="I74" s="135">
        <v>0</v>
      </c>
      <c r="J74" s="135">
        <v>0</v>
      </c>
      <c r="K74" s="135">
        <v>0</v>
      </c>
      <c r="L74" s="135">
        <v>0</v>
      </c>
      <c r="M74" s="135">
        <v>1</v>
      </c>
      <c r="N74" s="135">
        <v>39</v>
      </c>
      <c r="O74" s="135">
        <v>149</v>
      </c>
      <c r="P74" s="135">
        <v>343</v>
      </c>
      <c r="Q74" s="135">
        <v>631</v>
      </c>
      <c r="R74" s="135">
        <v>831</v>
      </c>
      <c r="S74" s="135">
        <v>692</v>
      </c>
      <c r="T74" s="135">
        <v>578</v>
      </c>
      <c r="U74" s="135">
        <v>502</v>
      </c>
      <c r="V74" s="135">
        <v>352</v>
      </c>
      <c r="W74" s="135">
        <v>273</v>
      </c>
      <c r="X74" s="135">
        <v>212</v>
      </c>
      <c r="Y74" s="135">
        <v>162</v>
      </c>
      <c r="Z74" s="135">
        <v>108</v>
      </c>
      <c r="AA74" s="135">
        <v>72</v>
      </c>
      <c r="AB74" s="135">
        <v>55</v>
      </c>
      <c r="AC74" s="135">
        <v>48</v>
      </c>
      <c r="AD74" s="135">
        <v>36</v>
      </c>
      <c r="AE74" s="135">
        <v>19</v>
      </c>
      <c r="AF74" s="135">
        <v>26</v>
      </c>
      <c r="AG74" s="135">
        <v>16</v>
      </c>
      <c r="AH74" s="135">
        <v>13</v>
      </c>
      <c r="AI74" s="135">
        <v>15</v>
      </c>
      <c r="AJ74" s="135">
        <v>17</v>
      </c>
      <c r="AK74" s="135">
        <v>5</v>
      </c>
      <c r="AL74" s="135">
        <v>6</v>
      </c>
      <c r="AM74" s="135">
        <v>14</v>
      </c>
      <c r="AN74" s="135">
        <v>19</v>
      </c>
      <c r="AO74" s="135">
        <v>20</v>
      </c>
      <c r="AP74" s="135">
        <v>24</v>
      </c>
      <c r="AQ74" s="135">
        <v>49</v>
      </c>
      <c r="AR74" s="135">
        <v>53</v>
      </c>
      <c r="AS74" s="135">
        <v>102</v>
      </c>
      <c r="AT74" s="135">
        <v>167</v>
      </c>
      <c r="AU74" s="257">
        <v>191</v>
      </c>
      <c r="AV74" s="257">
        <v>264</v>
      </c>
      <c r="AW74" s="258">
        <v>267</v>
      </c>
      <c r="AX74" s="253">
        <v>287</v>
      </c>
      <c r="AY74" s="253">
        <v>285</v>
      </c>
      <c r="AZ74" s="108">
        <v>279</v>
      </c>
      <c r="BA74" s="253">
        <v>320</v>
      </c>
      <c r="BB74" s="108">
        <v>371</v>
      </c>
      <c r="BC74" s="108">
        <v>334</v>
      </c>
      <c r="BD74" s="253">
        <v>8247</v>
      </c>
      <c r="BE74" s="108"/>
      <c r="BF74" s="108"/>
      <c r="BG74" s="108"/>
      <c r="BH74" s="108"/>
      <c r="BI74" s="108"/>
      <c r="BJ74" s="108"/>
      <c r="BK74" s="108"/>
      <c r="BL74" s="108"/>
      <c r="BM74" s="108"/>
      <c r="BN74" s="108"/>
      <c r="BO74" s="108"/>
      <c r="BP74" s="108"/>
      <c r="BQ74" s="108"/>
      <c r="BR74" s="108"/>
      <c r="BS74" s="108"/>
      <c r="BT74" s="108"/>
      <c r="BU74" s="108"/>
      <c r="BV74" s="108"/>
      <c r="BW74" s="108"/>
      <c r="BX74" s="108"/>
      <c r="BY74" s="108"/>
      <c r="BZ74" s="108"/>
      <c r="CA74" s="108"/>
      <c r="CB74" s="108"/>
      <c r="CC74" s="108"/>
      <c r="CD74" s="108"/>
      <c r="CE74" s="108"/>
      <c r="CF74" s="108"/>
      <c r="CG74" s="108"/>
      <c r="CH74" s="108"/>
      <c r="CI74" s="108"/>
      <c r="CJ74" s="108"/>
      <c r="CK74" s="108"/>
      <c r="CL74" s="108"/>
      <c r="CM74" s="108"/>
      <c r="CN74" s="108"/>
      <c r="CO74" s="108"/>
      <c r="CP74" s="108"/>
    </row>
    <row r="75" spans="1:94" x14ac:dyDescent="0.2">
      <c r="B75" s="77" t="s">
        <v>94</v>
      </c>
      <c r="C75" s="135">
        <v>0</v>
      </c>
      <c r="D75" s="135">
        <v>0</v>
      </c>
      <c r="E75" s="135">
        <v>0</v>
      </c>
      <c r="F75" s="135">
        <v>0</v>
      </c>
      <c r="G75" s="135">
        <v>0</v>
      </c>
      <c r="H75" s="135">
        <v>0</v>
      </c>
      <c r="I75" s="135">
        <v>0</v>
      </c>
      <c r="J75" s="135">
        <v>0</v>
      </c>
      <c r="K75" s="135">
        <v>0</v>
      </c>
      <c r="L75" s="135">
        <v>1</v>
      </c>
      <c r="M75" s="135">
        <v>2</v>
      </c>
      <c r="N75" s="135">
        <v>36</v>
      </c>
      <c r="O75" s="135">
        <v>127</v>
      </c>
      <c r="P75" s="135">
        <v>401</v>
      </c>
      <c r="Q75" s="135">
        <v>786</v>
      </c>
      <c r="R75" s="135">
        <v>993</v>
      </c>
      <c r="S75" s="135">
        <v>990</v>
      </c>
      <c r="T75" s="135">
        <v>826</v>
      </c>
      <c r="U75" s="135">
        <v>666</v>
      </c>
      <c r="V75" s="135">
        <v>495</v>
      </c>
      <c r="W75" s="135">
        <v>414</v>
      </c>
      <c r="X75" s="135">
        <v>283</v>
      </c>
      <c r="Y75" s="135">
        <v>207</v>
      </c>
      <c r="Z75" s="135">
        <v>148</v>
      </c>
      <c r="AA75" s="135">
        <v>98</v>
      </c>
      <c r="AB75" s="135">
        <v>82</v>
      </c>
      <c r="AC75" s="135">
        <v>65</v>
      </c>
      <c r="AD75" s="135">
        <v>54</v>
      </c>
      <c r="AE75" s="135">
        <v>33</v>
      </c>
      <c r="AF75" s="135">
        <v>21</v>
      </c>
      <c r="AG75" s="135">
        <v>18</v>
      </c>
      <c r="AH75" s="135">
        <v>22</v>
      </c>
      <c r="AI75" s="135">
        <v>21</v>
      </c>
      <c r="AJ75" s="135">
        <v>5</v>
      </c>
      <c r="AK75" s="135">
        <v>9</v>
      </c>
      <c r="AL75" s="135">
        <v>7</v>
      </c>
      <c r="AM75" s="135">
        <v>13</v>
      </c>
      <c r="AN75" s="135">
        <v>17</v>
      </c>
      <c r="AO75" s="135">
        <v>26</v>
      </c>
      <c r="AP75" s="135">
        <v>34</v>
      </c>
      <c r="AQ75" s="135">
        <v>61</v>
      </c>
      <c r="AR75" s="135">
        <v>93</v>
      </c>
      <c r="AS75" s="135">
        <v>130</v>
      </c>
      <c r="AT75" s="135">
        <v>177</v>
      </c>
      <c r="AU75" s="257">
        <v>267</v>
      </c>
      <c r="AV75" s="257">
        <v>291</v>
      </c>
      <c r="AW75" s="258">
        <v>362</v>
      </c>
      <c r="AX75" s="253">
        <v>399</v>
      </c>
      <c r="AY75" s="253">
        <v>345</v>
      </c>
      <c r="AZ75" s="108">
        <v>375</v>
      </c>
      <c r="BA75" s="253">
        <v>436</v>
      </c>
      <c r="BB75" s="108">
        <v>437</v>
      </c>
      <c r="BC75" s="108">
        <v>429</v>
      </c>
      <c r="BD75" s="253">
        <v>10702</v>
      </c>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c r="CJ75" s="108"/>
      <c r="CK75" s="108"/>
      <c r="CL75" s="108"/>
      <c r="CM75" s="108"/>
      <c r="CN75" s="108"/>
      <c r="CO75" s="108"/>
      <c r="CP75" s="108"/>
    </row>
    <row r="76" spans="1:94" ht="30" customHeight="1" x14ac:dyDescent="0.2">
      <c r="B76" s="110" t="s">
        <v>131</v>
      </c>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257"/>
      <c r="AV76" s="257"/>
      <c r="AW76" s="258"/>
      <c r="AX76" s="253"/>
      <c r="AY76" s="253"/>
      <c r="AZ76" s="108"/>
      <c r="BA76" s="253"/>
      <c r="BB76" s="108"/>
      <c r="BC76" s="108"/>
      <c r="BD76" s="253"/>
      <c r="BE76" s="108"/>
      <c r="BF76" s="108"/>
      <c r="BG76" s="108"/>
      <c r="BH76" s="108"/>
      <c r="BI76" s="108"/>
      <c r="BJ76" s="108"/>
      <c r="BK76" s="108"/>
      <c r="BL76" s="108"/>
      <c r="BM76" s="108"/>
      <c r="BN76" s="108"/>
      <c r="BO76" s="108"/>
      <c r="BP76" s="108"/>
      <c r="BQ76" s="108"/>
      <c r="BR76" s="108"/>
      <c r="BS76" s="108"/>
      <c r="BT76" s="108"/>
      <c r="BU76" s="108"/>
      <c r="BV76" s="108"/>
      <c r="BW76" s="108"/>
      <c r="BX76" s="108"/>
      <c r="BY76" s="108"/>
      <c r="BZ76" s="108"/>
      <c r="CA76" s="108"/>
      <c r="CB76" s="108"/>
      <c r="CC76" s="108"/>
      <c r="CD76" s="108"/>
      <c r="CE76" s="108"/>
      <c r="CF76" s="108"/>
      <c r="CG76" s="108"/>
      <c r="CH76" s="108"/>
      <c r="CI76" s="108"/>
      <c r="CJ76" s="108"/>
      <c r="CK76" s="108"/>
      <c r="CL76" s="108"/>
      <c r="CM76" s="108"/>
      <c r="CN76" s="108"/>
      <c r="CO76" s="108"/>
      <c r="CP76" s="108"/>
    </row>
    <row r="77" spans="1:94" x14ac:dyDescent="0.2">
      <c r="A77" s="135" t="s">
        <v>98</v>
      </c>
      <c r="B77" s="106" t="s">
        <v>99</v>
      </c>
      <c r="C77" s="135">
        <v>0</v>
      </c>
      <c r="D77" s="135">
        <v>0</v>
      </c>
      <c r="E77" s="135">
        <v>0</v>
      </c>
      <c r="F77" s="135">
        <v>0</v>
      </c>
      <c r="G77" s="135">
        <v>0</v>
      </c>
      <c r="H77" s="135">
        <v>0</v>
      </c>
      <c r="I77" s="135">
        <v>0</v>
      </c>
      <c r="J77" s="135">
        <v>0</v>
      </c>
      <c r="K77" s="135">
        <v>0</v>
      </c>
      <c r="L77" s="135">
        <v>0</v>
      </c>
      <c r="M77" s="135">
        <v>0</v>
      </c>
      <c r="N77" s="135">
        <v>4</v>
      </c>
      <c r="O77" s="135">
        <v>42</v>
      </c>
      <c r="P77" s="135">
        <v>217</v>
      </c>
      <c r="Q77" s="135">
        <v>411</v>
      </c>
      <c r="R77" s="135">
        <v>406</v>
      </c>
      <c r="S77" s="135">
        <v>367</v>
      </c>
      <c r="T77" s="135">
        <v>334</v>
      </c>
      <c r="U77" s="135">
        <v>286</v>
      </c>
      <c r="V77" s="135">
        <v>193</v>
      </c>
      <c r="W77" s="135">
        <v>193</v>
      </c>
      <c r="X77" s="135">
        <v>137</v>
      </c>
      <c r="Y77" s="135">
        <v>93</v>
      </c>
      <c r="Z77" s="135">
        <v>56</v>
      </c>
      <c r="AA77" s="135">
        <v>28</v>
      </c>
      <c r="AB77" s="135">
        <v>30</v>
      </c>
      <c r="AC77" s="135">
        <v>17</v>
      </c>
      <c r="AD77" s="135">
        <v>9</v>
      </c>
      <c r="AE77" s="135">
        <v>5</v>
      </c>
      <c r="AF77" s="135">
        <v>5</v>
      </c>
      <c r="AG77" s="135">
        <v>3</v>
      </c>
      <c r="AH77" s="135">
        <v>2</v>
      </c>
      <c r="AI77" s="135">
        <v>5</v>
      </c>
      <c r="AJ77" s="135">
        <v>5</v>
      </c>
      <c r="AK77" s="135">
        <v>3</v>
      </c>
      <c r="AL77" s="135">
        <v>3</v>
      </c>
      <c r="AM77" s="135">
        <v>5</v>
      </c>
      <c r="AN77" s="135">
        <v>13</v>
      </c>
      <c r="AO77" s="135">
        <v>18</v>
      </c>
      <c r="AP77" s="135">
        <v>55</v>
      </c>
      <c r="AQ77" s="135">
        <v>67</v>
      </c>
      <c r="AR77" s="135">
        <v>102</v>
      </c>
      <c r="AS77" s="135">
        <v>122</v>
      </c>
      <c r="AT77" s="135">
        <v>139</v>
      </c>
      <c r="AU77" s="257">
        <v>151</v>
      </c>
      <c r="AV77" s="257">
        <v>173</v>
      </c>
      <c r="AW77" s="258">
        <v>210</v>
      </c>
      <c r="AX77" s="253">
        <v>217</v>
      </c>
      <c r="AY77" s="253">
        <v>157</v>
      </c>
      <c r="AZ77" s="108">
        <v>153</v>
      </c>
      <c r="BA77" s="253">
        <v>168</v>
      </c>
      <c r="BB77" s="108">
        <v>181</v>
      </c>
      <c r="BC77" s="108">
        <v>183</v>
      </c>
      <c r="BD77" s="253">
        <v>4968</v>
      </c>
      <c r="BE77" s="108"/>
      <c r="BF77" s="108"/>
      <c r="BG77" s="108"/>
      <c r="BH77" s="108"/>
      <c r="BI77" s="108"/>
      <c r="BJ77" s="108"/>
      <c r="BK77" s="108"/>
      <c r="BL77" s="108"/>
      <c r="BM77" s="108"/>
      <c r="BN77" s="108"/>
      <c r="BO77" s="108"/>
      <c r="BP77" s="108"/>
      <c r="BQ77" s="108"/>
      <c r="BR77" s="108"/>
      <c r="BS77" s="108"/>
      <c r="BT77" s="108"/>
      <c r="BU77" s="108"/>
      <c r="BV77" s="108"/>
      <c r="BW77" s="108"/>
      <c r="BX77" s="108"/>
      <c r="BY77" s="108"/>
      <c r="BZ77" s="108"/>
      <c r="CA77" s="108"/>
      <c r="CB77" s="108"/>
      <c r="CC77" s="108"/>
      <c r="CD77" s="108"/>
      <c r="CE77" s="108"/>
      <c r="CF77" s="108"/>
      <c r="CG77" s="108"/>
      <c r="CH77" s="108"/>
      <c r="CI77" s="108"/>
      <c r="CJ77" s="108"/>
      <c r="CK77" s="108"/>
      <c r="CL77" s="108"/>
      <c r="CM77" s="108"/>
      <c r="CN77" s="108"/>
      <c r="CO77" s="108"/>
      <c r="CP77" s="108"/>
    </row>
    <row r="78" spans="1:94" x14ac:dyDescent="0.2">
      <c r="A78" s="135" t="s">
        <v>100</v>
      </c>
      <c r="B78" s="106" t="s">
        <v>101</v>
      </c>
      <c r="C78" s="135">
        <v>0</v>
      </c>
      <c r="D78" s="135">
        <v>0</v>
      </c>
      <c r="E78" s="135">
        <v>0</v>
      </c>
      <c r="F78" s="135">
        <v>0</v>
      </c>
      <c r="G78" s="135">
        <v>0</v>
      </c>
      <c r="H78" s="135">
        <v>0</v>
      </c>
      <c r="I78" s="135">
        <v>0</v>
      </c>
      <c r="J78" s="135">
        <v>0</v>
      </c>
      <c r="K78" s="135">
        <v>0</v>
      </c>
      <c r="L78" s="135">
        <v>0</v>
      </c>
      <c r="M78" s="135">
        <v>5</v>
      </c>
      <c r="N78" s="135">
        <v>38</v>
      </c>
      <c r="O78" s="135">
        <v>170</v>
      </c>
      <c r="P78" s="135">
        <v>648</v>
      </c>
      <c r="Q78" s="135">
        <v>1119</v>
      </c>
      <c r="R78" s="135">
        <v>1349</v>
      </c>
      <c r="S78" s="135">
        <v>1104</v>
      </c>
      <c r="T78" s="135">
        <v>793</v>
      </c>
      <c r="U78" s="135">
        <v>665</v>
      </c>
      <c r="V78" s="135">
        <v>478</v>
      </c>
      <c r="W78" s="135">
        <v>362</v>
      </c>
      <c r="X78" s="135">
        <v>302</v>
      </c>
      <c r="Y78" s="135">
        <v>218</v>
      </c>
      <c r="Z78" s="135">
        <v>185</v>
      </c>
      <c r="AA78" s="135">
        <v>137</v>
      </c>
      <c r="AB78" s="135">
        <v>112</v>
      </c>
      <c r="AC78" s="135">
        <v>76</v>
      </c>
      <c r="AD78" s="135">
        <v>62</v>
      </c>
      <c r="AE78" s="135">
        <v>44</v>
      </c>
      <c r="AF78" s="135">
        <v>39</v>
      </c>
      <c r="AG78" s="135">
        <v>29</v>
      </c>
      <c r="AH78" s="135">
        <v>36</v>
      </c>
      <c r="AI78" s="135">
        <v>30</v>
      </c>
      <c r="AJ78" s="135">
        <v>29</v>
      </c>
      <c r="AK78" s="135">
        <v>32</v>
      </c>
      <c r="AL78" s="135">
        <v>14</v>
      </c>
      <c r="AM78" s="135">
        <v>34</v>
      </c>
      <c r="AN78" s="135">
        <v>48</v>
      </c>
      <c r="AO78" s="135">
        <v>69</v>
      </c>
      <c r="AP78" s="135">
        <v>132</v>
      </c>
      <c r="AQ78" s="135">
        <v>173</v>
      </c>
      <c r="AR78" s="135">
        <v>269</v>
      </c>
      <c r="AS78" s="135">
        <v>400</v>
      </c>
      <c r="AT78" s="135">
        <v>522</v>
      </c>
      <c r="AU78" s="257">
        <v>593</v>
      </c>
      <c r="AV78" s="257">
        <v>622</v>
      </c>
      <c r="AW78" s="258">
        <v>573</v>
      </c>
      <c r="AX78" s="253">
        <v>519</v>
      </c>
      <c r="AY78" s="253">
        <v>448</v>
      </c>
      <c r="AZ78" s="108">
        <v>388</v>
      </c>
      <c r="BA78" s="253">
        <v>379</v>
      </c>
      <c r="BB78" s="108">
        <v>406</v>
      </c>
      <c r="BC78" s="108">
        <v>403</v>
      </c>
      <c r="BD78" s="253">
        <v>14054</v>
      </c>
      <c r="BE78" s="108"/>
      <c r="BF78" s="108"/>
      <c r="BG78" s="108"/>
      <c r="BH78" s="108"/>
      <c r="BI78" s="108"/>
      <c r="BJ78" s="108"/>
      <c r="BK78" s="108"/>
      <c r="BL78" s="108"/>
      <c r="BM78" s="108"/>
      <c r="BN78" s="108"/>
      <c r="BO78" s="108"/>
      <c r="BP78" s="108"/>
      <c r="BQ78" s="108"/>
      <c r="BR78" s="108"/>
      <c r="BS78" s="108"/>
      <c r="BT78" s="108"/>
      <c r="BU78" s="108"/>
      <c r="BV78" s="108"/>
      <c r="BW78" s="108"/>
      <c r="BX78" s="108"/>
      <c r="BY78" s="108"/>
      <c r="BZ78" s="108"/>
      <c r="CA78" s="108"/>
      <c r="CB78" s="108"/>
      <c r="CC78" s="108"/>
      <c r="CD78" s="108"/>
      <c r="CE78" s="108"/>
      <c r="CF78" s="108"/>
      <c r="CG78" s="108"/>
      <c r="CH78" s="108"/>
      <c r="CI78" s="108"/>
      <c r="CJ78" s="108"/>
      <c r="CK78" s="108"/>
      <c r="CL78" s="108"/>
      <c r="CM78" s="108"/>
      <c r="CN78" s="108"/>
      <c r="CO78" s="108"/>
      <c r="CP78" s="108"/>
    </row>
    <row r="79" spans="1:94" x14ac:dyDescent="0.2">
      <c r="A79" s="135" t="s">
        <v>102</v>
      </c>
      <c r="B79" s="106" t="s">
        <v>103</v>
      </c>
      <c r="C79" s="135">
        <v>0</v>
      </c>
      <c r="D79" s="135">
        <v>0</v>
      </c>
      <c r="E79" s="135">
        <v>0</v>
      </c>
      <c r="F79" s="135">
        <v>0</v>
      </c>
      <c r="G79" s="135">
        <v>0</v>
      </c>
      <c r="H79" s="135">
        <v>0</v>
      </c>
      <c r="I79" s="135">
        <v>0</v>
      </c>
      <c r="J79" s="135">
        <v>0</v>
      </c>
      <c r="K79" s="135">
        <v>0</v>
      </c>
      <c r="L79" s="135">
        <v>0</v>
      </c>
      <c r="M79" s="135">
        <v>0</v>
      </c>
      <c r="N79" s="135">
        <v>11</v>
      </c>
      <c r="O79" s="135">
        <v>61</v>
      </c>
      <c r="P79" s="135">
        <v>293</v>
      </c>
      <c r="Q79" s="135">
        <v>603</v>
      </c>
      <c r="R79" s="135">
        <v>692</v>
      </c>
      <c r="S79" s="135">
        <v>692</v>
      </c>
      <c r="T79" s="135">
        <v>588</v>
      </c>
      <c r="U79" s="135">
        <v>462</v>
      </c>
      <c r="V79" s="135">
        <v>342</v>
      </c>
      <c r="W79" s="135">
        <v>263</v>
      </c>
      <c r="X79" s="135">
        <v>222</v>
      </c>
      <c r="Y79" s="135">
        <v>186</v>
      </c>
      <c r="Z79" s="135">
        <v>129</v>
      </c>
      <c r="AA79" s="135">
        <v>82</v>
      </c>
      <c r="AB79" s="135">
        <v>72</v>
      </c>
      <c r="AC79" s="135">
        <v>54</v>
      </c>
      <c r="AD79" s="135">
        <v>38</v>
      </c>
      <c r="AE79" s="135">
        <v>23</v>
      </c>
      <c r="AF79" s="135">
        <v>29</v>
      </c>
      <c r="AG79" s="135">
        <v>18</v>
      </c>
      <c r="AH79" s="135">
        <v>14</v>
      </c>
      <c r="AI79" s="135">
        <v>11</v>
      </c>
      <c r="AJ79" s="135">
        <v>16</v>
      </c>
      <c r="AK79" s="135">
        <v>13</v>
      </c>
      <c r="AL79" s="135">
        <v>10</v>
      </c>
      <c r="AM79" s="135">
        <v>19</v>
      </c>
      <c r="AN79" s="135">
        <v>21</v>
      </c>
      <c r="AO79" s="135">
        <v>32</v>
      </c>
      <c r="AP79" s="135">
        <v>36</v>
      </c>
      <c r="AQ79" s="135">
        <v>71</v>
      </c>
      <c r="AR79" s="135">
        <v>104</v>
      </c>
      <c r="AS79" s="135">
        <v>216</v>
      </c>
      <c r="AT79" s="135">
        <v>264</v>
      </c>
      <c r="AU79" s="257">
        <v>392</v>
      </c>
      <c r="AV79" s="257">
        <v>504</v>
      </c>
      <c r="AW79" s="258">
        <v>483</v>
      </c>
      <c r="AX79" s="253">
        <v>500</v>
      </c>
      <c r="AY79" s="253">
        <v>420</v>
      </c>
      <c r="AZ79" s="108">
        <v>383</v>
      </c>
      <c r="BA79" s="253">
        <v>356</v>
      </c>
      <c r="BB79" s="108">
        <v>297</v>
      </c>
      <c r="BC79" s="108">
        <v>291</v>
      </c>
      <c r="BD79" s="253">
        <v>9313</v>
      </c>
      <c r="BE79" s="108"/>
      <c r="BF79" s="108"/>
      <c r="BG79" s="108"/>
      <c r="BH79" s="108"/>
      <c r="BI79" s="108"/>
      <c r="BJ79" s="108"/>
      <c r="BK79" s="108"/>
      <c r="BL79" s="108"/>
      <c r="BM79" s="108"/>
      <c r="BN79" s="108"/>
      <c r="BO79" s="108"/>
      <c r="BP79" s="108"/>
      <c r="BQ79" s="108"/>
      <c r="BR79" s="108"/>
      <c r="BS79" s="108"/>
      <c r="BT79" s="108"/>
      <c r="BU79" s="108"/>
      <c r="BV79" s="108"/>
      <c r="BW79" s="108"/>
      <c r="BX79" s="108"/>
      <c r="BY79" s="108"/>
      <c r="BZ79" s="108"/>
      <c r="CA79" s="108"/>
      <c r="CB79" s="108"/>
      <c r="CC79" s="108"/>
      <c r="CD79" s="108"/>
      <c r="CE79" s="108"/>
      <c r="CF79" s="108"/>
      <c r="CG79" s="108"/>
      <c r="CH79" s="108"/>
      <c r="CI79" s="108"/>
      <c r="CJ79" s="108"/>
      <c r="CK79" s="108"/>
      <c r="CL79" s="108"/>
      <c r="CM79" s="108"/>
      <c r="CN79" s="108"/>
      <c r="CO79" s="108"/>
      <c r="CP79" s="108"/>
    </row>
    <row r="80" spans="1:94" x14ac:dyDescent="0.2">
      <c r="A80" s="135" t="s">
        <v>104</v>
      </c>
      <c r="B80" s="106" t="s">
        <v>105</v>
      </c>
      <c r="C80" s="135">
        <v>0</v>
      </c>
      <c r="D80" s="135">
        <v>0</v>
      </c>
      <c r="E80" s="135">
        <v>0</v>
      </c>
      <c r="F80" s="135">
        <v>0</v>
      </c>
      <c r="G80" s="135">
        <v>0</v>
      </c>
      <c r="H80" s="135">
        <v>0</v>
      </c>
      <c r="I80" s="135">
        <v>0</v>
      </c>
      <c r="J80" s="135">
        <v>0</v>
      </c>
      <c r="K80" s="135">
        <v>0</v>
      </c>
      <c r="L80" s="135">
        <v>0</v>
      </c>
      <c r="M80" s="135">
        <v>3</v>
      </c>
      <c r="N80" s="135">
        <v>18</v>
      </c>
      <c r="O80" s="135">
        <v>97</v>
      </c>
      <c r="P80" s="135">
        <v>294</v>
      </c>
      <c r="Q80" s="135">
        <v>545</v>
      </c>
      <c r="R80" s="135">
        <v>572</v>
      </c>
      <c r="S80" s="135">
        <v>487</v>
      </c>
      <c r="T80" s="135">
        <v>421</v>
      </c>
      <c r="U80" s="135">
        <v>338</v>
      </c>
      <c r="V80" s="135">
        <v>245</v>
      </c>
      <c r="W80" s="135">
        <v>215</v>
      </c>
      <c r="X80" s="135">
        <v>170</v>
      </c>
      <c r="Y80" s="135">
        <v>135</v>
      </c>
      <c r="Z80" s="135">
        <v>130</v>
      </c>
      <c r="AA80" s="135">
        <v>85</v>
      </c>
      <c r="AB80" s="135">
        <v>77</v>
      </c>
      <c r="AC80" s="135">
        <v>43</v>
      </c>
      <c r="AD80" s="135">
        <v>32</v>
      </c>
      <c r="AE80" s="135">
        <v>32</v>
      </c>
      <c r="AF80" s="135">
        <v>28</v>
      </c>
      <c r="AG80" s="135">
        <v>16</v>
      </c>
      <c r="AH80" s="135">
        <v>12</v>
      </c>
      <c r="AI80" s="135">
        <v>11</v>
      </c>
      <c r="AJ80" s="135">
        <v>10</v>
      </c>
      <c r="AK80" s="135">
        <v>6</v>
      </c>
      <c r="AL80" s="135">
        <v>17</v>
      </c>
      <c r="AM80" s="135">
        <v>7</v>
      </c>
      <c r="AN80" s="135">
        <v>11</v>
      </c>
      <c r="AO80" s="135">
        <v>18</v>
      </c>
      <c r="AP80" s="135">
        <v>11</v>
      </c>
      <c r="AQ80" s="135">
        <v>27</v>
      </c>
      <c r="AR80" s="135">
        <v>60</v>
      </c>
      <c r="AS80" s="135">
        <v>107</v>
      </c>
      <c r="AT80" s="135">
        <v>171</v>
      </c>
      <c r="AU80" s="257">
        <v>221</v>
      </c>
      <c r="AV80" s="257">
        <v>269</v>
      </c>
      <c r="AW80" s="258">
        <v>337</v>
      </c>
      <c r="AX80" s="253">
        <v>354</v>
      </c>
      <c r="AY80" s="253">
        <v>360</v>
      </c>
      <c r="AZ80" s="108">
        <v>318</v>
      </c>
      <c r="BA80" s="253">
        <v>351</v>
      </c>
      <c r="BB80" s="108">
        <v>301</v>
      </c>
      <c r="BC80" s="108">
        <v>248</v>
      </c>
      <c r="BD80" s="253">
        <v>7210</v>
      </c>
      <c r="BE80" s="108"/>
      <c r="BF80" s="108"/>
      <c r="BG80" s="108"/>
      <c r="BH80" s="108"/>
      <c r="BI80" s="108"/>
      <c r="BJ80" s="108"/>
      <c r="BK80" s="108"/>
      <c r="BL80" s="108"/>
      <c r="BM80" s="108"/>
      <c r="BN80" s="108"/>
      <c r="BO80" s="108"/>
      <c r="BP80" s="108"/>
      <c r="BQ80" s="108"/>
      <c r="BR80" s="108"/>
      <c r="BS80" s="108"/>
      <c r="BT80" s="108"/>
      <c r="BU80" s="108"/>
      <c r="BV80" s="108"/>
      <c r="BW80" s="108"/>
      <c r="BX80" s="108"/>
      <c r="BY80" s="108"/>
      <c r="BZ80" s="108"/>
      <c r="CA80" s="108"/>
      <c r="CB80" s="108"/>
      <c r="CC80" s="108"/>
      <c r="CD80" s="108"/>
      <c r="CE80" s="108"/>
      <c r="CF80" s="108"/>
      <c r="CG80" s="108"/>
      <c r="CH80" s="108"/>
      <c r="CI80" s="108"/>
      <c r="CJ80" s="108"/>
      <c r="CK80" s="108"/>
      <c r="CL80" s="108"/>
      <c r="CM80" s="108"/>
      <c r="CN80" s="108"/>
      <c r="CO80" s="108"/>
      <c r="CP80" s="108"/>
    </row>
    <row r="81" spans="1:94" x14ac:dyDescent="0.2">
      <c r="A81" s="135" t="s">
        <v>106</v>
      </c>
      <c r="B81" s="106" t="s">
        <v>107</v>
      </c>
      <c r="C81" s="135">
        <v>0</v>
      </c>
      <c r="D81" s="135">
        <v>0</v>
      </c>
      <c r="E81" s="135">
        <v>0</v>
      </c>
      <c r="F81" s="135">
        <v>0</v>
      </c>
      <c r="G81" s="135">
        <v>0</v>
      </c>
      <c r="H81" s="135">
        <v>0</v>
      </c>
      <c r="I81" s="135">
        <v>0</v>
      </c>
      <c r="J81" s="135">
        <v>0</v>
      </c>
      <c r="K81" s="135">
        <v>0</v>
      </c>
      <c r="L81" s="135">
        <v>0</v>
      </c>
      <c r="M81" s="135">
        <v>10</v>
      </c>
      <c r="N81" s="135">
        <v>58</v>
      </c>
      <c r="O81" s="135">
        <v>258</v>
      </c>
      <c r="P81" s="135">
        <v>723</v>
      </c>
      <c r="Q81" s="135">
        <v>912</v>
      </c>
      <c r="R81" s="135">
        <v>923</v>
      </c>
      <c r="S81" s="135">
        <v>744</v>
      </c>
      <c r="T81" s="135">
        <v>570</v>
      </c>
      <c r="U81" s="135">
        <v>437</v>
      </c>
      <c r="V81" s="135">
        <v>308</v>
      </c>
      <c r="W81" s="135">
        <v>263</v>
      </c>
      <c r="X81" s="135">
        <v>183</v>
      </c>
      <c r="Y81" s="135">
        <v>132</v>
      </c>
      <c r="Z81" s="135">
        <v>96</v>
      </c>
      <c r="AA81" s="135">
        <v>83</v>
      </c>
      <c r="AB81" s="135">
        <v>74</v>
      </c>
      <c r="AC81" s="135">
        <v>47</v>
      </c>
      <c r="AD81" s="135">
        <v>34</v>
      </c>
      <c r="AE81" s="135">
        <v>18</v>
      </c>
      <c r="AF81" s="135">
        <v>15</v>
      </c>
      <c r="AG81" s="135">
        <v>17</v>
      </c>
      <c r="AH81" s="135">
        <v>9</v>
      </c>
      <c r="AI81" s="135">
        <v>11</v>
      </c>
      <c r="AJ81" s="135">
        <v>8</v>
      </c>
      <c r="AK81" s="135">
        <v>8</v>
      </c>
      <c r="AL81" s="135">
        <v>3</v>
      </c>
      <c r="AM81" s="135">
        <v>9</v>
      </c>
      <c r="AN81" s="135">
        <v>21</v>
      </c>
      <c r="AO81" s="135">
        <v>35</v>
      </c>
      <c r="AP81" s="135">
        <v>36</v>
      </c>
      <c r="AQ81" s="135">
        <v>45</v>
      </c>
      <c r="AR81" s="135">
        <v>62</v>
      </c>
      <c r="AS81" s="135">
        <v>108</v>
      </c>
      <c r="AT81" s="135">
        <v>142</v>
      </c>
      <c r="AU81" s="257">
        <v>235</v>
      </c>
      <c r="AV81" s="257">
        <v>291</v>
      </c>
      <c r="AW81" s="258">
        <v>372</v>
      </c>
      <c r="AX81" s="253">
        <v>382</v>
      </c>
      <c r="AY81" s="253">
        <v>389</v>
      </c>
      <c r="AZ81" s="108">
        <v>362</v>
      </c>
      <c r="BA81" s="253">
        <v>370</v>
      </c>
      <c r="BB81" s="108">
        <v>333</v>
      </c>
      <c r="BC81" s="108">
        <v>319</v>
      </c>
      <c r="BD81" s="253">
        <v>9455</v>
      </c>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row>
    <row r="82" spans="1:94" x14ac:dyDescent="0.2">
      <c r="A82" s="135" t="s">
        <v>108</v>
      </c>
      <c r="B82" s="106" t="s">
        <v>109</v>
      </c>
      <c r="C82" s="135">
        <v>0</v>
      </c>
      <c r="D82" s="135">
        <v>0</v>
      </c>
      <c r="E82" s="135">
        <v>0</v>
      </c>
      <c r="F82" s="135">
        <v>0</v>
      </c>
      <c r="G82" s="135">
        <v>0</v>
      </c>
      <c r="H82" s="135">
        <v>1</v>
      </c>
      <c r="I82" s="135">
        <v>0</v>
      </c>
      <c r="J82" s="135">
        <v>0</v>
      </c>
      <c r="K82" s="135">
        <v>1</v>
      </c>
      <c r="L82" s="135">
        <v>2</v>
      </c>
      <c r="M82" s="135">
        <v>5</v>
      </c>
      <c r="N82" s="135">
        <v>14</v>
      </c>
      <c r="O82" s="135">
        <v>149</v>
      </c>
      <c r="P82" s="135">
        <v>483</v>
      </c>
      <c r="Q82" s="135">
        <v>752</v>
      </c>
      <c r="R82" s="135">
        <v>839</v>
      </c>
      <c r="S82" s="135">
        <v>678</v>
      </c>
      <c r="T82" s="135">
        <v>550</v>
      </c>
      <c r="U82" s="135">
        <v>377</v>
      </c>
      <c r="V82" s="135">
        <v>301</v>
      </c>
      <c r="W82" s="135">
        <v>255</v>
      </c>
      <c r="X82" s="135">
        <v>205</v>
      </c>
      <c r="Y82" s="135">
        <v>139</v>
      </c>
      <c r="Z82" s="135">
        <v>82</v>
      </c>
      <c r="AA82" s="135">
        <v>66</v>
      </c>
      <c r="AB82" s="135">
        <v>60</v>
      </c>
      <c r="AC82" s="135">
        <v>58</v>
      </c>
      <c r="AD82" s="135">
        <v>48</v>
      </c>
      <c r="AE82" s="135">
        <v>29</v>
      </c>
      <c r="AF82" s="135">
        <v>11</v>
      </c>
      <c r="AG82" s="135">
        <v>15</v>
      </c>
      <c r="AH82" s="135">
        <v>8</v>
      </c>
      <c r="AI82" s="135">
        <v>13</v>
      </c>
      <c r="AJ82" s="135">
        <v>10</v>
      </c>
      <c r="AK82" s="135">
        <v>8</v>
      </c>
      <c r="AL82" s="135">
        <v>4</v>
      </c>
      <c r="AM82" s="135">
        <v>8</v>
      </c>
      <c r="AN82" s="135">
        <v>8</v>
      </c>
      <c r="AO82" s="135">
        <v>13</v>
      </c>
      <c r="AP82" s="135">
        <v>15</v>
      </c>
      <c r="AQ82" s="135">
        <v>21</v>
      </c>
      <c r="AR82" s="135">
        <v>27</v>
      </c>
      <c r="AS82" s="135">
        <v>69</v>
      </c>
      <c r="AT82" s="135">
        <v>93</v>
      </c>
      <c r="AU82" s="257">
        <v>120</v>
      </c>
      <c r="AV82" s="257">
        <v>142</v>
      </c>
      <c r="AW82" s="258">
        <v>142</v>
      </c>
      <c r="AX82" s="253">
        <v>175</v>
      </c>
      <c r="AY82" s="253">
        <v>188</v>
      </c>
      <c r="AZ82" s="108">
        <v>232</v>
      </c>
      <c r="BA82" s="253">
        <v>283</v>
      </c>
      <c r="BB82" s="108">
        <v>438</v>
      </c>
      <c r="BC82" s="108">
        <v>388</v>
      </c>
      <c r="BD82" s="253">
        <v>7525</v>
      </c>
      <c r="BE82" s="108"/>
      <c r="BF82" s="108"/>
      <c r="BG82" s="108"/>
      <c r="BH82" s="108"/>
      <c r="BI82" s="108"/>
      <c r="BJ82" s="108"/>
      <c r="BK82" s="108"/>
      <c r="BL82" s="108"/>
      <c r="BM82" s="108"/>
      <c r="BN82" s="108"/>
      <c r="BO82" s="108"/>
      <c r="BP82" s="108"/>
      <c r="BQ82" s="108"/>
      <c r="BR82" s="108"/>
      <c r="BS82" s="108"/>
      <c r="BT82" s="108"/>
      <c r="BU82" s="108"/>
      <c r="BV82" s="108"/>
      <c r="BW82" s="108"/>
      <c r="BX82" s="108"/>
      <c r="BY82" s="108"/>
      <c r="BZ82" s="108"/>
      <c r="CA82" s="108"/>
      <c r="CB82" s="108"/>
      <c r="CC82" s="108"/>
      <c r="CD82" s="108"/>
      <c r="CE82" s="108"/>
      <c r="CF82" s="108"/>
      <c r="CG82" s="108"/>
      <c r="CH82" s="108"/>
      <c r="CI82" s="108"/>
      <c r="CJ82" s="108"/>
      <c r="CK82" s="108"/>
      <c r="CL82" s="108"/>
      <c r="CM82" s="108"/>
      <c r="CN82" s="108"/>
      <c r="CO82" s="108"/>
      <c r="CP82" s="108"/>
    </row>
    <row r="83" spans="1:94" x14ac:dyDescent="0.2">
      <c r="A83" s="135" t="s">
        <v>110</v>
      </c>
      <c r="B83" s="106" t="s">
        <v>111</v>
      </c>
      <c r="C83" s="135">
        <v>0</v>
      </c>
      <c r="D83" s="135">
        <v>0</v>
      </c>
      <c r="E83" s="135">
        <v>0</v>
      </c>
      <c r="F83" s="135">
        <v>0</v>
      </c>
      <c r="G83" s="135">
        <v>0</v>
      </c>
      <c r="H83" s="135">
        <v>0</v>
      </c>
      <c r="I83" s="135">
        <v>0</v>
      </c>
      <c r="J83" s="135">
        <v>0</v>
      </c>
      <c r="K83" s="135">
        <v>0</v>
      </c>
      <c r="L83" s="135">
        <v>2</v>
      </c>
      <c r="M83" s="135">
        <v>17</v>
      </c>
      <c r="N83" s="135">
        <v>166</v>
      </c>
      <c r="O83" s="135">
        <v>721</v>
      </c>
      <c r="P83" s="135">
        <v>1517</v>
      </c>
      <c r="Q83" s="135">
        <v>1968</v>
      </c>
      <c r="R83" s="135">
        <v>1500</v>
      </c>
      <c r="S83" s="135">
        <v>985</v>
      </c>
      <c r="T83" s="135">
        <v>528</v>
      </c>
      <c r="U83" s="135">
        <v>398</v>
      </c>
      <c r="V83" s="135">
        <v>229</v>
      </c>
      <c r="W83" s="135">
        <v>157</v>
      </c>
      <c r="X83" s="135">
        <v>99</v>
      </c>
      <c r="Y83" s="135">
        <v>81</v>
      </c>
      <c r="Z83" s="135">
        <v>50</v>
      </c>
      <c r="AA83" s="135">
        <v>37</v>
      </c>
      <c r="AB83" s="135">
        <v>34</v>
      </c>
      <c r="AC83" s="135">
        <v>22</v>
      </c>
      <c r="AD83" s="135">
        <v>19</v>
      </c>
      <c r="AE83" s="135">
        <v>17</v>
      </c>
      <c r="AF83" s="135">
        <v>17</v>
      </c>
      <c r="AG83" s="135">
        <v>9</v>
      </c>
      <c r="AH83" s="135">
        <v>9</v>
      </c>
      <c r="AI83" s="135">
        <v>14</v>
      </c>
      <c r="AJ83" s="135">
        <v>3</v>
      </c>
      <c r="AK83" s="135">
        <v>3</v>
      </c>
      <c r="AL83" s="135">
        <v>4</v>
      </c>
      <c r="AM83" s="135">
        <v>10</v>
      </c>
      <c r="AN83" s="135">
        <v>12</v>
      </c>
      <c r="AO83" s="135">
        <v>29</v>
      </c>
      <c r="AP83" s="135">
        <v>32</v>
      </c>
      <c r="AQ83" s="135">
        <v>42</v>
      </c>
      <c r="AR83" s="135">
        <v>43</v>
      </c>
      <c r="AS83" s="135">
        <v>55</v>
      </c>
      <c r="AT83" s="135">
        <v>96</v>
      </c>
      <c r="AU83" s="257">
        <v>103</v>
      </c>
      <c r="AV83" s="257">
        <v>128</v>
      </c>
      <c r="AW83" s="258">
        <v>177</v>
      </c>
      <c r="AX83" s="253">
        <v>198</v>
      </c>
      <c r="AY83" s="253">
        <v>217</v>
      </c>
      <c r="AZ83" s="108">
        <v>217</v>
      </c>
      <c r="BA83" s="253">
        <v>293</v>
      </c>
      <c r="BB83" s="108">
        <v>425</v>
      </c>
      <c r="BC83" s="108">
        <v>612</v>
      </c>
      <c r="BD83" s="253">
        <v>11295</v>
      </c>
      <c r="BE83" s="108"/>
      <c r="BF83" s="108"/>
      <c r="BG83" s="108"/>
      <c r="BH83" s="108"/>
      <c r="BI83" s="108"/>
      <c r="BJ83" s="108"/>
      <c r="BK83" s="108"/>
      <c r="BL83" s="108"/>
      <c r="BM83" s="108"/>
      <c r="BN83" s="108"/>
      <c r="BO83" s="108"/>
      <c r="BP83" s="108"/>
      <c r="BQ83" s="108"/>
      <c r="BR83" s="108"/>
      <c r="BS83" s="108"/>
      <c r="BT83" s="108"/>
      <c r="BU83" s="108"/>
      <c r="BV83" s="108"/>
      <c r="BW83" s="108"/>
      <c r="BX83" s="108"/>
      <c r="BY83" s="108"/>
      <c r="BZ83" s="108"/>
      <c r="CA83" s="108"/>
      <c r="CB83" s="108"/>
      <c r="CC83" s="108"/>
      <c r="CD83" s="108"/>
      <c r="CE83" s="108"/>
      <c r="CF83" s="108"/>
      <c r="CG83" s="108"/>
      <c r="CH83" s="108"/>
      <c r="CI83" s="108"/>
      <c r="CJ83" s="108"/>
      <c r="CK83" s="108"/>
      <c r="CL83" s="108"/>
      <c r="CM83" s="108"/>
      <c r="CN83" s="108"/>
      <c r="CO83" s="108"/>
      <c r="CP83" s="108"/>
    </row>
    <row r="84" spans="1:94" x14ac:dyDescent="0.2">
      <c r="A84" s="135" t="s">
        <v>112</v>
      </c>
      <c r="B84" s="106" t="s">
        <v>113</v>
      </c>
      <c r="C84" s="135">
        <v>0</v>
      </c>
      <c r="D84" s="135">
        <v>0</v>
      </c>
      <c r="E84" s="135">
        <v>0</v>
      </c>
      <c r="F84" s="135">
        <v>0</v>
      </c>
      <c r="G84" s="135">
        <v>1</v>
      </c>
      <c r="H84" s="135">
        <v>0</v>
      </c>
      <c r="I84" s="135">
        <v>0</v>
      </c>
      <c r="J84" s="135">
        <v>0</v>
      </c>
      <c r="K84" s="135">
        <v>0</v>
      </c>
      <c r="L84" s="135">
        <v>2</v>
      </c>
      <c r="M84" s="135">
        <v>3</v>
      </c>
      <c r="N84" s="135">
        <v>64</v>
      </c>
      <c r="O84" s="135">
        <v>243</v>
      </c>
      <c r="P84" s="135">
        <v>587</v>
      </c>
      <c r="Q84" s="135">
        <v>1103</v>
      </c>
      <c r="R84" s="135">
        <v>1135</v>
      </c>
      <c r="S84" s="135">
        <v>1086</v>
      </c>
      <c r="T84" s="135">
        <v>801</v>
      </c>
      <c r="U84" s="135">
        <v>536</v>
      </c>
      <c r="V84" s="135">
        <v>473</v>
      </c>
      <c r="W84" s="135">
        <v>339</v>
      </c>
      <c r="X84" s="135">
        <v>251</v>
      </c>
      <c r="Y84" s="135">
        <v>191</v>
      </c>
      <c r="Z84" s="135">
        <v>128</v>
      </c>
      <c r="AA84" s="135">
        <v>102</v>
      </c>
      <c r="AB84" s="135">
        <v>85</v>
      </c>
      <c r="AC84" s="135">
        <v>69</v>
      </c>
      <c r="AD84" s="135">
        <v>66</v>
      </c>
      <c r="AE84" s="135">
        <v>49</v>
      </c>
      <c r="AF84" s="135">
        <v>44</v>
      </c>
      <c r="AG84" s="135">
        <v>32</v>
      </c>
      <c r="AH84" s="135">
        <v>22</v>
      </c>
      <c r="AI84" s="135">
        <v>30</v>
      </c>
      <c r="AJ84" s="135">
        <v>10</v>
      </c>
      <c r="AK84" s="135">
        <v>12</v>
      </c>
      <c r="AL84" s="135">
        <v>15</v>
      </c>
      <c r="AM84" s="135">
        <v>3</v>
      </c>
      <c r="AN84" s="135">
        <v>17</v>
      </c>
      <c r="AO84" s="135">
        <v>13</v>
      </c>
      <c r="AP84" s="135">
        <v>30</v>
      </c>
      <c r="AQ84" s="135">
        <v>18</v>
      </c>
      <c r="AR84" s="135">
        <v>34</v>
      </c>
      <c r="AS84" s="135">
        <v>62</v>
      </c>
      <c r="AT84" s="135">
        <v>75</v>
      </c>
      <c r="AU84" s="257">
        <v>133</v>
      </c>
      <c r="AV84" s="257">
        <v>173</v>
      </c>
      <c r="AW84" s="258">
        <v>224</v>
      </c>
      <c r="AX84" s="253">
        <v>278</v>
      </c>
      <c r="AY84" s="253">
        <v>298</v>
      </c>
      <c r="AZ84" s="108">
        <v>360</v>
      </c>
      <c r="BA84" s="253">
        <v>458</v>
      </c>
      <c r="BB84" s="108">
        <v>628</v>
      </c>
      <c r="BC84" s="108">
        <v>562</v>
      </c>
      <c r="BD84" s="253">
        <v>10845</v>
      </c>
      <c r="BE84" s="108"/>
      <c r="BF84" s="108"/>
      <c r="BG84" s="108"/>
      <c r="BH84" s="108"/>
      <c r="BI84" s="108"/>
      <c r="BJ84" s="108"/>
      <c r="BK84" s="108"/>
      <c r="BL84" s="108"/>
      <c r="BM84" s="108"/>
      <c r="BN84" s="108"/>
      <c r="BO84" s="108"/>
      <c r="BP84" s="108"/>
      <c r="BQ84" s="108"/>
      <c r="BR84" s="108"/>
      <c r="BS84" s="108"/>
      <c r="BT84" s="108"/>
      <c r="BU84" s="108"/>
      <c r="BV84" s="108"/>
      <c r="BW84" s="108"/>
      <c r="BX84" s="108"/>
      <c r="BY84" s="108"/>
      <c r="BZ84" s="108"/>
      <c r="CA84" s="108"/>
      <c r="CB84" s="108"/>
      <c r="CC84" s="108"/>
      <c r="CD84" s="108"/>
      <c r="CE84" s="108"/>
      <c r="CF84" s="108"/>
      <c r="CG84" s="108"/>
      <c r="CH84" s="108"/>
      <c r="CI84" s="108"/>
      <c r="CJ84" s="108"/>
      <c r="CK84" s="108"/>
      <c r="CL84" s="108"/>
      <c r="CM84" s="108"/>
      <c r="CN84" s="108"/>
      <c r="CO84" s="108"/>
      <c r="CP84" s="108"/>
    </row>
    <row r="85" spans="1:94" x14ac:dyDescent="0.2">
      <c r="A85" s="135" t="s">
        <v>114</v>
      </c>
      <c r="B85" s="106" t="s">
        <v>115</v>
      </c>
      <c r="C85" s="135">
        <v>0</v>
      </c>
      <c r="D85" s="135">
        <v>0</v>
      </c>
      <c r="E85" s="135">
        <v>0</v>
      </c>
      <c r="F85" s="135">
        <v>0</v>
      </c>
      <c r="G85" s="135">
        <v>0</v>
      </c>
      <c r="H85" s="135">
        <v>0</v>
      </c>
      <c r="I85" s="135">
        <v>0</v>
      </c>
      <c r="J85" s="135">
        <v>0</v>
      </c>
      <c r="K85" s="135">
        <v>0</v>
      </c>
      <c r="L85" s="135">
        <v>0</v>
      </c>
      <c r="M85" s="135">
        <v>1</v>
      </c>
      <c r="N85" s="135">
        <v>16</v>
      </c>
      <c r="O85" s="135">
        <v>62</v>
      </c>
      <c r="P85" s="135">
        <v>226</v>
      </c>
      <c r="Q85" s="135">
        <v>453</v>
      </c>
      <c r="R85" s="135">
        <v>487</v>
      </c>
      <c r="S85" s="135">
        <v>458</v>
      </c>
      <c r="T85" s="135">
        <v>383</v>
      </c>
      <c r="U85" s="135">
        <v>276</v>
      </c>
      <c r="V85" s="135">
        <v>153</v>
      </c>
      <c r="W85" s="135">
        <v>116</v>
      </c>
      <c r="X85" s="135">
        <v>101</v>
      </c>
      <c r="Y85" s="135">
        <v>68</v>
      </c>
      <c r="Z85" s="135">
        <v>44</v>
      </c>
      <c r="AA85" s="135">
        <v>22</v>
      </c>
      <c r="AB85" s="135">
        <v>19</v>
      </c>
      <c r="AC85" s="135">
        <v>11</v>
      </c>
      <c r="AD85" s="135">
        <v>9</v>
      </c>
      <c r="AE85" s="135">
        <v>7</v>
      </c>
      <c r="AF85" s="135">
        <v>3</v>
      </c>
      <c r="AG85" s="135">
        <v>4</v>
      </c>
      <c r="AH85" s="135">
        <v>1</v>
      </c>
      <c r="AI85" s="135">
        <v>7</v>
      </c>
      <c r="AJ85" s="135">
        <v>5</v>
      </c>
      <c r="AK85" s="135">
        <v>5</v>
      </c>
      <c r="AL85" s="135">
        <v>4</v>
      </c>
      <c r="AM85" s="135">
        <v>2</v>
      </c>
      <c r="AN85" s="135">
        <v>9</v>
      </c>
      <c r="AO85" s="135">
        <v>5</v>
      </c>
      <c r="AP85" s="135">
        <v>6</v>
      </c>
      <c r="AQ85" s="135">
        <v>10</v>
      </c>
      <c r="AR85" s="135">
        <v>21</v>
      </c>
      <c r="AS85" s="135">
        <v>36</v>
      </c>
      <c r="AT85" s="135">
        <v>60</v>
      </c>
      <c r="AU85" s="257">
        <v>76</v>
      </c>
      <c r="AV85" s="257">
        <v>103</v>
      </c>
      <c r="AW85" s="258">
        <v>153</v>
      </c>
      <c r="AX85" s="253">
        <v>195</v>
      </c>
      <c r="AY85" s="253">
        <v>190</v>
      </c>
      <c r="AZ85" s="108">
        <v>182</v>
      </c>
      <c r="BA85" s="253">
        <v>184</v>
      </c>
      <c r="BB85" s="108">
        <v>184</v>
      </c>
      <c r="BC85" s="108">
        <v>158</v>
      </c>
      <c r="BD85" s="253">
        <v>4515</v>
      </c>
      <c r="BE85" s="108"/>
      <c r="BF85" s="108"/>
      <c r="BG85" s="108"/>
      <c r="BH85" s="108"/>
      <c r="BI85" s="108"/>
      <c r="BJ85" s="108"/>
      <c r="BK85" s="108"/>
      <c r="BL85" s="108"/>
      <c r="BM85" s="108"/>
      <c r="BN85" s="108"/>
      <c r="BO85" s="108"/>
      <c r="BP85" s="108"/>
      <c r="BQ85" s="108"/>
      <c r="BR85" s="108"/>
      <c r="BS85" s="108"/>
      <c r="BT85" s="108"/>
      <c r="BU85" s="108"/>
      <c r="BV85" s="108"/>
      <c r="BW85" s="108"/>
      <c r="BX85" s="108"/>
      <c r="BY85" s="108"/>
      <c r="BZ85" s="108"/>
      <c r="CA85" s="108"/>
      <c r="CB85" s="108"/>
      <c r="CC85" s="108"/>
      <c r="CD85" s="108"/>
      <c r="CE85" s="108"/>
      <c r="CF85" s="108"/>
      <c r="CG85" s="108"/>
      <c r="CH85" s="108"/>
      <c r="CI85" s="108"/>
      <c r="CJ85" s="108"/>
      <c r="CK85" s="108"/>
      <c r="CL85" s="108"/>
      <c r="CM85" s="108"/>
      <c r="CN85" s="108"/>
      <c r="CO85" s="108"/>
      <c r="CP85" s="108"/>
    </row>
    <row r="86" spans="1:94" x14ac:dyDescent="0.2">
      <c r="A86" s="135" t="s">
        <v>116</v>
      </c>
      <c r="B86" s="106" t="s">
        <v>117</v>
      </c>
      <c r="C86" s="135">
        <v>0</v>
      </c>
      <c r="D86" s="135">
        <v>0</v>
      </c>
      <c r="E86" s="135">
        <v>0</v>
      </c>
      <c r="F86" s="135">
        <v>0</v>
      </c>
      <c r="G86" s="135">
        <v>0</v>
      </c>
      <c r="H86" s="135">
        <v>0</v>
      </c>
      <c r="I86" s="135">
        <v>0</v>
      </c>
      <c r="J86" s="135">
        <v>0</v>
      </c>
      <c r="K86" s="135">
        <v>0</v>
      </c>
      <c r="L86" s="135">
        <v>0</v>
      </c>
      <c r="M86" s="135">
        <v>0</v>
      </c>
      <c r="N86" s="135">
        <v>15</v>
      </c>
      <c r="O86" s="135">
        <v>73</v>
      </c>
      <c r="P86" s="135">
        <v>190</v>
      </c>
      <c r="Q86" s="135">
        <v>386</v>
      </c>
      <c r="R86" s="135">
        <v>411</v>
      </c>
      <c r="S86" s="135">
        <v>345</v>
      </c>
      <c r="T86" s="135">
        <v>257</v>
      </c>
      <c r="U86" s="135">
        <v>212</v>
      </c>
      <c r="V86" s="135">
        <v>144</v>
      </c>
      <c r="W86" s="135">
        <v>125</v>
      </c>
      <c r="X86" s="135">
        <v>113</v>
      </c>
      <c r="Y86" s="135">
        <v>71</v>
      </c>
      <c r="Z86" s="135">
        <v>53</v>
      </c>
      <c r="AA86" s="135">
        <v>37</v>
      </c>
      <c r="AB86" s="135">
        <v>27</v>
      </c>
      <c r="AC86" s="135">
        <v>30</v>
      </c>
      <c r="AD86" s="135">
        <v>20</v>
      </c>
      <c r="AE86" s="135">
        <v>9</v>
      </c>
      <c r="AF86" s="135">
        <v>3</v>
      </c>
      <c r="AG86" s="135">
        <v>21</v>
      </c>
      <c r="AH86" s="135">
        <v>21</v>
      </c>
      <c r="AI86" s="135">
        <v>9</v>
      </c>
      <c r="AJ86" s="135">
        <v>6</v>
      </c>
      <c r="AK86" s="135">
        <v>1</v>
      </c>
      <c r="AL86" s="135">
        <v>3</v>
      </c>
      <c r="AM86" s="135">
        <v>3</v>
      </c>
      <c r="AN86" s="135">
        <v>8</v>
      </c>
      <c r="AO86" s="135">
        <v>13</v>
      </c>
      <c r="AP86" s="135">
        <v>26</v>
      </c>
      <c r="AQ86" s="135">
        <v>54</v>
      </c>
      <c r="AR86" s="135">
        <v>51</v>
      </c>
      <c r="AS86" s="135">
        <v>97</v>
      </c>
      <c r="AT86" s="135">
        <v>131</v>
      </c>
      <c r="AU86" s="257">
        <v>183</v>
      </c>
      <c r="AV86" s="257">
        <v>216</v>
      </c>
      <c r="AW86" s="258">
        <v>205</v>
      </c>
      <c r="AX86" s="253">
        <v>220</v>
      </c>
      <c r="AY86" s="253">
        <v>227</v>
      </c>
      <c r="AZ86" s="108">
        <v>219</v>
      </c>
      <c r="BA86" s="253">
        <v>322</v>
      </c>
      <c r="BB86" s="108">
        <v>311</v>
      </c>
      <c r="BC86" s="108">
        <v>301</v>
      </c>
      <c r="BD86" s="253">
        <v>5169</v>
      </c>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c r="CH86" s="108"/>
      <c r="CI86" s="108"/>
      <c r="CJ86" s="108"/>
      <c r="CK86" s="108"/>
      <c r="CL86" s="108"/>
      <c r="CM86" s="108"/>
      <c r="CN86" s="108"/>
      <c r="CO86" s="108"/>
      <c r="CP86" s="108"/>
    </row>
    <row r="87" spans="1:94" ht="14.25" x14ac:dyDescent="0.2">
      <c r="A87" s="176"/>
      <c r="B87" s="159"/>
      <c r="C87" s="159"/>
      <c r="F87" s="108"/>
      <c r="G87" s="135"/>
      <c r="H87" s="3"/>
      <c r="I87" s="97"/>
      <c r="J87" s="135"/>
      <c r="K87" s="135"/>
      <c r="AQ87" s="108"/>
      <c r="AX87" s="251"/>
    </row>
    <row r="88" spans="1:94" x14ac:dyDescent="0.2">
      <c r="A88" s="105" t="s">
        <v>118</v>
      </c>
      <c r="B88" s="104"/>
      <c r="F88" s="108"/>
      <c r="G88" s="177"/>
      <c r="H88" s="177"/>
      <c r="I88" s="109"/>
      <c r="J88" s="146"/>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W88" s="177"/>
      <c r="AX88" s="251"/>
    </row>
    <row r="89" spans="1:94" ht="15" customHeight="1" x14ac:dyDescent="0.2">
      <c r="A89" s="350" t="s">
        <v>132</v>
      </c>
      <c r="B89" s="354"/>
      <c r="C89" s="354"/>
      <c r="D89" s="354"/>
      <c r="E89" s="275"/>
      <c r="F89" s="276"/>
      <c r="G89" s="277"/>
      <c r="H89" s="177"/>
      <c r="I89" s="109"/>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W89" s="177"/>
      <c r="AX89" s="251"/>
    </row>
    <row r="90" spans="1:94" ht="44.25" customHeight="1" x14ac:dyDescent="0.2">
      <c r="A90" s="356" t="s">
        <v>521</v>
      </c>
      <c r="B90" s="356"/>
      <c r="C90" s="356"/>
      <c r="D90" s="356"/>
      <c r="E90" s="356"/>
      <c r="F90" s="356"/>
      <c r="G90" s="356"/>
      <c r="H90" s="160"/>
      <c r="I90" s="109"/>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W90" s="177"/>
      <c r="AX90" s="251"/>
    </row>
    <row r="91" spans="1:94" ht="14.25" x14ac:dyDescent="0.2">
      <c r="A91" s="350" t="s">
        <v>137</v>
      </c>
      <c r="B91" s="350"/>
      <c r="C91" s="350"/>
      <c r="D91" s="350"/>
      <c r="E91" s="350"/>
      <c r="F91" s="350"/>
      <c r="G91" s="350"/>
      <c r="H91" s="177"/>
      <c r="I91" s="109"/>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W91" s="177"/>
      <c r="AX91" s="251"/>
    </row>
    <row r="92" spans="1:94" ht="27.75" customHeight="1" x14ac:dyDescent="0.2">
      <c r="A92" s="350" t="s">
        <v>134</v>
      </c>
      <c r="B92" s="354"/>
      <c r="C92" s="354"/>
      <c r="D92" s="354"/>
      <c r="E92" s="353"/>
      <c r="F92" s="353"/>
      <c r="G92" s="353"/>
      <c r="H92" s="177"/>
      <c r="I92" s="109"/>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W92" s="177"/>
      <c r="AX92" s="251"/>
    </row>
    <row r="93" spans="1:94" ht="42" customHeight="1" x14ac:dyDescent="0.2">
      <c r="A93" s="350" t="s">
        <v>135</v>
      </c>
      <c r="B93" s="354"/>
      <c r="C93" s="354"/>
      <c r="D93" s="354"/>
      <c r="E93" s="353"/>
      <c r="F93" s="353"/>
      <c r="G93" s="353"/>
      <c r="H93" s="177"/>
      <c r="I93" s="109"/>
      <c r="J93" s="177"/>
      <c r="K93" s="177"/>
      <c r="L93" s="177"/>
      <c r="M93" s="177"/>
      <c r="N93" s="177"/>
      <c r="O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W93" s="177"/>
      <c r="AX93" s="251"/>
    </row>
    <row r="94" spans="1:94" ht="28.5" customHeight="1" x14ac:dyDescent="0.2">
      <c r="A94" s="345" t="s">
        <v>138</v>
      </c>
      <c r="B94" s="345"/>
      <c r="C94" s="345"/>
      <c r="D94" s="345"/>
      <c r="E94" s="345"/>
      <c r="F94" s="345"/>
      <c r="G94" s="345"/>
      <c r="H94" s="177"/>
      <c r="I94" s="109"/>
      <c r="J94" s="177"/>
      <c r="K94" s="177"/>
      <c r="L94" s="177"/>
      <c r="M94" s="177"/>
      <c r="N94" s="177"/>
      <c r="O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W94" s="177"/>
      <c r="AX94" s="251"/>
    </row>
    <row r="95" spans="1:94" ht="18.75" customHeight="1" x14ac:dyDescent="0.2">
      <c r="A95" s="350" t="s">
        <v>530</v>
      </c>
      <c r="B95" s="354"/>
      <c r="C95" s="354"/>
      <c r="D95" s="354"/>
      <c r="E95" s="353"/>
      <c r="F95" s="353"/>
      <c r="G95" s="353"/>
      <c r="H95" s="177"/>
      <c r="I95" s="109"/>
      <c r="J95" s="177"/>
      <c r="K95" s="177"/>
      <c r="L95" s="177"/>
      <c r="M95" s="177"/>
      <c r="N95" s="177"/>
      <c r="O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W95" s="177"/>
      <c r="AX95" s="251"/>
    </row>
    <row r="96" spans="1:94" s="251" customFormat="1" ht="29.1" customHeight="1" x14ac:dyDescent="0.2">
      <c r="A96" s="350" t="s">
        <v>480</v>
      </c>
      <c r="B96" s="354"/>
      <c r="C96" s="354"/>
      <c r="D96" s="354"/>
      <c r="E96" s="353"/>
      <c r="F96" s="353"/>
      <c r="G96" s="353"/>
      <c r="H96" s="177"/>
      <c r="I96" s="109"/>
      <c r="J96" s="177"/>
      <c r="K96" s="177"/>
      <c r="L96" s="177"/>
      <c r="M96" s="177"/>
      <c r="N96" s="177"/>
      <c r="O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W96" s="177"/>
    </row>
    <row r="97" spans="1:50" x14ac:dyDescent="0.2">
      <c r="A97" s="279"/>
      <c r="B97" s="279"/>
      <c r="C97" s="279"/>
      <c r="D97" s="279"/>
      <c r="E97" s="279"/>
      <c r="F97" s="279"/>
      <c r="G97" s="279"/>
      <c r="H97" s="177"/>
      <c r="I97" s="109"/>
      <c r="J97" s="177"/>
      <c r="K97" s="177"/>
      <c r="L97" s="177"/>
      <c r="M97" s="177"/>
      <c r="N97" s="177"/>
      <c r="O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W97" s="177"/>
      <c r="AX97" s="251"/>
    </row>
    <row r="98" spans="1:50" x14ac:dyDescent="0.2">
      <c r="A98" s="275" t="s">
        <v>126</v>
      </c>
      <c r="B98" s="266"/>
      <c r="C98" s="275"/>
      <c r="D98" s="275"/>
      <c r="E98" s="355"/>
      <c r="F98" s="355"/>
      <c r="G98" s="275"/>
      <c r="AU98" s="104"/>
      <c r="AX98" s="251"/>
    </row>
    <row r="99" spans="1:50" x14ac:dyDescent="0.2">
      <c r="AU99" s="104"/>
      <c r="AX99" s="251"/>
    </row>
    <row r="100" spans="1:50" x14ac:dyDescent="0.2">
      <c r="AU100" s="104"/>
      <c r="AX100" s="251"/>
    </row>
    <row r="101" spans="1:50" x14ac:dyDescent="0.2">
      <c r="B101" s="146"/>
      <c r="AX101" s="251"/>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hyperlink ref="A94" r:id="rId1" display="6 These figures represent death registrations, there can be a delay between the date a death occurred and the date a death was registered. More information can be found in our impact of registration delays release. "/>
    <hyperlink ref="A90:G90" r:id="rId2" display="2 For deaths registered from 1st January 2020, cause of death is coded to the ICD-10 classification using MUSE 5.5 software. Previous years were coded to IRIS 4.2.3, further information about the change in software is available."/>
  </hyperlinks>
  <pageMargins left="0.7" right="0.7" top="0.75" bottom="0.75" header="0.3" footer="0.3"/>
  <pageSetup paperSize="9" orientation="portrait" r:id="rId3"/>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46" customWidth="1"/>
    <col min="2" max="2" width="28.140625" style="106" customWidth="1"/>
    <col min="3" max="6" width="10.42578125" style="104" customWidth="1"/>
    <col min="7" max="7" width="10.42578125" style="108" customWidth="1"/>
    <col min="8" max="9" width="10.42578125" style="146" customWidth="1"/>
    <col min="10" max="10" width="10.42578125" style="104" customWidth="1"/>
    <col min="11" max="16" width="10.42578125" style="146" customWidth="1"/>
    <col min="17" max="17" width="11.42578125" style="146" bestFit="1" customWidth="1"/>
    <col min="18" max="46" width="10.42578125" style="146" customWidth="1"/>
    <col min="47" max="47" width="10.42578125" style="104" customWidth="1"/>
    <col min="48" max="54" width="10.42578125" style="146" customWidth="1"/>
    <col min="55" max="16384" width="9.5703125" style="146"/>
  </cols>
  <sheetData>
    <row r="1" spans="1:55" ht="12.75" customHeight="1" x14ac:dyDescent="0.2">
      <c r="A1" s="178" t="s">
        <v>3</v>
      </c>
      <c r="B1" s="104"/>
      <c r="F1" s="108"/>
      <c r="G1" s="146"/>
      <c r="I1" s="104"/>
      <c r="J1" s="146"/>
    </row>
    <row r="2" spans="1:55" ht="12.75" customHeight="1" x14ac:dyDescent="0.2">
      <c r="A2" s="317" t="s">
        <v>481</v>
      </c>
      <c r="B2" s="316"/>
      <c r="C2" s="316"/>
      <c r="D2" s="316"/>
      <c r="F2" s="108"/>
      <c r="G2" s="146"/>
      <c r="I2" s="104"/>
      <c r="J2" s="146"/>
    </row>
    <row r="3" spans="1:55" x14ac:dyDescent="0.2">
      <c r="A3" s="296"/>
    </row>
    <row r="4" spans="1:55" ht="14.25" customHeight="1" x14ac:dyDescent="0.2">
      <c r="A4" s="94" t="s">
        <v>64</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65</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4"/>
      <c r="L6" s="164"/>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79"/>
      <c r="C7" s="109"/>
      <c r="D7" s="109"/>
      <c r="E7" s="109"/>
      <c r="F7" s="109"/>
      <c r="G7" s="109"/>
      <c r="H7" s="109"/>
      <c r="I7" s="109"/>
      <c r="J7" s="109"/>
      <c r="K7" s="165"/>
      <c r="L7" s="165"/>
      <c r="M7" s="88"/>
      <c r="N7" s="88"/>
      <c r="O7" s="88"/>
      <c r="P7" s="88"/>
      <c r="Q7" s="88"/>
      <c r="R7" s="88"/>
      <c r="S7" s="88"/>
      <c r="T7" s="88"/>
      <c r="U7" s="88"/>
      <c r="V7" s="88"/>
      <c r="W7" s="88"/>
      <c r="X7" s="88"/>
      <c r="Y7" s="88"/>
      <c r="Z7" s="88"/>
      <c r="AA7" s="88"/>
      <c r="AB7" s="88"/>
    </row>
    <row r="8" spans="1:55" s="91" customFormat="1" ht="21.75" customHeight="1" x14ac:dyDescent="0.2">
      <c r="A8" s="99" t="s">
        <v>139</v>
      </c>
      <c r="C8" s="40">
        <v>0</v>
      </c>
      <c r="D8" s="14">
        <v>0</v>
      </c>
      <c r="E8" s="14">
        <v>0</v>
      </c>
      <c r="F8" s="14">
        <v>0</v>
      </c>
      <c r="G8" s="14">
        <v>0</v>
      </c>
      <c r="H8" s="14">
        <v>0</v>
      </c>
      <c r="I8" s="14">
        <v>0</v>
      </c>
      <c r="J8" s="41">
        <v>0</v>
      </c>
      <c r="K8" s="14">
        <v>0</v>
      </c>
      <c r="L8" s="14">
        <v>0</v>
      </c>
      <c r="M8" s="315">
        <v>5</v>
      </c>
      <c r="N8" s="137">
        <v>114</v>
      </c>
      <c r="O8" s="137">
        <v>607</v>
      </c>
      <c r="P8" s="137">
        <v>3801</v>
      </c>
      <c r="Q8" s="137">
        <v>6888</v>
      </c>
      <c r="R8" s="137">
        <v>9495</v>
      </c>
      <c r="S8" s="137">
        <v>9009</v>
      </c>
      <c r="T8" s="137">
        <v>6680</v>
      </c>
      <c r="U8" s="137">
        <v>4426</v>
      </c>
      <c r="V8" s="137">
        <v>4214</v>
      </c>
      <c r="W8" s="137">
        <v>2872</v>
      </c>
      <c r="X8" s="137">
        <v>2000</v>
      </c>
      <c r="Y8" s="137">
        <v>1697</v>
      </c>
      <c r="Z8" s="137">
        <v>1203</v>
      </c>
      <c r="AA8" s="137">
        <v>849</v>
      </c>
      <c r="AB8" s="137">
        <v>652</v>
      </c>
      <c r="AC8" s="137">
        <v>562</v>
      </c>
      <c r="AD8" s="137">
        <v>388</v>
      </c>
      <c r="AE8" s="137">
        <v>303</v>
      </c>
      <c r="AF8" s="137">
        <v>231</v>
      </c>
      <c r="AG8" s="137">
        <v>200</v>
      </c>
      <c r="AH8" s="137">
        <v>162</v>
      </c>
      <c r="AI8" s="137">
        <v>146</v>
      </c>
      <c r="AJ8" s="137">
        <v>149</v>
      </c>
      <c r="AK8" s="137">
        <v>111</v>
      </c>
      <c r="AL8" s="137">
        <v>83</v>
      </c>
      <c r="AM8" s="137">
        <v>110</v>
      </c>
      <c r="AN8" s="137">
        <v>158</v>
      </c>
      <c r="AO8" s="137">
        <v>234</v>
      </c>
      <c r="AP8" s="137">
        <v>343</v>
      </c>
      <c r="AQ8" s="137">
        <v>474</v>
      </c>
      <c r="AR8" s="137">
        <v>762</v>
      </c>
      <c r="AS8" s="137">
        <v>1126</v>
      </c>
      <c r="AT8" s="137">
        <v>1598</v>
      </c>
      <c r="AU8" s="137">
        <v>2226</v>
      </c>
      <c r="AV8" s="137">
        <v>2839</v>
      </c>
      <c r="AW8" s="137">
        <v>3040</v>
      </c>
      <c r="AX8" s="137">
        <v>3371</v>
      </c>
      <c r="AY8" s="137">
        <v>3160</v>
      </c>
      <c r="AZ8" s="137">
        <v>3066</v>
      </c>
      <c r="BA8" s="123">
        <v>3275</v>
      </c>
      <c r="BB8" s="123">
        <v>3197</v>
      </c>
      <c r="BC8" s="123">
        <v>3417</v>
      </c>
    </row>
    <row r="9" spans="1:55" s="91" customFormat="1" ht="21.75" customHeight="1" x14ac:dyDescent="0.2">
      <c r="A9" s="99"/>
      <c r="B9" s="99" t="s">
        <v>140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7">
        <v>7806</v>
      </c>
      <c r="T9" s="14">
        <v>5748</v>
      </c>
      <c r="U9" s="14">
        <v>3716</v>
      </c>
      <c r="V9" s="126">
        <v>3624</v>
      </c>
      <c r="W9" s="121">
        <v>2455</v>
      </c>
      <c r="X9" s="126">
        <v>1715</v>
      </c>
      <c r="Y9" s="14">
        <v>1488</v>
      </c>
      <c r="Z9" s="14">
        <v>1057</v>
      </c>
      <c r="AA9" s="14">
        <v>744</v>
      </c>
      <c r="AB9" s="14">
        <v>574</v>
      </c>
      <c r="AC9" s="146">
        <v>497</v>
      </c>
      <c r="AD9" s="14">
        <v>344</v>
      </c>
      <c r="AE9" s="14">
        <v>284</v>
      </c>
      <c r="AF9" s="14">
        <v>209</v>
      </c>
      <c r="AG9" s="14">
        <v>183</v>
      </c>
      <c r="AH9" s="14">
        <v>128</v>
      </c>
      <c r="AI9" s="135">
        <v>125</v>
      </c>
      <c r="AJ9" s="14">
        <v>126</v>
      </c>
      <c r="AK9" s="14">
        <v>97</v>
      </c>
      <c r="AL9" s="14">
        <v>74</v>
      </c>
      <c r="AM9" s="135">
        <v>97</v>
      </c>
      <c r="AN9" s="135">
        <v>134</v>
      </c>
      <c r="AO9" s="14">
        <v>203</v>
      </c>
      <c r="AP9" s="14">
        <v>296</v>
      </c>
      <c r="AQ9" s="14">
        <v>401</v>
      </c>
      <c r="AR9" s="135">
        <v>622</v>
      </c>
      <c r="AS9" s="14">
        <v>913</v>
      </c>
      <c r="AT9" s="14">
        <v>1258</v>
      </c>
      <c r="AU9" s="14">
        <v>1771</v>
      </c>
      <c r="AV9" s="14">
        <v>2274</v>
      </c>
      <c r="AW9" s="14">
        <v>2471</v>
      </c>
      <c r="AX9" s="14">
        <v>2820</v>
      </c>
      <c r="AY9" s="14">
        <v>2623</v>
      </c>
      <c r="AZ9" s="14">
        <v>2530</v>
      </c>
      <c r="BA9" s="14">
        <v>2729</v>
      </c>
      <c r="BB9" s="14">
        <v>2631</v>
      </c>
      <c r="BC9" s="93">
        <v>2831</v>
      </c>
    </row>
    <row r="10" spans="1:55" s="91" customFormat="1" ht="21.75" customHeight="1" x14ac:dyDescent="0.2">
      <c r="A10" s="99"/>
      <c r="B10" s="99" t="s">
        <v>117</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7">
        <v>413</v>
      </c>
      <c r="T10" s="14">
        <v>281</v>
      </c>
      <c r="U10" s="14">
        <v>211</v>
      </c>
      <c r="V10" s="126">
        <v>180</v>
      </c>
      <c r="W10" s="121">
        <v>134</v>
      </c>
      <c r="X10" s="126">
        <v>105</v>
      </c>
      <c r="Y10" s="14">
        <v>100</v>
      </c>
      <c r="Z10" s="14">
        <v>57</v>
      </c>
      <c r="AA10" s="14">
        <v>39</v>
      </c>
      <c r="AB10" s="14">
        <v>30</v>
      </c>
      <c r="AC10" s="14">
        <v>35</v>
      </c>
      <c r="AD10" s="14">
        <v>22</v>
      </c>
      <c r="AE10" s="14">
        <v>11</v>
      </c>
      <c r="AF10" s="14">
        <v>7</v>
      </c>
      <c r="AG10" s="14">
        <v>10</v>
      </c>
      <c r="AH10" s="14">
        <v>24</v>
      </c>
      <c r="AI10" s="135">
        <v>14</v>
      </c>
      <c r="AJ10" s="14">
        <v>11</v>
      </c>
      <c r="AK10" s="14">
        <v>3</v>
      </c>
      <c r="AL10" s="14">
        <v>4</v>
      </c>
      <c r="AM10" s="135">
        <v>1</v>
      </c>
      <c r="AN10" s="135">
        <v>5</v>
      </c>
      <c r="AO10" s="14">
        <v>12</v>
      </c>
      <c r="AP10" s="14">
        <v>25</v>
      </c>
      <c r="AQ10" s="14">
        <v>37</v>
      </c>
      <c r="AR10" s="135">
        <v>47</v>
      </c>
      <c r="AS10" s="14">
        <v>65</v>
      </c>
      <c r="AT10" s="14">
        <v>121</v>
      </c>
      <c r="AU10" s="14">
        <v>166</v>
      </c>
      <c r="AV10" s="14">
        <v>190</v>
      </c>
      <c r="AW10" s="14">
        <v>223</v>
      </c>
      <c r="AX10" s="14">
        <v>218</v>
      </c>
      <c r="AY10" s="14">
        <v>207</v>
      </c>
      <c r="AZ10" s="14">
        <v>223</v>
      </c>
      <c r="BA10" s="14">
        <v>256</v>
      </c>
      <c r="BB10" s="14">
        <v>278</v>
      </c>
      <c r="BC10" s="104">
        <v>310</v>
      </c>
    </row>
    <row r="11" spans="1:55" s="91" customFormat="1" ht="21.75" customHeight="1" x14ac:dyDescent="0.2">
      <c r="A11" s="99"/>
      <c r="B11" s="99" t="s">
        <v>141</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5">
        <v>662</v>
      </c>
      <c r="T11" s="14">
        <v>527</v>
      </c>
      <c r="U11" s="14">
        <v>415</v>
      </c>
      <c r="V11" s="126">
        <v>336</v>
      </c>
      <c r="W11" s="150">
        <v>230</v>
      </c>
      <c r="X11" s="126">
        <v>131</v>
      </c>
      <c r="Y11" s="14">
        <v>89</v>
      </c>
      <c r="Z11" s="14">
        <v>68</v>
      </c>
      <c r="AA11" s="14">
        <v>49</v>
      </c>
      <c r="AB11" s="14">
        <v>36</v>
      </c>
      <c r="AC11" s="14">
        <v>19</v>
      </c>
      <c r="AD11" s="14">
        <v>13</v>
      </c>
      <c r="AE11" s="14">
        <v>6</v>
      </c>
      <c r="AF11" s="14">
        <v>8</v>
      </c>
      <c r="AG11" s="14">
        <v>6</v>
      </c>
      <c r="AH11" s="14">
        <v>5</v>
      </c>
      <c r="AI11" s="135">
        <v>3</v>
      </c>
      <c r="AJ11" s="14">
        <v>6</v>
      </c>
      <c r="AK11" s="135">
        <v>7</v>
      </c>
      <c r="AL11" s="14">
        <v>2</v>
      </c>
      <c r="AM11" s="171">
        <v>5</v>
      </c>
      <c r="AN11" s="171">
        <v>11</v>
      </c>
      <c r="AO11" s="14">
        <v>10</v>
      </c>
      <c r="AP11" s="14">
        <v>20</v>
      </c>
      <c r="AQ11" s="14">
        <v>25</v>
      </c>
      <c r="AR11" s="171">
        <v>76</v>
      </c>
      <c r="AS11" s="14">
        <v>106</v>
      </c>
      <c r="AT11" s="14">
        <v>168</v>
      </c>
      <c r="AU11" s="14">
        <v>207</v>
      </c>
      <c r="AV11" s="14">
        <v>279</v>
      </c>
      <c r="AW11" s="14">
        <v>246</v>
      </c>
      <c r="AX11" s="14">
        <v>252</v>
      </c>
      <c r="AY11" s="14">
        <v>232</v>
      </c>
      <c r="AZ11" s="14">
        <v>226</v>
      </c>
      <c r="BA11" s="14">
        <v>208</v>
      </c>
      <c r="BB11" s="129">
        <v>200</v>
      </c>
      <c r="BC11" s="104">
        <v>183</v>
      </c>
    </row>
    <row r="12" spans="1:55" s="91" customFormat="1" ht="21.75" customHeight="1" x14ac:dyDescent="0.2">
      <c r="A12" s="99"/>
      <c r="B12" s="99" t="s">
        <v>142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6">
        <v>128</v>
      </c>
      <c r="T12" s="14">
        <v>124</v>
      </c>
      <c r="U12" s="14">
        <v>84</v>
      </c>
      <c r="V12" s="126">
        <v>74</v>
      </c>
      <c r="W12" s="121">
        <v>53</v>
      </c>
      <c r="X12" s="126">
        <v>49</v>
      </c>
      <c r="Y12" s="14">
        <v>20</v>
      </c>
      <c r="Z12" s="14">
        <v>21</v>
      </c>
      <c r="AA12" s="14">
        <v>17</v>
      </c>
      <c r="AB12" s="14">
        <v>12</v>
      </c>
      <c r="AC12" s="14">
        <v>11</v>
      </c>
      <c r="AD12" s="14">
        <v>9</v>
      </c>
      <c r="AE12" s="14">
        <v>2</v>
      </c>
      <c r="AF12" s="14">
        <v>7</v>
      </c>
      <c r="AG12" s="14">
        <v>1</v>
      </c>
      <c r="AH12" s="14">
        <v>5</v>
      </c>
      <c r="AI12" s="135">
        <v>4</v>
      </c>
      <c r="AJ12" s="14">
        <v>6</v>
      </c>
      <c r="AK12" s="14">
        <v>4</v>
      </c>
      <c r="AL12" s="14">
        <v>3</v>
      </c>
      <c r="AM12" s="121">
        <v>7</v>
      </c>
      <c r="AN12" s="121">
        <v>8</v>
      </c>
      <c r="AO12" s="14">
        <v>9</v>
      </c>
      <c r="AP12" s="14">
        <v>2</v>
      </c>
      <c r="AQ12" s="14">
        <v>11</v>
      </c>
      <c r="AR12" s="121">
        <v>17</v>
      </c>
      <c r="AS12" s="14">
        <v>42</v>
      </c>
      <c r="AT12" s="14">
        <v>51</v>
      </c>
      <c r="AU12" s="14">
        <v>82</v>
      </c>
      <c r="AV12" s="14">
        <v>96</v>
      </c>
      <c r="AW12" s="14">
        <v>100</v>
      </c>
      <c r="AX12" s="14">
        <v>81</v>
      </c>
      <c r="AY12" s="14">
        <v>98</v>
      </c>
      <c r="AZ12" s="14">
        <v>87</v>
      </c>
      <c r="BA12" s="14">
        <v>82</v>
      </c>
      <c r="BB12" s="121">
        <v>88</v>
      </c>
      <c r="BC12" s="121">
        <v>93</v>
      </c>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8"/>
      <c r="T13" s="14"/>
      <c r="U13" s="14"/>
      <c r="V13" s="126"/>
      <c r="W13" s="126"/>
      <c r="X13" s="126"/>
      <c r="Y13" s="14"/>
      <c r="Z13" s="14"/>
      <c r="AA13" s="14"/>
      <c r="AB13" s="14"/>
      <c r="AC13" s="14"/>
      <c r="AD13" s="14"/>
      <c r="AE13" s="14"/>
      <c r="AF13" s="14"/>
      <c r="AG13" s="14"/>
      <c r="AH13" s="14"/>
      <c r="AI13" s="14"/>
      <c r="AJ13" s="14"/>
      <c r="AK13" s="14"/>
      <c r="AL13" s="14"/>
      <c r="AM13" s="14"/>
      <c r="AN13" s="126"/>
      <c r="AO13" s="14"/>
      <c r="AP13" s="14"/>
      <c r="AQ13" s="14"/>
      <c r="AR13" s="14"/>
      <c r="AS13" s="14"/>
      <c r="AT13" s="14"/>
      <c r="AU13" s="14"/>
      <c r="AV13" s="14"/>
      <c r="AW13" s="14"/>
      <c r="AX13" s="14"/>
      <c r="AY13" s="14"/>
      <c r="AZ13" s="14"/>
      <c r="BA13" s="14"/>
      <c r="BB13" s="14"/>
    </row>
    <row r="14" spans="1:55" s="91" customFormat="1" ht="21.75" customHeight="1" x14ac:dyDescent="0.2">
      <c r="A14" s="99" t="s">
        <v>143</v>
      </c>
      <c r="B14" s="99"/>
      <c r="C14" s="40"/>
      <c r="D14" s="14"/>
      <c r="E14" s="14"/>
      <c r="F14" s="14"/>
      <c r="G14" s="14"/>
      <c r="H14" s="14"/>
      <c r="I14" s="14"/>
      <c r="J14" s="41"/>
      <c r="K14" s="14"/>
      <c r="L14" s="14"/>
      <c r="M14" s="14"/>
      <c r="N14" s="14"/>
      <c r="O14" s="14"/>
      <c r="P14" s="14"/>
      <c r="Q14" s="14"/>
      <c r="R14" s="14"/>
      <c r="S14" s="14"/>
      <c r="T14" s="14"/>
      <c r="U14" s="14"/>
      <c r="V14" s="126"/>
      <c r="W14" s="126"/>
      <c r="X14" s="126"/>
      <c r="Y14" s="14"/>
      <c r="Z14" s="14"/>
      <c r="AA14" s="14"/>
      <c r="AB14" s="14"/>
      <c r="AC14" s="14"/>
      <c r="AD14" s="14"/>
      <c r="AE14" s="14"/>
      <c r="AF14" s="14"/>
      <c r="AG14" s="14"/>
      <c r="AH14" s="14"/>
      <c r="AI14" s="14"/>
      <c r="AJ14" s="14"/>
      <c r="AK14" s="14"/>
      <c r="AL14" s="14"/>
      <c r="AM14" s="14"/>
      <c r="AN14" s="126"/>
      <c r="AO14" s="14"/>
      <c r="AP14" s="14"/>
      <c r="AQ14" s="14"/>
      <c r="AR14" s="14"/>
      <c r="AS14" s="14"/>
      <c r="AT14" s="14"/>
      <c r="AU14" s="14"/>
      <c r="AV14" s="14"/>
      <c r="AW14" s="14"/>
      <c r="AX14" s="14"/>
      <c r="AY14" s="14"/>
      <c r="AZ14" s="14"/>
      <c r="BA14" s="14"/>
      <c r="BB14" s="14"/>
    </row>
    <row r="15" spans="1:55" ht="24" customHeight="1" x14ac:dyDescent="0.2">
      <c r="B15" s="175" t="s">
        <v>144</v>
      </c>
      <c r="C15" s="14"/>
      <c r="D15" s="14"/>
      <c r="E15" s="14"/>
      <c r="F15" s="14"/>
      <c r="G15" s="14"/>
      <c r="H15" s="14"/>
      <c r="I15" s="14"/>
      <c r="J15" s="14"/>
      <c r="K15" s="14"/>
      <c r="L15" s="14"/>
      <c r="M15" s="14"/>
      <c r="N15" s="49"/>
      <c r="O15" s="14"/>
      <c r="P15" s="14"/>
      <c r="Q15" s="14"/>
      <c r="R15" s="14"/>
      <c r="S15" s="14"/>
      <c r="T15" s="14"/>
      <c r="U15" s="14"/>
      <c r="V15" s="126"/>
      <c r="W15" s="126"/>
      <c r="X15" s="126"/>
      <c r="Y15" s="14"/>
      <c r="Z15" s="14"/>
      <c r="AB15" s="14"/>
      <c r="AC15" s="14"/>
      <c r="AD15" s="14"/>
      <c r="AE15" s="14"/>
      <c r="AF15" s="14"/>
      <c r="AG15" s="14"/>
      <c r="AH15" s="14"/>
      <c r="AI15" s="14"/>
      <c r="AJ15" s="14"/>
      <c r="AK15" s="14"/>
      <c r="AL15" s="14"/>
      <c r="AM15" s="14"/>
      <c r="AN15" s="126"/>
      <c r="AO15" s="14"/>
      <c r="AP15" s="14"/>
      <c r="AQ15" s="14"/>
      <c r="AR15" s="14"/>
      <c r="AS15" s="14"/>
      <c r="AT15" s="14"/>
      <c r="AU15" s="14"/>
      <c r="AV15" s="14"/>
      <c r="AW15" s="14"/>
      <c r="AX15" s="14"/>
      <c r="AY15" s="14"/>
      <c r="AZ15" s="14"/>
      <c r="BA15" s="14"/>
      <c r="BB15" s="14"/>
    </row>
    <row r="16" spans="1:55" ht="13.5" customHeight="1" x14ac:dyDescent="0.2">
      <c r="B16" s="110" t="s">
        <v>74</v>
      </c>
      <c r="C16" s="14"/>
      <c r="D16" s="14"/>
      <c r="E16" s="14"/>
      <c r="F16" s="14"/>
      <c r="G16" s="14"/>
      <c r="H16" s="14"/>
      <c r="I16" s="14"/>
      <c r="J16" s="14"/>
      <c r="K16" s="14"/>
      <c r="L16" s="14"/>
      <c r="M16" s="14"/>
      <c r="N16" s="14"/>
      <c r="O16" s="14"/>
      <c r="P16" s="14" t="s">
        <v>68</v>
      </c>
      <c r="Q16" s="14"/>
      <c r="R16" s="14"/>
      <c r="S16" s="14"/>
      <c r="T16" s="14"/>
      <c r="U16" s="14"/>
      <c r="V16" s="126"/>
      <c r="W16" s="126"/>
      <c r="X16" s="126"/>
      <c r="Y16" s="14"/>
      <c r="Z16" s="14"/>
      <c r="AB16" s="14"/>
      <c r="AC16" s="14"/>
      <c r="AD16" s="14"/>
      <c r="AE16" s="14"/>
      <c r="AF16" s="14"/>
      <c r="AG16" s="14"/>
      <c r="AH16" s="14"/>
      <c r="AI16" s="14"/>
      <c r="AJ16" s="14"/>
      <c r="AK16" s="14"/>
      <c r="AL16" s="14"/>
      <c r="AM16" s="14"/>
      <c r="AN16" s="126"/>
      <c r="AO16" s="14"/>
      <c r="AP16" s="14"/>
      <c r="AQ16" s="14"/>
      <c r="AR16" s="14"/>
      <c r="AS16" s="14"/>
      <c r="AT16" s="14"/>
      <c r="AU16" s="14"/>
      <c r="AV16" s="14"/>
      <c r="AW16" s="14"/>
      <c r="AX16" s="14"/>
      <c r="AY16" s="14"/>
      <c r="AZ16" s="14"/>
      <c r="BA16" s="14"/>
      <c r="BB16" s="14"/>
    </row>
    <row r="17" spans="2:55" ht="13.5" customHeight="1" x14ac:dyDescent="0.2">
      <c r="B17" s="106" t="s">
        <v>145</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8">
        <v>0</v>
      </c>
      <c r="T17" s="14">
        <v>0</v>
      </c>
      <c r="U17" s="14">
        <v>1</v>
      </c>
      <c r="V17" s="126">
        <v>1</v>
      </c>
      <c r="W17" s="126">
        <v>0</v>
      </c>
      <c r="X17" s="126">
        <v>0</v>
      </c>
      <c r="Y17" s="14">
        <v>0</v>
      </c>
      <c r="Z17" s="14">
        <v>0</v>
      </c>
      <c r="AA17" s="14">
        <v>0</v>
      </c>
      <c r="AB17" s="14">
        <v>0</v>
      </c>
      <c r="AC17" s="14">
        <v>0</v>
      </c>
      <c r="AD17" s="14">
        <v>0</v>
      </c>
      <c r="AE17" s="14">
        <v>0</v>
      </c>
      <c r="AF17" s="14">
        <v>0</v>
      </c>
      <c r="AG17" s="14">
        <v>0</v>
      </c>
      <c r="AH17" s="135">
        <v>0</v>
      </c>
      <c r="AI17" s="135">
        <v>0</v>
      </c>
      <c r="AJ17" s="14">
        <v>0</v>
      </c>
      <c r="AK17" s="14">
        <v>0</v>
      </c>
      <c r="AL17" s="14">
        <v>0</v>
      </c>
      <c r="AM17" s="137">
        <v>0</v>
      </c>
      <c r="AN17" s="126">
        <v>0</v>
      </c>
      <c r="AO17" s="14">
        <v>0</v>
      </c>
      <c r="AP17" s="14">
        <v>0</v>
      </c>
      <c r="AQ17" s="14">
        <v>0</v>
      </c>
      <c r="AR17" s="135">
        <v>0</v>
      </c>
      <c r="AS17" s="14">
        <v>0</v>
      </c>
      <c r="AT17" s="14">
        <v>0</v>
      </c>
      <c r="AU17" s="14">
        <v>0</v>
      </c>
      <c r="AV17" s="14">
        <v>0</v>
      </c>
      <c r="AW17" s="14">
        <v>0</v>
      </c>
      <c r="AX17" s="14">
        <v>0</v>
      </c>
      <c r="AY17" s="14">
        <v>0</v>
      </c>
      <c r="AZ17" s="14">
        <v>0</v>
      </c>
      <c r="BA17" s="14">
        <v>1</v>
      </c>
      <c r="BB17" s="314">
        <v>0</v>
      </c>
      <c r="BC17" s="146">
        <v>0</v>
      </c>
    </row>
    <row r="18" spans="2:55" ht="13.5" customHeight="1" x14ac:dyDescent="0.2">
      <c r="B18" s="112" t="s">
        <v>146</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8">
        <v>0</v>
      </c>
      <c r="T18" s="14">
        <v>0</v>
      </c>
      <c r="U18" s="14">
        <v>0</v>
      </c>
      <c r="V18" s="126">
        <v>0</v>
      </c>
      <c r="W18" s="126">
        <v>0</v>
      </c>
      <c r="X18" s="126">
        <v>1</v>
      </c>
      <c r="Y18" s="14">
        <v>1</v>
      </c>
      <c r="Z18" s="14">
        <v>0</v>
      </c>
      <c r="AA18" s="14">
        <v>0</v>
      </c>
      <c r="AB18" s="14">
        <v>0</v>
      </c>
      <c r="AC18" s="14">
        <v>0</v>
      </c>
      <c r="AD18" s="14">
        <v>0</v>
      </c>
      <c r="AE18" s="14">
        <v>0</v>
      </c>
      <c r="AF18" s="14">
        <v>0</v>
      </c>
      <c r="AG18" s="14">
        <v>1</v>
      </c>
      <c r="AH18" s="135">
        <v>0</v>
      </c>
      <c r="AI18" s="135">
        <v>0</v>
      </c>
      <c r="AJ18" s="14">
        <v>0</v>
      </c>
      <c r="AK18" s="14">
        <v>0</v>
      </c>
      <c r="AL18" s="14">
        <v>0</v>
      </c>
      <c r="AM18" s="137">
        <v>0</v>
      </c>
      <c r="AN18" s="126">
        <v>0</v>
      </c>
      <c r="AO18" s="14">
        <v>0</v>
      </c>
      <c r="AP18" s="14">
        <v>0</v>
      </c>
      <c r="AQ18" s="14">
        <v>0</v>
      </c>
      <c r="AR18" s="135">
        <v>0</v>
      </c>
      <c r="AS18" s="14">
        <v>0</v>
      </c>
      <c r="AT18" s="14">
        <v>0</v>
      </c>
      <c r="AU18" s="14">
        <v>0</v>
      </c>
      <c r="AV18" s="14">
        <v>0</v>
      </c>
      <c r="AW18" s="14">
        <v>0</v>
      </c>
      <c r="AX18" s="14">
        <v>1</v>
      </c>
      <c r="AY18" s="14">
        <v>0</v>
      </c>
      <c r="AZ18" s="14">
        <v>1</v>
      </c>
      <c r="BA18" s="14">
        <v>0</v>
      </c>
      <c r="BB18" s="314">
        <v>0</v>
      </c>
      <c r="BC18" s="146">
        <v>0</v>
      </c>
    </row>
    <row r="19" spans="2:55" ht="13.5" customHeight="1" x14ac:dyDescent="0.2">
      <c r="B19" s="112" t="s">
        <v>147</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8">
        <v>109</v>
      </c>
      <c r="T19" s="14">
        <v>54</v>
      </c>
      <c r="U19" s="14">
        <v>43</v>
      </c>
      <c r="V19" s="126">
        <v>35</v>
      </c>
      <c r="W19" s="126">
        <v>30</v>
      </c>
      <c r="X19" s="126">
        <v>7</v>
      </c>
      <c r="Y19" s="14">
        <v>18</v>
      </c>
      <c r="Z19" s="14">
        <v>10</v>
      </c>
      <c r="AA19" s="14">
        <v>12</v>
      </c>
      <c r="AB19" s="14">
        <v>3</v>
      </c>
      <c r="AC19" s="14">
        <v>7</v>
      </c>
      <c r="AD19" s="14">
        <v>5</v>
      </c>
      <c r="AE19" s="14">
        <v>3</v>
      </c>
      <c r="AF19" s="14">
        <v>3</v>
      </c>
      <c r="AG19" s="14">
        <v>2</v>
      </c>
      <c r="AH19" s="135">
        <v>1</v>
      </c>
      <c r="AI19" s="135">
        <v>2</v>
      </c>
      <c r="AJ19" s="14">
        <v>2</v>
      </c>
      <c r="AK19" s="14">
        <v>3</v>
      </c>
      <c r="AL19" s="14">
        <v>0</v>
      </c>
      <c r="AM19" s="137">
        <v>4</v>
      </c>
      <c r="AN19" s="126">
        <v>4</v>
      </c>
      <c r="AO19" s="14">
        <v>3</v>
      </c>
      <c r="AP19" s="14">
        <v>3</v>
      </c>
      <c r="AQ19" s="14">
        <v>6</v>
      </c>
      <c r="AR19" s="135">
        <v>11</v>
      </c>
      <c r="AS19" s="14">
        <v>12</v>
      </c>
      <c r="AT19" s="14">
        <v>12</v>
      </c>
      <c r="AU19" s="14">
        <v>12</v>
      </c>
      <c r="AV19" s="14">
        <v>22</v>
      </c>
      <c r="AW19" s="14">
        <v>22</v>
      </c>
      <c r="AX19" s="14">
        <v>26</v>
      </c>
      <c r="AY19" s="14">
        <v>30</v>
      </c>
      <c r="AZ19" s="14">
        <v>22</v>
      </c>
      <c r="BA19" s="14">
        <v>18</v>
      </c>
      <c r="BB19" s="129">
        <v>21</v>
      </c>
      <c r="BC19" s="146">
        <v>30</v>
      </c>
    </row>
    <row r="20" spans="2:55" ht="13.5" customHeight="1" x14ac:dyDescent="0.2">
      <c r="B20" s="112" t="s">
        <v>148</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8">
        <v>884</v>
      </c>
      <c r="T20" s="14">
        <v>555</v>
      </c>
      <c r="U20" s="14">
        <v>357</v>
      </c>
      <c r="V20" s="126">
        <v>292</v>
      </c>
      <c r="W20" s="126">
        <v>215</v>
      </c>
      <c r="X20" s="126">
        <v>133</v>
      </c>
      <c r="Y20" s="14">
        <v>133</v>
      </c>
      <c r="Z20" s="14">
        <v>89</v>
      </c>
      <c r="AA20" s="14">
        <v>70</v>
      </c>
      <c r="AB20" s="14">
        <v>57</v>
      </c>
      <c r="AC20" s="14">
        <v>44</v>
      </c>
      <c r="AD20" s="14">
        <v>30</v>
      </c>
      <c r="AE20" s="14">
        <v>28</v>
      </c>
      <c r="AF20" s="14">
        <v>27</v>
      </c>
      <c r="AG20" s="14">
        <v>24</v>
      </c>
      <c r="AH20" s="135">
        <v>17</v>
      </c>
      <c r="AI20" s="135">
        <v>10</v>
      </c>
      <c r="AJ20" s="14">
        <v>19</v>
      </c>
      <c r="AK20" s="14">
        <v>17</v>
      </c>
      <c r="AL20" s="14">
        <v>12</v>
      </c>
      <c r="AM20" s="137">
        <v>9</v>
      </c>
      <c r="AN20" s="126">
        <v>15</v>
      </c>
      <c r="AO20" s="14">
        <v>28</v>
      </c>
      <c r="AP20" s="14">
        <v>28</v>
      </c>
      <c r="AQ20" s="14">
        <v>47</v>
      </c>
      <c r="AR20" s="135">
        <v>57</v>
      </c>
      <c r="AS20" s="14">
        <v>106</v>
      </c>
      <c r="AT20" s="14">
        <v>127</v>
      </c>
      <c r="AU20" s="14">
        <v>203</v>
      </c>
      <c r="AV20" s="14">
        <v>253</v>
      </c>
      <c r="AW20" s="14">
        <v>243</v>
      </c>
      <c r="AX20" s="14">
        <v>281</v>
      </c>
      <c r="AY20" s="14">
        <v>262</v>
      </c>
      <c r="AZ20" s="14">
        <v>278</v>
      </c>
      <c r="BA20" s="14">
        <v>278</v>
      </c>
      <c r="BB20" s="129">
        <v>255</v>
      </c>
      <c r="BC20" s="146">
        <v>281</v>
      </c>
    </row>
    <row r="21" spans="2:55" ht="13.5" customHeight="1" x14ac:dyDescent="0.2">
      <c r="B21" s="112" t="s">
        <v>149</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8">
        <v>1297</v>
      </c>
      <c r="T21" s="14">
        <v>891</v>
      </c>
      <c r="U21" s="14">
        <v>540</v>
      </c>
      <c r="V21" s="126">
        <v>536</v>
      </c>
      <c r="W21" s="126">
        <v>330</v>
      </c>
      <c r="X21" s="126">
        <v>242</v>
      </c>
      <c r="Y21" s="14">
        <v>227</v>
      </c>
      <c r="Z21" s="14">
        <v>146</v>
      </c>
      <c r="AA21" s="14">
        <v>108</v>
      </c>
      <c r="AB21" s="14">
        <v>91</v>
      </c>
      <c r="AC21" s="14">
        <v>74</v>
      </c>
      <c r="AD21" s="14">
        <v>62</v>
      </c>
      <c r="AE21" s="14">
        <v>41</v>
      </c>
      <c r="AF21" s="14">
        <v>40</v>
      </c>
      <c r="AG21" s="14">
        <v>31</v>
      </c>
      <c r="AH21" s="135">
        <v>29</v>
      </c>
      <c r="AI21" s="135">
        <v>26</v>
      </c>
      <c r="AJ21" s="14">
        <v>18</v>
      </c>
      <c r="AK21" s="14">
        <v>14</v>
      </c>
      <c r="AL21" s="14">
        <v>11</v>
      </c>
      <c r="AM21" s="137">
        <v>25</v>
      </c>
      <c r="AN21" s="126">
        <v>25</v>
      </c>
      <c r="AO21" s="14">
        <v>35</v>
      </c>
      <c r="AP21" s="14">
        <v>64</v>
      </c>
      <c r="AQ21" s="14">
        <v>87</v>
      </c>
      <c r="AR21" s="135">
        <v>125</v>
      </c>
      <c r="AS21" s="14">
        <v>200</v>
      </c>
      <c r="AT21" s="14">
        <v>286</v>
      </c>
      <c r="AU21" s="14">
        <v>346</v>
      </c>
      <c r="AV21" s="14">
        <v>479</v>
      </c>
      <c r="AW21" s="14">
        <v>495</v>
      </c>
      <c r="AX21" s="14">
        <v>515</v>
      </c>
      <c r="AY21" s="14">
        <v>508</v>
      </c>
      <c r="AZ21" s="14">
        <v>457</v>
      </c>
      <c r="BA21" s="14">
        <v>463</v>
      </c>
      <c r="BB21" s="129">
        <v>498</v>
      </c>
      <c r="BC21" s="146">
        <v>529</v>
      </c>
    </row>
    <row r="22" spans="2:55" ht="13.5" customHeight="1" x14ac:dyDescent="0.2">
      <c r="B22" s="112" t="s">
        <v>150</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8">
        <v>2878</v>
      </c>
      <c r="T22" s="14">
        <v>2046</v>
      </c>
      <c r="U22" s="14">
        <v>1414</v>
      </c>
      <c r="V22" s="126">
        <v>1271</v>
      </c>
      <c r="W22" s="126">
        <v>856</v>
      </c>
      <c r="X22" s="126">
        <v>656</v>
      </c>
      <c r="Y22" s="14">
        <v>527</v>
      </c>
      <c r="Z22" s="14">
        <v>394</v>
      </c>
      <c r="AA22" s="14">
        <v>280</v>
      </c>
      <c r="AB22" s="14">
        <v>216</v>
      </c>
      <c r="AC22" s="14">
        <v>194</v>
      </c>
      <c r="AD22" s="14">
        <v>121</v>
      </c>
      <c r="AE22" s="14">
        <v>100</v>
      </c>
      <c r="AF22" s="14">
        <v>69</v>
      </c>
      <c r="AG22" s="14">
        <v>70</v>
      </c>
      <c r="AH22" s="135">
        <v>50</v>
      </c>
      <c r="AI22" s="135">
        <v>39</v>
      </c>
      <c r="AJ22" s="14">
        <v>55</v>
      </c>
      <c r="AK22" s="14">
        <v>37</v>
      </c>
      <c r="AL22" s="14">
        <v>30</v>
      </c>
      <c r="AM22" s="137">
        <v>32</v>
      </c>
      <c r="AN22" s="126">
        <v>46</v>
      </c>
      <c r="AO22" s="14">
        <v>75</v>
      </c>
      <c r="AP22" s="14">
        <v>123</v>
      </c>
      <c r="AQ22" s="14">
        <v>177</v>
      </c>
      <c r="AR22" s="135">
        <v>294</v>
      </c>
      <c r="AS22" s="14">
        <v>398</v>
      </c>
      <c r="AT22" s="14">
        <v>561</v>
      </c>
      <c r="AU22" s="14">
        <v>811</v>
      </c>
      <c r="AV22" s="14">
        <v>946</v>
      </c>
      <c r="AW22" s="14">
        <v>1056</v>
      </c>
      <c r="AX22" s="14">
        <v>1125</v>
      </c>
      <c r="AY22" s="14">
        <v>1030</v>
      </c>
      <c r="AZ22" s="14">
        <v>1007</v>
      </c>
      <c r="BA22" s="14">
        <v>1042</v>
      </c>
      <c r="BB22" s="129">
        <v>1059</v>
      </c>
      <c r="BC22" s="146">
        <v>1057</v>
      </c>
    </row>
    <row r="23" spans="2:55" ht="13.5" customHeight="1" x14ac:dyDescent="0.2">
      <c r="B23" s="106" t="s">
        <v>151</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8">
        <v>3841</v>
      </c>
      <c r="T23" s="14">
        <v>3134</v>
      </c>
      <c r="U23" s="14">
        <v>2071</v>
      </c>
      <c r="V23" s="126">
        <v>2079</v>
      </c>
      <c r="W23" s="126">
        <v>1441</v>
      </c>
      <c r="X23" s="126">
        <v>961</v>
      </c>
      <c r="Y23" s="14">
        <v>791</v>
      </c>
      <c r="Z23" s="14">
        <v>564</v>
      </c>
      <c r="AA23" s="14">
        <v>379</v>
      </c>
      <c r="AB23" s="14">
        <v>285</v>
      </c>
      <c r="AC23" s="14">
        <v>243</v>
      </c>
      <c r="AD23" s="14">
        <v>170</v>
      </c>
      <c r="AE23" s="14">
        <v>131</v>
      </c>
      <c r="AF23" s="14">
        <v>92</v>
      </c>
      <c r="AG23" s="14">
        <v>72</v>
      </c>
      <c r="AH23" s="135">
        <v>65</v>
      </c>
      <c r="AI23" s="135">
        <v>69</v>
      </c>
      <c r="AJ23" s="14">
        <v>55</v>
      </c>
      <c r="AK23" s="14">
        <v>40</v>
      </c>
      <c r="AL23" s="14">
        <v>30</v>
      </c>
      <c r="AM23" s="137">
        <v>40</v>
      </c>
      <c r="AN23" s="126">
        <v>68</v>
      </c>
      <c r="AO23" s="14">
        <v>93</v>
      </c>
      <c r="AP23" s="14">
        <v>125</v>
      </c>
      <c r="AQ23" s="14">
        <v>157</v>
      </c>
      <c r="AR23" s="135">
        <v>275</v>
      </c>
      <c r="AS23" s="14">
        <v>410</v>
      </c>
      <c r="AT23" s="14">
        <v>612</v>
      </c>
      <c r="AU23" s="14">
        <v>854</v>
      </c>
      <c r="AV23" s="14">
        <v>1139</v>
      </c>
      <c r="AW23" s="14">
        <v>1224</v>
      </c>
      <c r="AX23" s="14">
        <v>1423</v>
      </c>
      <c r="AY23" s="14">
        <v>1330</v>
      </c>
      <c r="AZ23" s="14">
        <v>1301</v>
      </c>
      <c r="BA23" s="14">
        <v>1473</v>
      </c>
      <c r="BB23" s="129">
        <v>1364</v>
      </c>
      <c r="BC23" s="146">
        <v>1520</v>
      </c>
    </row>
    <row r="24" spans="2:55" ht="24" customHeight="1" x14ac:dyDescent="0.2">
      <c r="B24" s="110" t="s">
        <v>152</v>
      </c>
      <c r="C24" s="14"/>
      <c r="D24" s="14"/>
      <c r="E24" s="14"/>
      <c r="F24" s="14"/>
      <c r="G24" s="14"/>
      <c r="H24" s="14"/>
      <c r="I24" s="14"/>
      <c r="J24" s="14"/>
      <c r="K24" s="14"/>
      <c r="L24" s="14"/>
      <c r="M24" s="79" t="s">
        <v>68</v>
      </c>
      <c r="N24" s="14" t="s">
        <v>68</v>
      </c>
      <c r="O24" s="14"/>
      <c r="P24" s="14" t="s">
        <v>68</v>
      </c>
      <c r="T24" s="14"/>
      <c r="U24" s="14"/>
      <c r="V24" s="126"/>
      <c r="W24" s="126"/>
      <c r="X24" s="126"/>
      <c r="Y24" s="14"/>
      <c r="Z24" s="14"/>
      <c r="AA24" s="14"/>
      <c r="AB24" s="14"/>
      <c r="AC24" s="14"/>
      <c r="AD24" s="14"/>
      <c r="AE24" s="14"/>
      <c r="AF24" s="14"/>
      <c r="AG24" s="14"/>
      <c r="AH24" s="14"/>
      <c r="AI24" s="14"/>
      <c r="AJ24" s="14"/>
      <c r="AK24" s="14"/>
      <c r="AL24" s="14"/>
      <c r="AM24" s="14"/>
      <c r="AN24" s="126"/>
      <c r="AO24" s="14"/>
      <c r="AP24" s="14"/>
      <c r="AQ24" s="14"/>
      <c r="AR24" s="135"/>
      <c r="AS24" s="14"/>
      <c r="AT24" s="14"/>
      <c r="AU24" s="14"/>
      <c r="AV24" s="14"/>
      <c r="AW24" s="14"/>
      <c r="AX24" s="14"/>
      <c r="AY24" s="14"/>
      <c r="AZ24" s="14"/>
      <c r="BA24" s="14"/>
      <c r="BB24" s="14"/>
    </row>
    <row r="25" spans="2:55" ht="13.5" customHeight="1" x14ac:dyDescent="0.2">
      <c r="B25" s="110" t="s">
        <v>74</v>
      </c>
      <c r="C25" s="14"/>
      <c r="D25" s="14"/>
      <c r="E25" s="14"/>
      <c r="F25" s="14"/>
      <c r="G25" s="14"/>
      <c r="H25" s="14"/>
      <c r="I25" s="14"/>
      <c r="J25" s="14"/>
      <c r="K25" s="14"/>
      <c r="L25" s="14"/>
      <c r="M25" s="79" t="s">
        <v>68</v>
      </c>
      <c r="N25" s="108" t="s">
        <v>68</v>
      </c>
      <c r="O25" s="14"/>
      <c r="P25" s="14" t="s">
        <v>68</v>
      </c>
      <c r="T25" s="14"/>
      <c r="U25" s="14"/>
      <c r="V25" s="126"/>
      <c r="W25" s="126"/>
      <c r="X25" s="126"/>
      <c r="Y25" s="14"/>
      <c r="Z25" s="14"/>
      <c r="AA25" s="14"/>
      <c r="AB25" s="14"/>
      <c r="AC25" s="14"/>
      <c r="AD25" s="14"/>
      <c r="AE25" s="14"/>
      <c r="AF25" s="14"/>
      <c r="AG25" s="14"/>
      <c r="AH25" s="14"/>
      <c r="AI25" s="14"/>
      <c r="AJ25" s="14"/>
      <c r="AK25" s="14"/>
      <c r="AL25" s="14"/>
      <c r="AM25" s="14"/>
      <c r="AN25" s="126"/>
      <c r="AO25" s="14"/>
      <c r="AP25" s="14" t="s">
        <v>153</v>
      </c>
      <c r="AQ25" s="14"/>
      <c r="AR25" s="135"/>
      <c r="AS25" s="14"/>
      <c r="AT25" s="14"/>
      <c r="AU25" s="14"/>
      <c r="AV25" s="14"/>
      <c r="AW25" s="14"/>
      <c r="AX25" s="14"/>
      <c r="AY25" s="14"/>
      <c r="AZ25" s="14"/>
      <c r="BA25" s="14"/>
      <c r="BB25" s="14"/>
    </row>
    <row r="26" spans="2:55" ht="13.5" customHeight="1" x14ac:dyDescent="0.2">
      <c r="B26" s="106" t="s">
        <v>145</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8">
        <v>0</v>
      </c>
      <c r="T26" s="14">
        <v>0</v>
      </c>
      <c r="U26" s="14">
        <v>1</v>
      </c>
      <c r="V26" s="126">
        <v>1</v>
      </c>
      <c r="W26" s="151">
        <v>0</v>
      </c>
      <c r="X26" s="126">
        <v>0</v>
      </c>
      <c r="Y26" s="14">
        <v>0</v>
      </c>
      <c r="Z26" s="14">
        <v>0</v>
      </c>
      <c r="AA26" s="14">
        <v>0</v>
      </c>
      <c r="AB26" s="14">
        <v>0</v>
      </c>
      <c r="AC26" s="14">
        <v>0</v>
      </c>
      <c r="AD26" s="14">
        <v>0</v>
      </c>
      <c r="AE26" s="14">
        <v>0</v>
      </c>
      <c r="AF26" s="14">
        <v>0</v>
      </c>
      <c r="AG26" s="14">
        <v>0</v>
      </c>
      <c r="AH26" s="135">
        <v>0</v>
      </c>
      <c r="AI26" s="14">
        <v>0</v>
      </c>
      <c r="AJ26" s="14">
        <v>0</v>
      </c>
      <c r="AK26" s="14">
        <v>0</v>
      </c>
      <c r="AL26" s="14">
        <v>0</v>
      </c>
      <c r="AM26" s="14">
        <v>0</v>
      </c>
      <c r="AN26" s="126">
        <v>0</v>
      </c>
      <c r="AO26" s="14">
        <v>0</v>
      </c>
      <c r="AP26" s="14">
        <v>0</v>
      </c>
      <c r="AQ26" s="14">
        <v>0</v>
      </c>
      <c r="AR26" s="135">
        <v>0</v>
      </c>
      <c r="AS26" s="14">
        <v>0</v>
      </c>
      <c r="AT26" s="14">
        <v>0</v>
      </c>
      <c r="AU26" s="14">
        <v>0</v>
      </c>
      <c r="AV26" s="14">
        <v>0</v>
      </c>
      <c r="AW26" s="14">
        <v>0</v>
      </c>
      <c r="AX26" s="14">
        <v>0</v>
      </c>
      <c r="AY26" s="14">
        <v>0</v>
      </c>
      <c r="AZ26" s="14">
        <v>0</v>
      </c>
      <c r="BA26" s="14">
        <v>0</v>
      </c>
      <c r="BB26" s="314">
        <v>0</v>
      </c>
      <c r="BC26" s="146">
        <v>0</v>
      </c>
    </row>
    <row r="27" spans="2:55" ht="13.5" customHeight="1" x14ac:dyDescent="0.2">
      <c r="B27" s="112" t="s">
        <v>146</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8">
        <v>0</v>
      </c>
      <c r="T27" s="14">
        <v>0</v>
      </c>
      <c r="U27" s="14">
        <v>0</v>
      </c>
      <c r="V27" s="126">
        <v>0</v>
      </c>
      <c r="W27" s="151">
        <v>0</v>
      </c>
      <c r="X27" s="126">
        <v>1</v>
      </c>
      <c r="Y27" s="14">
        <v>1</v>
      </c>
      <c r="Z27" s="14">
        <v>0</v>
      </c>
      <c r="AA27" s="14">
        <v>0</v>
      </c>
      <c r="AB27" s="14">
        <v>0</v>
      </c>
      <c r="AC27" s="14">
        <v>0</v>
      </c>
      <c r="AD27" s="14">
        <v>0</v>
      </c>
      <c r="AE27" s="14">
        <v>0</v>
      </c>
      <c r="AF27" s="14">
        <v>0</v>
      </c>
      <c r="AG27" s="14">
        <v>0</v>
      </c>
      <c r="AH27" s="135">
        <v>0</v>
      </c>
      <c r="AI27" s="14">
        <v>0</v>
      </c>
      <c r="AJ27" s="14">
        <v>0</v>
      </c>
      <c r="AK27" s="14">
        <v>0</v>
      </c>
      <c r="AL27" s="14">
        <v>0</v>
      </c>
      <c r="AM27" s="14">
        <v>0</v>
      </c>
      <c r="AN27" s="126">
        <v>0</v>
      </c>
      <c r="AO27" s="14">
        <v>0</v>
      </c>
      <c r="AP27" s="14">
        <v>0</v>
      </c>
      <c r="AQ27" s="14">
        <v>0</v>
      </c>
      <c r="AR27" s="135">
        <v>0</v>
      </c>
      <c r="AS27" s="14">
        <v>0</v>
      </c>
      <c r="AT27" s="14">
        <v>0</v>
      </c>
      <c r="AU27" s="14">
        <v>0</v>
      </c>
      <c r="AV27" s="14">
        <v>0</v>
      </c>
      <c r="AW27" s="14">
        <v>0</v>
      </c>
      <c r="AX27" s="14">
        <v>1</v>
      </c>
      <c r="AY27" s="14">
        <v>0</v>
      </c>
      <c r="AZ27" s="14">
        <v>1</v>
      </c>
      <c r="BA27" s="14">
        <v>0</v>
      </c>
      <c r="BB27" s="314">
        <v>0</v>
      </c>
      <c r="BC27" s="146">
        <v>0</v>
      </c>
    </row>
    <row r="28" spans="2:55" ht="13.5" customHeight="1" x14ac:dyDescent="0.2">
      <c r="B28" s="112" t="s">
        <v>147</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8">
        <v>68</v>
      </c>
      <c r="T28" s="14">
        <v>35</v>
      </c>
      <c r="U28" s="14">
        <v>22</v>
      </c>
      <c r="V28" s="126">
        <v>22</v>
      </c>
      <c r="W28" s="151">
        <v>21</v>
      </c>
      <c r="X28" s="126">
        <v>4</v>
      </c>
      <c r="Y28" s="14">
        <v>10</v>
      </c>
      <c r="Z28" s="14">
        <v>4</v>
      </c>
      <c r="AA28" s="14">
        <v>9</v>
      </c>
      <c r="AB28" s="14">
        <v>2</v>
      </c>
      <c r="AC28" s="14">
        <v>2</v>
      </c>
      <c r="AD28" s="14">
        <v>3</v>
      </c>
      <c r="AE28" s="14">
        <v>3</v>
      </c>
      <c r="AF28" s="14">
        <v>2</v>
      </c>
      <c r="AG28" s="14">
        <v>1</v>
      </c>
      <c r="AH28" s="135">
        <v>1</v>
      </c>
      <c r="AI28" s="14">
        <v>1</v>
      </c>
      <c r="AJ28" s="14">
        <v>0</v>
      </c>
      <c r="AK28" s="14">
        <v>2</v>
      </c>
      <c r="AL28" s="14">
        <v>0</v>
      </c>
      <c r="AM28" s="14">
        <v>3</v>
      </c>
      <c r="AN28" s="126">
        <v>3</v>
      </c>
      <c r="AO28" s="14">
        <v>2</v>
      </c>
      <c r="AP28" s="14">
        <v>3</v>
      </c>
      <c r="AQ28" s="14">
        <v>4</v>
      </c>
      <c r="AR28" s="135">
        <v>6</v>
      </c>
      <c r="AS28" s="14">
        <v>9</v>
      </c>
      <c r="AT28" s="14">
        <v>5</v>
      </c>
      <c r="AU28" s="14">
        <v>8</v>
      </c>
      <c r="AV28" s="14">
        <v>9</v>
      </c>
      <c r="AW28" s="14">
        <v>11</v>
      </c>
      <c r="AX28" s="14">
        <v>11</v>
      </c>
      <c r="AY28" s="14">
        <v>18</v>
      </c>
      <c r="AZ28" s="14">
        <v>14</v>
      </c>
      <c r="BA28" s="14">
        <v>10</v>
      </c>
      <c r="BB28" s="129">
        <v>10</v>
      </c>
      <c r="BC28" s="146">
        <v>15</v>
      </c>
    </row>
    <row r="29" spans="2:55" ht="13.5" customHeight="1" x14ac:dyDescent="0.2">
      <c r="B29" s="112" t="s">
        <v>148</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8">
        <v>596</v>
      </c>
      <c r="T29" s="14">
        <v>373</v>
      </c>
      <c r="U29" s="14">
        <v>236</v>
      </c>
      <c r="V29" s="126">
        <v>188</v>
      </c>
      <c r="W29" s="151">
        <v>140</v>
      </c>
      <c r="X29" s="126">
        <v>79</v>
      </c>
      <c r="Y29" s="14">
        <v>76</v>
      </c>
      <c r="Z29" s="14">
        <v>59</v>
      </c>
      <c r="AA29" s="14">
        <v>41</v>
      </c>
      <c r="AB29" s="14">
        <v>38</v>
      </c>
      <c r="AC29" s="14">
        <v>37</v>
      </c>
      <c r="AD29" s="14">
        <v>21</v>
      </c>
      <c r="AE29" s="14">
        <v>18</v>
      </c>
      <c r="AF29" s="14">
        <v>17</v>
      </c>
      <c r="AG29" s="14">
        <v>16</v>
      </c>
      <c r="AH29" s="135">
        <v>10</v>
      </c>
      <c r="AI29" s="14">
        <v>5</v>
      </c>
      <c r="AJ29" s="14">
        <v>14</v>
      </c>
      <c r="AK29" s="14">
        <v>14</v>
      </c>
      <c r="AL29" s="14">
        <v>7</v>
      </c>
      <c r="AM29" s="14">
        <v>5</v>
      </c>
      <c r="AN29" s="126">
        <v>10</v>
      </c>
      <c r="AO29" s="14">
        <v>19</v>
      </c>
      <c r="AP29" s="14">
        <v>13</v>
      </c>
      <c r="AQ29" s="14">
        <v>32</v>
      </c>
      <c r="AR29" s="135">
        <v>38</v>
      </c>
      <c r="AS29" s="14">
        <v>69</v>
      </c>
      <c r="AT29" s="14">
        <v>86</v>
      </c>
      <c r="AU29" s="14">
        <v>123</v>
      </c>
      <c r="AV29" s="14">
        <v>160</v>
      </c>
      <c r="AW29" s="14">
        <v>165</v>
      </c>
      <c r="AX29" s="14">
        <v>180</v>
      </c>
      <c r="AY29" s="14">
        <v>170</v>
      </c>
      <c r="AZ29" s="14">
        <v>185</v>
      </c>
      <c r="BA29" s="14">
        <v>158</v>
      </c>
      <c r="BB29" s="129">
        <v>145</v>
      </c>
      <c r="BC29" s="146">
        <v>176</v>
      </c>
    </row>
    <row r="30" spans="2:55" x14ac:dyDescent="0.2">
      <c r="B30" s="112" t="s">
        <v>149</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8">
        <v>839</v>
      </c>
      <c r="T30" s="14">
        <v>592</v>
      </c>
      <c r="U30" s="14">
        <v>333</v>
      </c>
      <c r="V30" s="126">
        <v>333</v>
      </c>
      <c r="W30" s="151">
        <v>228</v>
      </c>
      <c r="X30" s="126">
        <v>131</v>
      </c>
      <c r="Y30" s="14">
        <v>131</v>
      </c>
      <c r="Z30" s="14">
        <v>89</v>
      </c>
      <c r="AA30" s="14">
        <v>69</v>
      </c>
      <c r="AB30" s="14">
        <v>58</v>
      </c>
      <c r="AC30" s="14">
        <v>38</v>
      </c>
      <c r="AD30" s="14">
        <v>36</v>
      </c>
      <c r="AE30" s="14">
        <v>22</v>
      </c>
      <c r="AF30" s="14">
        <v>16</v>
      </c>
      <c r="AG30" s="14">
        <v>19</v>
      </c>
      <c r="AH30" s="135">
        <v>15</v>
      </c>
      <c r="AI30" s="14">
        <v>16</v>
      </c>
      <c r="AJ30" s="14">
        <v>11</v>
      </c>
      <c r="AK30" s="14">
        <v>9</v>
      </c>
      <c r="AL30" s="14">
        <v>6</v>
      </c>
      <c r="AM30" s="14">
        <v>16</v>
      </c>
      <c r="AN30" s="126">
        <v>15</v>
      </c>
      <c r="AO30" s="14">
        <v>25</v>
      </c>
      <c r="AP30" s="14">
        <v>40</v>
      </c>
      <c r="AQ30" s="14">
        <v>60</v>
      </c>
      <c r="AR30" s="135">
        <v>79</v>
      </c>
      <c r="AS30" s="14">
        <v>132</v>
      </c>
      <c r="AT30" s="14">
        <v>192</v>
      </c>
      <c r="AU30" s="14">
        <v>213</v>
      </c>
      <c r="AV30" s="14">
        <v>310</v>
      </c>
      <c r="AW30" s="14">
        <v>328</v>
      </c>
      <c r="AX30" s="14">
        <v>343</v>
      </c>
      <c r="AY30" s="14">
        <v>317</v>
      </c>
      <c r="AZ30" s="14">
        <v>285</v>
      </c>
      <c r="BA30" s="14">
        <v>290</v>
      </c>
      <c r="BB30" s="129">
        <v>305</v>
      </c>
      <c r="BC30" s="146">
        <v>319</v>
      </c>
    </row>
    <row r="31" spans="2:55" ht="13.5" customHeight="1" x14ac:dyDescent="0.2">
      <c r="B31" s="112" t="s">
        <v>150</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8">
        <v>1678</v>
      </c>
      <c r="T31" s="14">
        <v>1111</v>
      </c>
      <c r="U31" s="14">
        <v>806</v>
      </c>
      <c r="V31" s="126">
        <v>738</v>
      </c>
      <c r="W31" s="151">
        <v>458</v>
      </c>
      <c r="X31" s="126">
        <v>354</v>
      </c>
      <c r="Y31" s="14">
        <v>303</v>
      </c>
      <c r="Z31" s="14">
        <v>220</v>
      </c>
      <c r="AA31" s="14">
        <v>157</v>
      </c>
      <c r="AB31" s="14">
        <v>126</v>
      </c>
      <c r="AC31" s="14">
        <v>117</v>
      </c>
      <c r="AD31" s="14">
        <v>78</v>
      </c>
      <c r="AE31" s="14">
        <v>68</v>
      </c>
      <c r="AF31" s="14">
        <v>42</v>
      </c>
      <c r="AG31" s="14">
        <v>43</v>
      </c>
      <c r="AH31" s="135">
        <v>28</v>
      </c>
      <c r="AI31" s="14">
        <v>23</v>
      </c>
      <c r="AJ31" s="14">
        <v>30</v>
      </c>
      <c r="AK31" s="14">
        <v>26</v>
      </c>
      <c r="AL31" s="14">
        <v>20</v>
      </c>
      <c r="AM31" s="14">
        <v>22</v>
      </c>
      <c r="AN31" s="126">
        <v>31</v>
      </c>
      <c r="AO31" s="14">
        <v>48</v>
      </c>
      <c r="AP31" s="14">
        <v>73</v>
      </c>
      <c r="AQ31" s="14">
        <v>112</v>
      </c>
      <c r="AR31" s="135">
        <v>182</v>
      </c>
      <c r="AS31" s="14">
        <v>238</v>
      </c>
      <c r="AT31" s="14">
        <v>330</v>
      </c>
      <c r="AU31" s="14">
        <v>489</v>
      </c>
      <c r="AV31" s="14">
        <v>574</v>
      </c>
      <c r="AW31" s="14">
        <v>646</v>
      </c>
      <c r="AX31" s="14">
        <v>667</v>
      </c>
      <c r="AY31" s="14">
        <v>575</v>
      </c>
      <c r="AZ31" s="14">
        <v>606</v>
      </c>
      <c r="BA31" s="14">
        <v>615</v>
      </c>
      <c r="BB31" s="129">
        <v>630</v>
      </c>
      <c r="BC31" s="146">
        <v>601</v>
      </c>
    </row>
    <row r="32" spans="2:55" ht="13.5" customHeight="1" x14ac:dyDescent="0.2">
      <c r="B32" s="106" t="s">
        <v>151</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8">
        <v>1734</v>
      </c>
      <c r="T32" s="14">
        <v>1352</v>
      </c>
      <c r="U32" s="14">
        <v>826</v>
      </c>
      <c r="V32" s="126">
        <v>847</v>
      </c>
      <c r="W32" s="151">
        <v>578</v>
      </c>
      <c r="X32" s="126">
        <v>409</v>
      </c>
      <c r="Y32" s="14">
        <v>317</v>
      </c>
      <c r="Z32" s="14">
        <v>236</v>
      </c>
      <c r="AA32" s="14">
        <v>145</v>
      </c>
      <c r="AB32" s="14">
        <v>137</v>
      </c>
      <c r="AC32" s="14">
        <v>103</v>
      </c>
      <c r="AD32" s="14">
        <v>72</v>
      </c>
      <c r="AE32" s="14">
        <v>56</v>
      </c>
      <c r="AF32" s="14">
        <v>44</v>
      </c>
      <c r="AG32" s="14">
        <v>31</v>
      </c>
      <c r="AH32" s="135">
        <v>27</v>
      </c>
      <c r="AI32" s="14">
        <v>27</v>
      </c>
      <c r="AJ32" s="14">
        <v>19</v>
      </c>
      <c r="AK32" s="14">
        <v>22</v>
      </c>
      <c r="AL32" s="14">
        <v>16</v>
      </c>
      <c r="AM32" s="14">
        <v>20</v>
      </c>
      <c r="AN32" s="126">
        <v>27</v>
      </c>
      <c r="AO32" s="14">
        <v>51</v>
      </c>
      <c r="AP32" s="14">
        <v>68</v>
      </c>
      <c r="AQ32" s="14">
        <v>70</v>
      </c>
      <c r="AR32" s="135">
        <v>137</v>
      </c>
      <c r="AS32" s="14">
        <v>199</v>
      </c>
      <c r="AT32" s="14">
        <v>301</v>
      </c>
      <c r="AU32" s="14">
        <v>407</v>
      </c>
      <c r="AV32" s="14">
        <v>500</v>
      </c>
      <c r="AW32" s="14">
        <v>569</v>
      </c>
      <c r="AX32" s="14">
        <v>668</v>
      </c>
      <c r="AY32" s="14">
        <v>642</v>
      </c>
      <c r="AZ32" s="14">
        <v>598</v>
      </c>
      <c r="BA32" s="14">
        <v>691</v>
      </c>
      <c r="BB32" s="129">
        <v>667</v>
      </c>
      <c r="BC32" s="146">
        <v>710</v>
      </c>
    </row>
    <row r="33" spans="1:55" ht="24" customHeight="1" x14ac:dyDescent="0.2">
      <c r="B33" s="110" t="s">
        <v>154</v>
      </c>
      <c r="C33" s="14"/>
      <c r="D33" s="14"/>
      <c r="E33" s="14"/>
      <c r="F33" s="14"/>
      <c r="G33" s="14"/>
      <c r="H33" s="14"/>
      <c r="I33" s="14"/>
      <c r="J33" s="14"/>
      <c r="K33" s="14"/>
      <c r="L33" s="14"/>
      <c r="M33" s="79" t="s">
        <v>68</v>
      </c>
      <c r="N33" s="14" t="s">
        <v>68</v>
      </c>
      <c r="O33" s="14"/>
      <c r="P33" s="14" t="s">
        <v>68</v>
      </c>
      <c r="T33" s="14"/>
      <c r="U33" s="14"/>
      <c r="V33" s="126"/>
      <c r="W33" s="126"/>
      <c r="X33" s="126"/>
      <c r="Y33" s="14"/>
      <c r="Z33" s="14"/>
      <c r="AA33" s="14"/>
      <c r="AB33" s="14"/>
      <c r="AC33" s="14"/>
      <c r="AD33" s="14"/>
      <c r="AE33" s="14"/>
      <c r="AF33" s="14"/>
      <c r="AG33" s="14"/>
      <c r="AH33" s="14"/>
      <c r="AI33" s="14"/>
      <c r="AJ33" s="14"/>
      <c r="AK33" s="14"/>
      <c r="AL33" s="14"/>
      <c r="AM33" s="14"/>
      <c r="AN33" s="126"/>
      <c r="AO33" s="14"/>
      <c r="AP33" s="14"/>
      <c r="AQ33" s="14"/>
      <c r="AR33" s="135"/>
      <c r="AS33" s="14"/>
      <c r="AT33" s="14"/>
      <c r="AU33" s="14"/>
      <c r="AV33" s="14"/>
      <c r="AW33" s="14"/>
      <c r="AX33" s="14"/>
      <c r="AY33" s="14"/>
      <c r="AZ33" s="14"/>
      <c r="BA33" s="14"/>
      <c r="BB33" s="14"/>
    </row>
    <row r="34" spans="1:55" ht="13.5" customHeight="1" x14ac:dyDescent="0.2">
      <c r="B34" s="110" t="s">
        <v>74</v>
      </c>
      <c r="C34" s="14"/>
      <c r="D34" s="14"/>
      <c r="E34" s="14"/>
      <c r="F34" s="14"/>
      <c r="G34" s="14"/>
      <c r="H34" s="14"/>
      <c r="I34" s="14"/>
      <c r="J34" s="14"/>
      <c r="K34" s="14"/>
      <c r="L34" s="14"/>
      <c r="M34" s="79" t="s">
        <v>68</v>
      </c>
      <c r="N34" s="14" t="s">
        <v>68</v>
      </c>
      <c r="O34" s="14"/>
      <c r="P34" s="14" t="s">
        <v>68</v>
      </c>
      <c r="T34" s="14"/>
      <c r="U34" s="14"/>
      <c r="V34" s="126"/>
      <c r="W34" s="126"/>
      <c r="X34" s="126"/>
      <c r="Y34" s="14"/>
      <c r="Z34" s="14"/>
      <c r="AA34" s="14"/>
      <c r="AB34" s="14"/>
      <c r="AC34" s="14"/>
      <c r="AD34" s="14"/>
      <c r="AE34" s="14"/>
      <c r="AF34" s="14"/>
      <c r="AG34" s="14"/>
      <c r="AH34" s="14"/>
      <c r="AI34" s="14"/>
      <c r="AJ34" s="14"/>
      <c r="AK34" s="14"/>
      <c r="AL34" s="14"/>
      <c r="AM34" s="14"/>
      <c r="AN34" s="126"/>
      <c r="AO34" s="14"/>
      <c r="AP34" s="14"/>
      <c r="AQ34" s="14"/>
      <c r="AR34" s="135"/>
      <c r="AS34" s="14"/>
      <c r="AT34" s="14"/>
      <c r="AU34" s="14"/>
      <c r="AV34" s="14"/>
      <c r="AW34" s="14"/>
      <c r="AX34" s="14"/>
      <c r="AY34" s="14"/>
      <c r="AZ34" s="14"/>
      <c r="BA34" s="14"/>
      <c r="BB34" s="14"/>
    </row>
    <row r="35" spans="1:55" ht="13.5" customHeight="1" x14ac:dyDescent="0.2">
      <c r="B35" s="106" t="s">
        <v>145</v>
      </c>
      <c r="C35" s="40">
        <v>0</v>
      </c>
      <c r="D35" s="14">
        <v>0</v>
      </c>
      <c r="E35" s="14">
        <v>0</v>
      </c>
      <c r="F35" s="14">
        <v>0</v>
      </c>
      <c r="G35" s="14">
        <v>0</v>
      </c>
      <c r="H35" s="14">
        <v>0</v>
      </c>
      <c r="I35" s="14">
        <v>0</v>
      </c>
      <c r="J35" s="41">
        <v>0</v>
      </c>
      <c r="K35" s="14">
        <v>0</v>
      </c>
      <c r="L35" s="14">
        <v>0</v>
      </c>
      <c r="M35" s="79">
        <v>0</v>
      </c>
      <c r="N35" s="14">
        <v>0</v>
      </c>
      <c r="O35" s="14">
        <v>0</v>
      </c>
      <c r="P35" s="14">
        <v>0</v>
      </c>
      <c r="Q35" s="146">
        <v>0</v>
      </c>
      <c r="R35" s="146">
        <v>0</v>
      </c>
      <c r="S35" s="149">
        <v>0</v>
      </c>
      <c r="T35" s="14">
        <v>0</v>
      </c>
      <c r="U35" s="14">
        <v>0</v>
      </c>
      <c r="V35" s="126">
        <v>0</v>
      </c>
      <c r="W35" s="151">
        <v>0</v>
      </c>
      <c r="X35" s="126">
        <v>0</v>
      </c>
      <c r="Y35" s="14">
        <v>0</v>
      </c>
      <c r="Z35" s="14">
        <v>0</v>
      </c>
      <c r="AA35" s="14">
        <v>0</v>
      </c>
      <c r="AB35" s="14">
        <v>0</v>
      </c>
      <c r="AC35" s="14">
        <v>0</v>
      </c>
      <c r="AD35" s="14">
        <v>0</v>
      </c>
      <c r="AE35" s="14">
        <v>0</v>
      </c>
      <c r="AF35" s="14">
        <v>0</v>
      </c>
      <c r="AG35" s="14">
        <v>0</v>
      </c>
      <c r="AH35" s="135">
        <v>0</v>
      </c>
      <c r="AI35" s="14">
        <v>0</v>
      </c>
      <c r="AJ35" s="14">
        <v>0</v>
      </c>
      <c r="AK35" s="14">
        <v>0</v>
      </c>
      <c r="AL35" s="14">
        <v>0</v>
      </c>
      <c r="AM35" s="14">
        <v>0</v>
      </c>
      <c r="AN35" s="126">
        <v>0</v>
      </c>
      <c r="AO35" s="14">
        <v>0</v>
      </c>
      <c r="AP35" s="14">
        <v>0</v>
      </c>
      <c r="AQ35" s="14">
        <v>0</v>
      </c>
      <c r="AR35" s="135">
        <v>0</v>
      </c>
      <c r="AS35" s="14">
        <v>0</v>
      </c>
      <c r="AT35" s="14">
        <v>0</v>
      </c>
      <c r="AU35" s="14">
        <v>0</v>
      </c>
      <c r="AV35" s="14">
        <v>0</v>
      </c>
      <c r="AW35" s="14">
        <v>0</v>
      </c>
      <c r="AX35" s="14">
        <v>0</v>
      </c>
      <c r="AY35" s="14">
        <v>0</v>
      </c>
      <c r="AZ35" s="14">
        <v>0</v>
      </c>
      <c r="BA35" s="14">
        <v>1</v>
      </c>
      <c r="BB35" s="314">
        <v>0</v>
      </c>
      <c r="BC35" s="146">
        <v>0</v>
      </c>
    </row>
    <row r="36" spans="1:55" ht="13.5" customHeight="1" x14ac:dyDescent="0.2">
      <c r="B36" s="112" t="s">
        <v>146</v>
      </c>
      <c r="C36" s="40">
        <v>0</v>
      </c>
      <c r="D36" s="14">
        <v>0</v>
      </c>
      <c r="E36" s="14">
        <v>0</v>
      </c>
      <c r="F36" s="14">
        <v>0</v>
      </c>
      <c r="G36" s="14">
        <v>0</v>
      </c>
      <c r="H36" s="14">
        <v>0</v>
      </c>
      <c r="I36" s="14">
        <v>0</v>
      </c>
      <c r="J36" s="41">
        <v>0</v>
      </c>
      <c r="K36" s="14">
        <v>0</v>
      </c>
      <c r="L36" s="14">
        <v>0</v>
      </c>
      <c r="M36" s="79">
        <v>0</v>
      </c>
      <c r="N36" s="14">
        <v>0</v>
      </c>
      <c r="O36" s="14">
        <v>0</v>
      </c>
      <c r="P36" s="14">
        <v>0</v>
      </c>
      <c r="Q36" s="146">
        <v>0</v>
      </c>
      <c r="R36" s="146">
        <v>2</v>
      </c>
      <c r="S36" s="149">
        <v>0</v>
      </c>
      <c r="T36" s="14">
        <v>0</v>
      </c>
      <c r="U36" s="14">
        <v>0</v>
      </c>
      <c r="V36" s="126">
        <v>0</v>
      </c>
      <c r="W36" s="151">
        <v>0</v>
      </c>
      <c r="X36" s="126">
        <v>0</v>
      </c>
      <c r="Y36" s="14">
        <v>0</v>
      </c>
      <c r="Z36" s="14">
        <v>0</v>
      </c>
      <c r="AA36" s="14">
        <v>0</v>
      </c>
      <c r="AB36" s="14">
        <v>0</v>
      </c>
      <c r="AC36" s="14">
        <v>0</v>
      </c>
      <c r="AD36" s="14">
        <v>0</v>
      </c>
      <c r="AE36" s="14">
        <v>0</v>
      </c>
      <c r="AF36" s="14">
        <v>0</v>
      </c>
      <c r="AG36" s="14">
        <v>1</v>
      </c>
      <c r="AH36" s="135">
        <v>0</v>
      </c>
      <c r="AI36" s="14">
        <v>0</v>
      </c>
      <c r="AJ36" s="14">
        <v>0</v>
      </c>
      <c r="AK36" s="14">
        <v>0</v>
      </c>
      <c r="AL36" s="14">
        <v>0</v>
      </c>
      <c r="AM36" s="14">
        <v>0</v>
      </c>
      <c r="AN36" s="126">
        <v>0</v>
      </c>
      <c r="AO36" s="14">
        <v>0</v>
      </c>
      <c r="AP36" s="14">
        <v>0</v>
      </c>
      <c r="AQ36" s="14">
        <v>0</v>
      </c>
      <c r="AR36" s="135">
        <v>0</v>
      </c>
      <c r="AS36" s="14">
        <v>0</v>
      </c>
      <c r="AT36" s="14">
        <v>0</v>
      </c>
      <c r="AU36" s="14">
        <v>0</v>
      </c>
      <c r="AV36" s="14">
        <v>0</v>
      </c>
      <c r="AW36" s="14">
        <v>0</v>
      </c>
      <c r="AX36" s="14">
        <v>0</v>
      </c>
      <c r="AY36" s="14">
        <v>0</v>
      </c>
      <c r="AZ36" s="14">
        <v>0</v>
      </c>
      <c r="BA36" s="14">
        <v>0</v>
      </c>
      <c r="BB36" s="314">
        <v>0</v>
      </c>
      <c r="BC36" s="146">
        <v>0</v>
      </c>
    </row>
    <row r="37" spans="1:55" ht="13.5" customHeight="1" x14ac:dyDescent="0.2">
      <c r="B37" s="112" t="s">
        <v>147</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49">
        <v>41</v>
      </c>
      <c r="T37" s="14">
        <v>19</v>
      </c>
      <c r="U37" s="14">
        <v>21</v>
      </c>
      <c r="V37" s="126">
        <v>13</v>
      </c>
      <c r="W37" s="151">
        <v>9</v>
      </c>
      <c r="X37" s="126">
        <v>3</v>
      </c>
      <c r="Y37" s="14">
        <v>8</v>
      </c>
      <c r="Z37" s="14">
        <v>6</v>
      </c>
      <c r="AA37" s="14">
        <v>3</v>
      </c>
      <c r="AB37" s="14">
        <v>1</v>
      </c>
      <c r="AC37" s="14">
        <v>5</v>
      </c>
      <c r="AD37" s="14">
        <v>2</v>
      </c>
      <c r="AE37" s="14">
        <v>0</v>
      </c>
      <c r="AF37" s="14">
        <v>1</v>
      </c>
      <c r="AG37" s="14">
        <v>1</v>
      </c>
      <c r="AH37" s="135">
        <v>0</v>
      </c>
      <c r="AI37" s="14">
        <v>1</v>
      </c>
      <c r="AJ37" s="14">
        <v>2</v>
      </c>
      <c r="AK37" s="14">
        <v>1</v>
      </c>
      <c r="AL37" s="14">
        <v>0</v>
      </c>
      <c r="AM37" s="14">
        <v>1</v>
      </c>
      <c r="AN37" s="126">
        <v>1</v>
      </c>
      <c r="AO37" s="14">
        <v>1</v>
      </c>
      <c r="AP37" s="14">
        <v>0</v>
      </c>
      <c r="AQ37" s="14">
        <v>2</v>
      </c>
      <c r="AR37" s="135">
        <v>5</v>
      </c>
      <c r="AS37" s="14">
        <v>3</v>
      </c>
      <c r="AT37" s="14">
        <v>7</v>
      </c>
      <c r="AU37" s="14">
        <v>4</v>
      </c>
      <c r="AV37" s="14">
        <v>13</v>
      </c>
      <c r="AW37" s="14">
        <v>11</v>
      </c>
      <c r="AX37" s="14">
        <v>15</v>
      </c>
      <c r="AY37" s="14">
        <v>12</v>
      </c>
      <c r="AZ37" s="14">
        <v>8</v>
      </c>
      <c r="BA37" s="14">
        <v>8</v>
      </c>
      <c r="BB37" s="129">
        <v>11</v>
      </c>
      <c r="BC37" s="146">
        <v>15</v>
      </c>
    </row>
    <row r="38" spans="1:55" ht="13.5" customHeight="1" x14ac:dyDescent="0.2">
      <c r="B38" s="112" t="s">
        <v>148</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49">
        <v>288</v>
      </c>
      <c r="T38" s="14">
        <v>182</v>
      </c>
      <c r="U38" s="14">
        <v>121</v>
      </c>
      <c r="V38" s="126">
        <v>104</v>
      </c>
      <c r="W38" s="151">
        <v>75</v>
      </c>
      <c r="X38" s="126">
        <v>54</v>
      </c>
      <c r="Y38" s="14">
        <v>57</v>
      </c>
      <c r="Z38" s="14">
        <v>30</v>
      </c>
      <c r="AA38" s="14">
        <v>29</v>
      </c>
      <c r="AB38" s="14">
        <v>19</v>
      </c>
      <c r="AC38" s="14">
        <v>7</v>
      </c>
      <c r="AD38" s="14">
        <v>9</v>
      </c>
      <c r="AE38" s="14">
        <v>10</v>
      </c>
      <c r="AF38" s="14">
        <v>10</v>
      </c>
      <c r="AG38" s="14">
        <v>8</v>
      </c>
      <c r="AH38" s="135">
        <v>7</v>
      </c>
      <c r="AI38" s="14">
        <v>5</v>
      </c>
      <c r="AJ38" s="14">
        <v>5</v>
      </c>
      <c r="AK38" s="14">
        <v>3</v>
      </c>
      <c r="AL38" s="14">
        <v>5</v>
      </c>
      <c r="AM38" s="14">
        <v>4</v>
      </c>
      <c r="AN38" s="126">
        <v>5</v>
      </c>
      <c r="AO38" s="14">
        <v>9</v>
      </c>
      <c r="AP38" s="14">
        <v>15</v>
      </c>
      <c r="AQ38" s="14">
        <v>15</v>
      </c>
      <c r="AR38" s="135">
        <v>19</v>
      </c>
      <c r="AS38" s="14">
        <v>37</v>
      </c>
      <c r="AT38" s="14">
        <v>41</v>
      </c>
      <c r="AU38" s="14">
        <v>80</v>
      </c>
      <c r="AV38" s="14">
        <v>93</v>
      </c>
      <c r="AW38" s="14">
        <v>78</v>
      </c>
      <c r="AX38" s="14">
        <v>101</v>
      </c>
      <c r="AY38" s="14">
        <v>92</v>
      </c>
      <c r="AZ38" s="14">
        <v>93</v>
      </c>
      <c r="BA38" s="14">
        <v>120</v>
      </c>
      <c r="BB38" s="129">
        <v>110</v>
      </c>
      <c r="BC38" s="146">
        <v>105</v>
      </c>
    </row>
    <row r="39" spans="1:55" ht="13.5" customHeight="1" x14ac:dyDescent="0.2">
      <c r="B39" s="112" t="s">
        <v>149</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49">
        <v>458</v>
      </c>
      <c r="T39" s="14">
        <v>299</v>
      </c>
      <c r="U39" s="14">
        <v>207</v>
      </c>
      <c r="V39" s="126">
        <v>203</v>
      </c>
      <c r="W39" s="151">
        <v>102</v>
      </c>
      <c r="X39" s="126">
        <v>111</v>
      </c>
      <c r="Y39" s="14">
        <v>96</v>
      </c>
      <c r="Z39" s="14">
        <v>57</v>
      </c>
      <c r="AA39" s="14">
        <v>39</v>
      </c>
      <c r="AB39" s="14">
        <v>33</v>
      </c>
      <c r="AC39" s="14">
        <v>36</v>
      </c>
      <c r="AD39" s="14">
        <v>26</v>
      </c>
      <c r="AE39" s="14">
        <v>19</v>
      </c>
      <c r="AF39" s="14">
        <v>24</v>
      </c>
      <c r="AG39" s="14">
        <v>12</v>
      </c>
      <c r="AH39" s="135">
        <v>14</v>
      </c>
      <c r="AI39" s="14">
        <v>10</v>
      </c>
      <c r="AJ39" s="14">
        <v>7</v>
      </c>
      <c r="AK39" s="14">
        <v>5</v>
      </c>
      <c r="AL39" s="14">
        <v>5</v>
      </c>
      <c r="AM39" s="14">
        <v>9</v>
      </c>
      <c r="AN39" s="126">
        <v>10</v>
      </c>
      <c r="AO39" s="14">
        <v>10</v>
      </c>
      <c r="AP39" s="14">
        <v>24</v>
      </c>
      <c r="AQ39" s="14">
        <v>27</v>
      </c>
      <c r="AR39" s="135">
        <v>46</v>
      </c>
      <c r="AS39" s="14">
        <v>68</v>
      </c>
      <c r="AT39" s="14">
        <v>94</v>
      </c>
      <c r="AU39" s="14">
        <v>133</v>
      </c>
      <c r="AV39" s="14">
        <v>169</v>
      </c>
      <c r="AW39" s="14">
        <v>167</v>
      </c>
      <c r="AX39" s="14">
        <v>172</v>
      </c>
      <c r="AY39" s="14">
        <v>191</v>
      </c>
      <c r="AZ39" s="14">
        <v>172</v>
      </c>
      <c r="BA39" s="14">
        <v>173</v>
      </c>
      <c r="BB39" s="129">
        <v>193</v>
      </c>
      <c r="BC39" s="146">
        <v>210</v>
      </c>
    </row>
    <row r="40" spans="1:55" ht="13.5" customHeight="1" x14ac:dyDescent="0.2">
      <c r="B40" s="112" t="s">
        <v>150</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49">
        <v>1200</v>
      </c>
      <c r="T40" s="14">
        <v>935</v>
      </c>
      <c r="U40" s="14">
        <v>608</v>
      </c>
      <c r="V40" s="126">
        <v>533</v>
      </c>
      <c r="W40" s="151">
        <v>398</v>
      </c>
      <c r="X40" s="126">
        <v>302</v>
      </c>
      <c r="Y40" s="14">
        <v>224</v>
      </c>
      <c r="Z40" s="14">
        <v>174</v>
      </c>
      <c r="AA40" s="14">
        <v>123</v>
      </c>
      <c r="AB40" s="14">
        <v>90</v>
      </c>
      <c r="AC40" s="14">
        <v>77</v>
      </c>
      <c r="AD40" s="14">
        <v>43</v>
      </c>
      <c r="AE40" s="14">
        <v>32</v>
      </c>
      <c r="AF40" s="14">
        <v>27</v>
      </c>
      <c r="AG40" s="14">
        <v>27</v>
      </c>
      <c r="AH40" s="135">
        <v>22</v>
      </c>
      <c r="AI40" s="14">
        <v>16</v>
      </c>
      <c r="AJ40" s="14">
        <v>25</v>
      </c>
      <c r="AK40" s="14">
        <v>11</v>
      </c>
      <c r="AL40" s="14">
        <v>10</v>
      </c>
      <c r="AM40" s="14">
        <v>10</v>
      </c>
      <c r="AN40" s="126">
        <v>15</v>
      </c>
      <c r="AO40" s="14">
        <v>27</v>
      </c>
      <c r="AP40" s="14">
        <v>50</v>
      </c>
      <c r="AQ40" s="14">
        <v>65</v>
      </c>
      <c r="AR40" s="135">
        <v>112</v>
      </c>
      <c r="AS40" s="14">
        <v>160</v>
      </c>
      <c r="AT40" s="14">
        <v>231</v>
      </c>
      <c r="AU40" s="14">
        <v>322</v>
      </c>
      <c r="AV40" s="14">
        <v>372</v>
      </c>
      <c r="AW40" s="14">
        <v>410</v>
      </c>
      <c r="AX40" s="14">
        <v>458</v>
      </c>
      <c r="AY40" s="14">
        <v>455</v>
      </c>
      <c r="AZ40" s="14">
        <v>401</v>
      </c>
      <c r="BA40" s="14">
        <v>427</v>
      </c>
      <c r="BB40" s="129">
        <v>429</v>
      </c>
      <c r="BC40" s="146">
        <v>456</v>
      </c>
    </row>
    <row r="41" spans="1:55" ht="13.5" customHeight="1" x14ac:dyDescent="0.2">
      <c r="B41" s="106" t="s">
        <v>151</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49">
        <v>2107</v>
      </c>
      <c r="T41" s="14">
        <v>1782</v>
      </c>
      <c r="U41" s="14">
        <v>1245</v>
      </c>
      <c r="V41" s="126">
        <v>1232</v>
      </c>
      <c r="W41" s="151">
        <v>863</v>
      </c>
      <c r="X41" s="126">
        <v>552</v>
      </c>
      <c r="Y41" s="14">
        <v>474</v>
      </c>
      <c r="Z41" s="14">
        <v>328</v>
      </c>
      <c r="AA41" s="14">
        <v>234</v>
      </c>
      <c r="AB41" s="14">
        <v>148</v>
      </c>
      <c r="AC41" s="14">
        <v>140</v>
      </c>
      <c r="AD41" s="14">
        <v>98</v>
      </c>
      <c r="AE41" s="14">
        <v>75</v>
      </c>
      <c r="AF41" s="14">
        <v>48</v>
      </c>
      <c r="AG41" s="14">
        <v>41</v>
      </c>
      <c r="AH41" s="135">
        <v>38</v>
      </c>
      <c r="AI41" s="14">
        <v>42</v>
      </c>
      <c r="AJ41" s="14">
        <v>36</v>
      </c>
      <c r="AK41" s="14">
        <v>18</v>
      </c>
      <c r="AL41" s="14">
        <v>14</v>
      </c>
      <c r="AM41" s="14">
        <v>20</v>
      </c>
      <c r="AN41" s="126">
        <v>41</v>
      </c>
      <c r="AO41" s="14">
        <v>42</v>
      </c>
      <c r="AP41" s="14">
        <v>57</v>
      </c>
      <c r="AQ41" s="14">
        <v>87</v>
      </c>
      <c r="AR41" s="135">
        <v>138</v>
      </c>
      <c r="AS41" s="14">
        <v>211</v>
      </c>
      <c r="AT41" s="14">
        <v>311</v>
      </c>
      <c r="AU41" s="14">
        <v>447</v>
      </c>
      <c r="AV41" s="14">
        <v>639</v>
      </c>
      <c r="AW41" s="14">
        <v>655</v>
      </c>
      <c r="AX41" s="14">
        <v>755</v>
      </c>
      <c r="AY41" s="14">
        <v>688</v>
      </c>
      <c r="AZ41" s="14">
        <v>703</v>
      </c>
      <c r="BA41" s="14">
        <v>782</v>
      </c>
      <c r="BB41" s="129">
        <v>697</v>
      </c>
      <c r="BC41" s="146">
        <v>810</v>
      </c>
    </row>
    <row r="42" spans="1:55" ht="12.75" customHeight="1" x14ac:dyDescent="0.2">
      <c r="C42" s="14"/>
      <c r="D42" s="14"/>
      <c r="E42" s="14"/>
      <c r="F42" s="14"/>
      <c r="G42" s="14"/>
      <c r="H42" s="14"/>
      <c r="I42" s="14"/>
      <c r="J42" s="14"/>
      <c r="K42" s="108"/>
      <c r="L42" s="108"/>
      <c r="M42" s="108"/>
      <c r="N42" s="108" t="s">
        <v>68</v>
      </c>
      <c r="O42" s="14"/>
      <c r="P42" s="108" t="s">
        <v>68</v>
      </c>
      <c r="Q42" s="108"/>
      <c r="R42" s="108"/>
      <c r="S42" s="108"/>
      <c r="T42" s="108"/>
      <c r="U42" s="108"/>
      <c r="V42" s="126"/>
      <c r="W42" s="126"/>
      <c r="X42" s="126"/>
      <c r="Y42" s="108"/>
      <c r="Z42" s="108"/>
      <c r="AA42" s="108"/>
      <c r="AB42" s="14"/>
      <c r="AC42" s="108"/>
      <c r="AD42" s="14"/>
      <c r="AE42" s="14"/>
      <c r="AF42" s="108"/>
      <c r="AG42" s="108"/>
      <c r="AH42" s="108"/>
      <c r="AI42" s="108"/>
      <c r="AJ42" s="108"/>
      <c r="AK42" s="108"/>
      <c r="AL42" s="108"/>
      <c r="AM42" s="108"/>
      <c r="AN42" s="126"/>
      <c r="AO42" s="108"/>
      <c r="AP42" s="108"/>
      <c r="AQ42" s="108"/>
      <c r="AR42" s="108"/>
      <c r="AS42" s="108"/>
      <c r="AT42" s="108"/>
      <c r="AU42" s="93"/>
      <c r="AV42" s="14"/>
      <c r="AW42" s="108"/>
      <c r="AX42" s="108"/>
      <c r="AY42" s="108"/>
      <c r="AZ42" s="108"/>
      <c r="BA42" s="108"/>
      <c r="BB42" s="108"/>
    </row>
    <row r="43" spans="1:55" x14ac:dyDescent="0.2">
      <c r="A43" s="105" t="s">
        <v>118</v>
      </c>
      <c r="B43" s="104"/>
      <c r="F43" s="108"/>
      <c r="G43" s="177"/>
      <c r="H43" s="177"/>
      <c r="I43" s="109"/>
      <c r="J43" s="146"/>
    </row>
    <row r="44" spans="1:55" x14ac:dyDescent="0.2">
      <c r="A44" s="357" t="s">
        <v>155</v>
      </c>
      <c r="B44" s="357"/>
      <c r="C44" s="357"/>
      <c r="D44" s="357"/>
      <c r="E44" s="358"/>
      <c r="F44" s="359"/>
      <c r="G44" s="359"/>
      <c r="H44" s="177"/>
      <c r="I44" s="109"/>
      <c r="J44" s="177"/>
      <c r="K44" s="177"/>
      <c r="L44" s="177"/>
      <c r="M44" s="177"/>
      <c r="N44" s="177"/>
      <c r="O44" s="177"/>
    </row>
    <row r="45" spans="1:55" ht="15" customHeight="1" x14ac:dyDescent="0.2">
      <c r="A45" s="357" t="s">
        <v>156</v>
      </c>
      <c r="B45" s="357"/>
      <c r="C45" s="357"/>
      <c r="D45" s="357"/>
      <c r="E45" s="358"/>
      <c r="F45" s="359"/>
      <c r="G45" s="359"/>
      <c r="H45" s="177"/>
      <c r="I45" s="109"/>
      <c r="J45" s="177"/>
      <c r="K45" s="177"/>
      <c r="L45" s="177"/>
      <c r="M45" s="177"/>
      <c r="N45" s="177"/>
      <c r="O45" s="177"/>
    </row>
    <row r="46" spans="1:55" ht="15" customHeight="1" x14ac:dyDescent="0.2">
      <c r="A46" s="350" t="s">
        <v>157</v>
      </c>
      <c r="B46" s="354"/>
      <c r="C46" s="354"/>
      <c r="D46" s="354"/>
      <c r="E46" s="275"/>
      <c r="F46" s="276"/>
      <c r="G46" s="277"/>
      <c r="H46" s="177"/>
      <c r="I46" s="109"/>
      <c r="J46" s="177"/>
      <c r="K46" s="177"/>
      <c r="L46" s="177"/>
      <c r="M46" s="177"/>
      <c r="N46" s="177"/>
      <c r="O46" s="177"/>
      <c r="P46" s="177"/>
      <c r="Q46" s="177"/>
      <c r="R46" s="177"/>
    </row>
    <row r="47" spans="1:55" ht="18.75" customHeight="1" x14ac:dyDescent="0.2">
      <c r="A47" s="346" t="s">
        <v>158</v>
      </c>
      <c r="B47" s="346"/>
      <c r="C47" s="346"/>
      <c r="D47" s="346"/>
      <c r="E47" s="346"/>
      <c r="F47" s="346"/>
      <c r="G47" s="346"/>
      <c r="H47" s="177"/>
      <c r="I47" s="109"/>
      <c r="J47" s="177"/>
      <c r="K47" s="177"/>
      <c r="L47" s="177"/>
      <c r="M47" s="177"/>
      <c r="N47" s="177"/>
      <c r="O47" s="177"/>
      <c r="P47" s="177"/>
      <c r="Q47" s="177"/>
      <c r="R47" s="177"/>
    </row>
    <row r="48" spans="1:55" ht="27.75" customHeight="1" x14ac:dyDescent="0.2">
      <c r="A48" s="346" t="s">
        <v>159</v>
      </c>
      <c r="B48" s="346"/>
      <c r="C48" s="346"/>
      <c r="D48" s="346"/>
      <c r="E48" s="346"/>
      <c r="F48" s="346"/>
      <c r="G48" s="346"/>
      <c r="H48" s="177"/>
      <c r="I48" s="109"/>
      <c r="J48" s="177"/>
      <c r="K48" s="177"/>
      <c r="L48" s="177"/>
      <c r="M48" s="177"/>
      <c r="N48" s="177"/>
      <c r="O48" s="177"/>
      <c r="P48" s="177"/>
      <c r="Q48" s="177"/>
      <c r="R48" s="177"/>
    </row>
    <row r="49" spans="1:47" ht="30" customHeight="1" x14ac:dyDescent="0.2">
      <c r="A49" s="346" t="s">
        <v>160</v>
      </c>
      <c r="B49" s="346"/>
      <c r="C49" s="346"/>
      <c r="D49" s="346"/>
      <c r="E49" s="346"/>
      <c r="F49" s="346"/>
      <c r="G49" s="346"/>
      <c r="H49" s="177"/>
      <c r="I49" s="109"/>
      <c r="J49" s="177"/>
      <c r="K49" s="177"/>
      <c r="L49" s="177"/>
      <c r="M49" s="177"/>
      <c r="N49" s="177"/>
      <c r="O49" s="177"/>
      <c r="P49" s="177"/>
      <c r="Q49" s="177"/>
      <c r="R49" s="177"/>
    </row>
    <row r="50" spans="1:47" s="251" customFormat="1" ht="57.6" customHeight="1" x14ac:dyDescent="0.2">
      <c r="A50" s="346" t="s">
        <v>490</v>
      </c>
      <c r="B50" s="346"/>
      <c r="C50" s="346"/>
      <c r="D50" s="346"/>
      <c r="E50" s="346"/>
      <c r="F50" s="346"/>
      <c r="G50" s="346"/>
      <c r="H50" s="177"/>
      <c r="I50" s="109"/>
      <c r="J50" s="177"/>
      <c r="K50" s="177"/>
      <c r="L50" s="177"/>
      <c r="M50" s="177"/>
      <c r="N50" s="177"/>
      <c r="O50" s="177"/>
      <c r="P50" s="177"/>
      <c r="Q50" s="177"/>
      <c r="R50" s="177"/>
      <c r="AU50" s="104"/>
    </row>
    <row r="51" spans="1:47" ht="14.25" x14ac:dyDescent="0.2">
      <c r="A51" s="265"/>
      <c r="B51" s="285"/>
      <c r="C51" s="285"/>
      <c r="D51" s="275"/>
      <c r="E51" s="275"/>
      <c r="F51" s="276"/>
      <c r="G51" s="277"/>
      <c r="H51" s="177"/>
      <c r="I51" s="109"/>
      <c r="J51" s="177"/>
      <c r="K51" s="177"/>
      <c r="L51" s="177"/>
      <c r="M51" s="177"/>
      <c r="N51" s="177"/>
      <c r="O51" s="177"/>
    </row>
    <row r="52" spans="1:47" ht="16.5" customHeight="1" x14ac:dyDescent="0.2">
      <c r="A52" s="275" t="s">
        <v>126</v>
      </c>
      <c r="B52" s="266"/>
      <c r="C52" s="275"/>
      <c r="D52" s="275"/>
      <c r="E52" s="355"/>
      <c r="F52" s="355"/>
      <c r="G52" s="275"/>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5" priority="2" stopIfTrue="1" operator="notEqual">
      <formula>X26+X35</formula>
    </cfRule>
  </conditionalFormatting>
  <conditionalFormatting sqref="AN17:AN23">
    <cfRule type="cellIs" dxfId="4" priority="1" stopIfTrue="1" operator="notEqual">
      <formula>AN26+AN35</formula>
    </cfRule>
  </conditionalFormatting>
  <hyperlinks>
    <hyperlink ref="A1" location="Contents!A1" display="contents"/>
    <hyperlink ref="A44:G44" r:id="rId1" display="1. Weekly deaths for Scotland are produces by NRS"/>
    <hyperlink ref="A45:G45"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BBF680C-ED89-40F9-B9EC-F990852E492A}">
  <ds:schemaRefs>
    <ds:schemaRef ds:uri="e73541d3-5dbc-467b-ad85-92b29e93bc53"/>
    <ds:schemaRef ds:uri="http://schemas.microsoft.com/office/2006/documentManagement/types"/>
    <ds:schemaRef ds:uri="http://schemas.microsoft.com/office/infopath/2007/PartnerControls"/>
    <ds:schemaRef ds:uri="2541d45d-41ad-4814-bf67-1422fc7ee58e"/>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2DD9817F-5862-4581-A771-739F00F5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2020</vt:lpstr>
      <vt:lpstr>Covid-19 - Weekly registrations</vt:lpstr>
      <vt:lpstr>Sheet1</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Reyes Aldasoro, Constantino</cp:lastModifiedBy>
  <dcterms:created xsi:type="dcterms:W3CDTF">2011-10-17T07:30:39Z</dcterms:created>
  <dcterms:modified xsi:type="dcterms:W3CDTF">2021-02-09T11:49:46Z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