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esktop\cours\excel\Exercise\"/>
    </mc:Choice>
  </mc:AlternateContent>
  <xr:revisionPtr revIDLastSave="0" documentId="13_ncr:1_{A9AEFA44-CCE4-42F8-98BF-5DE05C9FE6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tur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9" i="6"/>
  <c r="I10" i="6"/>
  <c r="I7" i="6"/>
  <c r="H8" i="6"/>
  <c r="H9" i="6"/>
  <c r="H10" i="6"/>
  <c r="H7" i="6"/>
  <c r="E8" i="6"/>
  <c r="E9" i="6"/>
  <c r="E10" i="6"/>
  <c r="E11" i="6"/>
  <c r="E12" i="6"/>
  <c r="E13" i="6"/>
  <c r="E14" i="6"/>
  <c r="E7" i="6"/>
</calcChain>
</file>

<file path=xl/sharedStrings.xml><?xml version="1.0" encoding="utf-8"?>
<sst xmlns="http://schemas.openxmlformats.org/spreadsheetml/2006/main" count="23" uniqueCount="15">
  <si>
    <t>GESTION MACHINE A AFFRANCHIR</t>
  </si>
  <si>
    <t>DATES</t>
  </si>
  <si>
    <t>SERVICE</t>
  </si>
  <si>
    <t>COMPTEUR DEBUT</t>
  </si>
  <si>
    <t>COMPTEUR FIN</t>
  </si>
  <si>
    <t>SUIVI MACHINE A AFFRANCHIR</t>
  </si>
  <si>
    <t>COMPTA</t>
  </si>
  <si>
    <t>MARKETING</t>
  </si>
  <si>
    <t>QUALITE</t>
  </si>
  <si>
    <t>PRODUCTION</t>
  </si>
  <si>
    <t>A FACTURER</t>
  </si>
  <si>
    <t>Votre assistance doit gérer la machine à affranchir</t>
  </si>
  <si>
    <t>Préparer le tableau qui lui permettra de connaître le montant à facturer à chaque service</t>
  </si>
  <si>
    <t>CONSOMMATION</t>
  </si>
  <si>
    <t>CONS.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</si>
</sst>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€]#,##0.00_);[Red]\([$€]#,##0.00\)"/>
    <numFmt numFmtId="165" formatCode="00&quot; &quot;00&quot; &quot;00&quot; &quot;00"/>
    <numFmt numFmtId="166" formatCode="d/m/yy"/>
  </numFmts>
  <fonts count="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MS Sans Serif"/>
    </font>
    <font>
      <b/>
      <sz val="12"/>
      <name val="Arial"/>
    </font>
    <font>
      <sz val="11"/>
      <name val="Verdana"/>
    </font>
    <font>
      <sz val="10"/>
      <name val="Times New Roman"/>
    </font>
    <font>
      <b/>
      <sz val="11"/>
      <name val="Verdana"/>
      <family val="2"/>
    </font>
    <font>
      <b/>
      <sz val="11"/>
      <color indexed="12"/>
      <name val="Verdana"/>
      <family val="2"/>
    </font>
    <font>
      <i/>
      <sz val="11"/>
      <name val="Verdana"/>
      <family val="2"/>
    </font>
    <font>
      <b/>
      <i/>
      <sz val="11"/>
      <color indexed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2"/>
        <bgColor indexed="13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>
      <alignment horizontal="center" vertical="center"/>
    </xf>
    <xf numFmtId="164" fontId="3" fillId="0" borderId="0" applyFont="0" applyFill="0" applyBorder="0" applyAlignment="0" applyProtection="0"/>
    <xf numFmtId="0" fontId="4" fillId="3" borderId="0">
      <alignment horizontal="center" vertical="center" wrapText="1"/>
    </xf>
    <xf numFmtId="165" fontId="6" fillId="0" borderId="0">
      <alignment horizontal="center"/>
    </xf>
    <xf numFmtId="0" fontId="5" fillId="0" borderId="0"/>
    <xf numFmtId="0" fontId="1" fillId="4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5"/>
    <xf numFmtId="0" fontId="8" fillId="0" borderId="0" xfId="5" applyFont="1"/>
    <xf numFmtId="0" fontId="9" fillId="0" borderId="0" xfId="5" applyFont="1"/>
    <xf numFmtId="0" fontId="10" fillId="0" borderId="0" xfId="5" applyFont="1"/>
    <xf numFmtId="0" fontId="5" fillId="0" borderId="0" xfId="5" applyAlignment="1">
      <alignment horizontal="center"/>
    </xf>
    <xf numFmtId="0" fontId="5" fillId="0" borderId="0" xfId="5" applyAlignment="1">
      <alignment horizontal="center" wrapText="1"/>
    </xf>
    <xf numFmtId="166" fontId="5" fillId="0" borderId="0" xfId="5" applyNumberFormat="1"/>
    <xf numFmtId="2" fontId="5" fillId="0" borderId="0" xfId="5" applyNumberFormat="1"/>
    <xf numFmtId="0" fontId="5" fillId="5" borderId="1" xfId="5" applyFill="1" applyBorder="1" applyAlignment="1">
      <alignment horizontal="center" vertical="center" wrapText="1"/>
    </xf>
    <xf numFmtId="0" fontId="5" fillId="5" borderId="1" xfId="5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5" applyAlignment="1">
      <alignment horizontal="center" vertical="center"/>
    </xf>
    <xf numFmtId="0" fontId="5" fillId="5" borderId="0" xfId="5" applyFill="1" applyAlignment="1">
      <alignment horizontal="center" vertical="center" wrapText="1"/>
    </xf>
    <xf numFmtId="166" fontId="5" fillId="0" borderId="1" xfId="5" applyNumberFormat="1" applyBorder="1" applyAlignment="1">
      <alignment horizontal="center" vertical="center"/>
    </xf>
    <xf numFmtId="0" fontId="5" fillId="0" borderId="1" xfId="5" applyBorder="1" applyAlignment="1">
      <alignment horizontal="center" vertical="center"/>
    </xf>
    <xf numFmtId="2" fontId="5" fillId="0" borderId="1" xfId="5" applyNumberFormat="1" applyBorder="1" applyAlignment="1">
      <alignment horizontal="center" vertical="center"/>
    </xf>
    <xf numFmtId="2" fontId="5" fillId="6" borderId="1" xfId="5" applyNumberFormat="1" applyFill="1" applyBorder="1" applyAlignment="1">
      <alignment horizontal="center" vertical="center"/>
    </xf>
    <xf numFmtId="0" fontId="7" fillId="0" borderId="0" xfId="5" applyFont="1" applyAlignment="1">
      <alignment vertical="center"/>
    </xf>
    <xf numFmtId="0" fontId="7" fillId="0" borderId="2" xfId="5" applyFont="1" applyBorder="1" applyAlignment="1">
      <alignment horizontal="center" vertical="center"/>
    </xf>
    <xf numFmtId="0" fontId="7" fillId="0" borderId="3" xfId="5" applyFont="1" applyBorder="1" applyAlignment="1">
      <alignment horizontal="center" vertical="center"/>
    </xf>
    <xf numFmtId="0" fontId="7" fillId="0" borderId="4" xfId="5" applyFont="1" applyBorder="1" applyAlignment="1">
      <alignment horizontal="center" vertical="center"/>
    </xf>
  </cellXfs>
  <cellStyles count="9">
    <cellStyle name="Entête" xfId="1" xr:uid="{00000000-0005-0000-0000-000000000000}"/>
    <cellStyle name="Euro" xfId="2" xr:uid="{00000000-0005-0000-0000-000001000000}"/>
    <cellStyle name="joli" xfId="3" xr:uid="{00000000-0005-0000-0000-000002000000}"/>
    <cellStyle name="N° téléphone" xfId="4" xr:uid="{00000000-0005-0000-0000-000003000000}"/>
    <cellStyle name="Normal" xfId="0" builtinId="0"/>
    <cellStyle name="Normal_Feuil1" xfId="5" xr:uid="{00000000-0005-0000-0000-000005000000}"/>
    <cellStyle name="Standard_Anpassen der Amortisation" xfId="6" xr:uid="{00000000-0005-0000-0000-000006000000}"/>
    <cellStyle name="Währung [0]_Budget" xfId="7" xr:uid="{00000000-0005-0000-0000-000007000000}"/>
    <cellStyle name="Währung_Budge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I7" sqref="I7:I10"/>
    </sheetView>
  </sheetViews>
  <sheetFormatPr baseColWidth="10" defaultRowHeight="13.2"/>
  <cols>
    <col min="2" max="2" width="15.6640625" bestFit="1" customWidth="1"/>
    <col min="3" max="3" width="14.109375" customWidth="1"/>
    <col min="4" max="4" width="14.88671875" customWidth="1"/>
    <col min="5" max="5" width="21" customWidth="1"/>
    <col min="6" max="6" width="15" customWidth="1"/>
    <col min="7" max="7" width="15.6640625" bestFit="1" customWidth="1"/>
    <col min="8" max="8" width="12.6640625" customWidth="1"/>
    <col min="9" max="9" width="15.6640625" bestFit="1" customWidth="1"/>
    <col min="10" max="10" width="13.6640625" customWidth="1"/>
  </cols>
  <sheetData>
    <row r="1" spans="1:22" ht="13.8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8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3.8">
      <c r="A3" s="3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3.8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3.8">
      <c r="A5" s="19" t="s">
        <v>5</v>
      </c>
      <c r="B5" s="20"/>
      <c r="C5" s="20"/>
      <c r="D5" s="20"/>
      <c r="E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7.6">
      <c r="A6" s="10" t="s">
        <v>1</v>
      </c>
      <c r="B6" s="10" t="s">
        <v>2</v>
      </c>
      <c r="C6" s="9" t="s">
        <v>3</v>
      </c>
      <c r="D6" s="9" t="s">
        <v>4</v>
      </c>
      <c r="E6" s="9" t="s">
        <v>13</v>
      </c>
      <c r="F6" s="11"/>
      <c r="G6" s="12"/>
      <c r="H6" s="13" t="s">
        <v>10</v>
      </c>
      <c r="I6" s="13" t="s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3.8">
      <c r="A7" s="14">
        <v>37990</v>
      </c>
      <c r="B7" s="15" t="s">
        <v>6</v>
      </c>
      <c r="C7" s="16">
        <v>11450</v>
      </c>
      <c r="D7" s="16">
        <v>11665</v>
      </c>
      <c r="E7" s="17">
        <f>D7-C7</f>
        <v>215</v>
      </c>
      <c r="F7" s="11"/>
      <c r="G7" s="15" t="s">
        <v>6</v>
      </c>
      <c r="H7" s="17">
        <f>SUMIF(B7:B14,G7,E7:E14)</f>
        <v>6657</v>
      </c>
      <c r="I7" s="17">
        <f>AVERAGEIF(B7:B14,G7,E7:E14)</f>
        <v>2219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3.8">
      <c r="A8" s="14">
        <v>37991</v>
      </c>
      <c r="B8" s="15" t="s">
        <v>6</v>
      </c>
      <c r="C8" s="16">
        <v>11665</v>
      </c>
      <c r="D8" s="16">
        <v>12120</v>
      </c>
      <c r="E8" s="17">
        <f t="shared" ref="E8:E14" si="0">D8-C8</f>
        <v>455</v>
      </c>
      <c r="F8" s="11"/>
      <c r="G8" s="15" t="s">
        <v>7</v>
      </c>
      <c r="H8" s="17">
        <f t="shared" ref="H8:H10" si="1">SUMIF(B8:B15,G8,E8:E15)</f>
        <v>4202</v>
      </c>
      <c r="I8" s="17">
        <f t="shared" ref="I8:I10" si="2">AVERAGEIF(B8:B15,G8,E8:E15)</f>
        <v>2101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3.8">
      <c r="A9" s="14">
        <v>37992</v>
      </c>
      <c r="B9" s="15" t="s">
        <v>7</v>
      </c>
      <c r="C9" s="16">
        <v>12120</v>
      </c>
      <c r="D9" s="16">
        <v>14450</v>
      </c>
      <c r="E9" s="17">
        <f t="shared" si="0"/>
        <v>2330</v>
      </c>
      <c r="F9" s="11"/>
      <c r="G9" s="15" t="s">
        <v>8</v>
      </c>
      <c r="H9" s="17">
        <f t="shared" si="1"/>
        <v>1990</v>
      </c>
      <c r="I9" s="17">
        <f t="shared" si="2"/>
        <v>995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3.8">
      <c r="A10" s="14">
        <v>37993</v>
      </c>
      <c r="B10" s="15" t="s">
        <v>8</v>
      </c>
      <c r="C10" s="16">
        <v>12350</v>
      </c>
      <c r="D10" s="16">
        <v>13450</v>
      </c>
      <c r="E10" s="17">
        <f t="shared" si="0"/>
        <v>1100</v>
      </c>
      <c r="F10" s="11"/>
      <c r="G10" s="15" t="s">
        <v>9</v>
      </c>
      <c r="H10" s="17">
        <f t="shared" si="1"/>
        <v>594</v>
      </c>
      <c r="I10" s="17">
        <f t="shared" si="2"/>
        <v>594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3.8">
      <c r="A11" s="14">
        <v>37994</v>
      </c>
      <c r="B11" s="15" t="s">
        <v>8</v>
      </c>
      <c r="C11" s="16">
        <v>14560</v>
      </c>
      <c r="D11" s="16">
        <v>15450</v>
      </c>
      <c r="E11" s="17">
        <f t="shared" si="0"/>
        <v>890</v>
      </c>
      <c r="F11" s="11"/>
      <c r="G11" s="11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3.8">
      <c r="A12" s="14">
        <v>37995</v>
      </c>
      <c r="B12" s="15" t="s">
        <v>9</v>
      </c>
      <c r="C12" s="16">
        <v>47856</v>
      </c>
      <c r="D12" s="16">
        <v>48450</v>
      </c>
      <c r="E12" s="17">
        <f t="shared" si="0"/>
        <v>594</v>
      </c>
      <c r="F12" s="11"/>
      <c r="G12" s="11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3.8">
      <c r="A13" s="14">
        <v>37996</v>
      </c>
      <c r="B13" s="15" t="s">
        <v>7</v>
      </c>
      <c r="C13" s="16">
        <v>14578</v>
      </c>
      <c r="D13" s="16">
        <v>16450</v>
      </c>
      <c r="E13" s="17">
        <f t="shared" si="0"/>
        <v>1872</v>
      </c>
      <c r="F13" s="11"/>
      <c r="G13" s="11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3.8">
      <c r="A14" s="14">
        <v>37997</v>
      </c>
      <c r="B14" s="15" t="s">
        <v>6</v>
      </c>
      <c r="C14" s="16">
        <v>11443</v>
      </c>
      <c r="D14" s="16">
        <v>17430</v>
      </c>
      <c r="E14" s="17">
        <f t="shared" si="0"/>
        <v>5987</v>
      </c>
      <c r="F14" s="11"/>
      <c r="G14" s="11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3.8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3.8">
      <c r="A19" s="1"/>
      <c r="B19" s="1"/>
      <c r="C19" s="18"/>
      <c r="D19" s="18"/>
      <c r="E19" s="18"/>
      <c r="F19" s="18"/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8">
      <c r="A20" s="5"/>
      <c r="B20" s="1"/>
      <c r="C20" s="5"/>
      <c r="D20" s="5"/>
      <c r="E20" s="6"/>
      <c r="F20" s="6"/>
      <c r="G20" s="6"/>
      <c r="H20" s="1"/>
      <c r="I20" s="1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3.8">
      <c r="A21" s="1"/>
      <c r="B21" s="1"/>
      <c r="C21" s="7"/>
      <c r="D21" s="1"/>
      <c r="E21" s="8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3.8">
      <c r="A22" s="1"/>
      <c r="B22" s="1"/>
      <c r="C22" s="7"/>
      <c r="D22" s="1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3.8">
      <c r="A23" s="1"/>
      <c r="B23" s="1"/>
      <c r="C23" s="7"/>
      <c r="D23" s="1"/>
      <c r="E23" s="8"/>
      <c r="F23" s="8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3.8">
      <c r="A24" s="1"/>
      <c r="B24" s="1"/>
      <c r="C24" s="7"/>
      <c r="D24" s="1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3.8">
      <c r="A25" s="1"/>
      <c r="B25" s="1"/>
      <c r="C25" s="7"/>
      <c r="D25" s="1"/>
      <c r="E25" s="8"/>
      <c r="F25" s="8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3.8">
      <c r="A26" s="1"/>
      <c r="B26" s="1"/>
      <c r="C26" s="7"/>
      <c r="D26" s="1"/>
      <c r="E26" s="8"/>
      <c r="F26" s="8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3.8">
      <c r="A27" s="1"/>
      <c r="B27" s="1"/>
      <c r="C27" s="7"/>
      <c r="D27" s="1"/>
      <c r="E27" s="8"/>
      <c r="F27" s="8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3.8">
      <c r="A28" s="1"/>
      <c r="B28" s="1"/>
      <c r="C28" s="7"/>
      <c r="D28" s="1"/>
      <c r="E28" s="8"/>
      <c r="F28" s="8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3.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3.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3.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3.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3.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3.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3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3.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3.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3.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3.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3.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3.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3.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3.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3.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3.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3.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3.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</sheetData>
  <mergeCells count="1">
    <mergeCell ref="A5:E5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</vt:lpstr>
    </vt:vector>
  </TitlesOfParts>
  <Company>SAV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TSB</dc:creator>
  <cp:lastModifiedBy>Mohamad Ali Ghaddar</cp:lastModifiedBy>
  <dcterms:created xsi:type="dcterms:W3CDTF">2004-11-14T14:19:44Z</dcterms:created>
  <dcterms:modified xsi:type="dcterms:W3CDTF">2022-11-14T18:07:29Z</dcterms:modified>
</cp:coreProperties>
</file>