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nlong\Documents\Proyectos\saludmental\"/>
    </mc:Choice>
  </mc:AlternateContent>
  <xr:revisionPtr revIDLastSave="0" documentId="13_ncr:1_{E0E2F0A2-8B42-4F60-B0FC-1D3234CD2B09}" xr6:coauthVersionLast="47" xr6:coauthVersionMax="47" xr10:uidLastSave="{00000000-0000-0000-0000-000000000000}"/>
  <bookViews>
    <workbookView xWindow="-120" yWindow="-120" windowWidth="29040" windowHeight="15840" activeTab="2" xr2:uid="{EEBD5805-1E4F-473A-9650-7292E4B79350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" i="2" l="1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4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1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J40" i="1"/>
  <c r="J39" i="1"/>
  <c r="J38" i="1"/>
  <c r="K38" i="1" s="1"/>
  <c r="J37" i="1"/>
  <c r="J36" i="1"/>
  <c r="J35" i="1"/>
  <c r="J34" i="1"/>
  <c r="J33" i="1"/>
  <c r="K33" i="1" s="1"/>
  <c r="J32" i="1"/>
  <c r="J31" i="1"/>
  <c r="J30" i="1"/>
  <c r="K30" i="1" s="1"/>
  <c r="J29" i="1"/>
  <c r="K29" i="1" s="1"/>
  <c r="J28" i="1"/>
  <c r="J27" i="1"/>
  <c r="J26" i="1"/>
  <c r="J25" i="1"/>
  <c r="J24" i="1"/>
  <c r="J23" i="1"/>
  <c r="J22" i="1"/>
  <c r="J21" i="1"/>
  <c r="J20" i="1"/>
  <c r="J19" i="1"/>
  <c r="J18" i="1"/>
  <c r="K18" i="1" s="1"/>
  <c r="J17" i="1"/>
  <c r="K17" i="1" s="1"/>
  <c r="J16" i="1"/>
  <c r="J15" i="1"/>
  <c r="J14" i="1"/>
  <c r="K14" i="1" s="1"/>
  <c r="J13" i="1"/>
  <c r="J12" i="1"/>
  <c r="J11" i="1"/>
  <c r="J10" i="1"/>
  <c r="J9" i="1"/>
  <c r="K9" i="1" s="1"/>
  <c r="L9" i="1" s="1"/>
  <c r="J8" i="1"/>
  <c r="J7" i="1"/>
  <c r="K7" i="1" s="1"/>
  <c r="J6" i="1"/>
  <c r="K6" i="1" s="1"/>
  <c r="J5" i="1"/>
  <c r="K5" i="1" s="1"/>
  <c r="J4" i="1"/>
  <c r="J3" i="1"/>
  <c r="K13" i="1"/>
  <c r="K24" i="1"/>
  <c r="K25" i="1"/>
  <c r="K26" i="1"/>
  <c r="K35" i="1"/>
  <c r="K36" i="1"/>
  <c r="K37" i="1"/>
  <c r="K11" i="1"/>
  <c r="K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J2" i="1"/>
  <c r="G2" i="1"/>
  <c r="L10" i="1"/>
  <c r="K2" i="1"/>
  <c r="K3" i="1"/>
  <c r="K4" i="1"/>
  <c r="K8" i="1"/>
  <c r="K10" i="1"/>
  <c r="K12" i="1"/>
  <c r="K15" i="1"/>
  <c r="K16" i="1"/>
  <c r="K19" i="1"/>
  <c r="K20" i="1"/>
  <c r="L20" i="1" s="1"/>
  <c r="K21" i="1"/>
  <c r="K22" i="1"/>
  <c r="K27" i="1"/>
  <c r="K28" i="1"/>
  <c r="K31" i="1"/>
  <c r="K32" i="1"/>
  <c r="K34" i="1"/>
  <c r="L34" i="1" s="1"/>
  <c r="K39" i="1"/>
  <c r="K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F2" i="1"/>
  <c r="A3" i="1"/>
  <c r="L21" i="1" l="1"/>
  <c r="L4" i="1"/>
  <c r="L8" i="1"/>
  <c r="L27" i="1"/>
  <c r="L29" i="1"/>
  <c r="L22" i="1"/>
  <c r="L40" i="1"/>
  <c r="L39" i="1"/>
  <c r="L3" i="1"/>
  <c r="L16" i="1"/>
  <c r="L17" i="1"/>
  <c r="L15" i="1"/>
  <c r="L5" i="1"/>
  <c r="L33" i="1"/>
  <c r="L32" i="1"/>
  <c r="L19" i="1"/>
  <c r="L31" i="1"/>
  <c r="L28" i="1"/>
  <c r="L7" i="1"/>
  <c r="L36" i="1"/>
  <c r="L24" i="1"/>
  <c r="L12" i="1"/>
  <c r="L2" i="1"/>
  <c r="M2" i="1" s="1"/>
  <c r="L37" i="1"/>
  <c r="L25" i="1"/>
  <c r="L30" i="1"/>
  <c r="L18" i="1"/>
  <c r="L6" i="1"/>
  <c r="L38" i="1"/>
  <c r="L26" i="1"/>
  <c r="L14" i="1"/>
  <c r="L13" i="1"/>
  <c r="L35" i="1"/>
  <c r="L23" i="1"/>
  <c r="L11" i="1"/>
  <c r="A4" i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</calcChain>
</file>

<file path=xl/sharedStrings.xml><?xml version="1.0" encoding="utf-8"?>
<sst xmlns="http://schemas.openxmlformats.org/spreadsheetml/2006/main" count="364" uniqueCount="247">
  <si>
    <t>Question</t>
  </si>
  <si>
    <t>Label</t>
  </si>
  <si>
    <t>Complete</t>
  </si>
  <si>
    <t>Index</t>
  </si>
  <si>
    <t>frequency_my_partner_told_me_grooming_id</t>
  </si>
  <si>
    <t>frequency_my_partner_pushed_me_hard_id</t>
  </si>
  <si>
    <t>frequency_my_partner_gets_angry_what_wants_id</t>
  </si>
  <si>
    <t>frequency_my_partner_criticizes_me_lover_id</t>
  </si>
  <si>
    <t>frequency_my_partner_rejects_have_sex_id</t>
  </si>
  <si>
    <t>frequency_my_partner_monitors_everything_id</t>
  </si>
  <si>
    <t>frequency_my_partner_said_ugly_unattractive_id</t>
  </si>
  <si>
    <t>frequency_my_partner_take_account_sexual_needs_id</t>
  </si>
  <si>
    <t>frequency_my_partner_forbids_together_friends_id</t>
  </si>
  <si>
    <t>frequency_my_partner_uses_money_control_me_id</t>
  </si>
  <si>
    <t>frequency_my_partner_has_hit_something_scare_me_id</t>
  </si>
  <si>
    <t>frequency_my_partner_threatened_leave_me_id</t>
  </si>
  <si>
    <t>frequency_i_have_afraid_partner_id</t>
  </si>
  <si>
    <t>frequency_my_partner_has_forced_have_sex_id</t>
  </si>
  <si>
    <t>frequency_my_partner_upset_successes_id</t>
  </si>
  <si>
    <t>frequency_my_partner_has_hit_me_id</t>
  </si>
  <si>
    <t>frequency_my_partner_forbids_work_studying_id</t>
  </si>
  <si>
    <t>frequency_my_partner_verbally_assaults_id</t>
  </si>
  <si>
    <t>frequency_my_partner_gets_angry_children_should_id</t>
  </si>
  <si>
    <t>frequency_my_partner_angry_tell_money_id</t>
  </si>
  <si>
    <t>frequency_my_partner_gets_upset_food_works_id</t>
  </si>
  <si>
    <t>frequency_my_partner_gets_jealous_friends_id</t>
  </si>
  <si>
    <t>frequency_my_partner_manages_money_id</t>
  </si>
  <si>
    <t>frequency_my_partner_blackmails_me_money_id</t>
  </si>
  <si>
    <t>frequency_my_partner_has_come_insult_me_id</t>
  </si>
  <si>
    <t>frequency_my_partner_limits_financially_angry_id</t>
  </si>
  <si>
    <t>frequency_my_partner_made_fun_some_part_body_id</t>
  </si>
  <si>
    <t>frequency_ive_told_him_hes_blame_our_problems_id</t>
  </si>
  <si>
    <t>frequency_i_have_come_yell_partner_id</t>
  </si>
  <si>
    <t>frequency_i_have_angry_contradicts_disagrees_id</t>
  </si>
  <si>
    <t>frequency_i_have_come_insult_my_partner_id</t>
  </si>
  <si>
    <t>frequency_i_have_threatened_partner_leave_him_id</t>
  </si>
  <si>
    <t>frequency_when_he_verbally_attack_my_partner_id</t>
  </si>
  <si>
    <t>frequency_i_take_account_sexual_needs_partner_id</t>
  </si>
  <si>
    <t>frequency_i_have_forbidden_my_partner_friends_id</t>
  </si>
  <si>
    <t>frequency_i_have_come_physically_hurt_partner_id</t>
  </si>
  <si>
    <t>frequency_it_bothers_my_partner_spends_money_id</t>
  </si>
  <si>
    <t>frequency_i_have_required_my_partner_spends_id</t>
  </si>
  <si>
    <t>frequency_i_have_told_my_partner_is_ugly_id</t>
  </si>
  <si>
    <t>Mi pareja me ha dicho que mi arreglo personal es desagradable.</t>
  </si>
  <si>
    <t>Mi pareja me ha empujado con fuerza.</t>
  </si>
  <si>
    <t>Mi pareja se enoja conmigo si no hago lo que él/ella quiere.</t>
  </si>
  <si>
    <t>Mi pareja me critica como amante</t>
  </si>
  <si>
    <t>Mi pareja me rechaza cuando quiero tener relaciones sexuales con él/ella.</t>
  </si>
  <si>
    <t>Mi pareja vigila todo lo que yo hago.</t>
  </si>
  <si>
    <t>Mi pareja ha dicho que soy feo/a o poco atractivo/a</t>
  </si>
  <si>
    <t>Mi pareja no toma en cuenta mis necesidades sexuales</t>
  </si>
  <si>
    <t>Mi pareja me prohíbe que me junte o reúna con amistades</t>
  </si>
  <si>
    <t>Mi pareja utiliza el dinero para controlarme</t>
  </si>
  <si>
    <t>Mi pareja ha golpeado o pateado la pared, la puerta o algún mueble para asustarme</t>
  </si>
  <si>
    <t>Mi pareja me ha amenazado con dejarme.</t>
  </si>
  <si>
    <t>He tenido miedo de mi pareja.</t>
  </si>
  <si>
    <t>Mi pareja me ha forzado a tener relaciones sexuales cuando estoy enfermo/a o está en riesgo mi salud o me siento mal.</t>
  </si>
  <si>
    <t>Mi pareja se molesta con mis éxitos y mis logros.</t>
  </si>
  <si>
    <t>Mi pareja me ha golpeado.</t>
  </si>
  <si>
    <t>Mi pareja me prohíbe trabajar o seguir estudiando</t>
  </si>
  <si>
    <t>Mi pareja me agrede verbalmente si no atiendo a mis hijos como él/ella piensa que debería ser.</t>
  </si>
  <si>
    <t>Mi pareja se enoja si no atiendo a mis hijos como él/ella piensa que debería ser.</t>
  </si>
  <si>
    <t>Mi pareja se enoja cuando le digo que no me alcanza el dinero que me da o gano.</t>
  </si>
  <si>
    <t>Mi pareja se enoja si no está la comida o el trabajo hecho cuando él/ella cree que debería estar.</t>
  </si>
  <si>
    <t>Mi pareja se pone celoso/a y sospecha de mis amistades.</t>
  </si>
  <si>
    <t>Mi pareja administra el dinero sin tomarme en cuenta.</t>
  </si>
  <si>
    <t>Mi pareja me chantajea con su dinero</t>
  </si>
  <si>
    <t>Mi pareja ha llegado a insultarme.</t>
  </si>
  <si>
    <t>Mi pareja me limita económicamente para mantenerme en casa o se enoja cuando no aporto o doy el gasto que él/ella cree que debería ser.</t>
  </si>
  <si>
    <t>Mi pareja se ha burlado de alguna parte de mi cuerpo.</t>
  </si>
  <si>
    <t>Le he dicho es culpable de nuestros problemas.</t>
  </si>
  <si>
    <t>He llegado a gritarle a mi pareja.</t>
  </si>
  <si>
    <t>Me he enojado cuando me contradice o no está de acuerdo conmigo.</t>
  </si>
  <si>
    <t>He llegado a insultar a mi pareja.</t>
  </si>
  <si>
    <t>He amenazado a mi pareja con abandonarlo/la.</t>
  </si>
  <si>
    <t>Cuando no atiende a los hijos como yo creo agredo verbalmente a mi pareja.</t>
  </si>
  <si>
    <t>No tomo en cuenta las necesidades sexuales de mi pareja</t>
  </si>
  <si>
    <t>Le he prohibido a mi pareja que se junte o reúna con sus amistades.</t>
  </si>
  <si>
    <t>He llegado a lastimar físicamente a mi pareja.</t>
  </si>
  <si>
    <t>Me molesta que mi pareja gaste su propio dinero.</t>
  </si>
  <si>
    <t>He exigido a mi pareja me dé explicaciones detalladas de la forma en que gasta el dinero.</t>
  </si>
  <si>
    <t>He dicho a mi pareja que es feo/a o poco atractivo/a</t>
  </si>
  <si>
    <t>Control Frequency</t>
  </si>
  <si>
    <t>Control Damage</t>
  </si>
  <si>
    <t>Field Frequency</t>
  </si>
  <si>
    <t>Field Damage</t>
  </si>
  <si>
    <t>Validation Frequency</t>
  </si>
  <si>
    <t>damage_my_partner_told_me_grooming_id</t>
  </si>
  <si>
    <t>damage_my_partner_pushed_me_hard_id</t>
  </si>
  <si>
    <t>damage_my_partner_gets_angry_what_wants_id</t>
  </si>
  <si>
    <t>damage_my_partner_criticizes_me_lover_id</t>
  </si>
  <si>
    <t>damage_my_partner_rejects_have_sex_id</t>
  </si>
  <si>
    <t>damage_my_partner_monitors_everything_id</t>
  </si>
  <si>
    <t>damage_my_partner_said_ugly_unattractive_id</t>
  </si>
  <si>
    <t>damage_my_partner_take_account_sexual_needs_id</t>
  </si>
  <si>
    <t>damage_my_partner_forbids_together_friends_id</t>
  </si>
  <si>
    <t>damage_my_partner_uses_money_control_me_id</t>
  </si>
  <si>
    <t>damage_my_partner_has_hit_something_scare_me_id</t>
  </si>
  <si>
    <t>damage_my_partner_threatened_leave_me_id</t>
  </si>
  <si>
    <t>damage_i_have_afraid_partner_id</t>
  </si>
  <si>
    <t>damage_my_partner_has_forced_have_sex_id</t>
  </si>
  <si>
    <t>damage_my_partner_upset_successes_id</t>
  </si>
  <si>
    <t>damage_my_partner_has_hit_me_id</t>
  </si>
  <si>
    <t>damage_my_partner_forbids_work_studying_id</t>
  </si>
  <si>
    <t>damage_my_partner_verbally_assaults_id</t>
  </si>
  <si>
    <t>damage_my_partner_gets_angry_children_should_id</t>
  </si>
  <si>
    <t>damage_my_partner_angry_tell_money_id</t>
  </si>
  <si>
    <t>damage_my_partner_gets_upset_food_works_id</t>
  </si>
  <si>
    <t>damage_my_partner_gets_jealous_friends_id</t>
  </si>
  <si>
    <t>damage_my_partner_manages_money_id</t>
  </si>
  <si>
    <t>damage_my_partner_blackmails_me_money_id</t>
  </si>
  <si>
    <t>damage_my_partner_has_come_insult_me_id</t>
  </si>
  <si>
    <t>damage_my_partner_limits_financially_angry_id</t>
  </si>
  <si>
    <t>damage_my_partner_made_fun_some_part_body_id</t>
  </si>
  <si>
    <t>damage_ive_told_him_hes_blame_our_problems_id</t>
  </si>
  <si>
    <t>damage_i_have_come_yell_partner_id</t>
  </si>
  <si>
    <t>damage_i_have_angry_contradicts_disagrees_id</t>
  </si>
  <si>
    <t>damage_i_have_come_insult_my_partner_id</t>
  </si>
  <si>
    <t>damage_i_have_threatened_partner_leave_him_id</t>
  </si>
  <si>
    <t>damage_when_he_verbally_attack_my_partner_id</t>
  </si>
  <si>
    <t>damage_i_take_account_sexual_needs_partner_id</t>
  </si>
  <si>
    <t>damage_i_have_forbidden_my_partner_friends_id</t>
  </si>
  <si>
    <t>damage_i_have_come_physically_hurt_partner_id</t>
  </si>
  <si>
    <t>damage_it_bothers_my_partner_spends_money_id</t>
  </si>
  <si>
    <t>damage_i_have_required_my_partner_spends_id</t>
  </si>
  <si>
    <t>damage_i_have_told_my_partner_is_ugly_id</t>
  </si>
  <si>
    <t>Col Frequency</t>
  </si>
  <si>
    <t>Col Damage</t>
  </si>
  <si>
    <t>Row Controls</t>
  </si>
  <si>
    <t>Validation Damage</t>
  </si>
  <si>
    <t>/*1*/</t>
  </si>
  <si>
    <t>'frequency_my_partner_told_me_grooming_id'</t>
  </si>
  <si>
    <t>/*2*/</t>
  </si>
  <si>
    <t>'frequency_my_partner_pushed_me_hard_id'</t>
  </si>
  <si>
    <t>/*3*/</t>
  </si>
  <si>
    <t>'frequency_my_partner_gets_angry_what_wants_id'</t>
  </si>
  <si>
    <t>/*4*/</t>
  </si>
  <si>
    <t>'frequency_my_partner_criticizes_me_lover_id'</t>
  </si>
  <si>
    <t>/*5*/</t>
  </si>
  <si>
    <t>'frequency_my_partner_rejects_have_sex_id'</t>
  </si>
  <si>
    <t>/*6*/</t>
  </si>
  <si>
    <t>'frequency_my_partner_monitors_everything_id'</t>
  </si>
  <si>
    <t>/*7*/</t>
  </si>
  <si>
    <t>'frequency_my_partner_said_ugly_unattractive_id'</t>
  </si>
  <si>
    <t>/*8*/</t>
  </si>
  <si>
    <t>'frequency_my_partner_take_account_sexual_id'</t>
  </si>
  <si>
    <t>/*9*/</t>
  </si>
  <si>
    <t>'frequency_my_partner_forbids_friends_id'</t>
  </si>
  <si>
    <t>/*10*/</t>
  </si>
  <si>
    <t>'frequency_my_partner_uses_money_control_me_id'</t>
  </si>
  <si>
    <t>/*11*/</t>
  </si>
  <si>
    <t>'frequency_my_partner_hit_something_scare_me_id'</t>
  </si>
  <si>
    <t>/*12*/</t>
  </si>
  <si>
    <t>'frequency_my_partner_threatened_leave_me_id'</t>
  </si>
  <si>
    <t>/*13*/</t>
  </si>
  <si>
    <t>'frequency_i_have_afraid_partner_id'</t>
  </si>
  <si>
    <t>/*14*/</t>
  </si>
  <si>
    <t>'frequency_my_partner_has_forced_have_sex_id'</t>
  </si>
  <si>
    <t>/*15*/</t>
  </si>
  <si>
    <t>'frequency_my_partner_upset_successes_id'</t>
  </si>
  <si>
    <t>/*16*/</t>
  </si>
  <si>
    <t>'frequency_my_partner_has_hit_me_id'</t>
  </si>
  <si>
    <t>/*17*/</t>
  </si>
  <si>
    <t>'frequency_my_partner_forbids_work_studying_id'</t>
  </si>
  <si>
    <t>/*18*/</t>
  </si>
  <si>
    <t>'frequency_my_partner_verbally_assaults_id'</t>
  </si>
  <si>
    <t>/*19*/</t>
  </si>
  <si>
    <t>'frequency_my_partner_angry_children_should_id'</t>
  </si>
  <si>
    <t>/*20*/</t>
  </si>
  <si>
    <t>'frequency_my_partner_angry_tell_money_id'</t>
  </si>
  <si>
    <t>/*21*/</t>
  </si>
  <si>
    <t>'frequency_my_partner_gets_upset_food_works_id'</t>
  </si>
  <si>
    <t>/*22*/</t>
  </si>
  <si>
    <t>'frequency_my_partner_gets_jealous_friends_id'</t>
  </si>
  <si>
    <t>/*23*/</t>
  </si>
  <si>
    <t>'frequency_my_partner_manages_money_id'</t>
  </si>
  <si>
    <t>/*24*/</t>
  </si>
  <si>
    <t>'frequency_my_partner_blackmails_me_money_id'</t>
  </si>
  <si>
    <t>/*25*/</t>
  </si>
  <si>
    <t>'frequency_my_partner_has_come_insult_me_id'</t>
  </si>
  <si>
    <t>/*26*/</t>
  </si>
  <si>
    <t>'frequency_my_partner_financially_angry_id'</t>
  </si>
  <si>
    <t>/*27*/</t>
  </si>
  <si>
    <t>'frequency_my_partner_made_fun_some_part_body_id'</t>
  </si>
  <si>
    <t>/*28*/</t>
  </si>
  <si>
    <t>'frequency_ive_told_hes_blame_our_problems_id'</t>
  </si>
  <si>
    <t>/*29*/</t>
  </si>
  <si>
    <t>'frequency_i_have_come_yell_partner_id'</t>
  </si>
  <si>
    <t>/*30*/</t>
  </si>
  <si>
    <t>'frequency_i_have_angry_contradicts_disagrees_id'</t>
  </si>
  <si>
    <t>/*31*/</t>
  </si>
  <si>
    <t>'frequency_i_have_come_insult_my_partner_id'</t>
  </si>
  <si>
    <t>/*32*/</t>
  </si>
  <si>
    <t>'frequency_i_have_threatened_partner_leave_id'</t>
  </si>
  <si>
    <t>/*33*/</t>
  </si>
  <si>
    <t>'frequency_when_he_verbally_attack_my_partner_id'</t>
  </si>
  <si>
    <t>/*34*/</t>
  </si>
  <si>
    <t>'frequency_i_take_sexual_needs_partner_id'</t>
  </si>
  <si>
    <t>/*35*/</t>
  </si>
  <si>
    <t>'frequency_i_have_forbidden_partner_friends_id'</t>
  </si>
  <si>
    <t>/*36*/</t>
  </si>
  <si>
    <t>'frequency_i_have_physically_hurt_partner_id'</t>
  </si>
  <si>
    <t>/*37*/</t>
  </si>
  <si>
    <t>'frequency_it_bothers_my_partner_spends_money_id'</t>
  </si>
  <si>
    <t>/*38*/</t>
  </si>
  <si>
    <t>'frequency_i_have_required_my_partner_spends_id'</t>
  </si>
  <si>
    <t>/*39*/</t>
  </si>
  <si>
    <t>'frequency_i_have_told_my_partner_is_ugly_id'</t>
  </si>
  <si>
    <t>'damage_my_partner_told_me_grooming_id'</t>
  </si>
  <si>
    <t>'damage_my_partner_pushed_me_hard_id'</t>
  </si>
  <si>
    <t>'damage_my_partner_gets_angry_what_wants_id'</t>
  </si>
  <si>
    <t>'damage_my_partner_criticizes_me_lover_id'</t>
  </si>
  <si>
    <t>'damage_my_partner_rejects_have_sex_id'</t>
  </si>
  <si>
    <t>'damage_my_partner_monitors_everything_id'</t>
  </si>
  <si>
    <t>'damage_my_partner_said_ugly_unattractive_id'</t>
  </si>
  <si>
    <t>'damage_my_partner_take_account_sexual_id'</t>
  </si>
  <si>
    <t>'damage_my_partner_forbids_friends_id'</t>
  </si>
  <si>
    <t>'damage_my_partner_uses_money_control_me_id'</t>
  </si>
  <si>
    <t>'damage_my_partner_hit_something_scare_me_id'</t>
  </si>
  <si>
    <t>'damage_my_partner_threatened_leave_me_id'</t>
  </si>
  <si>
    <t>'damage_i_have_afraid_partner_id'</t>
  </si>
  <si>
    <t>'damage_my_partner_has_forced_have_sex_id'</t>
  </si>
  <si>
    <t>'damage_my_partner_upset_successes_id'</t>
  </si>
  <si>
    <t>'damage_my_partner_has_hit_me_id'</t>
  </si>
  <si>
    <t>'damage_my_partner_forbids_work_studying_id'</t>
  </si>
  <si>
    <t>'damage_my_partner_verbally_assaults_id'</t>
  </si>
  <si>
    <t>'damage_my_partner_angry_children_should_id'</t>
  </si>
  <si>
    <t>'damage_my_partner_angry_tell_money_id'</t>
  </si>
  <si>
    <t>'damage_my_partner_gets_upset_food_works_id'</t>
  </si>
  <si>
    <t>'damage_my_partner_gets_jealous_friends_id'</t>
  </si>
  <si>
    <t>'damage_my_partner_manages_money_id'</t>
  </si>
  <si>
    <t>'damage_my_partner_blackmails_me_money_id'</t>
  </si>
  <si>
    <t>'damage_my_partner_has_come_insult_me_id'</t>
  </si>
  <si>
    <t>'damage_my_partner_financially_angry_id'</t>
  </si>
  <si>
    <t>'damage_my_partner_made_fun_some_part_body_id'</t>
  </si>
  <si>
    <t>'damage_ive_told_hes_blame_our_problems_id'</t>
  </si>
  <si>
    <t>'damage_i_have_come_yell_partner_id'</t>
  </si>
  <si>
    <t>'damage_i_have_angry_contradicts_disagrees_id'</t>
  </si>
  <si>
    <t>'damage_i_have_come_insult_my_partner_id'</t>
  </si>
  <si>
    <t>'damage_i_have_threatened_partner_leave_id'</t>
  </si>
  <si>
    <t>'damage_when_he_verbally_attack_my_partner_id'</t>
  </si>
  <si>
    <t>'damage_i_take_sexual_needs_partner_id'</t>
  </si>
  <si>
    <t>'damage_i_have_forbidden_partner_friends_id'</t>
  </si>
  <si>
    <t>'damage_i_have_physically_hurt_partner_id'</t>
  </si>
  <si>
    <t>'damage_it_bothers_my_partner_spends_money_id'</t>
  </si>
  <si>
    <t>'damage_i_have_required_my_partner_spends_id'</t>
  </si>
  <si>
    <t>'damage_i_have_told_my_partner_is_ugly_id'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</si>
</sst>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6A99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6554-EA29-4041-911D-8E019F241492}">
  <dimension ref="A1:M40"/>
  <sheetViews>
    <sheetView workbookViewId="0">
      <selection activeCell="M2" sqref="M2:M40"/>
    </sheetView>
  </sheetViews>
  <sheetFormatPr baseColWidth="10" defaultRowHeight="15" x14ac:dyDescent="0.25"/>
  <cols>
    <col min="10" max="10" width="15.140625" bestFit="1" customWidth="1"/>
  </cols>
  <sheetData>
    <row r="1" spans="1:13" ht="15.75" thickBot="1" x14ac:dyDescent="0.3">
      <c r="A1" t="s">
        <v>3</v>
      </c>
      <c r="B1" t="s">
        <v>0</v>
      </c>
      <c r="C1" t="s">
        <v>84</v>
      </c>
      <c r="D1" t="s">
        <v>85</v>
      </c>
      <c r="E1" t="s">
        <v>1</v>
      </c>
      <c r="F1" t="s">
        <v>82</v>
      </c>
      <c r="G1" t="s">
        <v>86</v>
      </c>
      <c r="H1" t="s">
        <v>126</v>
      </c>
      <c r="I1" t="s">
        <v>83</v>
      </c>
      <c r="J1" t="s">
        <v>129</v>
      </c>
      <c r="K1" t="s">
        <v>127</v>
      </c>
      <c r="L1" t="s">
        <v>128</v>
      </c>
      <c r="M1" t="s">
        <v>2</v>
      </c>
    </row>
    <row r="2" spans="1:13" ht="15.75" thickBot="1" x14ac:dyDescent="0.3">
      <c r="A2">
        <v>126</v>
      </c>
      <c r="B2" s="1" t="s">
        <v>43</v>
      </c>
      <c r="C2" t="s">
        <v>4</v>
      </c>
      <c r="D2" t="s">
        <v>87</v>
      </c>
      <c r="E2" t="str">
        <f>CONCATENATE(A2,".&amp;nbsp;&lt;app-label text='",B2,"'&gt;&lt;/app-label&gt;")</f>
        <v>126.&amp;nbsp;&lt;app-label text='Mi pareja me ha dicho que mi arreglo personal es desagradable.'&gt;&lt;/app-label&gt;</v>
      </c>
      <c r="F2" t="str">
        <f>CONCATENATE("&lt;app-select #",C2,"='ngModel' [(ngModel)]='data.",C2,"' name='",C2,"' [required]='true' [data]='likert_frequency' name_field='name' value_field='id' [class]='form-control' placeholder='-- Selecciona --'&gt;&lt;/app-select&gt;")</f>
        <v>&lt;app-select #frequency_my_partner_told_me_grooming_id='ngModel' [(ngModel)]='data.frequency_my_partner_told_me_grooming_id' name='frequency_my_partner_told_me_grooming_id' [required]='true' [data]='likert_frequency' name_field='name' value_field='id' [class]='form-control' placeholder='-- Selecciona --'&gt;&lt;/app-select&gt;</v>
      </c>
      <c r="G2" t="str">
        <f>CONCATENATE("&lt;small *ngIf='",C2,".errors&amp;&amp;",C2,".errors.required&amp;&amp;",C2,".touched' class='text-danger'&gt;* Campo requerido&lt;/small&gt;")</f>
        <v>&lt;small *ngIf='frequency_my_partner_told_me_grooming_id.errors&amp;&amp;frequency_my_partner_told_me_grooming_id.errors.required&amp;&amp;frequency_my_partner_told_me_grooming_id.touched' class='text-danger'&gt;* Campo requerido&lt;/small&gt;</v>
      </c>
      <c r="H2" t="str">
        <f>CONCATENATE("&lt;div class='col-md'&gt;&lt;app-label text='Frecuencia:'&gt;&lt;/app-label&gt;",F2,G2,"&lt;/div&gt;")</f>
        <v>&lt;div class='col-md'&gt;&lt;app-label text='Frecuencia:'&gt;&lt;/app-label&gt;&lt;app-select #frequency_my_partner_told_me_grooming_id='ngModel' [(ngModel)]='data.frequency_my_partner_told_me_grooming_id' name='frequency_my_partner_told_me_grooming_id' [required]='true' [data]='likert_frequency' name_field='name' value_field='id' [class]='form-control' placeholder='-- Selecciona --'&gt;&lt;/app-select&gt;&lt;small *ngIf='frequency_my_partner_told_me_grooming_id.errors&amp;&amp;frequency_my_partner_told_me_grooming_id.errors.required&amp;&amp;frequency_my_partner_told_me_grooming_id.touched' class='text-danger'&gt;* Campo requerido&lt;/small&gt;&lt;/div&gt;</v>
      </c>
      <c r="I2" t="str">
        <f>CONCATENATE("&lt;app-select #",D2,"='ngModel' [(ngModel)]='data.",D2,"' name='",D2,"' [required]='true' [data]='likert_damage' name_field='name' value_field='id' [class]='form-control' placeholder='-- Selecciona --'&gt;&lt;/app-select&gt;")</f>
        <v>&lt;app-select #damage_my_partner_told_me_grooming_id='ngModel' [(ngModel)]='data.damage_my_partner_told_me_grooming_id' name='damage_my_partner_told_me_grooming_id' [required]='true' [data]='likert_damage' name_field='name' value_field='id' [class]='form-control' placeholder='-- Selecciona --'&gt;&lt;/app-select&gt;</v>
      </c>
      <c r="J2" t="str">
        <f>CONCATENATE("&lt;small *ngIf='",D2,".errors&amp;&amp;",D2,".errors.required&amp;&amp;",D2,".touched' class='text-danger'&gt;* Campo requerido&lt;/small&gt;")</f>
        <v>&lt;small *ngIf='damage_my_partner_told_me_grooming_id.errors&amp;&amp;damage_my_partner_told_me_grooming_id.errors.required&amp;&amp;damage_my_partner_told_me_grooming_id.touched' class='text-danger'&gt;* Campo requerido&lt;/small&gt;</v>
      </c>
      <c r="K2" t="str">
        <f>CONCATENATE("&lt;div class='col-md'&gt;&lt;app-label text='Daño:'&gt;&lt;/app-label&gt;",I2,J2,"&lt;/div&gt;")</f>
        <v>&lt;div class='col-md'&gt;&lt;app-label text='Daño:'&gt;&lt;/app-label&gt;&lt;app-select #damage_my_partner_told_me_grooming_id='ngModel' [(ngModel)]='data.damage_my_partner_told_me_grooming_id' name='damage_my_partner_told_me_grooming_id' [required]='true' [data]='likert_damage' name_field='name' value_field='id' [class]='form-control' placeholder='-- Selecciona --'&gt;&lt;/app-select&gt;&lt;small *ngIf='damage_my_partner_told_me_grooming_id.errors&amp;&amp;damage_my_partner_told_me_grooming_id.errors.required&amp;&amp;damage_my_partner_told_me_grooming_id.touched' class='text-danger'&gt;* Campo requerido&lt;/small&gt;&lt;/div&gt;</v>
      </c>
      <c r="L2" t="str">
        <f>CONCATENATE("&lt;div class='row'&gt;",H2,K2,"&lt;/div&gt;")</f>
        <v>&lt;div class='row'&gt;&lt;div class='col-md'&gt;&lt;app-label text='Frecuencia:'&gt;&lt;/app-label&gt;&lt;app-select #frequency_my_partner_told_me_grooming_id='ngModel' [(ngModel)]='data.frequency_my_partner_told_me_grooming_id' name='frequency_my_partner_told_me_grooming_id' [required]='true' [data]='likert_frequency' name_field='name' value_field='id' [class]='form-control' placeholder='-- Selecciona --'&gt;&lt;/app-select&gt;&lt;small *ngIf='frequency_my_partner_told_me_grooming_id.errors&amp;&amp;frequency_my_partner_told_me_grooming_id.errors.required&amp;&amp;frequency_my_partner_told_me_grooming_id.touched' class='text-danger'&gt;* Campo requerido&lt;/small&gt;&lt;/div&gt;&lt;div class='col-md'&gt;&lt;app-label text='Daño:'&gt;&lt;/app-label&gt;&lt;app-select #damage_my_partner_told_me_grooming_id='ngModel' [(ngModel)]='data.damage_my_partner_told_me_grooming_id' name='damage_my_partner_told_me_grooming_id' [required]='true' [data]='likert_damage' name_field='name' value_field='id' [class]='form-control' placeholder='-- Selecciona --'&gt;&lt;/app-select&gt;&lt;small *ngIf='damage_my_partner_told_me_grooming_id.errors&amp;&amp;damage_my_partner_told_me_grooming_id.errors.required&amp;&amp;damage_my_partner_told_me_grooming_id.touched' class='text-danger'&gt;* Campo requerido&lt;/small&gt;&lt;/div&gt;&lt;/div&gt;</v>
      </c>
      <c r="M2" t="str">
        <f>CONCATENATE("&lt;div class='col-md-12'&gt;&lt;div class='form-group'&gt;",E2,L2,"&lt;/div&gt;&lt;/div&gt;")</f>
        <v>&lt;div class='col-md-12'&gt;&lt;div class='form-group'&gt;126.&amp;nbsp;&lt;app-label text='Mi pareja me ha dicho que mi arreglo personal es desagradable.'&gt;&lt;/app-label&gt;&lt;div class='row'&gt;&lt;div class='col-md'&gt;&lt;app-label text='Frecuencia:'&gt;&lt;/app-label&gt;&lt;app-select #frequency_my_partner_told_me_grooming_id='ngModel' [(ngModel)]='data.frequency_my_partner_told_me_grooming_id' name='frequency_my_partner_told_me_grooming_id' [required]='true' [data]='likert_frequency' name_field='name' value_field='id' [class]='form-control' placeholder='-- Selecciona --'&gt;&lt;/app-select&gt;&lt;small *ngIf='frequency_my_partner_told_me_grooming_id.errors&amp;&amp;frequency_my_partner_told_me_grooming_id.errors.required&amp;&amp;frequency_my_partner_told_me_grooming_id.touched' class='text-danger'&gt;* Campo requerido&lt;/small&gt;&lt;/div&gt;&lt;div class='col-md'&gt;&lt;app-label text='Daño:'&gt;&lt;/app-label&gt;&lt;app-select #damage_my_partner_told_me_grooming_id='ngModel' [(ngModel)]='data.damage_my_partner_told_me_grooming_id' name='damage_my_partner_told_me_grooming_id' [required]='true' [data]='likert_damage' name_field='name' value_field='id' [class]='form-control' placeholder='-- Selecciona --'&gt;&lt;/app-select&gt;&lt;small *ngIf='damage_my_partner_told_me_grooming_id.errors&amp;&amp;damage_my_partner_told_me_grooming_id.errors.required&amp;&amp;damage_my_partner_told_me_grooming_id.touched' class='text-danger'&gt;* Campo requerido&lt;/small&gt;&lt;/div&gt;&lt;/div&gt;&lt;/div&gt;&lt;/div&gt;</v>
      </c>
    </row>
    <row r="3" spans="1:13" ht="15.75" thickBot="1" x14ac:dyDescent="0.3">
      <c r="A3">
        <f>A2+1</f>
        <v>127</v>
      </c>
      <c r="B3" s="2" t="s">
        <v>44</v>
      </c>
      <c r="C3" t="s">
        <v>5</v>
      </c>
      <c r="D3" t="s">
        <v>88</v>
      </c>
      <c r="E3" t="str">
        <f t="shared" ref="E3:E40" si="0">CONCATENATE(A3,".&amp;nbsp;&lt;app-label text='",B3,"'&gt;&lt;/app-label&gt;")</f>
        <v>127.&amp;nbsp;&lt;app-label text='Mi pareja me ha empujado con fuerza.'&gt;&lt;/app-label&gt;</v>
      </c>
      <c r="F3" t="str">
        <f t="shared" ref="F3:F40" si="1">CONCATENATE("&lt;app-select #",C3,"='ngModel' [(ngModel)]='data.",C3,"' name='",C3,"' [required]='true' [data]='likert_frequency' name_field='name' value_field='id' [class]='form-control' placeholder='-- Selecciona --'&gt;&lt;/app-select&gt;")</f>
        <v>&lt;app-select #frequency_my_partner_pushed_me_hard_id='ngModel' [(ngModel)]='data.frequency_my_partner_pushed_me_hard_id' name='frequency_my_partner_pushed_me_hard_id' [required]='true' [data]='likert_frequency' name_field='name' value_field='id' [class]='form-control' placeholder='-- Selecciona --'&gt;&lt;/app-select&gt;</v>
      </c>
      <c r="G3" t="str">
        <f t="shared" ref="G3:G40" si="2">CONCATENATE("&lt;small *ngIf='",C3,".errors&amp;&amp;",C3,".errors.required&amp;&amp;",C3,".touched' class='text-danger'&gt;* Campo requerido&lt;/small&gt;")</f>
        <v>&lt;small *ngIf='frequency_my_partner_pushed_me_hard_id.errors&amp;&amp;frequency_my_partner_pushed_me_hard_id.errors.required&amp;&amp;frequency_my_partner_pushed_me_hard_id.touched' class='text-danger'&gt;* Campo requerido&lt;/small&gt;</v>
      </c>
      <c r="H3" t="str">
        <f t="shared" ref="H3:H40" si="3">CONCATENATE("&lt;div class='col-md'&gt;&lt;app-label text='Frecuencia:'&gt;&lt;/app-label&gt;",F3,G3,"&lt;/div&gt;")</f>
        <v>&lt;div class='col-md'&gt;&lt;app-label text='Frecuencia:'&gt;&lt;/app-label&gt;&lt;app-select #frequency_my_partner_pushed_me_hard_id='ngModel' [(ngModel)]='data.frequency_my_partner_pushed_me_hard_id' name='frequency_my_partner_pushed_me_hard_id' [required]='true' [data]='likert_frequency' name_field='name' value_field='id' [class]='form-control' placeholder='-- Selecciona --'&gt;&lt;/app-select&gt;&lt;small *ngIf='frequency_my_partner_pushed_me_hard_id.errors&amp;&amp;frequency_my_partner_pushed_me_hard_id.errors.required&amp;&amp;frequency_my_partner_pushed_me_hard_id.touched' class='text-danger'&gt;* Campo requerido&lt;/small&gt;&lt;/div&gt;</v>
      </c>
      <c r="I3" t="str">
        <f t="shared" ref="I3:I40" si="4">CONCATENATE("&lt;app-select #",D3,"='ngModel' [(ngModel)]='data.",D3,"' name='",D3,"' [required]='true' [data]='likert_damage' name_field='name' value_field='id' [class]='form-control' placeholder='-- Selecciona --'&gt;&lt;/app-select&gt;")</f>
        <v>&lt;app-select #damage_my_partner_pushed_me_hard_id='ngModel' [(ngModel)]='data.damage_my_partner_pushed_me_hard_id' name='damage_my_partner_pushed_me_hard_id' [required]='true' [data]='likert_damage' name_field='name' value_field='id' [class]='form-control' placeholder='-- Selecciona --'&gt;&lt;/app-select&gt;</v>
      </c>
      <c r="J3" t="str">
        <f t="shared" ref="J3:J40" si="5">CONCATENATE("&lt;small *ngIf='",D3,".errors&amp;&amp;",D3,".errors.required&amp;&amp;",D3,".touched' class='text-danger'&gt;* Campo requerido&lt;/small&gt;")</f>
        <v>&lt;small *ngIf='damage_my_partner_pushed_me_hard_id.errors&amp;&amp;damage_my_partner_pushed_me_hard_id.errors.required&amp;&amp;damage_my_partner_pushed_me_hard_id.touched' class='text-danger'&gt;* Campo requerido&lt;/small&gt;</v>
      </c>
      <c r="K3" t="str">
        <f t="shared" ref="K3:K40" si="6">CONCATENATE("&lt;div class='col-md'&gt;&lt;app-label text='Daño:'&gt;&lt;/app-label&gt;",I3,J3,"&lt;/div&gt;")</f>
        <v>&lt;div class='col-md'&gt;&lt;app-label text='Daño:'&gt;&lt;/app-label&gt;&lt;app-select #damage_my_partner_pushed_me_hard_id='ngModel' [(ngModel)]='data.damage_my_partner_pushed_me_hard_id' name='damage_my_partner_pushed_me_hard_id' [required]='true' [data]='likert_damage' name_field='name' value_field='id' [class]='form-control' placeholder='-- Selecciona --'&gt;&lt;/app-select&gt;&lt;small *ngIf='damage_my_partner_pushed_me_hard_id.errors&amp;&amp;damage_my_partner_pushed_me_hard_id.errors.required&amp;&amp;damage_my_partner_pushed_me_hard_id.touched' class='text-danger'&gt;* Campo requerido&lt;/small&gt;&lt;/div&gt;</v>
      </c>
      <c r="L3" t="str">
        <f t="shared" ref="L3:L40" si="7">CONCATENATE("&lt;div class='row'&gt;",H3,K3,"&lt;/div&gt;")</f>
        <v>&lt;div class='row'&gt;&lt;div class='col-md'&gt;&lt;app-label text='Frecuencia:'&gt;&lt;/app-label&gt;&lt;app-select #frequency_my_partner_pushed_me_hard_id='ngModel' [(ngModel)]='data.frequency_my_partner_pushed_me_hard_id' name='frequency_my_partner_pushed_me_hard_id' [required]='true' [data]='likert_frequency' name_field='name' value_field='id' [class]='form-control' placeholder='-- Selecciona --'&gt;&lt;/app-select&gt;&lt;small *ngIf='frequency_my_partner_pushed_me_hard_id.errors&amp;&amp;frequency_my_partner_pushed_me_hard_id.errors.required&amp;&amp;frequency_my_partner_pushed_me_hard_id.touched' class='text-danger'&gt;* Campo requerido&lt;/small&gt;&lt;/div&gt;&lt;div class='col-md'&gt;&lt;app-label text='Daño:'&gt;&lt;/app-label&gt;&lt;app-select #damage_my_partner_pushed_me_hard_id='ngModel' [(ngModel)]='data.damage_my_partner_pushed_me_hard_id' name='damage_my_partner_pushed_me_hard_id' [required]='true' [data]='likert_damage' name_field='name' value_field='id' [class]='form-control' placeholder='-- Selecciona --'&gt;&lt;/app-select&gt;&lt;small *ngIf='damage_my_partner_pushed_me_hard_id.errors&amp;&amp;damage_my_partner_pushed_me_hard_id.errors.required&amp;&amp;damage_my_partner_pushed_me_hard_id.touched' class='text-danger'&gt;* Campo requerido&lt;/small&gt;&lt;/div&gt;&lt;/div&gt;</v>
      </c>
      <c r="M3" t="str">
        <f t="shared" ref="M3:M40" si="8">CONCATENATE("&lt;div class='col-md-12'&gt;&lt;div class='form-group'&gt;",E3,L3,"&lt;/div&gt;&lt;/div&gt;")</f>
        <v>&lt;div class='col-md-12'&gt;&lt;div class='form-group'&gt;127.&amp;nbsp;&lt;app-label text='Mi pareja me ha empujado con fuerza.'&gt;&lt;/app-label&gt;&lt;div class='row'&gt;&lt;div class='col-md'&gt;&lt;app-label text='Frecuencia:'&gt;&lt;/app-label&gt;&lt;app-select #frequency_my_partner_pushed_me_hard_id='ngModel' [(ngModel)]='data.frequency_my_partner_pushed_me_hard_id' name='frequency_my_partner_pushed_me_hard_id' [required]='true' [data]='likert_frequency' name_field='name' value_field='id' [class]='form-control' placeholder='-- Selecciona --'&gt;&lt;/app-select&gt;&lt;small *ngIf='frequency_my_partner_pushed_me_hard_id.errors&amp;&amp;frequency_my_partner_pushed_me_hard_id.errors.required&amp;&amp;frequency_my_partner_pushed_me_hard_id.touched' class='text-danger'&gt;* Campo requerido&lt;/small&gt;&lt;/div&gt;&lt;div class='col-md'&gt;&lt;app-label text='Daño:'&gt;&lt;/app-label&gt;&lt;app-select #damage_my_partner_pushed_me_hard_id='ngModel' [(ngModel)]='data.damage_my_partner_pushed_me_hard_id' name='damage_my_partner_pushed_me_hard_id' [required]='true' [data]='likert_damage' name_field='name' value_field='id' [class]='form-control' placeholder='-- Selecciona --'&gt;&lt;/app-select&gt;&lt;small *ngIf='damage_my_partner_pushed_me_hard_id.errors&amp;&amp;damage_my_partner_pushed_me_hard_id.errors.required&amp;&amp;damage_my_partner_pushed_me_hard_id.touched' class='text-danger'&gt;* Campo requerido&lt;/small&gt;&lt;/div&gt;&lt;/div&gt;&lt;/div&gt;&lt;/div&gt;</v>
      </c>
    </row>
    <row r="4" spans="1:13" ht="15.75" thickBot="1" x14ac:dyDescent="0.3">
      <c r="A4">
        <f t="shared" ref="A4:A40" si="9">A3+1</f>
        <v>128</v>
      </c>
      <c r="B4" s="2" t="s">
        <v>45</v>
      </c>
      <c r="C4" t="s">
        <v>6</v>
      </c>
      <c r="D4" t="s">
        <v>89</v>
      </c>
      <c r="E4" t="str">
        <f t="shared" si="0"/>
        <v>128.&amp;nbsp;&lt;app-label text='Mi pareja se enoja conmigo si no hago lo que él/ella quiere.'&gt;&lt;/app-label&gt;</v>
      </c>
      <c r="F4" t="str">
        <f t="shared" si="1"/>
        <v>&lt;app-select #frequency_my_partner_gets_angry_what_wants_id='ngModel' [(ngModel)]='data.frequency_my_partner_gets_angry_what_wants_id' name='frequency_my_partner_gets_angry_what_wants_id' [required]='true' [data]='likert_frequency' name_field='name' value_field='id' [class]='form-control' placeholder='-- Selecciona --'&gt;&lt;/app-select&gt;</v>
      </c>
      <c r="G4" t="str">
        <f t="shared" si="2"/>
        <v>&lt;small *ngIf='frequency_my_partner_gets_angry_what_wants_id.errors&amp;&amp;frequency_my_partner_gets_angry_what_wants_id.errors.required&amp;&amp;frequency_my_partner_gets_angry_what_wants_id.touched' class='text-danger'&gt;* Campo requerido&lt;/small&gt;</v>
      </c>
      <c r="H4" t="str">
        <f t="shared" si="3"/>
        <v>&lt;div class='col-md'&gt;&lt;app-label text='Frecuencia:'&gt;&lt;/app-label&gt;&lt;app-select #frequency_my_partner_gets_angry_what_wants_id='ngModel' [(ngModel)]='data.frequency_my_partner_gets_angry_what_wants_id' name='frequency_my_partner_gets_angry_what_wants_id' [required]='true' [data]='likert_frequency' name_field='name' value_field='id' [class]='form-control' placeholder='-- Selecciona --'&gt;&lt;/app-select&gt;&lt;small *ngIf='frequency_my_partner_gets_angry_what_wants_id.errors&amp;&amp;frequency_my_partner_gets_angry_what_wants_id.errors.required&amp;&amp;frequency_my_partner_gets_angry_what_wants_id.touched' class='text-danger'&gt;* Campo requerido&lt;/small&gt;&lt;/div&gt;</v>
      </c>
      <c r="I4" t="str">
        <f t="shared" si="4"/>
        <v>&lt;app-select #damage_my_partner_gets_angry_what_wants_id='ngModel' [(ngModel)]='data.damage_my_partner_gets_angry_what_wants_id' name='damage_my_partner_gets_angry_what_wants_id' [required]='true' [data]='likert_damage' name_field='name' value_field='id' [class]='form-control' placeholder='-- Selecciona --'&gt;&lt;/app-select&gt;</v>
      </c>
      <c r="J4" t="str">
        <f t="shared" si="5"/>
        <v>&lt;small *ngIf='damage_my_partner_gets_angry_what_wants_id.errors&amp;&amp;damage_my_partner_gets_angry_what_wants_id.errors.required&amp;&amp;damage_my_partner_gets_angry_what_wants_id.touched' class='text-danger'&gt;* Campo requerido&lt;/small&gt;</v>
      </c>
      <c r="K4" t="str">
        <f t="shared" si="6"/>
        <v>&lt;div class='col-md'&gt;&lt;app-label text='Daño:'&gt;&lt;/app-label&gt;&lt;app-select #damage_my_partner_gets_angry_what_wants_id='ngModel' [(ngModel)]='data.damage_my_partner_gets_angry_what_wants_id' name='damage_my_partner_gets_angry_what_wants_id' [required]='true' [data]='likert_damage' name_field='name' value_field='id' [class]='form-control' placeholder='-- Selecciona --'&gt;&lt;/app-select&gt;&lt;small *ngIf='damage_my_partner_gets_angry_what_wants_id.errors&amp;&amp;damage_my_partner_gets_angry_what_wants_id.errors.required&amp;&amp;damage_my_partner_gets_angry_what_wants_id.touched' class='text-danger'&gt;* Campo requerido&lt;/small&gt;&lt;/div&gt;</v>
      </c>
      <c r="L4" t="str">
        <f t="shared" si="7"/>
        <v>&lt;div class='row'&gt;&lt;div class='col-md'&gt;&lt;app-label text='Frecuencia:'&gt;&lt;/app-label&gt;&lt;app-select #frequency_my_partner_gets_angry_what_wants_id='ngModel' [(ngModel)]='data.frequency_my_partner_gets_angry_what_wants_id' name='frequency_my_partner_gets_angry_what_wants_id' [required]='true' [data]='likert_frequency' name_field='name' value_field='id' [class]='form-control' placeholder='-- Selecciona --'&gt;&lt;/app-select&gt;&lt;small *ngIf='frequency_my_partner_gets_angry_what_wants_id.errors&amp;&amp;frequency_my_partner_gets_angry_what_wants_id.errors.required&amp;&amp;frequency_my_partner_gets_angry_what_wants_id.touched' class='text-danger'&gt;* Campo requerido&lt;/small&gt;&lt;/div&gt;&lt;div class='col-md'&gt;&lt;app-label text='Daño:'&gt;&lt;/app-label&gt;&lt;app-select #damage_my_partner_gets_angry_what_wants_id='ngModel' [(ngModel)]='data.damage_my_partner_gets_angry_what_wants_id' name='damage_my_partner_gets_angry_what_wants_id' [required]='true' [data]='likert_damage' name_field='name' value_field='id' [class]='form-control' placeholder='-- Selecciona --'&gt;&lt;/app-select&gt;&lt;small *ngIf='damage_my_partner_gets_angry_what_wants_id.errors&amp;&amp;damage_my_partner_gets_angry_what_wants_id.errors.required&amp;&amp;damage_my_partner_gets_angry_what_wants_id.touched' class='text-danger'&gt;* Campo requerido&lt;/small&gt;&lt;/div&gt;&lt;/div&gt;</v>
      </c>
      <c r="M4" t="str">
        <f t="shared" si="8"/>
        <v>&lt;div class='col-md-12'&gt;&lt;div class='form-group'&gt;128.&amp;nbsp;&lt;app-label text='Mi pareja se enoja conmigo si no hago lo que él/ella quiere.'&gt;&lt;/app-label&gt;&lt;div class='row'&gt;&lt;div class='col-md'&gt;&lt;app-label text='Frecuencia:'&gt;&lt;/app-label&gt;&lt;app-select #frequency_my_partner_gets_angry_what_wants_id='ngModel' [(ngModel)]='data.frequency_my_partner_gets_angry_what_wants_id' name='frequency_my_partner_gets_angry_what_wants_id' [required]='true' [data]='likert_frequency' name_field='name' value_field='id' [class]='form-control' placeholder='-- Selecciona --'&gt;&lt;/app-select&gt;&lt;small *ngIf='frequency_my_partner_gets_angry_what_wants_id.errors&amp;&amp;frequency_my_partner_gets_angry_what_wants_id.errors.required&amp;&amp;frequency_my_partner_gets_angry_what_wants_id.touched' class='text-danger'&gt;* Campo requerido&lt;/small&gt;&lt;/div&gt;&lt;div class='col-md'&gt;&lt;app-label text='Daño:'&gt;&lt;/app-label&gt;&lt;app-select #damage_my_partner_gets_angry_what_wants_id='ngModel' [(ngModel)]='data.damage_my_partner_gets_angry_what_wants_id' name='damage_my_partner_gets_angry_what_wants_id' [required]='true' [data]='likert_damage' name_field='name' value_field='id' [class]='form-control' placeholder='-- Selecciona --'&gt;&lt;/app-select&gt;&lt;small *ngIf='damage_my_partner_gets_angry_what_wants_id.errors&amp;&amp;damage_my_partner_gets_angry_what_wants_id.errors.required&amp;&amp;damage_my_partner_gets_angry_what_wants_id.touched' class='text-danger'&gt;* Campo requerido&lt;/small&gt;&lt;/div&gt;&lt;/div&gt;&lt;/div&gt;&lt;/div&gt;</v>
      </c>
    </row>
    <row r="5" spans="1:13" ht="15.75" thickBot="1" x14ac:dyDescent="0.3">
      <c r="A5">
        <f t="shared" si="9"/>
        <v>129</v>
      </c>
      <c r="B5" s="2" t="s">
        <v>46</v>
      </c>
      <c r="C5" t="s">
        <v>7</v>
      </c>
      <c r="D5" t="s">
        <v>90</v>
      </c>
      <c r="E5" t="str">
        <f t="shared" si="0"/>
        <v>129.&amp;nbsp;&lt;app-label text='Mi pareja me critica como amante'&gt;&lt;/app-label&gt;</v>
      </c>
      <c r="F5" t="str">
        <f t="shared" si="1"/>
        <v>&lt;app-select #frequency_my_partner_criticizes_me_lover_id='ngModel' [(ngModel)]='data.frequency_my_partner_criticizes_me_lover_id' name='frequency_my_partner_criticizes_me_lover_id' [required]='true' [data]='likert_frequency' name_field='name' value_field='id' [class]='form-control' placeholder='-- Selecciona --'&gt;&lt;/app-select&gt;</v>
      </c>
      <c r="G5" t="str">
        <f t="shared" si="2"/>
        <v>&lt;small *ngIf='frequency_my_partner_criticizes_me_lover_id.errors&amp;&amp;frequency_my_partner_criticizes_me_lover_id.errors.required&amp;&amp;frequency_my_partner_criticizes_me_lover_id.touched' class='text-danger'&gt;* Campo requerido&lt;/small&gt;</v>
      </c>
      <c r="H5" t="str">
        <f t="shared" si="3"/>
        <v>&lt;div class='col-md'&gt;&lt;app-label text='Frecuencia:'&gt;&lt;/app-label&gt;&lt;app-select #frequency_my_partner_criticizes_me_lover_id='ngModel' [(ngModel)]='data.frequency_my_partner_criticizes_me_lover_id' name='frequency_my_partner_criticizes_me_lover_id' [required]='true' [data]='likert_frequency' name_field='name' value_field='id' [class]='form-control' placeholder='-- Selecciona --'&gt;&lt;/app-select&gt;&lt;small *ngIf='frequency_my_partner_criticizes_me_lover_id.errors&amp;&amp;frequency_my_partner_criticizes_me_lover_id.errors.required&amp;&amp;frequency_my_partner_criticizes_me_lover_id.touched' class='text-danger'&gt;* Campo requerido&lt;/small&gt;&lt;/div&gt;</v>
      </c>
      <c r="I5" t="str">
        <f t="shared" si="4"/>
        <v>&lt;app-select #damage_my_partner_criticizes_me_lover_id='ngModel' [(ngModel)]='data.damage_my_partner_criticizes_me_lover_id' name='damage_my_partner_criticizes_me_lover_id' [required]='true' [data]='likert_damage' name_field='name' value_field='id' [class]='form-control' placeholder='-- Selecciona --'&gt;&lt;/app-select&gt;</v>
      </c>
      <c r="J5" t="str">
        <f t="shared" si="5"/>
        <v>&lt;small *ngIf='damage_my_partner_criticizes_me_lover_id.errors&amp;&amp;damage_my_partner_criticizes_me_lover_id.errors.required&amp;&amp;damage_my_partner_criticizes_me_lover_id.touched' class='text-danger'&gt;* Campo requerido&lt;/small&gt;</v>
      </c>
      <c r="K5" t="str">
        <f>CONCATENATE("&lt;div class='col-md'&gt;&lt;app-label text='Daño:'&gt;&lt;/app-label&gt;",I5,J5,"&lt;/div&gt;")</f>
        <v>&lt;div class='col-md'&gt;&lt;app-label text='Daño:'&gt;&lt;/app-label&gt;&lt;app-select #damage_my_partner_criticizes_me_lover_id='ngModel' [(ngModel)]='data.damage_my_partner_criticizes_me_lover_id' name='damage_my_partner_criticizes_me_lover_id' [required]='true' [data]='likert_damage' name_field='name' value_field='id' [class]='form-control' placeholder='-- Selecciona --'&gt;&lt;/app-select&gt;&lt;small *ngIf='damage_my_partner_criticizes_me_lover_id.errors&amp;&amp;damage_my_partner_criticizes_me_lover_id.errors.required&amp;&amp;damage_my_partner_criticizes_me_lover_id.touched' class='text-danger'&gt;* Campo requerido&lt;/small&gt;&lt;/div&gt;</v>
      </c>
      <c r="L5" t="str">
        <f>CONCATENATE("&lt;div class='row'&gt;",H5,K5,"&lt;/div&gt;")</f>
        <v>&lt;div class='row'&gt;&lt;div class='col-md'&gt;&lt;app-label text='Frecuencia:'&gt;&lt;/app-label&gt;&lt;app-select #frequency_my_partner_criticizes_me_lover_id='ngModel' [(ngModel)]='data.frequency_my_partner_criticizes_me_lover_id' name='frequency_my_partner_criticizes_me_lover_id' [required]='true' [data]='likert_frequency' name_field='name' value_field='id' [class]='form-control' placeholder='-- Selecciona --'&gt;&lt;/app-select&gt;&lt;small *ngIf='frequency_my_partner_criticizes_me_lover_id.errors&amp;&amp;frequency_my_partner_criticizes_me_lover_id.errors.required&amp;&amp;frequency_my_partner_criticizes_me_lover_id.touched' class='text-danger'&gt;* Campo requerido&lt;/small&gt;&lt;/div&gt;&lt;div class='col-md'&gt;&lt;app-label text='Daño:'&gt;&lt;/app-label&gt;&lt;app-select #damage_my_partner_criticizes_me_lover_id='ngModel' [(ngModel)]='data.damage_my_partner_criticizes_me_lover_id' name='damage_my_partner_criticizes_me_lover_id' [required]='true' [data]='likert_damage' name_field='name' value_field='id' [class]='form-control' placeholder='-- Selecciona --'&gt;&lt;/app-select&gt;&lt;small *ngIf='damage_my_partner_criticizes_me_lover_id.errors&amp;&amp;damage_my_partner_criticizes_me_lover_id.errors.required&amp;&amp;damage_my_partner_criticizes_me_lover_id.touched' class='text-danger'&gt;* Campo requerido&lt;/small&gt;&lt;/div&gt;&lt;/div&gt;</v>
      </c>
      <c r="M5" t="str">
        <f t="shared" si="8"/>
        <v>&lt;div class='col-md-12'&gt;&lt;div class='form-group'&gt;129.&amp;nbsp;&lt;app-label text='Mi pareja me critica como amante'&gt;&lt;/app-label&gt;&lt;div class='row'&gt;&lt;div class='col-md'&gt;&lt;app-label text='Frecuencia:'&gt;&lt;/app-label&gt;&lt;app-select #frequency_my_partner_criticizes_me_lover_id='ngModel' [(ngModel)]='data.frequency_my_partner_criticizes_me_lover_id' name='frequency_my_partner_criticizes_me_lover_id' [required]='true' [data]='likert_frequency' name_field='name' value_field='id' [class]='form-control' placeholder='-- Selecciona --'&gt;&lt;/app-select&gt;&lt;small *ngIf='frequency_my_partner_criticizes_me_lover_id.errors&amp;&amp;frequency_my_partner_criticizes_me_lover_id.errors.required&amp;&amp;frequency_my_partner_criticizes_me_lover_id.touched' class='text-danger'&gt;* Campo requerido&lt;/small&gt;&lt;/div&gt;&lt;div class='col-md'&gt;&lt;app-label text='Daño:'&gt;&lt;/app-label&gt;&lt;app-select #damage_my_partner_criticizes_me_lover_id='ngModel' [(ngModel)]='data.damage_my_partner_criticizes_me_lover_id' name='damage_my_partner_criticizes_me_lover_id' [required]='true' [data]='likert_damage' name_field='name' value_field='id' [class]='form-control' placeholder='-- Selecciona --'&gt;&lt;/app-select&gt;&lt;small *ngIf='damage_my_partner_criticizes_me_lover_id.errors&amp;&amp;damage_my_partner_criticizes_me_lover_id.errors.required&amp;&amp;damage_my_partner_criticizes_me_lover_id.touched' class='text-danger'&gt;* Campo requerido&lt;/small&gt;&lt;/div&gt;&lt;/div&gt;&lt;/div&gt;&lt;/div&gt;</v>
      </c>
    </row>
    <row r="6" spans="1:13" ht="15.75" thickBot="1" x14ac:dyDescent="0.3">
      <c r="A6">
        <f t="shared" si="9"/>
        <v>130</v>
      </c>
      <c r="B6" s="2" t="s">
        <v>47</v>
      </c>
      <c r="C6" t="s">
        <v>8</v>
      </c>
      <c r="D6" t="s">
        <v>91</v>
      </c>
      <c r="E6" t="str">
        <f t="shared" si="0"/>
        <v>130.&amp;nbsp;&lt;app-label text='Mi pareja me rechaza cuando quiero tener relaciones sexuales con él/ella.'&gt;&lt;/app-label&gt;</v>
      </c>
      <c r="F6" t="str">
        <f t="shared" si="1"/>
        <v>&lt;app-select #frequency_my_partner_rejects_have_sex_id='ngModel' [(ngModel)]='data.frequency_my_partner_rejects_have_sex_id' name='frequency_my_partner_rejects_have_sex_id' [required]='true' [data]='likert_frequency' name_field='name' value_field='id' [class]='form-control' placeholder='-- Selecciona --'&gt;&lt;/app-select&gt;</v>
      </c>
      <c r="G6" t="str">
        <f t="shared" si="2"/>
        <v>&lt;small *ngIf='frequency_my_partner_rejects_have_sex_id.errors&amp;&amp;frequency_my_partner_rejects_have_sex_id.errors.required&amp;&amp;frequency_my_partner_rejects_have_sex_id.touched' class='text-danger'&gt;* Campo requerido&lt;/small&gt;</v>
      </c>
      <c r="H6" t="str">
        <f t="shared" si="3"/>
        <v>&lt;div class='col-md'&gt;&lt;app-label text='Frecuencia:'&gt;&lt;/app-label&gt;&lt;app-select #frequency_my_partner_rejects_have_sex_id='ngModel' [(ngModel)]='data.frequency_my_partner_rejects_have_sex_id' name='frequency_my_partner_rejects_have_sex_id' [required]='true' [data]='likert_frequency' name_field='name' value_field='id' [class]='form-control' placeholder='-- Selecciona --'&gt;&lt;/app-select&gt;&lt;small *ngIf='frequency_my_partner_rejects_have_sex_id.errors&amp;&amp;frequency_my_partner_rejects_have_sex_id.errors.required&amp;&amp;frequency_my_partner_rejects_have_sex_id.touched' class='text-danger'&gt;* Campo requerido&lt;/small&gt;&lt;/div&gt;</v>
      </c>
      <c r="I6" t="str">
        <f t="shared" si="4"/>
        <v>&lt;app-select #damage_my_partner_rejects_have_sex_id='ngModel' [(ngModel)]='data.damage_my_partner_rejects_have_sex_id' name='damage_my_partner_rejects_have_sex_id' [required]='true' [data]='likert_damage' name_field='name' value_field='id' [class]='form-control' placeholder='-- Selecciona --'&gt;&lt;/app-select&gt;</v>
      </c>
      <c r="J6" t="str">
        <f t="shared" si="5"/>
        <v>&lt;small *ngIf='damage_my_partner_rejects_have_sex_id.errors&amp;&amp;damage_my_partner_rejects_have_sex_id.errors.required&amp;&amp;damage_my_partner_rejects_have_sex_id.touched' class='text-danger'&gt;* Campo requerido&lt;/small&gt;</v>
      </c>
      <c r="K6" t="str">
        <f t="shared" si="6"/>
        <v>&lt;div class='col-md'&gt;&lt;app-label text='Daño:'&gt;&lt;/app-label&gt;&lt;app-select #damage_my_partner_rejects_have_sex_id='ngModel' [(ngModel)]='data.damage_my_partner_rejects_have_sex_id' name='damage_my_partner_rejects_have_sex_id' [required]='true' [data]='likert_damage' name_field='name' value_field='id' [class]='form-control' placeholder='-- Selecciona --'&gt;&lt;/app-select&gt;&lt;small *ngIf='damage_my_partner_rejects_have_sex_id.errors&amp;&amp;damage_my_partner_rejects_have_sex_id.errors.required&amp;&amp;damage_my_partner_rejects_have_sex_id.touched' class='text-danger'&gt;* Campo requerido&lt;/small&gt;&lt;/div&gt;</v>
      </c>
      <c r="L6" t="str">
        <f t="shared" si="7"/>
        <v>&lt;div class='row'&gt;&lt;div class='col-md'&gt;&lt;app-label text='Frecuencia:'&gt;&lt;/app-label&gt;&lt;app-select #frequency_my_partner_rejects_have_sex_id='ngModel' [(ngModel)]='data.frequency_my_partner_rejects_have_sex_id' name='frequency_my_partner_rejects_have_sex_id' [required]='true' [data]='likert_frequency' name_field='name' value_field='id' [class]='form-control' placeholder='-- Selecciona --'&gt;&lt;/app-select&gt;&lt;small *ngIf='frequency_my_partner_rejects_have_sex_id.errors&amp;&amp;frequency_my_partner_rejects_have_sex_id.errors.required&amp;&amp;frequency_my_partner_rejects_have_sex_id.touched' class='text-danger'&gt;* Campo requerido&lt;/small&gt;&lt;/div&gt;&lt;div class='col-md'&gt;&lt;app-label text='Daño:'&gt;&lt;/app-label&gt;&lt;app-select #damage_my_partner_rejects_have_sex_id='ngModel' [(ngModel)]='data.damage_my_partner_rejects_have_sex_id' name='damage_my_partner_rejects_have_sex_id' [required]='true' [data]='likert_damage' name_field='name' value_field='id' [class]='form-control' placeholder='-- Selecciona --'&gt;&lt;/app-select&gt;&lt;small *ngIf='damage_my_partner_rejects_have_sex_id.errors&amp;&amp;damage_my_partner_rejects_have_sex_id.errors.required&amp;&amp;damage_my_partner_rejects_have_sex_id.touched' class='text-danger'&gt;* Campo requerido&lt;/small&gt;&lt;/div&gt;&lt;/div&gt;</v>
      </c>
      <c r="M6" t="str">
        <f t="shared" si="8"/>
        <v>&lt;div class='col-md-12'&gt;&lt;div class='form-group'&gt;130.&amp;nbsp;&lt;app-label text='Mi pareja me rechaza cuando quiero tener relaciones sexuales con él/ella.'&gt;&lt;/app-label&gt;&lt;div class='row'&gt;&lt;div class='col-md'&gt;&lt;app-label text='Frecuencia:'&gt;&lt;/app-label&gt;&lt;app-select #frequency_my_partner_rejects_have_sex_id='ngModel' [(ngModel)]='data.frequency_my_partner_rejects_have_sex_id' name='frequency_my_partner_rejects_have_sex_id' [required]='true' [data]='likert_frequency' name_field='name' value_field='id' [class]='form-control' placeholder='-- Selecciona --'&gt;&lt;/app-select&gt;&lt;small *ngIf='frequency_my_partner_rejects_have_sex_id.errors&amp;&amp;frequency_my_partner_rejects_have_sex_id.errors.required&amp;&amp;frequency_my_partner_rejects_have_sex_id.touched' class='text-danger'&gt;* Campo requerido&lt;/small&gt;&lt;/div&gt;&lt;div class='col-md'&gt;&lt;app-label text='Daño:'&gt;&lt;/app-label&gt;&lt;app-select #damage_my_partner_rejects_have_sex_id='ngModel' [(ngModel)]='data.damage_my_partner_rejects_have_sex_id' name='damage_my_partner_rejects_have_sex_id' [required]='true' [data]='likert_damage' name_field='name' value_field='id' [class]='form-control' placeholder='-- Selecciona --'&gt;&lt;/app-select&gt;&lt;small *ngIf='damage_my_partner_rejects_have_sex_id.errors&amp;&amp;damage_my_partner_rejects_have_sex_id.errors.required&amp;&amp;damage_my_partner_rejects_have_sex_id.touched' class='text-danger'&gt;* Campo requerido&lt;/small&gt;&lt;/div&gt;&lt;/div&gt;&lt;/div&gt;&lt;/div&gt;</v>
      </c>
    </row>
    <row r="7" spans="1:13" ht="15.75" thickBot="1" x14ac:dyDescent="0.3">
      <c r="A7">
        <f t="shared" si="9"/>
        <v>131</v>
      </c>
      <c r="B7" s="2" t="s">
        <v>48</v>
      </c>
      <c r="C7" t="s">
        <v>9</v>
      </c>
      <c r="D7" t="s">
        <v>92</v>
      </c>
      <c r="E7" t="str">
        <f t="shared" si="0"/>
        <v>131.&amp;nbsp;&lt;app-label text='Mi pareja vigila todo lo que yo hago.'&gt;&lt;/app-label&gt;</v>
      </c>
      <c r="F7" t="str">
        <f t="shared" si="1"/>
        <v>&lt;app-select #frequency_my_partner_monitors_everything_id='ngModel' [(ngModel)]='data.frequency_my_partner_monitors_everything_id' name='frequency_my_partner_monitors_everything_id' [required]='true' [data]='likert_frequency' name_field='name' value_field='id' [class]='form-control' placeholder='-- Selecciona --'&gt;&lt;/app-select&gt;</v>
      </c>
      <c r="G7" t="str">
        <f t="shared" si="2"/>
        <v>&lt;small *ngIf='frequency_my_partner_monitors_everything_id.errors&amp;&amp;frequency_my_partner_monitors_everything_id.errors.required&amp;&amp;frequency_my_partner_monitors_everything_id.touched' class='text-danger'&gt;* Campo requerido&lt;/small&gt;</v>
      </c>
      <c r="H7" t="str">
        <f t="shared" si="3"/>
        <v>&lt;div class='col-md'&gt;&lt;app-label text='Frecuencia:'&gt;&lt;/app-label&gt;&lt;app-select #frequency_my_partner_monitors_everything_id='ngModel' [(ngModel)]='data.frequency_my_partner_monitors_everything_id' name='frequency_my_partner_monitors_everything_id' [required]='true' [data]='likert_frequency' name_field='name' value_field='id' [class]='form-control' placeholder='-- Selecciona --'&gt;&lt;/app-select&gt;&lt;small *ngIf='frequency_my_partner_monitors_everything_id.errors&amp;&amp;frequency_my_partner_monitors_everything_id.errors.required&amp;&amp;frequency_my_partner_monitors_everything_id.touched' class='text-danger'&gt;* Campo requerido&lt;/small&gt;&lt;/div&gt;</v>
      </c>
      <c r="I7" t="str">
        <f t="shared" si="4"/>
        <v>&lt;app-select #damage_my_partner_monitors_everything_id='ngModel' [(ngModel)]='data.damage_my_partner_monitors_everything_id' name='damage_my_partner_monitors_everything_id' [required]='true' [data]='likert_damage' name_field='name' value_field='id' [class]='form-control' placeholder='-- Selecciona --'&gt;&lt;/app-select&gt;</v>
      </c>
      <c r="J7" t="str">
        <f t="shared" si="5"/>
        <v>&lt;small *ngIf='damage_my_partner_monitors_everything_id.errors&amp;&amp;damage_my_partner_monitors_everything_id.errors.required&amp;&amp;damage_my_partner_monitors_everything_id.touched' class='text-danger'&gt;* Campo requerido&lt;/small&gt;</v>
      </c>
      <c r="K7" t="str">
        <f t="shared" si="6"/>
        <v>&lt;div class='col-md'&gt;&lt;app-label text='Daño:'&gt;&lt;/app-label&gt;&lt;app-select #damage_my_partner_monitors_everything_id='ngModel' [(ngModel)]='data.damage_my_partner_monitors_everything_id' name='damage_my_partner_monitors_everything_id' [required]='true' [data]='likert_damage' name_field='name' value_field='id' [class]='form-control' placeholder='-- Selecciona --'&gt;&lt;/app-select&gt;&lt;small *ngIf='damage_my_partner_monitors_everything_id.errors&amp;&amp;damage_my_partner_monitors_everything_id.errors.required&amp;&amp;damage_my_partner_monitors_everything_id.touched' class='text-danger'&gt;* Campo requerido&lt;/small&gt;&lt;/div&gt;</v>
      </c>
      <c r="L7" t="str">
        <f t="shared" si="7"/>
        <v>&lt;div class='row'&gt;&lt;div class='col-md'&gt;&lt;app-label text='Frecuencia:'&gt;&lt;/app-label&gt;&lt;app-select #frequency_my_partner_monitors_everything_id='ngModel' [(ngModel)]='data.frequency_my_partner_monitors_everything_id' name='frequency_my_partner_monitors_everything_id' [required]='true' [data]='likert_frequency' name_field='name' value_field='id' [class]='form-control' placeholder='-- Selecciona --'&gt;&lt;/app-select&gt;&lt;small *ngIf='frequency_my_partner_monitors_everything_id.errors&amp;&amp;frequency_my_partner_monitors_everything_id.errors.required&amp;&amp;frequency_my_partner_monitors_everything_id.touched' class='text-danger'&gt;* Campo requerido&lt;/small&gt;&lt;/div&gt;&lt;div class='col-md'&gt;&lt;app-label text='Daño:'&gt;&lt;/app-label&gt;&lt;app-select #damage_my_partner_monitors_everything_id='ngModel' [(ngModel)]='data.damage_my_partner_monitors_everything_id' name='damage_my_partner_monitors_everything_id' [required]='true' [data]='likert_damage' name_field='name' value_field='id' [class]='form-control' placeholder='-- Selecciona --'&gt;&lt;/app-select&gt;&lt;small *ngIf='damage_my_partner_monitors_everything_id.errors&amp;&amp;damage_my_partner_monitors_everything_id.errors.required&amp;&amp;damage_my_partner_monitors_everything_id.touched' class='text-danger'&gt;* Campo requerido&lt;/small&gt;&lt;/div&gt;&lt;/div&gt;</v>
      </c>
      <c r="M7" t="str">
        <f t="shared" si="8"/>
        <v>&lt;div class='col-md-12'&gt;&lt;div class='form-group'&gt;131.&amp;nbsp;&lt;app-label text='Mi pareja vigila todo lo que yo hago.'&gt;&lt;/app-label&gt;&lt;div class='row'&gt;&lt;div class='col-md'&gt;&lt;app-label text='Frecuencia:'&gt;&lt;/app-label&gt;&lt;app-select #frequency_my_partner_monitors_everything_id='ngModel' [(ngModel)]='data.frequency_my_partner_monitors_everything_id' name='frequency_my_partner_monitors_everything_id' [required]='true' [data]='likert_frequency' name_field='name' value_field='id' [class]='form-control' placeholder='-- Selecciona --'&gt;&lt;/app-select&gt;&lt;small *ngIf='frequency_my_partner_monitors_everything_id.errors&amp;&amp;frequency_my_partner_monitors_everything_id.errors.required&amp;&amp;frequency_my_partner_monitors_everything_id.touched' class='text-danger'&gt;* Campo requerido&lt;/small&gt;&lt;/div&gt;&lt;div class='col-md'&gt;&lt;app-label text='Daño:'&gt;&lt;/app-label&gt;&lt;app-select #damage_my_partner_monitors_everything_id='ngModel' [(ngModel)]='data.damage_my_partner_monitors_everything_id' name='damage_my_partner_monitors_everything_id' [required]='true' [data]='likert_damage' name_field='name' value_field='id' [class]='form-control' placeholder='-- Selecciona --'&gt;&lt;/app-select&gt;&lt;small *ngIf='damage_my_partner_monitors_everything_id.errors&amp;&amp;damage_my_partner_monitors_everything_id.errors.required&amp;&amp;damage_my_partner_monitors_everything_id.touched' class='text-danger'&gt;* Campo requerido&lt;/small&gt;&lt;/div&gt;&lt;/div&gt;&lt;/div&gt;&lt;/div&gt;</v>
      </c>
    </row>
    <row r="8" spans="1:13" ht="15.75" thickBot="1" x14ac:dyDescent="0.3">
      <c r="A8">
        <f t="shared" si="9"/>
        <v>132</v>
      </c>
      <c r="B8" s="2" t="s">
        <v>49</v>
      </c>
      <c r="C8" t="s">
        <v>10</v>
      </c>
      <c r="D8" t="s">
        <v>93</v>
      </c>
      <c r="E8" t="str">
        <f t="shared" si="0"/>
        <v>132.&amp;nbsp;&lt;app-label text='Mi pareja ha dicho que soy feo/a o poco atractivo/a'&gt;&lt;/app-label&gt;</v>
      </c>
      <c r="F8" t="str">
        <f t="shared" si="1"/>
        <v>&lt;app-select #frequency_my_partner_said_ugly_unattractive_id='ngModel' [(ngModel)]='data.frequency_my_partner_said_ugly_unattractive_id' name='frequency_my_partner_said_ugly_unattractive_id' [required]='true' [data]='likert_frequency' name_field='name' value_field='id' [class]='form-control' placeholder='-- Selecciona --'&gt;&lt;/app-select&gt;</v>
      </c>
      <c r="G8" t="str">
        <f t="shared" si="2"/>
        <v>&lt;small *ngIf='frequency_my_partner_said_ugly_unattractive_id.errors&amp;&amp;frequency_my_partner_said_ugly_unattractive_id.errors.required&amp;&amp;frequency_my_partner_said_ugly_unattractive_id.touched' class='text-danger'&gt;* Campo requerido&lt;/small&gt;</v>
      </c>
      <c r="H8" t="str">
        <f t="shared" si="3"/>
        <v>&lt;div class='col-md'&gt;&lt;app-label text='Frecuencia:'&gt;&lt;/app-label&gt;&lt;app-select #frequency_my_partner_said_ugly_unattractive_id='ngModel' [(ngModel)]='data.frequency_my_partner_said_ugly_unattractive_id' name='frequency_my_partner_said_ugly_unattractive_id' [required]='true' [data]='likert_frequency' name_field='name' value_field='id' [class]='form-control' placeholder='-- Selecciona --'&gt;&lt;/app-select&gt;&lt;small *ngIf='frequency_my_partner_said_ugly_unattractive_id.errors&amp;&amp;frequency_my_partner_said_ugly_unattractive_id.errors.required&amp;&amp;frequency_my_partner_said_ugly_unattractive_id.touched' class='text-danger'&gt;* Campo requerido&lt;/small&gt;&lt;/div&gt;</v>
      </c>
      <c r="I8" t="str">
        <f t="shared" si="4"/>
        <v>&lt;app-select #damage_my_partner_said_ugly_unattractive_id='ngModel' [(ngModel)]='data.damage_my_partner_said_ugly_unattractive_id' name='damage_my_partner_said_ugly_unattractive_id' [required]='true' [data]='likert_damage' name_field='name' value_field='id' [class]='form-control' placeholder='-- Selecciona --'&gt;&lt;/app-select&gt;</v>
      </c>
      <c r="J8" t="str">
        <f t="shared" si="5"/>
        <v>&lt;small *ngIf='damage_my_partner_said_ugly_unattractive_id.errors&amp;&amp;damage_my_partner_said_ugly_unattractive_id.errors.required&amp;&amp;damage_my_partner_said_ugly_unattractive_id.touched' class='text-danger'&gt;* Campo requerido&lt;/small&gt;</v>
      </c>
      <c r="K8" t="str">
        <f t="shared" si="6"/>
        <v>&lt;div class='col-md'&gt;&lt;app-label text='Daño:'&gt;&lt;/app-label&gt;&lt;app-select #damage_my_partner_said_ugly_unattractive_id='ngModel' [(ngModel)]='data.damage_my_partner_said_ugly_unattractive_id' name='damage_my_partner_said_ugly_unattractive_id' [required]='true' [data]='likert_damage' name_field='name' value_field='id' [class]='form-control' placeholder='-- Selecciona --'&gt;&lt;/app-select&gt;&lt;small *ngIf='damage_my_partner_said_ugly_unattractive_id.errors&amp;&amp;damage_my_partner_said_ugly_unattractive_id.errors.required&amp;&amp;damage_my_partner_said_ugly_unattractive_id.touched' class='text-danger'&gt;* Campo requerido&lt;/small&gt;&lt;/div&gt;</v>
      </c>
      <c r="L8" t="str">
        <f t="shared" si="7"/>
        <v>&lt;div class='row'&gt;&lt;div class='col-md'&gt;&lt;app-label text='Frecuencia:'&gt;&lt;/app-label&gt;&lt;app-select #frequency_my_partner_said_ugly_unattractive_id='ngModel' [(ngModel)]='data.frequency_my_partner_said_ugly_unattractive_id' name='frequency_my_partner_said_ugly_unattractive_id' [required]='true' [data]='likert_frequency' name_field='name' value_field='id' [class]='form-control' placeholder='-- Selecciona --'&gt;&lt;/app-select&gt;&lt;small *ngIf='frequency_my_partner_said_ugly_unattractive_id.errors&amp;&amp;frequency_my_partner_said_ugly_unattractive_id.errors.required&amp;&amp;frequency_my_partner_said_ugly_unattractive_id.touched' class='text-danger'&gt;* Campo requerido&lt;/small&gt;&lt;/div&gt;&lt;div class='col-md'&gt;&lt;app-label text='Daño:'&gt;&lt;/app-label&gt;&lt;app-select #damage_my_partner_said_ugly_unattractive_id='ngModel' [(ngModel)]='data.damage_my_partner_said_ugly_unattractive_id' name='damage_my_partner_said_ugly_unattractive_id' [required]='true' [data]='likert_damage' name_field='name' value_field='id' [class]='form-control' placeholder='-- Selecciona --'&gt;&lt;/app-select&gt;&lt;small *ngIf='damage_my_partner_said_ugly_unattractive_id.errors&amp;&amp;damage_my_partner_said_ugly_unattractive_id.errors.required&amp;&amp;damage_my_partner_said_ugly_unattractive_id.touched' class='text-danger'&gt;* Campo requerido&lt;/small&gt;&lt;/div&gt;&lt;/div&gt;</v>
      </c>
      <c r="M8" t="str">
        <f t="shared" si="8"/>
        <v>&lt;div class='col-md-12'&gt;&lt;div class='form-group'&gt;132.&amp;nbsp;&lt;app-label text='Mi pareja ha dicho que soy feo/a o poco atractivo/a'&gt;&lt;/app-label&gt;&lt;div class='row'&gt;&lt;div class='col-md'&gt;&lt;app-label text='Frecuencia:'&gt;&lt;/app-label&gt;&lt;app-select #frequency_my_partner_said_ugly_unattractive_id='ngModel' [(ngModel)]='data.frequency_my_partner_said_ugly_unattractive_id' name='frequency_my_partner_said_ugly_unattractive_id' [required]='true' [data]='likert_frequency' name_field='name' value_field='id' [class]='form-control' placeholder='-- Selecciona --'&gt;&lt;/app-select&gt;&lt;small *ngIf='frequency_my_partner_said_ugly_unattractive_id.errors&amp;&amp;frequency_my_partner_said_ugly_unattractive_id.errors.required&amp;&amp;frequency_my_partner_said_ugly_unattractive_id.touched' class='text-danger'&gt;* Campo requerido&lt;/small&gt;&lt;/div&gt;&lt;div class='col-md'&gt;&lt;app-label text='Daño:'&gt;&lt;/app-label&gt;&lt;app-select #damage_my_partner_said_ugly_unattractive_id='ngModel' [(ngModel)]='data.damage_my_partner_said_ugly_unattractive_id' name='damage_my_partner_said_ugly_unattractive_id' [required]='true' [data]='likert_damage' name_field='name' value_field='id' [class]='form-control' placeholder='-- Selecciona --'&gt;&lt;/app-select&gt;&lt;small *ngIf='damage_my_partner_said_ugly_unattractive_id.errors&amp;&amp;damage_my_partner_said_ugly_unattractive_id.errors.required&amp;&amp;damage_my_partner_said_ugly_unattractive_id.touched' class='text-danger'&gt;* Campo requerido&lt;/small&gt;&lt;/div&gt;&lt;/div&gt;&lt;/div&gt;&lt;/div&gt;</v>
      </c>
    </row>
    <row r="9" spans="1:13" ht="15.75" thickBot="1" x14ac:dyDescent="0.3">
      <c r="A9">
        <f t="shared" si="9"/>
        <v>133</v>
      </c>
      <c r="B9" s="2" t="s">
        <v>50</v>
      </c>
      <c r="C9" t="s">
        <v>11</v>
      </c>
      <c r="D9" t="s">
        <v>94</v>
      </c>
      <c r="E9" t="str">
        <f t="shared" si="0"/>
        <v>133.&amp;nbsp;&lt;app-label text='Mi pareja no toma en cuenta mis necesidades sexuales'&gt;&lt;/app-label&gt;</v>
      </c>
      <c r="F9" t="str">
        <f t="shared" si="1"/>
        <v>&lt;app-select #frequency_my_partner_take_account_sexual_needs_id='ngModel' [(ngModel)]='data.frequency_my_partner_take_account_sexual_needs_id' name='frequency_my_partner_take_account_sexual_needs_id' [required]='true' [data]='likert_frequency' name_field='name' value_field='id' [class]='form-control' placeholder='-- Selecciona --'&gt;&lt;/app-select&gt;</v>
      </c>
      <c r="G9" t="str">
        <f t="shared" si="2"/>
        <v>&lt;small *ngIf='frequency_my_partner_take_account_sexual_needs_id.errors&amp;&amp;frequency_my_partner_take_account_sexual_needs_id.errors.required&amp;&amp;frequency_my_partner_take_account_sexual_needs_id.touched' class='text-danger'&gt;* Campo requerido&lt;/small&gt;</v>
      </c>
      <c r="H9" t="str">
        <f t="shared" si="3"/>
        <v>&lt;div class='col-md'&gt;&lt;app-label text='Frecuencia:'&gt;&lt;/app-label&gt;&lt;app-select #frequency_my_partner_take_account_sexual_needs_id='ngModel' [(ngModel)]='data.frequency_my_partner_take_account_sexual_needs_id' name='frequency_my_partner_take_account_sexual_needs_id' [required]='true' [data]='likert_frequency' name_field='name' value_field='id' [class]='form-control' placeholder='-- Selecciona --'&gt;&lt;/app-select&gt;&lt;small *ngIf='frequency_my_partner_take_account_sexual_needs_id.errors&amp;&amp;frequency_my_partner_take_account_sexual_needs_id.errors.required&amp;&amp;frequency_my_partner_take_account_sexual_needs_id.touched' class='text-danger'&gt;* Campo requerido&lt;/small&gt;&lt;/div&gt;</v>
      </c>
      <c r="I9" t="str">
        <f t="shared" si="4"/>
        <v>&lt;app-select #damage_my_partner_take_account_sexual_needs_id='ngModel' [(ngModel)]='data.damage_my_partner_take_account_sexual_needs_id' name='damage_my_partner_take_account_sexual_needs_id' [required]='true' [data]='likert_damage' name_field='name' value_field='id' [class]='form-control' placeholder='-- Selecciona --'&gt;&lt;/app-select&gt;</v>
      </c>
      <c r="J9" t="str">
        <f t="shared" si="5"/>
        <v>&lt;small *ngIf='damage_my_partner_take_account_sexual_needs_id.errors&amp;&amp;damage_my_partner_take_account_sexual_needs_id.errors.required&amp;&amp;damage_my_partner_take_account_sexual_needs_id.touched' class='text-danger'&gt;* Campo requerido&lt;/small&gt;</v>
      </c>
      <c r="K9" t="str">
        <f t="shared" si="6"/>
        <v>&lt;div class='col-md'&gt;&lt;app-label text='Daño:'&gt;&lt;/app-label&gt;&lt;app-select #damage_my_partner_take_account_sexual_needs_id='ngModel' [(ngModel)]='data.damage_my_partner_take_account_sexual_needs_id' name='damage_my_partner_take_account_sexual_needs_id' [required]='true' [data]='likert_damage' name_field='name' value_field='id' [class]='form-control' placeholder='-- Selecciona --'&gt;&lt;/app-select&gt;&lt;small *ngIf='damage_my_partner_take_account_sexual_needs_id.errors&amp;&amp;damage_my_partner_take_account_sexual_needs_id.errors.required&amp;&amp;damage_my_partner_take_account_sexual_needs_id.touched' class='text-danger'&gt;* Campo requerido&lt;/small&gt;&lt;/div&gt;</v>
      </c>
      <c r="L9" t="str">
        <f t="shared" si="7"/>
        <v>&lt;div class='row'&gt;&lt;div class='col-md'&gt;&lt;app-label text='Frecuencia:'&gt;&lt;/app-label&gt;&lt;app-select #frequency_my_partner_take_account_sexual_needs_id='ngModel' [(ngModel)]='data.frequency_my_partner_take_account_sexual_needs_id' name='frequency_my_partner_take_account_sexual_needs_id' [required]='true' [data]='likert_frequency' name_field='name' value_field='id' [class]='form-control' placeholder='-- Selecciona --'&gt;&lt;/app-select&gt;&lt;small *ngIf='frequency_my_partner_take_account_sexual_needs_id.errors&amp;&amp;frequency_my_partner_take_account_sexual_needs_id.errors.required&amp;&amp;frequency_my_partner_take_account_sexual_needs_id.touched' class='text-danger'&gt;* Campo requerido&lt;/small&gt;&lt;/div&gt;&lt;div class='col-md'&gt;&lt;app-label text='Daño:'&gt;&lt;/app-label&gt;&lt;app-select #damage_my_partner_take_account_sexual_needs_id='ngModel' [(ngModel)]='data.damage_my_partner_take_account_sexual_needs_id' name='damage_my_partner_take_account_sexual_needs_id' [required]='true' [data]='likert_damage' name_field='name' value_field='id' [class]='form-control' placeholder='-- Selecciona --'&gt;&lt;/app-select&gt;&lt;small *ngIf='damage_my_partner_take_account_sexual_needs_id.errors&amp;&amp;damage_my_partner_take_account_sexual_needs_id.errors.required&amp;&amp;damage_my_partner_take_account_sexual_needs_id.touched' class='text-danger'&gt;* Campo requerido&lt;/small&gt;&lt;/div&gt;&lt;/div&gt;</v>
      </c>
      <c r="M9" t="str">
        <f t="shared" si="8"/>
        <v>&lt;div class='col-md-12'&gt;&lt;div class='form-group'&gt;133.&amp;nbsp;&lt;app-label text='Mi pareja no toma en cuenta mis necesidades sexuales'&gt;&lt;/app-label&gt;&lt;div class='row'&gt;&lt;div class='col-md'&gt;&lt;app-label text='Frecuencia:'&gt;&lt;/app-label&gt;&lt;app-select #frequency_my_partner_take_account_sexual_needs_id='ngModel' [(ngModel)]='data.frequency_my_partner_take_account_sexual_needs_id' name='frequency_my_partner_take_account_sexual_needs_id' [required]='true' [data]='likert_frequency' name_field='name' value_field='id' [class]='form-control' placeholder='-- Selecciona --'&gt;&lt;/app-select&gt;&lt;small *ngIf='frequency_my_partner_take_account_sexual_needs_id.errors&amp;&amp;frequency_my_partner_take_account_sexual_needs_id.errors.required&amp;&amp;frequency_my_partner_take_account_sexual_needs_id.touched' class='text-danger'&gt;* Campo requerido&lt;/small&gt;&lt;/div&gt;&lt;div class='col-md'&gt;&lt;app-label text='Daño:'&gt;&lt;/app-label&gt;&lt;app-select #damage_my_partner_take_account_sexual_needs_id='ngModel' [(ngModel)]='data.damage_my_partner_take_account_sexual_needs_id' name='damage_my_partner_take_account_sexual_needs_id' [required]='true' [data]='likert_damage' name_field='name' value_field='id' [class]='form-control' placeholder='-- Selecciona --'&gt;&lt;/app-select&gt;&lt;small *ngIf='damage_my_partner_take_account_sexual_needs_id.errors&amp;&amp;damage_my_partner_take_account_sexual_needs_id.errors.required&amp;&amp;damage_my_partner_take_account_sexual_needs_id.touched' class='text-danger'&gt;* Campo requerido&lt;/small&gt;&lt;/div&gt;&lt;/div&gt;&lt;/div&gt;&lt;/div&gt;</v>
      </c>
    </row>
    <row r="10" spans="1:13" ht="15.75" thickBot="1" x14ac:dyDescent="0.3">
      <c r="A10">
        <f t="shared" si="9"/>
        <v>134</v>
      </c>
      <c r="B10" s="2" t="s">
        <v>51</v>
      </c>
      <c r="C10" t="s">
        <v>12</v>
      </c>
      <c r="D10" t="s">
        <v>95</v>
      </c>
      <c r="E10" t="str">
        <f t="shared" si="0"/>
        <v>134.&amp;nbsp;&lt;app-label text='Mi pareja me prohíbe que me junte o reúna con amistades'&gt;&lt;/app-label&gt;</v>
      </c>
      <c r="F10" t="str">
        <f t="shared" si="1"/>
        <v>&lt;app-select #frequency_my_partner_forbids_together_friends_id='ngModel' [(ngModel)]='data.frequency_my_partner_forbids_together_friends_id' name='frequency_my_partner_forbids_together_friends_id' [required]='true' [data]='likert_frequency' name_field='name' value_field='id' [class]='form-control' placeholder='-- Selecciona --'&gt;&lt;/app-select&gt;</v>
      </c>
      <c r="G10" t="str">
        <f t="shared" si="2"/>
        <v>&lt;small *ngIf='frequency_my_partner_forbids_together_friends_id.errors&amp;&amp;frequency_my_partner_forbids_together_friends_id.errors.required&amp;&amp;frequency_my_partner_forbids_together_friends_id.touched' class='text-danger'&gt;* Campo requerido&lt;/small&gt;</v>
      </c>
      <c r="H10" t="str">
        <f t="shared" si="3"/>
        <v>&lt;div class='col-md'&gt;&lt;app-label text='Frecuencia:'&gt;&lt;/app-label&gt;&lt;app-select #frequency_my_partner_forbids_together_friends_id='ngModel' [(ngModel)]='data.frequency_my_partner_forbids_together_friends_id' name='frequency_my_partner_forbids_together_friends_id' [required]='true' [data]='likert_frequency' name_field='name' value_field='id' [class]='form-control' placeholder='-- Selecciona --'&gt;&lt;/app-select&gt;&lt;small *ngIf='frequency_my_partner_forbids_together_friends_id.errors&amp;&amp;frequency_my_partner_forbids_together_friends_id.errors.required&amp;&amp;frequency_my_partner_forbids_together_friends_id.touched' class='text-danger'&gt;* Campo requerido&lt;/small&gt;&lt;/div&gt;</v>
      </c>
      <c r="I10" t="str">
        <f t="shared" si="4"/>
        <v>&lt;app-select #damage_my_partner_forbids_together_friends_id='ngModel' [(ngModel)]='data.damage_my_partner_forbids_together_friends_id' name='damage_my_partner_forbids_together_friends_id' [required]='true' [data]='likert_damage' name_field='name' value_field='id' [class]='form-control' placeholder='-- Selecciona --'&gt;&lt;/app-select&gt;</v>
      </c>
      <c r="J10" t="str">
        <f t="shared" si="5"/>
        <v>&lt;small *ngIf='damage_my_partner_forbids_together_friends_id.errors&amp;&amp;damage_my_partner_forbids_together_friends_id.errors.required&amp;&amp;damage_my_partner_forbids_together_friends_id.touched' class='text-danger'&gt;* Campo requerido&lt;/small&gt;</v>
      </c>
      <c r="K10" t="str">
        <f t="shared" si="6"/>
        <v>&lt;div class='col-md'&gt;&lt;app-label text='Daño:'&gt;&lt;/app-label&gt;&lt;app-select #damage_my_partner_forbids_together_friends_id='ngModel' [(ngModel)]='data.damage_my_partner_forbids_together_friends_id' name='damage_my_partner_forbids_together_friends_id' [required]='true' [data]='likert_damage' name_field='name' value_field='id' [class]='form-control' placeholder='-- Selecciona --'&gt;&lt;/app-select&gt;&lt;small *ngIf='damage_my_partner_forbids_together_friends_id.errors&amp;&amp;damage_my_partner_forbids_together_friends_id.errors.required&amp;&amp;damage_my_partner_forbids_together_friends_id.touched' class='text-danger'&gt;* Campo requerido&lt;/small&gt;&lt;/div&gt;</v>
      </c>
      <c r="L10" t="str">
        <f t="shared" si="7"/>
        <v>&lt;div class='row'&gt;&lt;div class='col-md'&gt;&lt;app-label text='Frecuencia:'&gt;&lt;/app-label&gt;&lt;app-select #frequency_my_partner_forbids_together_friends_id='ngModel' [(ngModel)]='data.frequency_my_partner_forbids_together_friends_id' name='frequency_my_partner_forbids_together_friends_id' [required]='true' [data]='likert_frequency' name_field='name' value_field='id' [class]='form-control' placeholder='-- Selecciona --'&gt;&lt;/app-select&gt;&lt;small *ngIf='frequency_my_partner_forbids_together_friends_id.errors&amp;&amp;frequency_my_partner_forbids_together_friends_id.errors.required&amp;&amp;frequency_my_partner_forbids_together_friends_id.touched' class='text-danger'&gt;* Campo requerido&lt;/small&gt;&lt;/div&gt;&lt;div class='col-md'&gt;&lt;app-label text='Daño:'&gt;&lt;/app-label&gt;&lt;app-select #damage_my_partner_forbids_together_friends_id='ngModel' [(ngModel)]='data.damage_my_partner_forbids_together_friends_id' name='damage_my_partner_forbids_together_friends_id' [required]='true' [data]='likert_damage' name_field='name' value_field='id' [class]='form-control' placeholder='-- Selecciona --'&gt;&lt;/app-select&gt;&lt;small *ngIf='damage_my_partner_forbids_together_friends_id.errors&amp;&amp;damage_my_partner_forbids_together_friends_id.errors.required&amp;&amp;damage_my_partner_forbids_together_friends_id.touched' class='text-danger'&gt;* Campo requerido&lt;/small&gt;&lt;/div&gt;&lt;/div&gt;</v>
      </c>
      <c r="M10" t="str">
        <f t="shared" si="8"/>
        <v>&lt;div class='col-md-12'&gt;&lt;div class='form-group'&gt;134.&amp;nbsp;&lt;app-label text='Mi pareja me prohíbe que me junte o reúna con amistades'&gt;&lt;/app-label&gt;&lt;div class='row'&gt;&lt;div class='col-md'&gt;&lt;app-label text='Frecuencia:'&gt;&lt;/app-label&gt;&lt;app-select #frequency_my_partner_forbids_together_friends_id='ngModel' [(ngModel)]='data.frequency_my_partner_forbids_together_friends_id' name='frequency_my_partner_forbids_together_friends_id' [required]='true' [data]='likert_frequency' name_field='name' value_field='id' [class]='form-control' placeholder='-- Selecciona --'&gt;&lt;/app-select&gt;&lt;small *ngIf='frequency_my_partner_forbids_together_friends_id.errors&amp;&amp;frequency_my_partner_forbids_together_friends_id.errors.required&amp;&amp;frequency_my_partner_forbids_together_friends_id.touched' class='text-danger'&gt;* Campo requerido&lt;/small&gt;&lt;/div&gt;&lt;div class='col-md'&gt;&lt;app-label text='Daño:'&gt;&lt;/app-label&gt;&lt;app-select #damage_my_partner_forbids_together_friends_id='ngModel' [(ngModel)]='data.damage_my_partner_forbids_together_friends_id' name='damage_my_partner_forbids_together_friends_id' [required]='true' [data]='likert_damage' name_field='name' value_field='id' [class]='form-control' placeholder='-- Selecciona --'&gt;&lt;/app-select&gt;&lt;small *ngIf='damage_my_partner_forbids_together_friends_id.errors&amp;&amp;damage_my_partner_forbids_together_friends_id.errors.required&amp;&amp;damage_my_partner_forbids_together_friends_id.touched' class='text-danger'&gt;* Campo requerido&lt;/small&gt;&lt;/div&gt;&lt;/div&gt;&lt;/div&gt;&lt;/div&gt;</v>
      </c>
    </row>
    <row r="11" spans="1:13" ht="15.75" thickBot="1" x14ac:dyDescent="0.3">
      <c r="A11">
        <f t="shared" si="9"/>
        <v>135</v>
      </c>
      <c r="B11" s="2" t="s">
        <v>52</v>
      </c>
      <c r="C11" t="s">
        <v>13</v>
      </c>
      <c r="D11" t="s">
        <v>96</v>
      </c>
      <c r="E11" t="str">
        <f t="shared" si="0"/>
        <v>135.&amp;nbsp;&lt;app-label text='Mi pareja utiliza el dinero para controlarme'&gt;&lt;/app-label&gt;</v>
      </c>
      <c r="F11" t="str">
        <f t="shared" si="1"/>
        <v>&lt;app-select #frequency_my_partner_uses_money_control_me_id='ngModel' [(ngModel)]='data.frequency_my_partner_uses_money_control_me_id' name='frequency_my_partner_uses_money_control_me_id' [required]='true' [data]='likert_frequency' name_field='name' value_field='id' [class]='form-control' placeholder='-- Selecciona --'&gt;&lt;/app-select&gt;</v>
      </c>
      <c r="G11" t="str">
        <f t="shared" si="2"/>
        <v>&lt;small *ngIf='frequency_my_partner_uses_money_control_me_id.errors&amp;&amp;frequency_my_partner_uses_money_control_me_id.errors.required&amp;&amp;frequency_my_partner_uses_money_control_me_id.touched' class='text-danger'&gt;* Campo requerido&lt;/small&gt;</v>
      </c>
      <c r="H11" t="str">
        <f t="shared" si="3"/>
        <v>&lt;div class='col-md'&gt;&lt;app-label text='Frecuencia:'&gt;&lt;/app-label&gt;&lt;app-select #frequency_my_partner_uses_money_control_me_id='ngModel' [(ngModel)]='data.frequency_my_partner_uses_money_control_me_id' name='frequency_my_partner_uses_money_control_me_id' [required]='true' [data]='likert_frequency' name_field='name' value_field='id' [class]='form-control' placeholder='-- Selecciona --'&gt;&lt;/app-select&gt;&lt;small *ngIf='frequency_my_partner_uses_money_control_me_id.errors&amp;&amp;frequency_my_partner_uses_money_control_me_id.errors.required&amp;&amp;frequency_my_partner_uses_money_control_me_id.touched' class='text-danger'&gt;* Campo requerido&lt;/small&gt;&lt;/div&gt;</v>
      </c>
      <c r="I11" t="str">
        <f t="shared" si="4"/>
        <v>&lt;app-select #damage_my_partner_uses_money_control_me_id='ngModel' [(ngModel)]='data.damage_my_partner_uses_money_control_me_id' name='damage_my_partner_uses_money_control_me_id' [required]='true' [data]='likert_damage' name_field='name' value_field='id' [class]='form-control' placeholder='-- Selecciona --'&gt;&lt;/app-select&gt;</v>
      </c>
      <c r="J11" t="str">
        <f t="shared" si="5"/>
        <v>&lt;small *ngIf='damage_my_partner_uses_money_control_me_id.errors&amp;&amp;damage_my_partner_uses_money_control_me_id.errors.required&amp;&amp;damage_my_partner_uses_money_control_me_id.touched' class='text-danger'&gt;* Campo requerido&lt;/small&gt;</v>
      </c>
      <c r="K11" t="str">
        <f t="shared" si="6"/>
        <v>&lt;div class='col-md'&gt;&lt;app-label text='Daño:'&gt;&lt;/app-label&gt;&lt;app-select #damage_my_partner_uses_money_control_me_id='ngModel' [(ngModel)]='data.damage_my_partner_uses_money_control_me_id' name='damage_my_partner_uses_money_control_me_id' [required]='true' [data]='likert_damage' name_field='name' value_field='id' [class]='form-control' placeholder='-- Selecciona --'&gt;&lt;/app-select&gt;&lt;small *ngIf='damage_my_partner_uses_money_control_me_id.errors&amp;&amp;damage_my_partner_uses_money_control_me_id.errors.required&amp;&amp;damage_my_partner_uses_money_control_me_id.touched' class='text-danger'&gt;* Campo requerido&lt;/small&gt;&lt;/div&gt;</v>
      </c>
      <c r="L11" t="str">
        <f t="shared" si="7"/>
        <v>&lt;div class='row'&gt;&lt;div class='col-md'&gt;&lt;app-label text='Frecuencia:'&gt;&lt;/app-label&gt;&lt;app-select #frequency_my_partner_uses_money_control_me_id='ngModel' [(ngModel)]='data.frequency_my_partner_uses_money_control_me_id' name='frequency_my_partner_uses_money_control_me_id' [required]='true' [data]='likert_frequency' name_field='name' value_field='id' [class]='form-control' placeholder='-- Selecciona --'&gt;&lt;/app-select&gt;&lt;small *ngIf='frequency_my_partner_uses_money_control_me_id.errors&amp;&amp;frequency_my_partner_uses_money_control_me_id.errors.required&amp;&amp;frequency_my_partner_uses_money_control_me_id.touched' class='text-danger'&gt;* Campo requerido&lt;/small&gt;&lt;/div&gt;&lt;div class='col-md'&gt;&lt;app-label text='Daño:'&gt;&lt;/app-label&gt;&lt;app-select #damage_my_partner_uses_money_control_me_id='ngModel' [(ngModel)]='data.damage_my_partner_uses_money_control_me_id' name='damage_my_partner_uses_money_control_me_id' [required]='true' [data]='likert_damage' name_field='name' value_field='id' [class]='form-control' placeholder='-- Selecciona --'&gt;&lt;/app-select&gt;&lt;small *ngIf='damage_my_partner_uses_money_control_me_id.errors&amp;&amp;damage_my_partner_uses_money_control_me_id.errors.required&amp;&amp;damage_my_partner_uses_money_control_me_id.touched' class='text-danger'&gt;* Campo requerido&lt;/small&gt;&lt;/div&gt;&lt;/div&gt;</v>
      </c>
      <c r="M11" t="str">
        <f t="shared" si="8"/>
        <v>&lt;div class='col-md-12'&gt;&lt;div class='form-group'&gt;135.&amp;nbsp;&lt;app-label text='Mi pareja utiliza el dinero para controlarme'&gt;&lt;/app-label&gt;&lt;div class='row'&gt;&lt;div class='col-md'&gt;&lt;app-label text='Frecuencia:'&gt;&lt;/app-label&gt;&lt;app-select #frequency_my_partner_uses_money_control_me_id='ngModel' [(ngModel)]='data.frequency_my_partner_uses_money_control_me_id' name='frequency_my_partner_uses_money_control_me_id' [required]='true' [data]='likert_frequency' name_field='name' value_field='id' [class]='form-control' placeholder='-- Selecciona --'&gt;&lt;/app-select&gt;&lt;small *ngIf='frequency_my_partner_uses_money_control_me_id.errors&amp;&amp;frequency_my_partner_uses_money_control_me_id.errors.required&amp;&amp;frequency_my_partner_uses_money_control_me_id.touched' class='text-danger'&gt;* Campo requerido&lt;/small&gt;&lt;/div&gt;&lt;div class='col-md'&gt;&lt;app-label text='Daño:'&gt;&lt;/app-label&gt;&lt;app-select #damage_my_partner_uses_money_control_me_id='ngModel' [(ngModel)]='data.damage_my_partner_uses_money_control_me_id' name='damage_my_partner_uses_money_control_me_id' [required]='true' [data]='likert_damage' name_field='name' value_field='id' [class]='form-control' placeholder='-- Selecciona --'&gt;&lt;/app-select&gt;&lt;small *ngIf='damage_my_partner_uses_money_control_me_id.errors&amp;&amp;damage_my_partner_uses_money_control_me_id.errors.required&amp;&amp;damage_my_partner_uses_money_control_me_id.touched' class='text-danger'&gt;* Campo requerido&lt;/small&gt;&lt;/div&gt;&lt;/div&gt;&lt;/div&gt;&lt;/div&gt;</v>
      </c>
    </row>
    <row r="12" spans="1:13" ht="15.75" thickBot="1" x14ac:dyDescent="0.3">
      <c r="A12">
        <f t="shared" si="9"/>
        <v>136</v>
      </c>
      <c r="B12" s="2" t="s">
        <v>53</v>
      </c>
      <c r="C12" t="s">
        <v>14</v>
      </c>
      <c r="D12" t="s">
        <v>97</v>
      </c>
      <c r="E12" t="str">
        <f t="shared" si="0"/>
        <v>136.&amp;nbsp;&lt;app-label text='Mi pareja ha golpeado o pateado la pared, la puerta o algún mueble para asustarme'&gt;&lt;/app-label&gt;</v>
      </c>
      <c r="F12" t="str">
        <f t="shared" si="1"/>
        <v>&lt;app-select #frequency_my_partner_has_hit_something_scare_me_id='ngModel' [(ngModel)]='data.frequency_my_partner_has_hit_something_scare_me_id' name='frequency_my_partner_has_hit_something_scare_me_id' [required]='true' [data]='likert_frequency' name_field='name' value_field='id' [class]='form-control' placeholder='-- Selecciona --'&gt;&lt;/app-select&gt;</v>
      </c>
      <c r="G12" t="str">
        <f t="shared" si="2"/>
        <v>&lt;small *ngIf='frequency_my_partner_has_hit_something_scare_me_id.errors&amp;&amp;frequency_my_partner_has_hit_something_scare_me_id.errors.required&amp;&amp;frequency_my_partner_has_hit_something_scare_me_id.touched' class='text-danger'&gt;* Campo requerido&lt;/small&gt;</v>
      </c>
      <c r="H12" t="str">
        <f t="shared" si="3"/>
        <v>&lt;div class='col-md'&gt;&lt;app-label text='Frecuencia:'&gt;&lt;/app-label&gt;&lt;app-select #frequency_my_partner_has_hit_something_scare_me_id='ngModel' [(ngModel)]='data.frequency_my_partner_has_hit_something_scare_me_id' name='frequency_my_partner_has_hit_something_scare_me_id' [required]='true' [data]='likert_frequency' name_field='name' value_field='id' [class]='form-control' placeholder='-- Selecciona --'&gt;&lt;/app-select&gt;&lt;small *ngIf='frequency_my_partner_has_hit_something_scare_me_id.errors&amp;&amp;frequency_my_partner_has_hit_something_scare_me_id.errors.required&amp;&amp;frequency_my_partner_has_hit_something_scare_me_id.touched' class='text-danger'&gt;* Campo requerido&lt;/small&gt;&lt;/div&gt;</v>
      </c>
      <c r="I12" t="str">
        <f t="shared" si="4"/>
        <v>&lt;app-select #damage_my_partner_has_hit_something_scare_me_id='ngModel' [(ngModel)]='data.damage_my_partner_has_hit_something_scare_me_id' name='damage_my_partner_has_hit_something_scare_me_id' [required]='true' [data]='likert_damage' name_field='name' value_field='id' [class]='form-control' placeholder='-- Selecciona --'&gt;&lt;/app-select&gt;</v>
      </c>
      <c r="J12" t="str">
        <f t="shared" si="5"/>
        <v>&lt;small *ngIf='damage_my_partner_has_hit_something_scare_me_id.errors&amp;&amp;damage_my_partner_has_hit_something_scare_me_id.errors.required&amp;&amp;damage_my_partner_has_hit_something_scare_me_id.touched' class='text-danger'&gt;* Campo requerido&lt;/small&gt;</v>
      </c>
      <c r="K12" t="str">
        <f t="shared" si="6"/>
        <v>&lt;div class='col-md'&gt;&lt;app-label text='Daño:'&gt;&lt;/app-label&gt;&lt;app-select #damage_my_partner_has_hit_something_scare_me_id='ngModel' [(ngModel)]='data.damage_my_partner_has_hit_something_scare_me_id' name='damage_my_partner_has_hit_something_scare_me_id' [required]='true' [data]='likert_damage' name_field='name' value_field='id' [class]='form-control' placeholder='-- Selecciona --'&gt;&lt;/app-select&gt;&lt;small *ngIf='damage_my_partner_has_hit_something_scare_me_id.errors&amp;&amp;damage_my_partner_has_hit_something_scare_me_id.errors.required&amp;&amp;damage_my_partner_has_hit_something_scare_me_id.touched' class='text-danger'&gt;* Campo requerido&lt;/small&gt;&lt;/div&gt;</v>
      </c>
      <c r="L12" t="str">
        <f t="shared" si="7"/>
        <v>&lt;div class='row'&gt;&lt;div class='col-md'&gt;&lt;app-label text='Frecuencia:'&gt;&lt;/app-label&gt;&lt;app-select #frequency_my_partner_has_hit_something_scare_me_id='ngModel' [(ngModel)]='data.frequency_my_partner_has_hit_something_scare_me_id' name='frequency_my_partner_has_hit_something_scare_me_id' [required]='true' [data]='likert_frequency' name_field='name' value_field='id' [class]='form-control' placeholder='-- Selecciona --'&gt;&lt;/app-select&gt;&lt;small *ngIf='frequency_my_partner_has_hit_something_scare_me_id.errors&amp;&amp;frequency_my_partner_has_hit_something_scare_me_id.errors.required&amp;&amp;frequency_my_partner_has_hit_something_scare_me_id.touched' class='text-danger'&gt;* Campo requerido&lt;/small&gt;&lt;/div&gt;&lt;div class='col-md'&gt;&lt;app-label text='Daño:'&gt;&lt;/app-label&gt;&lt;app-select #damage_my_partner_has_hit_something_scare_me_id='ngModel' [(ngModel)]='data.damage_my_partner_has_hit_something_scare_me_id' name='damage_my_partner_has_hit_something_scare_me_id' [required]='true' [data]='likert_damage' name_field='name' value_field='id' [class]='form-control' placeholder='-- Selecciona --'&gt;&lt;/app-select&gt;&lt;small *ngIf='damage_my_partner_has_hit_something_scare_me_id.errors&amp;&amp;damage_my_partner_has_hit_something_scare_me_id.errors.required&amp;&amp;damage_my_partner_has_hit_something_scare_me_id.touched' class='text-danger'&gt;* Campo requerido&lt;/small&gt;&lt;/div&gt;&lt;/div&gt;</v>
      </c>
      <c r="M12" t="str">
        <f t="shared" si="8"/>
        <v>&lt;div class='col-md-12'&gt;&lt;div class='form-group'&gt;136.&amp;nbsp;&lt;app-label text='Mi pareja ha golpeado o pateado la pared, la puerta o algún mueble para asustarme'&gt;&lt;/app-label&gt;&lt;div class='row'&gt;&lt;div class='col-md'&gt;&lt;app-label text='Frecuencia:'&gt;&lt;/app-label&gt;&lt;app-select #frequency_my_partner_has_hit_something_scare_me_id='ngModel' [(ngModel)]='data.frequency_my_partner_has_hit_something_scare_me_id' name='frequency_my_partner_has_hit_something_scare_me_id' [required]='true' [data]='likert_frequency' name_field='name' value_field='id' [class]='form-control' placeholder='-- Selecciona --'&gt;&lt;/app-select&gt;&lt;small *ngIf='frequency_my_partner_has_hit_something_scare_me_id.errors&amp;&amp;frequency_my_partner_has_hit_something_scare_me_id.errors.required&amp;&amp;frequency_my_partner_has_hit_something_scare_me_id.touched' class='text-danger'&gt;* Campo requerido&lt;/small&gt;&lt;/div&gt;&lt;div class='col-md'&gt;&lt;app-label text='Daño:'&gt;&lt;/app-label&gt;&lt;app-select #damage_my_partner_has_hit_something_scare_me_id='ngModel' [(ngModel)]='data.damage_my_partner_has_hit_something_scare_me_id' name='damage_my_partner_has_hit_something_scare_me_id' [required]='true' [data]='likert_damage' name_field='name' value_field='id' [class]='form-control' placeholder='-- Selecciona --'&gt;&lt;/app-select&gt;&lt;small *ngIf='damage_my_partner_has_hit_something_scare_me_id.errors&amp;&amp;damage_my_partner_has_hit_something_scare_me_id.errors.required&amp;&amp;damage_my_partner_has_hit_something_scare_me_id.touched' class='text-danger'&gt;* Campo requerido&lt;/small&gt;&lt;/div&gt;&lt;/div&gt;&lt;/div&gt;&lt;/div&gt;</v>
      </c>
    </row>
    <row r="13" spans="1:13" ht="15.75" thickBot="1" x14ac:dyDescent="0.3">
      <c r="A13">
        <f t="shared" si="9"/>
        <v>137</v>
      </c>
      <c r="B13" s="2" t="s">
        <v>54</v>
      </c>
      <c r="C13" t="s">
        <v>15</v>
      </c>
      <c r="D13" t="s">
        <v>98</v>
      </c>
      <c r="E13" t="str">
        <f t="shared" si="0"/>
        <v>137.&amp;nbsp;&lt;app-label text='Mi pareja me ha amenazado con dejarme.'&gt;&lt;/app-label&gt;</v>
      </c>
      <c r="F13" t="str">
        <f t="shared" si="1"/>
        <v>&lt;app-select #frequency_my_partner_threatened_leave_me_id='ngModel' [(ngModel)]='data.frequency_my_partner_threatened_leave_me_id' name='frequency_my_partner_threatened_leave_me_id' [required]='true' [data]='likert_frequency' name_field='name' value_field='id' [class]='form-control' placeholder='-- Selecciona --'&gt;&lt;/app-select&gt;</v>
      </c>
      <c r="G13" t="str">
        <f t="shared" si="2"/>
        <v>&lt;small *ngIf='frequency_my_partner_threatened_leave_me_id.errors&amp;&amp;frequency_my_partner_threatened_leave_me_id.errors.required&amp;&amp;frequency_my_partner_threatened_leave_me_id.touched' class='text-danger'&gt;* Campo requerido&lt;/small&gt;</v>
      </c>
      <c r="H13" t="str">
        <f t="shared" si="3"/>
        <v>&lt;div class='col-md'&gt;&lt;app-label text='Frecuencia:'&gt;&lt;/app-label&gt;&lt;app-select #frequency_my_partner_threatened_leave_me_id='ngModel' [(ngModel)]='data.frequency_my_partner_threatened_leave_me_id' name='frequency_my_partner_threatened_leave_me_id' [required]='true' [data]='likert_frequency' name_field='name' value_field='id' [class]='form-control' placeholder='-- Selecciona --'&gt;&lt;/app-select&gt;&lt;small *ngIf='frequency_my_partner_threatened_leave_me_id.errors&amp;&amp;frequency_my_partner_threatened_leave_me_id.errors.required&amp;&amp;frequency_my_partner_threatened_leave_me_id.touched' class='text-danger'&gt;* Campo requerido&lt;/small&gt;&lt;/div&gt;</v>
      </c>
      <c r="I13" t="str">
        <f t="shared" si="4"/>
        <v>&lt;app-select #damage_my_partner_threatened_leave_me_id='ngModel' [(ngModel)]='data.damage_my_partner_threatened_leave_me_id' name='damage_my_partner_threatened_leave_me_id' [required]='true' [data]='likert_damage' name_field='name' value_field='id' [class]='form-control' placeholder='-- Selecciona --'&gt;&lt;/app-select&gt;</v>
      </c>
      <c r="J13" t="str">
        <f t="shared" si="5"/>
        <v>&lt;small *ngIf='damage_my_partner_threatened_leave_me_id.errors&amp;&amp;damage_my_partner_threatened_leave_me_id.errors.required&amp;&amp;damage_my_partner_threatened_leave_me_id.touched' class='text-danger'&gt;* Campo requerido&lt;/small&gt;</v>
      </c>
      <c r="K13" t="str">
        <f t="shared" si="6"/>
        <v>&lt;div class='col-md'&gt;&lt;app-label text='Daño:'&gt;&lt;/app-label&gt;&lt;app-select #damage_my_partner_threatened_leave_me_id='ngModel' [(ngModel)]='data.damage_my_partner_threatened_leave_me_id' name='damage_my_partner_threatened_leave_me_id' [required]='true' [data]='likert_damage' name_field='name' value_field='id' [class]='form-control' placeholder='-- Selecciona --'&gt;&lt;/app-select&gt;&lt;small *ngIf='damage_my_partner_threatened_leave_me_id.errors&amp;&amp;damage_my_partner_threatened_leave_me_id.errors.required&amp;&amp;damage_my_partner_threatened_leave_me_id.touched' class='text-danger'&gt;* Campo requerido&lt;/small&gt;&lt;/div&gt;</v>
      </c>
      <c r="L13" t="str">
        <f t="shared" si="7"/>
        <v>&lt;div class='row'&gt;&lt;div class='col-md'&gt;&lt;app-label text='Frecuencia:'&gt;&lt;/app-label&gt;&lt;app-select #frequency_my_partner_threatened_leave_me_id='ngModel' [(ngModel)]='data.frequency_my_partner_threatened_leave_me_id' name='frequency_my_partner_threatened_leave_me_id' [required]='true' [data]='likert_frequency' name_field='name' value_field='id' [class]='form-control' placeholder='-- Selecciona --'&gt;&lt;/app-select&gt;&lt;small *ngIf='frequency_my_partner_threatened_leave_me_id.errors&amp;&amp;frequency_my_partner_threatened_leave_me_id.errors.required&amp;&amp;frequency_my_partner_threatened_leave_me_id.touched' class='text-danger'&gt;* Campo requerido&lt;/small&gt;&lt;/div&gt;&lt;div class='col-md'&gt;&lt;app-label text='Daño:'&gt;&lt;/app-label&gt;&lt;app-select #damage_my_partner_threatened_leave_me_id='ngModel' [(ngModel)]='data.damage_my_partner_threatened_leave_me_id' name='damage_my_partner_threatened_leave_me_id' [required]='true' [data]='likert_damage' name_field='name' value_field='id' [class]='form-control' placeholder='-- Selecciona --'&gt;&lt;/app-select&gt;&lt;small *ngIf='damage_my_partner_threatened_leave_me_id.errors&amp;&amp;damage_my_partner_threatened_leave_me_id.errors.required&amp;&amp;damage_my_partner_threatened_leave_me_id.touched' class='text-danger'&gt;* Campo requerido&lt;/small&gt;&lt;/div&gt;&lt;/div&gt;</v>
      </c>
      <c r="M13" t="str">
        <f t="shared" si="8"/>
        <v>&lt;div class='col-md-12'&gt;&lt;div class='form-group'&gt;137.&amp;nbsp;&lt;app-label text='Mi pareja me ha amenazado con dejarme.'&gt;&lt;/app-label&gt;&lt;div class='row'&gt;&lt;div class='col-md'&gt;&lt;app-label text='Frecuencia:'&gt;&lt;/app-label&gt;&lt;app-select #frequency_my_partner_threatened_leave_me_id='ngModel' [(ngModel)]='data.frequency_my_partner_threatened_leave_me_id' name='frequency_my_partner_threatened_leave_me_id' [required]='true' [data]='likert_frequency' name_field='name' value_field='id' [class]='form-control' placeholder='-- Selecciona --'&gt;&lt;/app-select&gt;&lt;small *ngIf='frequency_my_partner_threatened_leave_me_id.errors&amp;&amp;frequency_my_partner_threatened_leave_me_id.errors.required&amp;&amp;frequency_my_partner_threatened_leave_me_id.touched' class='text-danger'&gt;* Campo requerido&lt;/small&gt;&lt;/div&gt;&lt;div class='col-md'&gt;&lt;app-label text='Daño:'&gt;&lt;/app-label&gt;&lt;app-select #damage_my_partner_threatened_leave_me_id='ngModel' [(ngModel)]='data.damage_my_partner_threatened_leave_me_id' name='damage_my_partner_threatened_leave_me_id' [required]='true' [data]='likert_damage' name_field='name' value_field='id' [class]='form-control' placeholder='-- Selecciona --'&gt;&lt;/app-select&gt;&lt;small *ngIf='damage_my_partner_threatened_leave_me_id.errors&amp;&amp;damage_my_partner_threatened_leave_me_id.errors.required&amp;&amp;damage_my_partner_threatened_leave_me_id.touched' class='text-danger'&gt;* Campo requerido&lt;/small&gt;&lt;/div&gt;&lt;/div&gt;&lt;/div&gt;&lt;/div&gt;</v>
      </c>
    </row>
    <row r="14" spans="1:13" ht="15.75" thickBot="1" x14ac:dyDescent="0.3">
      <c r="A14">
        <f t="shared" si="9"/>
        <v>138</v>
      </c>
      <c r="B14" s="2" t="s">
        <v>55</v>
      </c>
      <c r="C14" t="s">
        <v>16</v>
      </c>
      <c r="D14" t="s">
        <v>99</v>
      </c>
      <c r="E14" t="str">
        <f t="shared" si="0"/>
        <v>138.&amp;nbsp;&lt;app-label text='He tenido miedo de mi pareja.'&gt;&lt;/app-label&gt;</v>
      </c>
      <c r="F14" t="str">
        <f t="shared" si="1"/>
        <v>&lt;app-select #frequency_i_have_afraid_partner_id='ngModel' [(ngModel)]='data.frequency_i_have_afraid_partner_id' name='frequency_i_have_afraid_partner_id' [required]='true' [data]='likert_frequency' name_field='name' value_field='id' [class]='form-control' placeholder='-- Selecciona --'&gt;&lt;/app-select&gt;</v>
      </c>
      <c r="G14" t="str">
        <f t="shared" si="2"/>
        <v>&lt;small *ngIf='frequency_i_have_afraid_partner_id.errors&amp;&amp;frequency_i_have_afraid_partner_id.errors.required&amp;&amp;frequency_i_have_afraid_partner_id.touched' class='text-danger'&gt;* Campo requerido&lt;/small&gt;</v>
      </c>
      <c r="H14" t="str">
        <f t="shared" si="3"/>
        <v>&lt;div class='col-md'&gt;&lt;app-label text='Frecuencia:'&gt;&lt;/app-label&gt;&lt;app-select #frequency_i_have_afraid_partner_id='ngModel' [(ngModel)]='data.frequency_i_have_afraid_partner_id' name='frequency_i_have_afraid_partner_id' [required]='true' [data]='likert_frequency' name_field='name' value_field='id' [class]='form-control' placeholder='-- Selecciona --'&gt;&lt;/app-select&gt;&lt;small *ngIf='frequency_i_have_afraid_partner_id.errors&amp;&amp;frequency_i_have_afraid_partner_id.errors.required&amp;&amp;frequency_i_have_afraid_partner_id.touched' class='text-danger'&gt;* Campo requerido&lt;/small&gt;&lt;/div&gt;</v>
      </c>
      <c r="I14" t="str">
        <f t="shared" si="4"/>
        <v>&lt;app-select #damage_i_have_afraid_partner_id='ngModel' [(ngModel)]='data.damage_i_have_afraid_partner_id' name='damage_i_have_afraid_partner_id' [required]='true' [data]='likert_damage' name_field='name' value_field='id' [class]='form-control' placeholder='-- Selecciona --'&gt;&lt;/app-select&gt;</v>
      </c>
      <c r="J14" t="str">
        <f t="shared" si="5"/>
        <v>&lt;small *ngIf='damage_i_have_afraid_partner_id.errors&amp;&amp;damage_i_have_afraid_partner_id.errors.required&amp;&amp;damage_i_have_afraid_partner_id.touched' class='text-danger'&gt;* Campo requerido&lt;/small&gt;</v>
      </c>
      <c r="K14" t="str">
        <f t="shared" si="6"/>
        <v>&lt;div class='col-md'&gt;&lt;app-label text='Daño:'&gt;&lt;/app-label&gt;&lt;app-select #damage_i_have_afraid_partner_id='ngModel' [(ngModel)]='data.damage_i_have_afraid_partner_id' name='damage_i_have_afraid_partner_id' [required]='true' [data]='likert_damage' name_field='name' value_field='id' [class]='form-control' placeholder='-- Selecciona --'&gt;&lt;/app-select&gt;&lt;small *ngIf='damage_i_have_afraid_partner_id.errors&amp;&amp;damage_i_have_afraid_partner_id.errors.required&amp;&amp;damage_i_have_afraid_partner_id.touched' class='text-danger'&gt;* Campo requerido&lt;/small&gt;&lt;/div&gt;</v>
      </c>
      <c r="L14" t="str">
        <f t="shared" si="7"/>
        <v>&lt;div class='row'&gt;&lt;div class='col-md'&gt;&lt;app-label text='Frecuencia:'&gt;&lt;/app-label&gt;&lt;app-select #frequency_i_have_afraid_partner_id='ngModel' [(ngModel)]='data.frequency_i_have_afraid_partner_id' name='frequency_i_have_afraid_partner_id' [required]='true' [data]='likert_frequency' name_field='name' value_field='id' [class]='form-control' placeholder='-- Selecciona --'&gt;&lt;/app-select&gt;&lt;small *ngIf='frequency_i_have_afraid_partner_id.errors&amp;&amp;frequency_i_have_afraid_partner_id.errors.required&amp;&amp;frequency_i_have_afraid_partner_id.touched' class='text-danger'&gt;* Campo requerido&lt;/small&gt;&lt;/div&gt;&lt;div class='col-md'&gt;&lt;app-label text='Daño:'&gt;&lt;/app-label&gt;&lt;app-select #damage_i_have_afraid_partner_id='ngModel' [(ngModel)]='data.damage_i_have_afraid_partner_id' name='damage_i_have_afraid_partner_id' [required]='true' [data]='likert_damage' name_field='name' value_field='id' [class]='form-control' placeholder='-- Selecciona --'&gt;&lt;/app-select&gt;&lt;small *ngIf='damage_i_have_afraid_partner_id.errors&amp;&amp;damage_i_have_afraid_partner_id.errors.required&amp;&amp;damage_i_have_afraid_partner_id.touched' class='text-danger'&gt;* Campo requerido&lt;/small&gt;&lt;/div&gt;&lt;/div&gt;</v>
      </c>
      <c r="M14" t="str">
        <f t="shared" si="8"/>
        <v>&lt;div class='col-md-12'&gt;&lt;div class='form-group'&gt;138.&amp;nbsp;&lt;app-label text='He tenido miedo de mi pareja.'&gt;&lt;/app-label&gt;&lt;div class='row'&gt;&lt;div class='col-md'&gt;&lt;app-label text='Frecuencia:'&gt;&lt;/app-label&gt;&lt;app-select #frequency_i_have_afraid_partner_id='ngModel' [(ngModel)]='data.frequency_i_have_afraid_partner_id' name='frequency_i_have_afraid_partner_id' [required]='true' [data]='likert_frequency' name_field='name' value_field='id' [class]='form-control' placeholder='-- Selecciona --'&gt;&lt;/app-select&gt;&lt;small *ngIf='frequency_i_have_afraid_partner_id.errors&amp;&amp;frequency_i_have_afraid_partner_id.errors.required&amp;&amp;frequency_i_have_afraid_partner_id.touched' class='text-danger'&gt;* Campo requerido&lt;/small&gt;&lt;/div&gt;&lt;div class='col-md'&gt;&lt;app-label text='Daño:'&gt;&lt;/app-label&gt;&lt;app-select #damage_i_have_afraid_partner_id='ngModel' [(ngModel)]='data.damage_i_have_afraid_partner_id' name='damage_i_have_afraid_partner_id' [required]='true' [data]='likert_damage' name_field='name' value_field='id' [class]='form-control' placeholder='-- Selecciona --'&gt;&lt;/app-select&gt;&lt;small *ngIf='damage_i_have_afraid_partner_id.errors&amp;&amp;damage_i_have_afraid_partner_id.errors.required&amp;&amp;damage_i_have_afraid_partner_id.touched' class='text-danger'&gt;* Campo requerido&lt;/small&gt;&lt;/div&gt;&lt;/div&gt;&lt;/div&gt;&lt;/div&gt;</v>
      </c>
    </row>
    <row r="15" spans="1:13" ht="15.75" thickBot="1" x14ac:dyDescent="0.3">
      <c r="A15">
        <f t="shared" si="9"/>
        <v>139</v>
      </c>
      <c r="B15" s="2" t="s">
        <v>56</v>
      </c>
      <c r="C15" t="s">
        <v>17</v>
      </c>
      <c r="D15" t="s">
        <v>100</v>
      </c>
      <c r="E15" t="str">
        <f t="shared" si="0"/>
        <v>139.&amp;nbsp;&lt;app-label text='Mi pareja me ha forzado a tener relaciones sexuales cuando estoy enfermo/a o está en riesgo mi salud o me siento mal.'&gt;&lt;/app-label&gt;</v>
      </c>
      <c r="F15" t="str">
        <f t="shared" si="1"/>
        <v>&lt;app-select #frequency_my_partner_has_forced_have_sex_id='ngModel' [(ngModel)]='data.frequency_my_partner_has_forced_have_sex_id' name='frequency_my_partner_has_forced_have_sex_id' [required]='true' [data]='likert_frequency' name_field='name' value_field='id' [class]='form-control' placeholder='-- Selecciona --'&gt;&lt;/app-select&gt;</v>
      </c>
      <c r="G15" t="str">
        <f t="shared" si="2"/>
        <v>&lt;small *ngIf='frequency_my_partner_has_forced_have_sex_id.errors&amp;&amp;frequency_my_partner_has_forced_have_sex_id.errors.required&amp;&amp;frequency_my_partner_has_forced_have_sex_id.touched' class='text-danger'&gt;* Campo requerido&lt;/small&gt;</v>
      </c>
      <c r="H15" t="str">
        <f t="shared" si="3"/>
        <v>&lt;div class='col-md'&gt;&lt;app-label text='Frecuencia:'&gt;&lt;/app-label&gt;&lt;app-select #frequency_my_partner_has_forced_have_sex_id='ngModel' [(ngModel)]='data.frequency_my_partner_has_forced_have_sex_id' name='frequency_my_partner_has_forced_have_sex_id' [required]='true' [data]='likert_frequency' name_field='name' value_field='id' [class]='form-control' placeholder='-- Selecciona --'&gt;&lt;/app-select&gt;&lt;small *ngIf='frequency_my_partner_has_forced_have_sex_id.errors&amp;&amp;frequency_my_partner_has_forced_have_sex_id.errors.required&amp;&amp;frequency_my_partner_has_forced_have_sex_id.touched' class='text-danger'&gt;* Campo requerido&lt;/small&gt;&lt;/div&gt;</v>
      </c>
      <c r="I15" t="str">
        <f t="shared" si="4"/>
        <v>&lt;app-select #damage_my_partner_has_forced_have_sex_id='ngModel' [(ngModel)]='data.damage_my_partner_has_forced_have_sex_id' name='damage_my_partner_has_forced_have_sex_id' [required]='true' [data]='likert_damage' name_field='name' value_field='id' [class]='form-control' placeholder='-- Selecciona --'&gt;&lt;/app-select&gt;</v>
      </c>
      <c r="J15" t="str">
        <f t="shared" si="5"/>
        <v>&lt;small *ngIf='damage_my_partner_has_forced_have_sex_id.errors&amp;&amp;damage_my_partner_has_forced_have_sex_id.errors.required&amp;&amp;damage_my_partner_has_forced_have_sex_id.touched' class='text-danger'&gt;* Campo requerido&lt;/small&gt;</v>
      </c>
      <c r="K15" t="str">
        <f t="shared" si="6"/>
        <v>&lt;div class='col-md'&gt;&lt;app-label text='Daño:'&gt;&lt;/app-label&gt;&lt;app-select #damage_my_partner_has_forced_have_sex_id='ngModel' [(ngModel)]='data.damage_my_partner_has_forced_have_sex_id' name='damage_my_partner_has_forced_have_sex_id' [required]='true' [data]='likert_damage' name_field='name' value_field='id' [class]='form-control' placeholder='-- Selecciona --'&gt;&lt;/app-select&gt;&lt;small *ngIf='damage_my_partner_has_forced_have_sex_id.errors&amp;&amp;damage_my_partner_has_forced_have_sex_id.errors.required&amp;&amp;damage_my_partner_has_forced_have_sex_id.touched' class='text-danger'&gt;* Campo requerido&lt;/small&gt;&lt;/div&gt;</v>
      </c>
      <c r="L15" t="str">
        <f t="shared" si="7"/>
        <v>&lt;div class='row'&gt;&lt;div class='col-md'&gt;&lt;app-label text='Frecuencia:'&gt;&lt;/app-label&gt;&lt;app-select #frequency_my_partner_has_forced_have_sex_id='ngModel' [(ngModel)]='data.frequency_my_partner_has_forced_have_sex_id' name='frequency_my_partner_has_forced_have_sex_id' [required]='true' [data]='likert_frequency' name_field='name' value_field='id' [class]='form-control' placeholder='-- Selecciona --'&gt;&lt;/app-select&gt;&lt;small *ngIf='frequency_my_partner_has_forced_have_sex_id.errors&amp;&amp;frequency_my_partner_has_forced_have_sex_id.errors.required&amp;&amp;frequency_my_partner_has_forced_have_sex_id.touched' class='text-danger'&gt;* Campo requerido&lt;/small&gt;&lt;/div&gt;&lt;div class='col-md'&gt;&lt;app-label text='Daño:'&gt;&lt;/app-label&gt;&lt;app-select #damage_my_partner_has_forced_have_sex_id='ngModel' [(ngModel)]='data.damage_my_partner_has_forced_have_sex_id' name='damage_my_partner_has_forced_have_sex_id' [required]='true' [data]='likert_damage' name_field='name' value_field='id' [class]='form-control' placeholder='-- Selecciona --'&gt;&lt;/app-select&gt;&lt;small *ngIf='damage_my_partner_has_forced_have_sex_id.errors&amp;&amp;damage_my_partner_has_forced_have_sex_id.errors.required&amp;&amp;damage_my_partner_has_forced_have_sex_id.touched' class='text-danger'&gt;* Campo requerido&lt;/small&gt;&lt;/div&gt;&lt;/div&gt;</v>
      </c>
      <c r="M15" t="str">
        <f t="shared" si="8"/>
        <v>&lt;div class='col-md-12'&gt;&lt;div class='form-group'&gt;139.&amp;nbsp;&lt;app-label text='Mi pareja me ha forzado a tener relaciones sexuales cuando estoy enfermo/a o está en riesgo mi salud o me siento mal.'&gt;&lt;/app-label&gt;&lt;div class='row'&gt;&lt;div class='col-md'&gt;&lt;app-label text='Frecuencia:'&gt;&lt;/app-label&gt;&lt;app-select #frequency_my_partner_has_forced_have_sex_id='ngModel' [(ngModel)]='data.frequency_my_partner_has_forced_have_sex_id' name='frequency_my_partner_has_forced_have_sex_id' [required]='true' [data]='likert_frequency' name_field='name' value_field='id' [class]='form-control' placeholder='-- Selecciona --'&gt;&lt;/app-select&gt;&lt;small *ngIf='frequency_my_partner_has_forced_have_sex_id.errors&amp;&amp;frequency_my_partner_has_forced_have_sex_id.errors.required&amp;&amp;frequency_my_partner_has_forced_have_sex_id.touched' class='text-danger'&gt;* Campo requerido&lt;/small&gt;&lt;/div&gt;&lt;div class='col-md'&gt;&lt;app-label text='Daño:'&gt;&lt;/app-label&gt;&lt;app-select #damage_my_partner_has_forced_have_sex_id='ngModel' [(ngModel)]='data.damage_my_partner_has_forced_have_sex_id' name='damage_my_partner_has_forced_have_sex_id' [required]='true' [data]='likert_damage' name_field='name' value_field='id' [class]='form-control' placeholder='-- Selecciona --'&gt;&lt;/app-select&gt;&lt;small *ngIf='damage_my_partner_has_forced_have_sex_id.errors&amp;&amp;damage_my_partner_has_forced_have_sex_id.errors.required&amp;&amp;damage_my_partner_has_forced_have_sex_id.touched' class='text-danger'&gt;* Campo requerido&lt;/small&gt;&lt;/div&gt;&lt;/div&gt;&lt;/div&gt;&lt;/div&gt;</v>
      </c>
    </row>
    <row r="16" spans="1:13" ht="15.75" thickBot="1" x14ac:dyDescent="0.3">
      <c r="A16">
        <f t="shared" si="9"/>
        <v>140</v>
      </c>
      <c r="B16" s="2" t="s">
        <v>57</v>
      </c>
      <c r="C16" t="s">
        <v>18</v>
      </c>
      <c r="D16" t="s">
        <v>101</v>
      </c>
      <c r="E16" t="str">
        <f t="shared" si="0"/>
        <v>140.&amp;nbsp;&lt;app-label text='Mi pareja se molesta con mis éxitos y mis logros.'&gt;&lt;/app-label&gt;</v>
      </c>
      <c r="F16" t="str">
        <f t="shared" si="1"/>
        <v>&lt;app-select #frequency_my_partner_upset_successes_id='ngModel' [(ngModel)]='data.frequency_my_partner_upset_successes_id' name='frequency_my_partner_upset_successes_id' [required]='true' [data]='likert_frequency' name_field='name' value_field='id' [class]='form-control' placeholder='-- Selecciona --'&gt;&lt;/app-select&gt;</v>
      </c>
      <c r="G16" t="str">
        <f t="shared" si="2"/>
        <v>&lt;small *ngIf='frequency_my_partner_upset_successes_id.errors&amp;&amp;frequency_my_partner_upset_successes_id.errors.required&amp;&amp;frequency_my_partner_upset_successes_id.touched' class='text-danger'&gt;* Campo requerido&lt;/small&gt;</v>
      </c>
      <c r="H16" t="str">
        <f t="shared" si="3"/>
        <v>&lt;div class='col-md'&gt;&lt;app-label text='Frecuencia:'&gt;&lt;/app-label&gt;&lt;app-select #frequency_my_partner_upset_successes_id='ngModel' [(ngModel)]='data.frequency_my_partner_upset_successes_id' name='frequency_my_partner_upset_successes_id' [required]='true' [data]='likert_frequency' name_field='name' value_field='id' [class]='form-control' placeholder='-- Selecciona --'&gt;&lt;/app-select&gt;&lt;small *ngIf='frequency_my_partner_upset_successes_id.errors&amp;&amp;frequency_my_partner_upset_successes_id.errors.required&amp;&amp;frequency_my_partner_upset_successes_id.touched' class='text-danger'&gt;* Campo requerido&lt;/small&gt;&lt;/div&gt;</v>
      </c>
      <c r="I16" t="str">
        <f t="shared" si="4"/>
        <v>&lt;app-select #damage_my_partner_upset_successes_id='ngModel' [(ngModel)]='data.damage_my_partner_upset_successes_id' name='damage_my_partner_upset_successes_id' [required]='true' [data]='likert_damage' name_field='name' value_field='id' [class]='form-control' placeholder='-- Selecciona --'&gt;&lt;/app-select&gt;</v>
      </c>
      <c r="J16" t="str">
        <f t="shared" si="5"/>
        <v>&lt;small *ngIf='damage_my_partner_upset_successes_id.errors&amp;&amp;damage_my_partner_upset_successes_id.errors.required&amp;&amp;damage_my_partner_upset_successes_id.touched' class='text-danger'&gt;* Campo requerido&lt;/small&gt;</v>
      </c>
      <c r="K16" t="str">
        <f t="shared" si="6"/>
        <v>&lt;div class='col-md'&gt;&lt;app-label text='Daño:'&gt;&lt;/app-label&gt;&lt;app-select #damage_my_partner_upset_successes_id='ngModel' [(ngModel)]='data.damage_my_partner_upset_successes_id' name='damage_my_partner_upset_successes_id' [required]='true' [data]='likert_damage' name_field='name' value_field='id' [class]='form-control' placeholder='-- Selecciona --'&gt;&lt;/app-select&gt;&lt;small *ngIf='damage_my_partner_upset_successes_id.errors&amp;&amp;damage_my_partner_upset_successes_id.errors.required&amp;&amp;damage_my_partner_upset_successes_id.touched' class='text-danger'&gt;* Campo requerido&lt;/small&gt;&lt;/div&gt;</v>
      </c>
      <c r="L16" t="str">
        <f t="shared" si="7"/>
        <v>&lt;div class='row'&gt;&lt;div class='col-md'&gt;&lt;app-label text='Frecuencia:'&gt;&lt;/app-label&gt;&lt;app-select #frequency_my_partner_upset_successes_id='ngModel' [(ngModel)]='data.frequency_my_partner_upset_successes_id' name='frequency_my_partner_upset_successes_id' [required]='true' [data]='likert_frequency' name_field='name' value_field='id' [class]='form-control' placeholder='-- Selecciona --'&gt;&lt;/app-select&gt;&lt;small *ngIf='frequency_my_partner_upset_successes_id.errors&amp;&amp;frequency_my_partner_upset_successes_id.errors.required&amp;&amp;frequency_my_partner_upset_successes_id.touched' class='text-danger'&gt;* Campo requerido&lt;/small&gt;&lt;/div&gt;&lt;div class='col-md'&gt;&lt;app-label text='Daño:'&gt;&lt;/app-label&gt;&lt;app-select #damage_my_partner_upset_successes_id='ngModel' [(ngModel)]='data.damage_my_partner_upset_successes_id' name='damage_my_partner_upset_successes_id' [required]='true' [data]='likert_damage' name_field='name' value_field='id' [class]='form-control' placeholder='-- Selecciona --'&gt;&lt;/app-select&gt;&lt;small *ngIf='damage_my_partner_upset_successes_id.errors&amp;&amp;damage_my_partner_upset_successes_id.errors.required&amp;&amp;damage_my_partner_upset_successes_id.touched' class='text-danger'&gt;* Campo requerido&lt;/small&gt;&lt;/div&gt;&lt;/div&gt;</v>
      </c>
      <c r="M16" t="str">
        <f t="shared" si="8"/>
        <v>&lt;div class='col-md-12'&gt;&lt;div class='form-group'&gt;140.&amp;nbsp;&lt;app-label text='Mi pareja se molesta con mis éxitos y mis logros.'&gt;&lt;/app-label&gt;&lt;div class='row'&gt;&lt;div class='col-md'&gt;&lt;app-label text='Frecuencia:'&gt;&lt;/app-label&gt;&lt;app-select #frequency_my_partner_upset_successes_id='ngModel' [(ngModel)]='data.frequency_my_partner_upset_successes_id' name='frequency_my_partner_upset_successes_id' [required]='true' [data]='likert_frequency' name_field='name' value_field='id' [class]='form-control' placeholder='-- Selecciona --'&gt;&lt;/app-select&gt;&lt;small *ngIf='frequency_my_partner_upset_successes_id.errors&amp;&amp;frequency_my_partner_upset_successes_id.errors.required&amp;&amp;frequency_my_partner_upset_successes_id.touched' class='text-danger'&gt;* Campo requerido&lt;/small&gt;&lt;/div&gt;&lt;div class='col-md'&gt;&lt;app-label text='Daño:'&gt;&lt;/app-label&gt;&lt;app-select #damage_my_partner_upset_successes_id='ngModel' [(ngModel)]='data.damage_my_partner_upset_successes_id' name='damage_my_partner_upset_successes_id' [required]='true' [data]='likert_damage' name_field='name' value_field='id' [class]='form-control' placeholder='-- Selecciona --'&gt;&lt;/app-select&gt;&lt;small *ngIf='damage_my_partner_upset_successes_id.errors&amp;&amp;damage_my_partner_upset_successes_id.errors.required&amp;&amp;damage_my_partner_upset_successes_id.touched' class='text-danger'&gt;* Campo requerido&lt;/small&gt;&lt;/div&gt;&lt;/div&gt;&lt;/div&gt;&lt;/div&gt;</v>
      </c>
    </row>
    <row r="17" spans="1:13" ht="15.75" thickBot="1" x14ac:dyDescent="0.3">
      <c r="A17">
        <f t="shared" si="9"/>
        <v>141</v>
      </c>
      <c r="B17" s="2" t="s">
        <v>58</v>
      </c>
      <c r="C17" t="s">
        <v>19</v>
      </c>
      <c r="D17" t="s">
        <v>102</v>
      </c>
      <c r="E17" t="str">
        <f t="shared" si="0"/>
        <v>141.&amp;nbsp;&lt;app-label text='Mi pareja me ha golpeado.'&gt;&lt;/app-label&gt;</v>
      </c>
      <c r="F17" t="str">
        <f t="shared" si="1"/>
        <v>&lt;app-select #frequency_my_partner_has_hit_me_id='ngModel' [(ngModel)]='data.frequency_my_partner_has_hit_me_id' name='frequency_my_partner_has_hit_me_id' [required]='true' [data]='likert_frequency' name_field='name' value_field='id' [class]='form-control' placeholder='-- Selecciona --'&gt;&lt;/app-select&gt;</v>
      </c>
      <c r="G17" t="str">
        <f t="shared" si="2"/>
        <v>&lt;small *ngIf='frequency_my_partner_has_hit_me_id.errors&amp;&amp;frequency_my_partner_has_hit_me_id.errors.required&amp;&amp;frequency_my_partner_has_hit_me_id.touched' class='text-danger'&gt;* Campo requerido&lt;/small&gt;</v>
      </c>
      <c r="H17" t="str">
        <f t="shared" si="3"/>
        <v>&lt;div class='col-md'&gt;&lt;app-label text='Frecuencia:'&gt;&lt;/app-label&gt;&lt;app-select #frequency_my_partner_has_hit_me_id='ngModel' [(ngModel)]='data.frequency_my_partner_has_hit_me_id' name='frequency_my_partner_has_hit_me_id' [required]='true' [data]='likert_frequency' name_field='name' value_field='id' [class]='form-control' placeholder='-- Selecciona --'&gt;&lt;/app-select&gt;&lt;small *ngIf='frequency_my_partner_has_hit_me_id.errors&amp;&amp;frequency_my_partner_has_hit_me_id.errors.required&amp;&amp;frequency_my_partner_has_hit_me_id.touched' class='text-danger'&gt;* Campo requerido&lt;/small&gt;&lt;/div&gt;</v>
      </c>
      <c r="I17" t="str">
        <f t="shared" si="4"/>
        <v>&lt;app-select #damage_my_partner_has_hit_me_id='ngModel' [(ngModel)]='data.damage_my_partner_has_hit_me_id' name='damage_my_partner_has_hit_me_id' [required]='true' [data]='likert_damage' name_field='name' value_field='id' [class]='form-control' placeholder='-- Selecciona --'&gt;&lt;/app-select&gt;</v>
      </c>
      <c r="J17" t="str">
        <f t="shared" si="5"/>
        <v>&lt;small *ngIf='damage_my_partner_has_hit_me_id.errors&amp;&amp;damage_my_partner_has_hit_me_id.errors.required&amp;&amp;damage_my_partner_has_hit_me_id.touched' class='text-danger'&gt;* Campo requerido&lt;/small&gt;</v>
      </c>
      <c r="K17" t="str">
        <f t="shared" si="6"/>
        <v>&lt;div class='col-md'&gt;&lt;app-label text='Daño:'&gt;&lt;/app-label&gt;&lt;app-select #damage_my_partner_has_hit_me_id='ngModel' [(ngModel)]='data.damage_my_partner_has_hit_me_id' name='damage_my_partner_has_hit_me_id' [required]='true' [data]='likert_damage' name_field='name' value_field='id' [class]='form-control' placeholder='-- Selecciona --'&gt;&lt;/app-select&gt;&lt;small *ngIf='damage_my_partner_has_hit_me_id.errors&amp;&amp;damage_my_partner_has_hit_me_id.errors.required&amp;&amp;damage_my_partner_has_hit_me_id.touched' class='text-danger'&gt;* Campo requerido&lt;/small&gt;&lt;/div&gt;</v>
      </c>
      <c r="L17" t="str">
        <f t="shared" si="7"/>
        <v>&lt;div class='row'&gt;&lt;div class='col-md'&gt;&lt;app-label text='Frecuencia:'&gt;&lt;/app-label&gt;&lt;app-select #frequency_my_partner_has_hit_me_id='ngModel' [(ngModel)]='data.frequency_my_partner_has_hit_me_id' name='frequency_my_partner_has_hit_me_id' [required]='true' [data]='likert_frequency' name_field='name' value_field='id' [class]='form-control' placeholder='-- Selecciona --'&gt;&lt;/app-select&gt;&lt;small *ngIf='frequency_my_partner_has_hit_me_id.errors&amp;&amp;frequency_my_partner_has_hit_me_id.errors.required&amp;&amp;frequency_my_partner_has_hit_me_id.touched' class='text-danger'&gt;* Campo requerido&lt;/small&gt;&lt;/div&gt;&lt;div class='col-md'&gt;&lt;app-label text='Daño:'&gt;&lt;/app-label&gt;&lt;app-select #damage_my_partner_has_hit_me_id='ngModel' [(ngModel)]='data.damage_my_partner_has_hit_me_id' name='damage_my_partner_has_hit_me_id' [required]='true' [data]='likert_damage' name_field='name' value_field='id' [class]='form-control' placeholder='-- Selecciona --'&gt;&lt;/app-select&gt;&lt;small *ngIf='damage_my_partner_has_hit_me_id.errors&amp;&amp;damage_my_partner_has_hit_me_id.errors.required&amp;&amp;damage_my_partner_has_hit_me_id.touched' class='text-danger'&gt;* Campo requerido&lt;/small&gt;&lt;/div&gt;&lt;/div&gt;</v>
      </c>
      <c r="M17" t="str">
        <f t="shared" si="8"/>
        <v>&lt;div class='col-md-12'&gt;&lt;div class='form-group'&gt;141.&amp;nbsp;&lt;app-label text='Mi pareja me ha golpeado.'&gt;&lt;/app-label&gt;&lt;div class='row'&gt;&lt;div class='col-md'&gt;&lt;app-label text='Frecuencia:'&gt;&lt;/app-label&gt;&lt;app-select #frequency_my_partner_has_hit_me_id='ngModel' [(ngModel)]='data.frequency_my_partner_has_hit_me_id' name='frequency_my_partner_has_hit_me_id' [required]='true' [data]='likert_frequency' name_field='name' value_field='id' [class]='form-control' placeholder='-- Selecciona --'&gt;&lt;/app-select&gt;&lt;small *ngIf='frequency_my_partner_has_hit_me_id.errors&amp;&amp;frequency_my_partner_has_hit_me_id.errors.required&amp;&amp;frequency_my_partner_has_hit_me_id.touched' class='text-danger'&gt;* Campo requerido&lt;/small&gt;&lt;/div&gt;&lt;div class='col-md'&gt;&lt;app-label text='Daño:'&gt;&lt;/app-label&gt;&lt;app-select #damage_my_partner_has_hit_me_id='ngModel' [(ngModel)]='data.damage_my_partner_has_hit_me_id' name='damage_my_partner_has_hit_me_id' [required]='true' [data]='likert_damage' name_field='name' value_field='id' [class]='form-control' placeholder='-- Selecciona --'&gt;&lt;/app-select&gt;&lt;small *ngIf='damage_my_partner_has_hit_me_id.errors&amp;&amp;damage_my_partner_has_hit_me_id.errors.required&amp;&amp;damage_my_partner_has_hit_me_id.touched' class='text-danger'&gt;* Campo requerido&lt;/small&gt;&lt;/div&gt;&lt;/div&gt;&lt;/div&gt;&lt;/div&gt;</v>
      </c>
    </row>
    <row r="18" spans="1:13" ht="15.75" thickBot="1" x14ac:dyDescent="0.3">
      <c r="A18">
        <f t="shared" si="9"/>
        <v>142</v>
      </c>
      <c r="B18" s="2" t="s">
        <v>59</v>
      </c>
      <c r="C18" t="s">
        <v>20</v>
      </c>
      <c r="D18" t="s">
        <v>103</v>
      </c>
      <c r="E18" t="str">
        <f t="shared" si="0"/>
        <v>142.&amp;nbsp;&lt;app-label text='Mi pareja me prohíbe trabajar o seguir estudiando'&gt;&lt;/app-label&gt;</v>
      </c>
      <c r="F18" t="str">
        <f t="shared" si="1"/>
        <v>&lt;app-select #frequency_my_partner_forbids_work_studying_id='ngModel' [(ngModel)]='data.frequency_my_partner_forbids_work_studying_id' name='frequency_my_partner_forbids_work_studying_id' [required]='true' [data]='likert_frequency' name_field='name' value_field='id' [class]='form-control' placeholder='-- Selecciona --'&gt;&lt;/app-select&gt;</v>
      </c>
      <c r="G18" t="str">
        <f t="shared" si="2"/>
        <v>&lt;small *ngIf='frequency_my_partner_forbids_work_studying_id.errors&amp;&amp;frequency_my_partner_forbids_work_studying_id.errors.required&amp;&amp;frequency_my_partner_forbids_work_studying_id.touched' class='text-danger'&gt;* Campo requerido&lt;/small&gt;</v>
      </c>
      <c r="H18" t="str">
        <f t="shared" si="3"/>
        <v>&lt;div class='col-md'&gt;&lt;app-label text='Frecuencia:'&gt;&lt;/app-label&gt;&lt;app-select #frequency_my_partner_forbids_work_studying_id='ngModel' [(ngModel)]='data.frequency_my_partner_forbids_work_studying_id' name='frequency_my_partner_forbids_work_studying_id' [required]='true' [data]='likert_frequency' name_field='name' value_field='id' [class]='form-control' placeholder='-- Selecciona --'&gt;&lt;/app-select&gt;&lt;small *ngIf='frequency_my_partner_forbids_work_studying_id.errors&amp;&amp;frequency_my_partner_forbids_work_studying_id.errors.required&amp;&amp;frequency_my_partner_forbids_work_studying_id.touched' class='text-danger'&gt;* Campo requerido&lt;/small&gt;&lt;/div&gt;</v>
      </c>
      <c r="I18" t="str">
        <f t="shared" si="4"/>
        <v>&lt;app-select #damage_my_partner_forbids_work_studying_id='ngModel' [(ngModel)]='data.damage_my_partner_forbids_work_studying_id' name='damage_my_partner_forbids_work_studying_id' [required]='true' [data]='likert_damage' name_field='name' value_field='id' [class]='form-control' placeholder='-- Selecciona --'&gt;&lt;/app-select&gt;</v>
      </c>
      <c r="J18" t="str">
        <f t="shared" si="5"/>
        <v>&lt;small *ngIf='damage_my_partner_forbids_work_studying_id.errors&amp;&amp;damage_my_partner_forbids_work_studying_id.errors.required&amp;&amp;damage_my_partner_forbids_work_studying_id.touched' class='text-danger'&gt;* Campo requerido&lt;/small&gt;</v>
      </c>
      <c r="K18" t="str">
        <f t="shared" si="6"/>
        <v>&lt;div class='col-md'&gt;&lt;app-label text='Daño:'&gt;&lt;/app-label&gt;&lt;app-select #damage_my_partner_forbids_work_studying_id='ngModel' [(ngModel)]='data.damage_my_partner_forbids_work_studying_id' name='damage_my_partner_forbids_work_studying_id' [required]='true' [data]='likert_damage' name_field='name' value_field='id' [class]='form-control' placeholder='-- Selecciona --'&gt;&lt;/app-select&gt;&lt;small *ngIf='damage_my_partner_forbids_work_studying_id.errors&amp;&amp;damage_my_partner_forbids_work_studying_id.errors.required&amp;&amp;damage_my_partner_forbids_work_studying_id.touched' class='text-danger'&gt;* Campo requerido&lt;/small&gt;&lt;/div&gt;</v>
      </c>
      <c r="L18" t="str">
        <f t="shared" si="7"/>
        <v>&lt;div class='row'&gt;&lt;div class='col-md'&gt;&lt;app-label text='Frecuencia:'&gt;&lt;/app-label&gt;&lt;app-select #frequency_my_partner_forbids_work_studying_id='ngModel' [(ngModel)]='data.frequency_my_partner_forbids_work_studying_id' name='frequency_my_partner_forbids_work_studying_id' [required]='true' [data]='likert_frequency' name_field='name' value_field='id' [class]='form-control' placeholder='-- Selecciona --'&gt;&lt;/app-select&gt;&lt;small *ngIf='frequency_my_partner_forbids_work_studying_id.errors&amp;&amp;frequency_my_partner_forbids_work_studying_id.errors.required&amp;&amp;frequency_my_partner_forbids_work_studying_id.touched' class='text-danger'&gt;* Campo requerido&lt;/small&gt;&lt;/div&gt;&lt;div class='col-md'&gt;&lt;app-label text='Daño:'&gt;&lt;/app-label&gt;&lt;app-select #damage_my_partner_forbids_work_studying_id='ngModel' [(ngModel)]='data.damage_my_partner_forbids_work_studying_id' name='damage_my_partner_forbids_work_studying_id' [required]='true' [data]='likert_damage' name_field='name' value_field='id' [class]='form-control' placeholder='-- Selecciona --'&gt;&lt;/app-select&gt;&lt;small *ngIf='damage_my_partner_forbids_work_studying_id.errors&amp;&amp;damage_my_partner_forbids_work_studying_id.errors.required&amp;&amp;damage_my_partner_forbids_work_studying_id.touched' class='text-danger'&gt;* Campo requerido&lt;/small&gt;&lt;/div&gt;&lt;/div&gt;</v>
      </c>
      <c r="M18" t="str">
        <f t="shared" si="8"/>
        <v>&lt;div class='col-md-12'&gt;&lt;div class='form-group'&gt;142.&amp;nbsp;&lt;app-label text='Mi pareja me prohíbe trabajar o seguir estudiando'&gt;&lt;/app-label&gt;&lt;div class='row'&gt;&lt;div class='col-md'&gt;&lt;app-label text='Frecuencia:'&gt;&lt;/app-label&gt;&lt;app-select #frequency_my_partner_forbids_work_studying_id='ngModel' [(ngModel)]='data.frequency_my_partner_forbids_work_studying_id' name='frequency_my_partner_forbids_work_studying_id' [required]='true' [data]='likert_frequency' name_field='name' value_field='id' [class]='form-control' placeholder='-- Selecciona --'&gt;&lt;/app-select&gt;&lt;small *ngIf='frequency_my_partner_forbids_work_studying_id.errors&amp;&amp;frequency_my_partner_forbids_work_studying_id.errors.required&amp;&amp;frequency_my_partner_forbids_work_studying_id.touched' class='text-danger'&gt;* Campo requerido&lt;/small&gt;&lt;/div&gt;&lt;div class='col-md'&gt;&lt;app-label text='Daño:'&gt;&lt;/app-label&gt;&lt;app-select #damage_my_partner_forbids_work_studying_id='ngModel' [(ngModel)]='data.damage_my_partner_forbids_work_studying_id' name='damage_my_partner_forbids_work_studying_id' [required]='true' [data]='likert_damage' name_field='name' value_field='id' [class]='form-control' placeholder='-- Selecciona --'&gt;&lt;/app-select&gt;&lt;small *ngIf='damage_my_partner_forbids_work_studying_id.errors&amp;&amp;damage_my_partner_forbids_work_studying_id.errors.required&amp;&amp;damage_my_partner_forbids_work_studying_id.touched' class='text-danger'&gt;* Campo requerido&lt;/small&gt;&lt;/div&gt;&lt;/div&gt;&lt;/div&gt;&lt;/div&gt;</v>
      </c>
    </row>
    <row r="19" spans="1:13" ht="15.75" thickBot="1" x14ac:dyDescent="0.3">
      <c r="A19">
        <f t="shared" si="9"/>
        <v>143</v>
      </c>
      <c r="B19" s="2" t="s">
        <v>60</v>
      </c>
      <c r="C19" t="s">
        <v>21</v>
      </c>
      <c r="D19" t="s">
        <v>104</v>
      </c>
      <c r="E19" t="str">
        <f t="shared" si="0"/>
        <v>143.&amp;nbsp;&lt;app-label text='Mi pareja me agrede verbalmente si no atiendo a mis hijos como él/ella piensa que debería ser.'&gt;&lt;/app-label&gt;</v>
      </c>
      <c r="F19" t="str">
        <f t="shared" si="1"/>
        <v>&lt;app-select #frequency_my_partner_verbally_assaults_id='ngModel' [(ngModel)]='data.frequency_my_partner_verbally_assaults_id' name='frequency_my_partner_verbally_assaults_id' [required]='true' [data]='likert_frequency' name_field='name' value_field='id' [class]='form-control' placeholder='-- Selecciona --'&gt;&lt;/app-select&gt;</v>
      </c>
      <c r="G19" t="str">
        <f t="shared" si="2"/>
        <v>&lt;small *ngIf='frequency_my_partner_verbally_assaults_id.errors&amp;&amp;frequency_my_partner_verbally_assaults_id.errors.required&amp;&amp;frequency_my_partner_verbally_assaults_id.touched' class='text-danger'&gt;* Campo requerido&lt;/small&gt;</v>
      </c>
      <c r="H19" t="str">
        <f t="shared" si="3"/>
        <v>&lt;div class='col-md'&gt;&lt;app-label text='Frecuencia:'&gt;&lt;/app-label&gt;&lt;app-select #frequency_my_partner_verbally_assaults_id='ngModel' [(ngModel)]='data.frequency_my_partner_verbally_assaults_id' name='frequency_my_partner_verbally_assaults_id' [required]='true' [data]='likert_frequency' name_field='name' value_field='id' [class]='form-control' placeholder='-- Selecciona --'&gt;&lt;/app-select&gt;&lt;small *ngIf='frequency_my_partner_verbally_assaults_id.errors&amp;&amp;frequency_my_partner_verbally_assaults_id.errors.required&amp;&amp;frequency_my_partner_verbally_assaults_id.touched' class='text-danger'&gt;* Campo requerido&lt;/small&gt;&lt;/div&gt;</v>
      </c>
      <c r="I19" t="str">
        <f t="shared" si="4"/>
        <v>&lt;app-select #damage_my_partner_verbally_assaults_id='ngModel' [(ngModel)]='data.damage_my_partner_verbally_assaults_id' name='damage_my_partner_verbally_assaults_id' [required]='true' [data]='likert_damage' name_field='name' value_field='id' [class]='form-control' placeholder='-- Selecciona --'&gt;&lt;/app-select&gt;</v>
      </c>
      <c r="J19" t="str">
        <f t="shared" si="5"/>
        <v>&lt;small *ngIf='damage_my_partner_verbally_assaults_id.errors&amp;&amp;damage_my_partner_verbally_assaults_id.errors.required&amp;&amp;damage_my_partner_verbally_assaults_id.touched' class='text-danger'&gt;* Campo requerido&lt;/small&gt;</v>
      </c>
      <c r="K19" t="str">
        <f t="shared" si="6"/>
        <v>&lt;div class='col-md'&gt;&lt;app-label text='Daño:'&gt;&lt;/app-label&gt;&lt;app-select #damage_my_partner_verbally_assaults_id='ngModel' [(ngModel)]='data.damage_my_partner_verbally_assaults_id' name='damage_my_partner_verbally_assaults_id' [required]='true' [data]='likert_damage' name_field='name' value_field='id' [class]='form-control' placeholder='-- Selecciona --'&gt;&lt;/app-select&gt;&lt;small *ngIf='damage_my_partner_verbally_assaults_id.errors&amp;&amp;damage_my_partner_verbally_assaults_id.errors.required&amp;&amp;damage_my_partner_verbally_assaults_id.touched' class='text-danger'&gt;* Campo requerido&lt;/small&gt;&lt;/div&gt;</v>
      </c>
      <c r="L19" t="str">
        <f t="shared" si="7"/>
        <v>&lt;div class='row'&gt;&lt;div class='col-md'&gt;&lt;app-label text='Frecuencia:'&gt;&lt;/app-label&gt;&lt;app-select #frequency_my_partner_verbally_assaults_id='ngModel' [(ngModel)]='data.frequency_my_partner_verbally_assaults_id' name='frequency_my_partner_verbally_assaults_id' [required]='true' [data]='likert_frequency' name_field='name' value_field='id' [class]='form-control' placeholder='-- Selecciona --'&gt;&lt;/app-select&gt;&lt;small *ngIf='frequency_my_partner_verbally_assaults_id.errors&amp;&amp;frequency_my_partner_verbally_assaults_id.errors.required&amp;&amp;frequency_my_partner_verbally_assaults_id.touched' class='text-danger'&gt;* Campo requerido&lt;/small&gt;&lt;/div&gt;&lt;div class='col-md'&gt;&lt;app-label text='Daño:'&gt;&lt;/app-label&gt;&lt;app-select #damage_my_partner_verbally_assaults_id='ngModel' [(ngModel)]='data.damage_my_partner_verbally_assaults_id' name='damage_my_partner_verbally_assaults_id' [required]='true' [data]='likert_damage' name_field='name' value_field='id' [class]='form-control' placeholder='-- Selecciona --'&gt;&lt;/app-select&gt;&lt;small *ngIf='damage_my_partner_verbally_assaults_id.errors&amp;&amp;damage_my_partner_verbally_assaults_id.errors.required&amp;&amp;damage_my_partner_verbally_assaults_id.touched' class='text-danger'&gt;* Campo requerido&lt;/small&gt;&lt;/div&gt;&lt;/div&gt;</v>
      </c>
      <c r="M19" t="str">
        <f t="shared" si="8"/>
        <v>&lt;div class='col-md-12'&gt;&lt;div class='form-group'&gt;143.&amp;nbsp;&lt;app-label text='Mi pareja me agrede verbalmente si no atiendo a mis hijos como él/ella piensa que debería ser.'&gt;&lt;/app-label&gt;&lt;div class='row'&gt;&lt;div class='col-md'&gt;&lt;app-label text='Frecuencia:'&gt;&lt;/app-label&gt;&lt;app-select #frequency_my_partner_verbally_assaults_id='ngModel' [(ngModel)]='data.frequency_my_partner_verbally_assaults_id' name='frequency_my_partner_verbally_assaults_id' [required]='true' [data]='likert_frequency' name_field='name' value_field='id' [class]='form-control' placeholder='-- Selecciona --'&gt;&lt;/app-select&gt;&lt;small *ngIf='frequency_my_partner_verbally_assaults_id.errors&amp;&amp;frequency_my_partner_verbally_assaults_id.errors.required&amp;&amp;frequency_my_partner_verbally_assaults_id.touched' class='text-danger'&gt;* Campo requerido&lt;/small&gt;&lt;/div&gt;&lt;div class='col-md'&gt;&lt;app-label text='Daño:'&gt;&lt;/app-label&gt;&lt;app-select #damage_my_partner_verbally_assaults_id='ngModel' [(ngModel)]='data.damage_my_partner_verbally_assaults_id' name='damage_my_partner_verbally_assaults_id' [required]='true' [data]='likert_damage' name_field='name' value_field='id' [class]='form-control' placeholder='-- Selecciona --'&gt;&lt;/app-select&gt;&lt;small *ngIf='damage_my_partner_verbally_assaults_id.errors&amp;&amp;damage_my_partner_verbally_assaults_id.errors.required&amp;&amp;damage_my_partner_verbally_assaults_id.touched' class='text-danger'&gt;* Campo requerido&lt;/small&gt;&lt;/div&gt;&lt;/div&gt;&lt;/div&gt;&lt;/div&gt;</v>
      </c>
    </row>
    <row r="20" spans="1:13" ht="15.75" thickBot="1" x14ac:dyDescent="0.3">
      <c r="A20">
        <f t="shared" si="9"/>
        <v>144</v>
      </c>
      <c r="B20" s="2" t="s">
        <v>61</v>
      </c>
      <c r="C20" t="s">
        <v>22</v>
      </c>
      <c r="D20" t="s">
        <v>105</v>
      </c>
      <c r="E20" t="str">
        <f t="shared" si="0"/>
        <v>144.&amp;nbsp;&lt;app-label text='Mi pareja se enoja si no atiendo a mis hijos como él/ella piensa que debería ser.'&gt;&lt;/app-label&gt;</v>
      </c>
      <c r="F20" t="str">
        <f t="shared" si="1"/>
        <v>&lt;app-select #frequency_my_partner_gets_angry_children_should_id='ngModel' [(ngModel)]='data.frequency_my_partner_gets_angry_children_should_id' name='frequency_my_partner_gets_angry_children_should_id' [required]='true' [data]='likert_frequency' name_field='name' value_field='id' [class]='form-control' placeholder='-- Selecciona --'&gt;&lt;/app-select&gt;</v>
      </c>
      <c r="G20" t="str">
        <f t="shared" si="2"/>
        <v>&lt;small *ngIf='frequency_my_partner_gets_angry_children_should_id.errors&amp;&amp;frequency_my_partner_gets_angry_children_should_id.errors.required&amp;&amp;frequency_my_partner_gets_angry_children_should_id.touched' class='text-danger'&gt;* Campo requerido&lt;/small&gt;</v>
      </c>
      <c r="H20" t="str">
        <f t="shared" si="3"/>
        <v>&lt;div class='col-md'&gt;&lt;app-label text='Frecuencia:'&gt;&lt;/app-label&gt;&lt;app-select #frequency_my_partner_gets_angry_children_should_id='ngModel' [(ngModel)]='data.frequency_my_partner_gets_angry_children_should_id' name='frequency_my_partner_gets_angry_children_should_id' [required]='true' [data]='likert_frequency' name_field='name' value_field='id' [class]='form-control' placeholder='-- Selecciona --'&gt;&lt;/app-select&gt;&lt;small *ngIf='frequency_my_partner_gets_angry_children_should_id.errors&amp;&amp;frequency_my_partner_gets_angry_children_should_id.errors.required&amp;&amp;frequency_my_partner_gets_angry_children_should_id.touched' class='text-danger'&gt;* Campo requerido&lt;/small&gt;&lt;/div&gt;</v>
      </c>
      <c r="I20" t="str">
        <f t="shared" si="4"/>
        <v>&lt;app-select #damage_my_partner_gets_angry_children_should_id='ngModel' [(ngModel)]='data.damage_my_partner_gets_angry_children_should_id' name='damage_my_partner_gets_angry_children_should_id' [required]='true' [data]='likert_damage' name_field='name' value_field='id' [class]='form-control' placeholder='-- Selecciona --'&gt;&lt;/app-select&gt;</v>
      </c>
      <c r="J20" t="str">
        <f t="shared" si="5"/>
        <v>&lt;small *ngIf='damage_my_partner_gets_angry_children_should_id.errors&amp;&amp;damage_my_partner_gets_angry_children_should_id.errors.required&amp;&amp;damage_my_partner_gets_angry_children_should_id.touched' class='text-danger'&gt;* Campo requerido&lt;/small&gt;</v>
      </c>
      <c r="K20" t="str">
        <f t="shared" si="6"/>
        <v>&lt;div class='col-md'&gt;&lt;app-label text='Daño:'&gt;&lt;/app-label&gt;&lt;app-select #damage_my_partner_gets_angry_children_should_id='ngModel' [(ngModel)]='data.damage_my_partner_gets_angry_children_should_id' name='damage_my_partner_gets_angry_children_should_id' [required]='true' [data]='likert_damage' name_field='name' value_field='id' [class]='form-control' placeholder='-- Selecciona --'&gt;&lt;/app-select&gt;&lt;small *ngIf='damage_my_partner_gets_angry_children_should_id.errors&amp;&amp;damage_my_partner_gets_angry_children_should_id.errors.required&amp;&amp;damage_my_partner_gets_angry_children_should_id.touched' class='text-danger'&gt;* Campo requerido&lt;/small&gt;&lt;/div&gt;</v>
      </c>
      <c r="L20" t="str">
        <f t="shared" si="7"/>
        <v>&lt;div class='row'&gt;&lt;div class='col-md'&gt;&lt;app-label text='Frecuencia:'&gt;&lt;/app-label&gt;&lt;app-select #frequency_my_partner_gets_angry_children_should_id='ngModel' [(ngModel)]='data.frequency_my_partner_gets_angry_children_should_id' name='frequency_my_partner_gets_angry_children_should_id' [required]='true' [data]='likert_frequency' name_field='name' value_field='id' [class]='form-control' placeholder='-- Selecciona --'&gt;&lt;/app-select&gt;&lt;small *ngIf='frequency_my_partner_gets_angry_children_should_id.errors&amp;&amp;frequency_my_partner_gets_angry_children_should_id.errors.required&amp;&amp;frequency_my_partner_gets_angry_children_should_id.touched' class='text-danger'&gt;* Campo requerido&lt;/small&gt;&lt;/div&gt;&lt;div class='col-md'&gt;&lt;app-label text='Daño:'&gt;&lt;/app-label&gt;&lt;app-select #damage_my_partner_gets_angry_children_should_id='ngModel' [(ngModel)]='data.damage_my_partner_gets_angry_children_should_id' name='damage_my_partner_gets_angry_children_should_id' [required]='true' [data]='likert_damage' name_field='name' value_field='id' [class]='form-control' placeholder='-- Selecciona --'&gt;&lt;/app-select&gt;&lt;small *ngIf='damage_my_partner_gets_angry_children_should_id.errors&amp;&amp;damage_my_partner_gets_angry_children_should_id.errors.required&amp;&amp;damage_my_partner_gets_angry_children_should_id.touched' class='text-danger'&gt;* Campo requerido&lt;/small&gt;&lt;/div&gt;&lt;/div&gt;</v>
      </c>
      <c r="M20" t="str">
        <f t="shared" si="8"/>
        <v>&lt;div class='col-md-12'&gt;&lt;div class='form-group'&gt;144.&amp;nbsp;&lt;app-label text='Mi pareja se enoja si no atiendo a mis hijos como él/ella piensa que debería ser.'&gt;&lt;/app-label&gt;&lt;div class='row'&gt;&lt;div class='col-md'&gt;&lt;app-label text='Frecuencia:'&gt;&lt;/app-label&gt;&lt;app-select #frequency_my_partner_gets_angry_children_should_id='ngModel' [(ngModel)]='data.frequency_my_partner_gets_angry_children_should_id' name='frequency_my_partner_gets_angry_children_should_id' [required]='true' [data]='likert_frequency' name_field='name' value_field='id' [class]='form-control' placeholder='-- Selecciona --'&gt;&lt;/app-select&gt;&lt;small *ngIf='frequency_my_partner_gets_angry_children_should_id.errors&amp;&amp;frequency_my_partner_gets_angry_children_should_id.errors.required&amp;&amp;frequency_my_partner_gets_angry_children_should_id.touched' class='text-danger'&gt;* Campo requerido&lt;/small&gt;&lt;/div&gt;&lt;div class='col-md'&gt;&lt;app-label text='Daño:'&gt;&lt;/app-label&gt;&lt;app-select #damage_my_partner_gets_angry_children_should_id='ngModel' [(ngModel)]='data.damage_my_partner_gets_angry_children_should_id' name='damage_my_partner_gets_angry_children_should_id' [required]='true' [data]='likert_damage' name_field='name' value_field='id' [class]='form-control' placeholder='-- Selecciona --'&gt;&lt;/app-select&gt;&lt;small *ngIf='damage_my_partner_gets_angry_children_should_id.errors&amp;&amp;damage_my_partner_gets_angry_children_should_id.errors.required&amp;&amp;damage_my_partner_gets_angry_children_should_id.touched' class='text-danger'&gt;* Campo requerido&lt;/small&gt;&lt;/div&gt;&lt;/div&gt;&lt;/div&gt;&lt;/div&gt;</v>
      </c>
    </row>
    <row r="21" spans="1:13" ht="15.75" thickBot="1" x14ac:dyDescent="0.3">
      <c r="A21">
        <f t="shared" si="9"/>
        <v>145</v>
      </c>
      <c r="B21" s="2" t="s">
        <v>62</v>
      </c>
      <c r="C21" t="s">
        <v>23</v>
      </c>
      <c r="D21" t="s">
        <v>106</v>
      </c>
      <c r="E21" t="str">
        <f t="shared" si="0"/>
        <v>145.&amp;nbsp;&lt;app-label text='Mi pareja se enoja cuando le digo que no me alcanza el dinero que me da o gano.'&gt;&lt;/app-label&gt;</v>
      </c>
      <c r="F21" t="str">
        <f t="shared" si="1"/>
        <v>&lt;app-select #frequency_my_partner_angry_tell_money_id='ngModel' [(ngModel)]='data.frequency_my_partner_angry_tell_money_id' name='frequency_my_partner_angry_tell_money_id' [required]='true' [data]='likert_frequency' name_field='name' value_field='id' [class]='form-control' placeholder='-- Selecciona --'&gt;&lt;/app-select&gt;</v>
      </c>
      <c r="G21" t="str">
        <f t="shared" si="2"/>
        <v>&lt;small *ngIf='frequency_my_partner_angry_tell_money_id.errors&amp;&amp;frequency_my_partner_angry_tell_money_id.errors.required&amp;&amp;frequency_my_partner_angry_tell_money_id.touched' class='text-danger'&gt;* Campo requerido&lt;/small&gt;</v>
      </c>
      <c r="H21" t="str">
        <f t="shared" si="3"/>
        <v>&lt;div class='col-md'&gt;&lt;app-label text='Frecuencia:'&gt;&lt;/app-label&gt;&lt;app-select #frequency_my_partner_angry_tell_money_id='ngModel' [(ngModel)]='data.frequency_my_partner_angry_tell_money_id' name='frequency_my_partner_angry_tell_money_id' [required]='true' [data]='likert_frequency' name_field='name' value_field='id' [class]='form-control' placeholder='-- Selecciona --'&gt;&lt;/app-select&gt;&lt;small *ngIf='frequency_my_partner_angry_tell_money_id.errors&amp;&amp;frequency_my_partner_angry_tell_money_id.errors.required&amp;&amp;frequency_my_partner_angry_tell_money_id.touched' class='text-danger'&gt;* Campo requerido&lt;/small&gt;&lt;/div&gt;</v>
      </c>
      <c r="I21" t="str">
        <f t="shared" si="4"/>
        <v>&lt;app-select #damage_my_partner_angry_tell_money_id='ngModel' [(ngModel)]='data.damage_my_partner_angry_tell_money_id' name='damage_my_partner_angry_tell_money_id' [required]='true' [data]='likert_damage' name_field='name' value_field='id' [class]='form-control' placeholder='-- Selecciona --'&gt;&lt;/app-select&gt;</v>
      </c>
      <c r="J21" t="str">
        <f t="shared" si="5"/>
        <v>&lt;small *ngIf='damage_my_partner_angry_tell_money_id.errors&amp;&amp;damage_my_partner_angry_tell_money_id.errors.required&amp;&amp;damage_my_partner_angry_tell_money_id.touched' class='text-danger'&gt;* Campo requerido&lt;/small&gt;</v>
      </c>
      <c r="K21" t="str">
        <f t="shared" si="6"/>
        <v>&lt;div class='col-md'&gt;&lt;app-label text='Daño:'&gt;&lt;/app-label&gt;&lt;app-select #damage_my_partner_angry_tell_money_id='ngModel' [(ngModel)]='data.damage_my_partner_angry_tell_money_id' name='damage_my_partner_angry_tell_money_id' [required]='true' [data]='likert_damage' name_field='name' value_field='id' [class]='form-control' placeholder='-- Selecciona --'&gt;&lt;/app-select&gt;&lt;small *ngIf='damage_my_partner_angry_tell_money_id.errors&amp;&amp;damage_my_partner_angry_tell_money_id.errors.required&amp;&amp;damage_my_partner_angry_tell_money_id.touched' class='text-danger'&gt;* Campo requerido&lt;/small&gt;&lt;/div&gt;</v>
      </c>
      <c r="L21" t="str">
        <f t="shared" si="7"/>
        <v>&lt;div class='row'&gt;&lt;div class='col-md'&gt;&lt;app-label text='Frecuencia:'&gt;&lt;/app-label&gt;&lt;app-select #frequency_my_partner_angry_tell_money_id='ngModel' [(ngModel)]='data.frequency_my_partner_angry_tell_money_id' name='frequency_my_partner_angry_tell_money_id' [required]='true' [data]='likert_frequency' name_field='name' value_field='id' [class]='form-control' placeholder='-- Selecciona --'&gt;&lt;/app-select&gt;&lt;small *ngIf='frequency_my_partner_angry_tell_money_id.errors&amp;&amp;frequency_my_partner_angry_tell_money_id.errors.required&amp;&amp;frequency_my_partner_angry_tell_money_id.touched' class='text-danger'&gt;* Campo requerido&lt;/small&gt;&lt;/div&gt;&lt;div class='col-md'&gt;&lt;app-label text='Daño:'&gt;&lt;/app-label&gt;&lt;app-select #damage_my_partner_angry_tell_money_id='ngModel' [(ngModel)]='data.damage_my_partner_angry_tell_money_id' name='damage_my_partner_angry_tell_money_id' [required]='true' [data]='likert_damage' name_field='name' value_field='id' [class]='form-control' placeholder='-- Selecciona --'&gt;&lt;/app-select&gt;&lt;small *ngIf='damage_my_partner_angry_tell_money_id.errors&amp;&amp;damage_my_partner_angry_tell_money_id.errors.required&amp;&amp;damage_my_partner_angry_tell_money_id.touched' class='text-danger'&gt;* Campo requerido&lt;/small&gt;&lt;/div&gt;&lt;/div&gt;</v>
      </c>
      <c r="M21" t="str">
        <f t="shared" si="8"/>
        <v>&lt;div class='col-md-12'&gt;&lt;div class='form-group'&gt;145.&amp;nbsp;&lt;app-label text='Mi pareja se enoja cuando le digo que no me alcanza el dinero que me da o gano.'&gt;&lt;/app-label&gt;&lt;div class='row'&gt;&lt;div class='col-md'&gt;&lt;app-label text='Frecuencia:'&gt;&lt;/app-label&gt;&lt;app-select #frequency_my_partner_angry_tell_money_id='ngModel' [(ngModel)]='data.frequency_my_partner_angry_tell_money_id' name='frequency_my_partner_angry_tell_money_id' [required]='true' [data]='likert_frequency' name_field='name' value_field='id' [class]='form-control' placeholder='-- Selecciona --'&gt;&lt;/app-select&gt;&lt;small *ngIf='frequency_my_partner_angry_tell_money_id.errors&amp;&amp;frequency_my_partner_angry_tell_money_id.errors.required&amp;&amp;frequency_my_partner_angry_tell_money_id.touched' class='text-danger'&gt;* Campo requerido&lt;/small&gt;&lt;/div&gt;&lt;div class='col-md'&gt;&lt;app-label text='Daño:'&gt;&lt;/app-label&gt;&lt;app-select #damage_my_partner_angry_tell_money_id='ngModel' [(ngModel)]='data.damage_my_partner_angry_tell_money_id' name='damage_my_partner_angry_tell_money_id' [required]='true' [data]='likert_damage' name_field='name' value_field='id' [class]='form-control' placeholder='-- Selecciona --'&gt;&lt;/app-select&gt;&lt;small *ngIf='damage_my_partner_angry_tell_money_id.errors&amp;&amp;damage_my_partner_angry_tell_money_id.errors.required&amp;&amp;damage_my_partner_angry_tell_money_id.touched' class='text-danger'&gt;* Campo requerido&lt;/small&gt;&lt;/div&gt;&lt;/div&gt;&lt;/div&gt;&lt;/div&gt;</v>
      </c>
    </row>
    <row r="22" spans="1:13" ht="15.75" thickBot="1" x14ac:dyDescent="0.3">
      <c r="A22">
        <f t="shared" si="9"/>
        <v>146</v>
      </c>
      <c r="B22" s="2" t="s">
        <v>63</v>
      </c>
      <c r="C22" t="s">
        <v>24</v>
      </c>
      <c r="D22" t="s">
        <v>107</v>
      </c>
      <c r="E22" t="str">
        <f t="shared" si="0"/>
        <v>146.&amp;nbsp;&lt;app-label text='Mi pareja se enoja si no está la comida o el trabajo hecho cuando él/ella cree que debería estar.'&gt;&lt;/app-label&gt;</v>
      </c>
      <c r="F22" t="str">
        <f t="shared" si="1"/>
        <v>&lt;app-select #frequency_my_partner_gets_upset_food_works_id='ngModel' [(ngModel)]='data.frequency_my_partner_gets_upset_food_works_id' name='frequency_my_partner_gets_upset_food_works_id' [required]='true' [data]='likert_frequency' name_field='name' value_field='id' [class]='form-control' placeholder='-- Selecciona --'&gt;&lt;/app-select&gt;</v>
      </c>
      <c r="G22" t="str">
        <f t="shared" si="2"/>
        <v>&lt;small *ngIf='frequency_my_partner_gets_upset_food_works_id.errors&amp;&amp;frequency_my_partner_gets_upset_food_works_id.errors.required&amp;&amp;frequency_my_partner_gets_upset_food_works_id.touched' class='text-danger'&gt;* Campo requerido&lt;/small&gt;</v>
      </c>
      <c r="H22" t="str">
        <f t="shared" si="3"/>
        <v>&lt;div class='col-md'&gt;&lt;app-label text='Frecuencia:'&gt;&lt;/app-label&gt;&lt;app-select #frequency_my_partner_gets_upset_food_works_id='ngModel' [(ngModel)]='data.frequency_my_partner_gets_upset_food_works_id' name='frequency_my_partner_gets_upset_food_works_id' [required]='true' [data]='likert_frequency' name_field='name' value_field='id' [class]='form-control' placeholder='-- Selecciona --'&gt;&lt;/app-select&gt;&lt;small *ngIf='frequency_my_partner_gets_upset_food_works_id.errors&amp;&amp;frequency_my_partner_gets_upset_food_works_id.errors.required&amp;&amp;frequency_my_partner_gets_upset_food_works_id.touched' class='text-danger'&gt;* Campo requerido&lt;/small&gt;&lt;/div&gt;</v>
      </c>
      <c r="I22" t="str">
        <f t="shared" si="4"/>
        <v>&lt;app-select #damage_my_partner_gets_upset_food_works_id='ngModel' [(ngModel)]='data.damage_my_partner_gets_upset_food_works_id' name='damage_my_partner_gets_upset_food_works_id' [required]='true' [data]='likert_damage' name_field='name' value_field='id' [class]='form-control' placeholder='-- Selecciona --'&gt;&lt;/app-select&gt;</v>
      </c>
      <c r="J22" t="str">
        <f t="shared" si="5"/>
        <v>&lt;small *ngIf='damage_my_partner_gets_upset_food_works_id.errors&amp;&amp;damage_my_partner_gets_upset_food_works_id.errors.required&amp;&amp;damage_my_partner_gets_upset_food_works_id.touched' class='text-danger'&gt;* Campo requerido&lt;/small&gt;</v>
      </c>
      <c r="K22" t="str">
        <f t="shared" si="6"/>
        <v>&lt;div class='col-md'&gt;&lt;app-label text='Daño:'&gt;&lt;/app-label&gt;&lt;app-select #damage_my_partner_gets_upset_food_works_id='ngModel' [(ngModel)]='data.damage_my_partner_gets_upset_food_works_id' name='damage_my_partner_gets_upset_food_works_id' [required]='true' [data]='likert_damage' name_field='name' value_field='id' [class]='form-control' placeholder='-- Selecciona --'&gt;&lt;/app-select&gt;&lt;small *ngIf='damage_my_partner_gets_upset_food_works_id.errors&amp;&amp;damage_my_partner_gets_upset_food_works_id.errors.required&amp;&amp;damage_my_partner_gets_upset_food_works_id.touched' class='text-danger'&gt;* Campo requerido&lt;/small&gt;&lt;/div&gt;</v>
      </c>
      <c r="L22" t="str">
        <f t="shared" si="7"/>
        <v>&lt;div class='row'&gt;&lt;div class='col-md'&gt;&lt;app-label text='Frecuencia:'&gt;&lt;/app-label&gt;&lt;app-select #frequency_my_partner_gets_upset_food_works_id='ngModel' [(ngModel)]='data.frequency_my_partner_gets_upset_food_works_id' name='frequency_my_partner_gets_upset_food_works_id' [required]='true' [data]='likert_frequency' name_field='name' value_field='id' [class]='form-control' placeholder='-- Selecciona --'&gt;&lt;/app-select&gt;&lt;small *ngIf='frequency_my_partner_gets_upset_food_works_id.errors&amp;&amp;frequency_my_partner_gets_upset_food_works_id.errors.required&amp;&amp;frequency_my_partner_gets_upset_food_works_id.touched' class='text-danger'&gt;* Campo requerido&lt;/small&gt;&lt;/div&gt;&lt;div class='col-md'&gt;&lt;app-label text='Daño:'&gt;&lt;/app-label&gt;&lt;app-select #damage_my_partner_gets_upset_food_works_id='ngModel' [(ngModel)]='data.damage_my_partner_gets_upset_food_works_id' name='damage_my_partner_gets_upset_food_works_id' [required]='true' [data]='likert_damage' name_field='name' value_field='id' [class]='form-control' placeholder='-- Selecciona --'&gt;&lt;/app-select&gt;&lt;small *ngIf='damage_my_partner_gets_upset_food_works_id.errors&amp;&amp;damage_my_partner_gets_upset_food_works_id.errors.required&amp;&amp;damage_my_partner_gets_upset_food_works_id.touched' class='text-danger'&gt;* Campo requerido&lt;/small&gt;&lt;/div&gt;&lt;/div&gt;</v>
      </c>
      <c r="M22" t="str">
        <f t="shared" si="8"/>
        <v>&lt;div class='col-md-12'&gt;&lt;div class='form-group'&gt;146.&amp;nbsp;&lt;app-label text='Mi pareja se enoja si no está la comida o el trabajo hecho cuando él/ella cree que debería estar.'&gt;&lt;/app-label&gt;&lt;div class='row'&gt;&lt;div class='col-md'&gt;&lt;app-label text='Frecuencia:'&gt;&lt;/app-label&gt;&lt;app-select #frequency_my_partner_gets_upset_food_works_id='ngModel' [(ngModel)]='data.frequency_my_partner_gets_upset_food_works_id' name='frequency_my_partner_gets_upset_food_works_id' [required]='true' [data]='likert_frequency' name_field='name' value_field='id' [class]='form-control' placeholder='-- Selecciona --'&gt;&lt;/app-select&gt;&lt;small *ngIf='frequency_my_partner_gets_upset_food_works_id.errors&amp;&amp;frequency_my_partner_gets_upset_food_works_id.errors.required&amp;&amp;frequency_my_partner_gets_upset_food_works_id.touched' class='text-danger'&gt;* Campo requerido&lt;/small&gt;&lt;/div&gt;&lt;div class='col-md'&gt;&lt;app-label text='Daño:'&gt;&lt;/app-label&gt;&lt;app-select #damage_my_partner_gets_upset_food_works_id='ngModel' [(ngModel)]='data.damage_my_partner_gets_upset_food_works_id' name='damage_my_partner_gets_upset_food_works_id' [required]='true' [data]='likert_damage' name_field='name' value_field='id' [class]='form-control' placeholder='-- Selecciona --'&gt;&lt;/app-select&gt;&lt;small *ngIf='damage_my_partner_gets_upset_food_works_id.errors&amp;&amp;damage_my_partner_gets_upset_food_works_id.errors.required&amp;&amp;damage_my_partner_gets_upset_food_works_id.touched' class='text-danger'&gt;* Campo requerido&lt;/small&gt;&lt;/div&gt;&lt;/div&gt;&lt;/div&gt;&lt;/div&gt;</v>
      </c>
    </row>
    <row r="23" spans="1:13" ht="15.75" thickBot="1" x14ac:dyDescent="0.3">
      <c r="A23">
        <f t="shared" si="9"/>
        <v>147</v>
      </c>
      <c r="B23" s="2" t="s">
        <v>64</v>
      </c>
      <c r="C23" t="s">
        <v>25</v>
      </c>
      <c r="D23" t="s">
        <v>108</v>
      </c>
      <c r="E23" t="str">
        <f t="shared" si="0"/>
        <v>147.&amp;nbsp;&lt;app-label text='Mi pareja se pone celoso/a y sospecha de mis amistades.'&gt;&lt;/app-label&gt;</v>
      </c>
      <c r="F23" t="str">
        <f t="shared" si="1"/>
        <v>&lt;app-select #frequency_my_partner_gets_jealous_friends_id='ngModel' [(ngModel)]='data.frequency_my_partner_gets_jealous_friends_id' name='frequency_my_partner_gets_jealous_friends_id' [required]='true' [data]='likert_frequency' name_field='name' value_field='id' [class]='form-control' placeholder='-- Selecciona --'&gt;&lt;/app-select&gt;</v>
      </c>
      <c r="G23" t="str">
        <f t="shared" si="2"/>
        <v>&lt;small *ngIf='frequency_my_partner_gets_jealous_friends_id.errors&amp;&amp;frequency_my_partner_gets_jealous_friends_id.errors.required&amp;&amp;frequency_my_partner_gets_jealous_friends_id.touched' class='text-danger'&gt;* Campo requerido&lt;/small&gt;</v>
      </c>
      <c r="H23" t="str">
        <f t="shared" si="3"/>
        <v>&lt;div class='col-md'&gt;&lt;app-label text='Frecuencia:'&gt;&lt;/app-label&gt;&lt;app-select #frequency_my_partner_gets_jealous_friends_id='ngModel' [(ngModel)]='data.frequency_my_partner_gets_jealous_friends_id' name='frequency_my_partner_gets_jealous_friends_id' [required]='true' [data]='likert_frequency' name_field='name' value_field='id' [class]='form-control' placeholder='-- Selecciona --'&gt;&lt;/app-select&gt;&lt;small *ngIf='frequency_my_partner_gets_jealous_friends_id.errors&amp;&amp;frequency_my_partner_gets_jealous_friends_id.errors.required&amp;&amp;frequency_my_partner_gets_jealous_friends_id.touched' class='text-danger'&gt;* Campo requerido&lt;/small&gt;&lt;/div&gt;</v>
      </c>
      <c r="I23" t="str">
        <f t="shared" si="4"/>
        <v>&lt;app-select #damage_my_partner_gets_jealous_friends_id='ngModel' [(ngModel)]='data.damage_my_partner_gets_jealous_friends_id' name='damage_my_partner_gets_jealous_friends_id' [required]='true' [data]='likert_damage' name_field='name' value_field='id' [class]='form-control' placeholder='-- Selecciona --'&gt;&lt;/app-select&gt;</v>
      </c>
      <c r="J23" t="str">
        <f t="shared" si="5"/>
        <v>&lt;small *ngIf='damage_my_partner_gets_jealous_friends_id.errors&amp;&amp;damage_my_partner_gets_jealous_friends_id.errors.required&amp;&amp;damage_my_partner_gets_jealous_friends_id.touched' class='text-danger'&gt;* Campo requerido&lt;/small&gt;</v>
      </c>
      <c r="K23" t="str">
        <f t="shared" si="6"/>
        <v>&lt;div class='col-md'&gt;&lt;app-label text='Daño:'&gt;&lt;/app-label&gt;&lt;app-select #damage_my_partner_gets_jealous_friends_id='ngModel' [(ngModel)]='data.damage_my_partner_gets_jealous_friends_id' name='damage_my_partner_gets_jealous_friends_id' [required]='true' [data]='likert_damage' name_field='name' value_field='id' [class]='form-control' placeholder='-- Selecciona --'&gt;&lt;/app-select&gt;&lt;small *ngIf='damage_my_partner_gets_jealous_friends_id.errors&amp;&amp;damage_my_partner_gets_jealous_friends_id.errors.required&amp;&amp;damage_my_partner_gets_jealous_friends_id.touched' class='text-danger'&gt;* Campo requerido&lt;/small&gt;&lt;/div&gt;</v>
      </c>
      <c r="L23" t="str">
        <f t="shared" si="7"/>
        <v>&lt;div class='row'&gt;&lt;div class='col-md'&gt;&lt;app-label text='Frecuencia:'&gt;&lt;/app-label&gt;&lt;app-select #frequency_my_partner_gets_jealous_friends_id='ngModel' [(ngModel)]='data.frequency_my_partner_gets_jealous_friends_id' name='frequency_my_partner_gets_jealous_friends_id' [required]='true' [data]='likert_frequency' name_field='name' value_field='id' [class]='form-control' placeholder='-- Selecciona --'&gt;&lt;/app-select&gt;&lt;small *ngIf='frequency_my_partner_gets_jealous_friends_id.errors&amp;&amp;frequency_my_partner_gets_jealous_friends_id.errors.required&amp;&amp;frequency_my_partner_gets_jealous_friends_id.touched' class='text-danger'&gt;* Campo requerido&lt;/small&gt;&lt;/div&gt;&lt;div class='col-md'&gt;&lt;app-label text='Daño:'&gt;&lt;/app-label&gt;&lt;app-select #damage_my_partner_gets_jealous_friends_id='ngModel' [(ngModel)]='data.damage_my_partner_gets_jealous_friends_id' name='damage_my_partner_gets_jealous_friends_id' [required]='true' [data]='likert_damage' name_field='name' value_field='id' [class]='form-control' placeholder='-- Selecciona --'&gt;&lt;/app-select&gt;&lt;small *ngIf='damage_my_partner_gets_jealous_friends_id.errors&amp;&amp;damage_my_partner_gets_jealous_friends_id.errors.required&amp;&amp;damage_my_partner_gets_jealous_friends_id.touched' class='text-danger'&gt;* Campo requerido&lt;/small&gt;&lt;/div&gt;&lt;/div&gt;</v>
      </c>
      <c r="M23" t="str">
        <f t="shared" si="8"/>
        <v>&lt;div class='col-md-12'&gt;&lt;div class='form-group'&gt;147.&amp;nbsp;&lt;app-label text='Mi pareja se pone celoso/a y sospecha de mis amistades.'&gt;&lt;/app-label&gt;&lt;div class='row'&gt;&lt;div class='col-md'&gt;&lt;app-label text='Frecuencia:'&gt;&lt;/app-label&gt;&lt;app-select #frequency_my_partner_gets_jealous_friends_id='ngModel' [(ngModel)]='data.frequency_my_partner_gets_jealous_friends_id' name='frequency_my_partner_gets_jealous_friends_id' [required]='true' [data]='likert_frequency' name_field='name' value_field='id' [class]='form-control' placeholder='-- Selecciona --'&gt;&lt;/app-select&gt;&lt;small *ngIf='frequency_my_partner_gets_jealous_friends_id.errors&amp;&amp;frequency_my_partner_gets_jealous_friends_id.errors.required&amp;&amp;frequency_my_partner_gets_jealous_friends_id.touched' class='text-danger'&gt;* Campo requerido&lt;/small&gt;&lt;/div&gt;&lt;div class='col-md'&gt;&lt;app-label text='Daño:'&gt;&lt;/app-label&gt;&lt;app-select #damage_my_partner_gets_jealous_friends_id='ngModel' [(ngModel)]='data.damage_my_partner_gets_jealous_friends_id' name='damage_my_partner_gets_jealous_friends_id' [required]='true' [data]='likert_damage' name_field='name' value_field='id' [class]='form-control' placeholder='-- Selecciona --'&gt;&lt;/app-select&gt;&lt;small *ngIf='damage_my_partner_gets_jealous_friends_id.errors&amp;&amp;damage_my_partner_gets_jealous_friends_id.errors.required&amp;&amp;damage_my_partner_gets_jealous_friends_id.touched' class='text-danger'&gt;* Campo requerido&lt;/small&gt;&lt;/div&gt;&lt;/div&gt;&lt;/div&gt;&lt;/div&gt;</v>
      </c>
    </row>
    <row r="24" spans="1:13" ht="15.75" thickBot="1" x14ac:dyDescent="0.3">
      <c r="A24">
        <f t="shared" si="9"/>
        <v>148</v>
      </c>
      <c r="B24" s="2" t="s">
        <v>65</v>
      </c>
      <c r="C24" t="s">
        <v>26</v>
      </c>
      <c r="D24" t="s">
        <v>109</v>
      </c>
      <c r="E24" t="str">
        <f t="shared" si="0"/>
        <v>148.&amp;nbsp;&lt;app-label text='Mi pareja administra el dinero sin tomarme en cuenta.'&gt;&lt;/app-label&gt;</v>
      </c>
      <c r="F24" t="str">
        <f t="shared" si="1"/>
        <v>&lt;app-select #frequency_my_partner_manages_money_id='ngModel' [(ngModel)]='data.frequency_my_partner_manages_money_id' name='frequency_my_partner_manages_money_id' [required]='true' [data]='likert_frequency' name_field='name' value_field='id' [class]='form-control' placeholder='-- Selecciona --'&gt;&lt;/app-select&gt;</v>
      </c>
      <c r="G24" t="str">
        <f t="shared" si="2"/>
        <v>&lt;small *ngIf='frequency_my_partner_manages_money_id.errors&amp;&amp;frequency_my_partner_manages_money_id.errors.required&amp;&amp;frequency_my_partner_manages_money_id.touched' class='text-danger'&gt;* Campo requerido&lt;/small&gt;</v>
      </c>
      <c r="H24" t="str">
        <f t="shared" si="3"/>
        <v>&lt;div class='col-md'&gt;&lt;app-label text='Frecuencia:'&gt;&lt;/app-label&gt;&lt;app-select #frequency_my_partner_manages_money_id='ngModel' [(ngModel)]='data.frequency_my_partner_manages_money_id' name='frequency_my_partner_manages_money_id' [required]='true' [data]='likert_frequency' name_field='name' value_field='id' [class]='form-control' placeholder='-- Selecciona --'&gt;&lt;/app-select&gt;&lt;small *ngIf='frequency_my_partner_manages_money_id.errors&amp;&amp;frequency_my_partner_manages_money_id.errors.required&amp;&amp;frequency_my_partner_manages_money_id.touched' class='text-danger'&gt;* Campo requerido&lt;/small&gt;&lt;/div&gt;</v>
      </c>
      <c r="I24" t="str">
        <f t="shared" si="4"/>
        <v>&lt;app-select #damage_my_partner_manages_money_id='ngModel' [(ngModel)]='data.damage_my_partner_manages_money_id' name='damage_my_partner_manages_money_id' [required]='true' [data]='likert_damage' name_field='name' value_field='id' [class]='form-control' placeholder='-- Selecciona --'&gt;&lt;/app-select&gt;</v>
      </c>
      <c r="J24" t="str">
        <f t="shared" si="5"/>
        <v>&lt;small *ngIf='damage_my_partner_manages_money_id.errors&amp;&amp;damage_my_partner_manages_money_id.errors.required&amp;&amp;damage_my_partner_manages_money_id.touched' class='text-danger'&gt;* Campo requerido&lt;/small&gt;</v>
      </c>
      <c r="K24" t="str">
        <f t="shared" si="6"/>
        <v>&lt;div class='col-md'&gt;&lt;app-label text='Daño:'&gt;&lt;/app-label&gt;&lt;app-select #damage_my_partner_manages_money_id='ngModel' [(ngModel)]='data.damage_my_partner_manages_money_id' name='damage_my_partner_manages_money_id' [required]='true' [data]='likert_damage' name_field='name' value_field='id' [class]='form-control' placeholder='-- Selecciona --'&gt;&lt;/app-select&gt;&lt;small *ngIf='damage_my_partner_manages_money_id.errors&amp;&amp;damage_my_partner_manages_money_id.errors.required&amp;&amp;damage_my_partner_manages_money_id.touched' class='text-danger'&gt;* Campo requerido&lt;/small&gt;&lt;/div&gt;</v>
      </c>
      <c r="L24" t="str">
        <f t="shared" si="7"/>
        <v>&lt;div class='row'&gt;&lt;div class='col-md'&gt;&lt;app-label text='Frecuencia:'&gt;&lt;/app-label&gt;&lt;app-select #frequency_my_partner_manages_money_id='ngModel' [(ngModel)]='data.frequency_my_partner_manages_money_id' name='frequency_my_partner_manages_money_id' [required]='true' [data]='likert_frequency' name_field='name' value_field='id' [class]='form-control' placeholder='-- Selecciona --'&gt;&lt;/app-select&gt;&lt;small *ngIf='frequency_my_partner_manages_money_id.errors&amp;&amp;frequency_my_partner_manages_money_id.errors.required&amp;&amp;frequency_my_partner_manages_money_id.touched' class='text-danger'&gt;* Campo requerido&lt;/small&gt;&lt;/div&gt;&lt;div class='col-md'&gt;&lt;app-label text='Daño:'&gt;&lt;/app-label&gt;&lt;app-select #damage_my_partner_manages_money_id='ngModel' [(ngModel)]='data.damage_my_partner_manages_money_id' name='damage_my_partner_manages_money_id' [required]='true' [data]='likert_damage' name_field='name' value_field='id' [class]='form-control' placeholder='-- Selecciona --'&gt;&lt;/app-select&gt;&lt;small *ngIf='damage_my_partner_manages_money_id.errors&amp;&amp;damage_my_partner_manages_money_id.errors.required&amp;&amp;damage_my_partner_manages_money_id.touched' class='text-danger'&gt;* Campo requerido&lt;/small&gt;&lt;/div&gt;&lt;/div&gt;</v>
      </c>
      <c r="M24" t="str">
        <f t="shared" si="8"/>
        <v>&lt;div class='col-md-12'&gt;&lt;div class='form-group'&gt;148.&amp;nbsp;&lt;app-label text='Mi pareja administra el dinero sin tomarme en cuenta.'&gt;&lt;/app-label&gt;&lt;div class='row'&gt;&lt;div class='col-md'&gt;&lt;app-label text='Frecuencia:'&gt;&lt;/app-label&gt;&lt;app-select #frequency_my_partner_manages_money_id='ngModel' [(ngModel)]='data.frequency_my_partner_manages_money_id' name='frequency_my_partner_manages_money_id' [required]='true' [data]='likert_frequency' name_field='name' value_field='id' [class]='form-control' placeholder='-- Selecciona --'&gt;&lt;/app-select&gt;&lt;small *ngIf='frequency_my_partner_manages_money_id.errors&amp;&amp;frequency_my_partner_manages_money_id.errors.required&amp;&amp;frequency_my_partner_manages_money_id.touched' class='text-danger'&gt;* Campo requerido&lt;/small&gt;&lt;/div&gt;&lt;div class='col-md'&gt;&lt;app-label text='Daño:'&gt;&lt;/app-label&gt;&lt;app-select #damage_my_partner_manages_money_id='ngModel' [(ngModel)]='data.damage_my_partner_manages_money_id' name='damage_my_partner_manages_money_id' [required]='true' [data]='likert_damage' name_field='name' value_field='id' [class]='form-control' placeholder='-- Selecciona --'&gt;&lt;/app-select&gt;&lt;small *ngIf='damage_my_partner_manages_money_id.errors&amp;&amp;damage_my_partner_manages_money_id.errors.required&amp;&amp;damage_my_partner_manages_money_id.touched' class='text-danger'&gt;* Campo requerido&lt;/small&gt;&lt;/div&gt;&lt;/div&gt;&lt;/div&gt;&lt;/div&gt;</v>
      </c>
    </row>
    <row r="25" spans="1:13" ht="15.75" thickBot="1" x14ac:dyDescent="0.3">
      <c r="A25">
        <f t="shared" si="9"/>
        <v>149</v>
      </c>
      <c r="B25" s="2" t="s">
        <v>66</v>
      </c>
      <c r="C25" t="s">
        <v>27</v>
      </c>
      <c r="D25" t="s">
        <v>110</v>
      </c>
      <c r="E25" t="str">
        <f t="shared" si="0"/>
        <v>149.&amp;nbsp;&lt;app-label text='Mi pareja me chantajea con su dinero'&gt;&lt;/app-label&gt;</v>
      </c>
      <c r="F25" t="str">
        <f t="shared" si="1"/>
        <v>&lt;app-select #frequency_my_partner_blackmails_me_money_id='ngModel' [(ngModel)]='data.frequency_my_partner_blackmails_me_money_id' name='frequency_my_partner_blackmails_me_money_id' [required]='true' [data]='likert_frequency' name_field='name' value_field='id' [class]='form-control' placeholder='-- Selecciona --'&gt;&lt;/app-select&gt;</v>
      </c>
      <c r="G25" t="str">
        <f t="shared" si="2"/>
        <v>&lt;small *ngIf='frequency_my_partner_blackmails_me_money_id.errors&amp;&amp;frequency_my_partner_blackmails_me_money_id.errors.required&amp;&amp;frequency_my_partner_blackmails_me_money_id.touched' class='text-danger'&gt;* Campo requerido&lt;/small&gt;</v>
      </c>
      <c r="H25" t="str">
        <f t="shared" si="3"/>
        <v>&lt;div class='col-md'&gt;&lt;app-label text='Frecuencia:'&gt;&lt;/app-label&gt;&lt;app-select #frequency_my_partner_blackmails_me_money_id='ngModel' [(ngModel)]='data.frequency_my_partner_blackmails_me_money_id' name='frequency_my_partner_blackmails_me_money_id' [required]='true' [data]='likert_frequency' name_field='name' value_field='id' [class]='form-control' placeholder='-- Selecciona --'&gt;&lt;/app-select&gt;&lt;small *ngIf='frequency_my_partner_blackmails_me_money_id.errors&amp;&amp;frequency_my_partner_blackmails_me_money_id.errors.required&amp;&amp;frequency_my_partner_blackmails_me_money_id.touched' class='text-danger'&gt;* Campo requerido&lt;/small&gt;&lt;/div&gt;</v>
      </c>
      <c r="I25" t="str">
        <f t="shared" si="4"/>
        <v>&lt;app-select #damage_my_partner_blackmails_me_money_id='ngModel' [(ngModel)]='data.damage_my_partner_blackmails_me_money_id' name='damage_my_partner_blackmails_me_money_id' [required]='true' [data]='likert_damage' name_field='name' value_field='id' [class]='form-control' placeholder='-- Selecciona --'&gt;&lt;/app-select&gt;</v>
      </c>
      <c r="J25" t="str">
        <f t="shared" si="5"/>
        <v>&lt;small *ngIf='damage_my_partner_blackmails_me_money_id.errors&amp;&amp;damage_my_partner_blackmails_me_money_id.errors.required&amp;&amp;damage_my_partner_blackmails_me_money_id.touched' class='text-danger'&gt;* Campo requerido&lt;/small&gt;</v>
      </c>
      <c r="K25" t="str">
        <f t="shared" si="6"/>
        <v>&lt;div class='col-md'&gt;&lt;app-label text='Daño:'&gt;&lt;/app-label&gt;&lt;app-select #damage_my_partner_blackmails_me_money_id='ngModel' [(ngModel)]='data.damage_my_partner_blackmails_me_money_id' name='damage_my_partner_blackmails_me_money_id' [required]='true' [data]='likert_damage' name_field='name' value_field='id' [class]='form-control' placeholder='-- Selecciona --'&gt;&lt;/app-select&gt;&lt;small *ngIf='damage_my_partner_blackmails_me_money_id.errors&amp;&amp;damage_my_partner_blackmails_me_money_id.errors.required&amp;&amp;damage_my_partner_blackmails_me_money_id.touched' class='text-danger'&gt;* Campo requerido&lt;/small&gt;&lt;/div&gt;</v>
      </c>
      <c r="L25" t="str">
        <f t="shared" si="7"/>
        <v>&lt;div class='row'&gt;&lt;div class='col-md'&gt;&lt;app-label text='Frecuencia:'&gt;&lt;/app-label&gt;&lt;app-select #frequency_my_partner_blackmails_me_money_id='ngModel' [(ngModel)]='data.frequency_my_partner_blackmails_me_money_id' name='frequency_my_partner_blackmails_me_money_id' [required]='true' [data]='likert_frequency' name_field='name' value_field='id' [class]='form-control' placeholder='-- Selecciona --'&gt;&lt;/app-select&gt;&lt;small *ngIf='frequency_my_partner_blackmails_me_money_id.errors&amp;&amp;frequency_my_partner_blackmails_me_money_id.errors.required&amp;&amp;frequency_my_partner_blackmails_me_money_id.touched' class='text-danger'&gt;* Campo requerido&lt;/small&gt;&lt;/div&gt;&lt;div class='col-md'&gt;&lt;app-label text='Daño:'&gt;&lt;/app-label&gt;&lt;app-select #damage_my_partner_blackmails_me_money_id='ngModel' [(ngModel)]='data.damage_my_partner_blackmails_me_money_id' name='damage_my_partner_blackmails_me_money_id' [required]='true' [data]='likert_damage' name_field='name' value_field='id' [class]='form-control' placeholder='-- Selecciona --'&gt;&lt;/app-select&gt;&lt;small *ngIf='damage_my_partner_blackmails_me_money_id.errors&amp;&amp;damage_my_partner_blackmails_me_money_id.errors.required&amp;&amp;damage_my_partner_blackmails_me_money_id.touched' class='text-danger'&gt;* Campo requerido&lt;/small&gt;&lt;/div&gt;&lt;/div&gt;</v>
      </c>
      <c r="M25" t="str">
        <f t="shared" si="8"/>
        <v>&lt;div class='col-md-12'&gt;&lt;div class='form-group'&gt;149.&amp;nbsp;&lt;app-label text='Mi pareja me chantajea con su dinero'&gt;&lt;/app-label&gt;&lt;div class='row'&gt;&lt;div class='col-md'&gt;&lt;app-label text='Frecuencia:'&gt;&lt;/app-label&gt;&lt;app-select #frequency_my_partner_blackmails_me_money_id='ngModel' [(ngModel)]='data.frequency_my_partner_blackmails_me_money_id' name='frequency_my_partner_blackmails_me_money_id' [required]='true' [data]='likert_frequency' name_field='name' value_field='id' [class]='form-control' placeholder='-- Selecciona --'&gt;&lt;/app-select&gt;&lt;small *ngIf='frequency_my_partner_blackmails_me_money_id.errors&amp;&amp;frequency_my_partner_blackmails_me_money_id.errors.required&amp;&amp;frequency_my_partner_blackmails_me_money_id.touched' class='text-danger'&gt;* Campo requerido&lt;/small&gt;&lt;/div&gt;&lt;div class='col-md'&gt;&lt;app-label text='Daño:'&gt;&lt;/app-label&gt;&lt;app-select #damage_my_partner_blackmails_me_money_id='ngModel' [(ngModel)]='data.damage_my_partner_blackmails_me_money_id' name='damage_my_partner_blackmails_me_money_id' [required]='true' [data]='likert_damage' name_field='name' value_field='id' [class]='form-control' placeholder='-- Selecciona --'&gt;&lt;/app-select&gt;&lt;small *ngIf='damage_my_partner_blackmails_me_money_id.errors&amp;&amp;damage_my_partner_blackmails_me_money_id.errors.required&amp;&amp;damage_my_partner_blackmails_me_money_id.touched' class='text-danger'&gt;* Campo requerido&lt;/small&gt;&lt;/div&gt;&lt;/div&gt;&lt;/div&gt;&lt;/div&gt;</v>
      </c>
    </row>
    <row r="26" spans="1:13" ht="15.75" thickBot="1" x14ac:dyDescent="0.3">
      <c r="A26">
        <f t="shared" si="9"/>
        <v>150</v>
      </c>
      <c r="B26" s="2" t="s">
        <v>67</v>
      </c>
      <c r="C26" t="s">
        <v>28</v>
      </c>
      <c r="D26" t="s">
        <v>111</v>
      </c>
      <c r="E26" t="str">
        <f t="shared" si="0"/>
        <v>150.&amp;nbsp;&lt;app-label text='Mi pareja ha llegado a insultarme.'&gt;&lt;/app-label&gt;</v>
      </c>
      <c r="F26" t="str">
        <f t="shared" si="1"/>
        <v>&lt;app-select #frequency_my_partner_has_come_insult_me_id='ngModel' [(ngModel)]='data.frequency_my_partner_has_come_insult_me_id' name='frequency_my_partner_has_come_insult_me_id' [required]='true' [data]='likert_frequency' name_field='name' value_field='id' [class]='form-control' placeholder='-- Selecciona --'&gt;&lt;/app-select&gt;</v>
      </c>
      <c r="G26" t="str">
        <f t="shared" si="2"/>
        <v>&lt;small *ngIf='frequency_my_partner_has_come_insult_me_id.errors&amp;&amp;frequency_my_partner_has_come_insult_me_id.errors.required&amp;&amp;frequency_my_partner_has_come_insult_me_id.touched' class='text-danger'&gt;* Campo requerido&lt;/small&gt;</v>
      </c>
      <c r="H26" t="str">
        <f t="shared" si="3"/>
        <v>&lt;div class='col-md'&gt;&lt;app-label text='Frecuencia:'&gt;&lt;/app-label&gt;&lt;app-select #frequency_my_partner_has_come_insult_me_id='ngModel' [(ngModel)]='data.frequency_my_partner_has_come_insult_me_id' name='frequency_my_partner_has_come_insult_me_id' [required]='true' [data]='likert_frequency' name_field='name' value_field='id' [class]='form-control' placeholder='-- Selecciona --'&gt;&lt;/app-select&gt;&lt;small *ngIf='frequency_my_partner_has_come_insult_me_id.errors&amp;&amp;frequency_my_partner_has_come_insult_me_id.errors.required&amp;&amp;frequency_my_partner_has_come_insult_me_id.touched' class='text-danger'&gt;* Campo requerido&lt;/small&gt;&lt;/div&gt;</v>
      </c>
      <c r="I26" t="str">
        <f t="shared" si="4"/>
        <v>&lt;app-select #damage_my_partner_has_come_insult_me_id='ngModel' [(ngModel)]='data.damage_my_partner_has_come_insult_me_id' name='damage_my_partner_has_come_insult_me_id' [required]='true' [data]='likert_damage' name_field='name' value_field='id' [class]='form-control' placeholder='-- Selecciona --'&gt;&lt;/app-select&gt;</v>
      </c>
      <c r="J26" t="str">
        <f t="shared" si="5"/>
        <v>&lt;small *ngIf='damage_my_partner_has_come_insult_me_id.errors&amp;&amp;damage_my_partner_has_come_insult_me_id.errors.required&amp;&amp;damage_my_partner_has_come_insult_me_id.touched' class='text-danger'&gt;* Campo requerido&lt;/small&gt;</v>
      </c>
      <c r="K26" t="str">
        <f t="shared" si="6"/>
        <v>&lt;div class='col-md'&gt;&lt;app-label text='Daño:'&gt;&lt;/app-label&gt;&lt;app-select #damage_my_partner_has_come_insult_me_id='ngModel' [(ngModel)]='data.damage_my_partner_has_come_insult_me_id' name='damage_my_partner_has_come_insult_me_id' [required]='true' [data]='likert_damage' name_field='name' value_field='id' [class]='form-control' placeholder='-- Selecciona --'&gt;&lt;/app-select&gt;&lt;small *ngIf='damage_my_partner_has_come_insult_me_id.errors&amp;&amp;damage_my_partner_has_come_insult_me_id.errors.required&amp;&amp;damage_my_partner_has_come_insult_me_id.touched' class='text-danger'&gt;* Campo requerido&lt;/small&gt;&lt;/div&gt;</v>
      </c>
      <c r="L26" t="str">
        <f t="shared" si="7"/>
        <v>&lt;div class='row'&gt;&lt;div class='col-md'&gt;&lt;app-label text='Frecuencia:'&gt;&lt;/app-label&gt;&lt;app-select #frequency_my_partner_has_come_insult_me_id='ngModel' [(ngModel)]='data.frequency_my_partner_has_come_insult_me_id' name='frequency_my_partner_has_come_insult_me_id' [required]='true' [data]='likert_frequency' name_field='name' value_field='id' [class]='form-control' placeholder='-- Selecciona --'&gt;&lt;/app-select&gt;&lt;small *ngIf='frequency_my_partner_has_come_insult_me_id.errors&amp;&amp;frequency_my_partner_has_come_insult_me_id.errors.required&amp;&amp;frequency_my_partner_has_come_insult_me_id.touched' class='text-danger'&gt;* Campo requerido&lt;/small&gt;&lt;/div&gt;&lt;div class='col-md'&gt;&lt;app-label text='Daño:'&gt;&lt;/app-label&gt;&lt;app-select #damage_my_partner_has_come_insult_me_id='ngModel' [(ngModel)]='data.damage_my_partner_has_come_insult_me_id' name='damage_my_partner_has_come_insult_me_id' [required]='true' [data]='likert_damage' name_field='name' value_field='id' [class]='form-control' placeholder='-- Selecciona --'&gt;&lt;/app-select&gt;&lt;small *ngIf='damage_my_partner_has_come_insult_me_id.errors&amp;&amp;damage_my_partner_has_come_insult_me_id.errors.required&amp;&amp;damage_my_partner_has_come_insult_me_id.touched' class='text-danger'&gt;* Campo requerido&lt;/small&gt;&lt;/div&gt;&lt;/div&gt;</v>
      </c>
      <c r="M26" t="str">
        <f t="shared" si="8"/>
        <v>&lt;div class='col-md-12'&gt;&lt;div class='form-group'&gt;150.&amp;nbsp;&lt;app-label text='Mi pareja ha llegado a insultarme.'&gt;&lt;/app-label&gt;&lt;div class='row'&gt;&lt;div class='col-md'&gt;&lt;app-label text='Frecuencia:'&gt;&lt;/app-label&gt;&lt;app-select #frequency_my_partner_has_come_insult_me_id='ngModel' [(ngModel)]='data.frequency_my_partner_has_come_insult_me_id' name='frequency_my_partner_has_come_insult_me_id' [required]='true' [data]='likert_frequency' name_field='name' value_field='id' [class]='form-control' placeholder='-- Selecciona --'&gt;&lt;/app-select&gt;&lt;small *ngIf='frequency_my_partner_has_come_insult_me_id.errors&amp;&amp;frequency_my_partner_has_come_insult_me_id.errors.required&amp;&amp;frequency_my_partner_has_come_insult_me_id.touched' class='text-danger'&gt;* Campo requerido&lt;/small&gt;&lt;/div&gt;&lt;div class='col-md'&gt;&lt;app-label text='Daño:'&gt;&lt;/app-label&gt;&lt;app-select #damage_my_partner_has_come_insult_me_id='ngModel' [(ngModel)]='data.damage_my_partner_has_come_insult_me_id' name='damage_my_partner_has_come_insult_me_id' [required]='true' [data]='likert_damage' name_field='name' value_field='id' [class]='form-control' placeholder='-- Selecciona --'&gt;&lt;/app-select&gt;&lt;small *ngIf='damage_my_partner_has_come_insult_me_id.errors&amp;&amp;damage_my_partner_has_come_insult_me_id.errors.required&amp;&amp;damage_my_partner_has_come_insult_me_id.touched' class='text-danger'&gt;* Campo requerido&lt;/small&gt;&lt;/div&gt;&lt;/div&gt;&lt;/div&gt;&lt;/div&gt;</v>
      </c>
    </row>
    <row r="27" spans="1:13" ht="15.75" thickBot="1" x14ac:dyDescent="0.3">
      <c r="A27">
        <f t="shared" si="9"/>
        <v>151</v>
      </c>
      <c r="B27" s="2" t="s">
        <v>68</v>
      </c>
      <c r="C27" t="s">
        <v>29</v>
      </c>
      <c r="D27" t="s">
        <v>112</v>
      </c>
      <c r="E27" t="str">
        <f t="shared" si="0"/>
        <v>151.&amp;nbsp;&lt;app-label text='Mi pareja me limita económicamente para mantenerme en casa o se enoja cuando no aporto o doy el gasto que él/ella cree que debería ser.'&gt;&lt;/app-label&gt;</v>
      </c>
      <c r="F27" t="str">
        <f t="shared" si="1"/>
        <v>&lt;app-select #frequency_my_partner_limits_financially_angry_id='ngModel' [(ngModel)]='data.frequency_my_partner_limits_financially_angry_id' name='frequency_my_partner_limits_financially_angry_id' [required]='true' [data]='likert_frequency' name_field='name' value_field='id' [class]='form-control' placeholder='-- Selecciona --'&gt;&lt;/app-select&gt;</v>
      </c>
      <c r="G27" t="str">
        <f t="shared" si="2"/>
        <v>&lt;small *ngIf='frequency_my_partner_limits_financially_angry_id.errors&amp;&amp;frequency_my_partner_limits_financially_angry_id.errors.required&amp;&amp;frequency_my_partner_limits_financially_angry_id.touched' class='text-danger'&gt;* Campo requerido&lt;/small&gt;</v>
      </c>
      <c r="H27" t="str">
        <f t="shared" si="3"/>
        <v>&lt;div class='col-md'&gt;&lt;app-label text='Frecuencia:'&gt;&lt;/app-label&gt;&lt;app-select #frequency_my_partner_limits_financially_angry_id='ngModel' [(ngModel)]='data.frequency_my_partner_limits_financially_angry_id' name='frequency_my_partner_limits_financially_angry_id' [required]='true' [data]='likert_frequency' name_field='name' value_field='id' [class]='form-control' placeholder='-- Selecciona --'&gt;&lt;/app-select&gt;&lt;small *ngIf='frequency_my_partner_limits_financially_angry_id.errors&amp;&amp;frequency_my_partner_limits_financially_angry_id.errors.required&amp;&amp;frequency_my_partner_limits_financially_angry_id.touched' class='text-danger'&gt;* Campo requerido&lt;/small&gt;&lt;/div&gt;</v>
      </c>
      <c r="I27" t="str">
        <f t="shared" si="4"/>
        <v>&lt;app-select #damage_my_partner_limits_financially_angry_id='ngModel' [(ngModel)]='data.damage_my_partner_limits_financially_angry_id' name='damage_my_partner_limits_financially_angry_id' [required]='true' [data]='likert_damage' name_field='name' value_field='id' [class]='form-control' placeholder='-- Selecciona --'&gt;&lt;/app-select&gt;</v>
      </c>
      <c r="J27" t="str">
        <f t="shared" si="5"/>
        <v>&lt;small *ngIf='damage_my_partner_limits_financially_angry_id.errors&amp;&amp;damage_my_partner_limits_financially_angry_id.errors.required&amp;&amp;damage_my_partner_limits_financially_angry_id.touched' class='text-danger'&gt;* Campo requerido&lt;/small&gt;</v>
      </c>
      <c r="K27" t="str">
        <f t="shared" si="6"/>
        <v>&lt;div class='col-md'&gt;&lt;app-label text='Daño:'&gt;&lt;/app-label&gt;&lt;app-select #damage_my_partner_limits_financially_angry_id='ngModel' [(ngModel)]='data.damage_my_partner_limits_financially_angry_id' name='damage_my_partner_limits_financially_angry_id' [required]='true' [data]='likert_damage' name_field='name' value_field='id' [class]='form-control' placeholder='-- Selecciona --'&gt;&lt;/app-select&gt;&lt;small *ngIf='damage_my_partner_limits_financially_angry_id.errors&amp;&amp;damage_my_partner_limits_financially_angry_id.errors.required&amp;&amp;damage_my_partner_limits_financially_angry_id.touched' class='text-danger'&gt;* Campo requerido&lt;/small&gt;&lt;/div&gt;</v>
      </c>
      <c r="L27" t="str">
        <f t="shared" si="7"/>
        <v>&lt;div class='row'&gt;&lt;div class='col-md'&gt;&lt;app-label text='Frecuencia:'&gt;&lt;/app-label&gt;&lt;app-select #frequency_my_partner_limits_financially_angry_id='ngModel' [(ngModel)]='data.frequency_my_partner_limits_financially_angry_id' name='frequency_my_partner_limits_financially_angry_id' [required]='true' [data]='likert_frequency' name_field='name' value_field='id' [class]='form-control' placeholder='-- Selecciona --'&gt;&lt;/app-select&gt;&lt;small *ngIf='frequency_my_partner_limits_financially_angry_id.errors&amp;&amp;frequency_my_partner_limits_financially_angry_id.errors.required&amp;&amp;frequency_my_partner_limits_financially_angry_id.touched' class='text-danger'&gt;* Campo requerido&lt;/small&gt;&lt;/div&gt;&lt;div class='col-md'&gt;&lt;app-label text='Daño:'&gt;&lt;/app-label&gt;&lt;app-select #damage_my_partner_limits_financially_angry_id='ngModel' [(ngModel)]='data.damage_my_partner_limits_financially_angry_id' name='damage_my_partner_limits_financially_angry_id' [required]='true' [data]='likert_damage' name_field='name' value_field='id' [class]='form-control' placeholder='-- Selecciona --'&gt;&lt;/app-select&gt;&lt;small *ngIf='damage_my_partner_limits_financially_angry_id.errors&amp;&amp;damage_my_partner_limits_financially_angry_id.errors.required&amp;&amp;damage_my_partner_limits_financially_angry_id.touched' class='text-danger'&gt;* Campo requerido&lt;/small&gt;&lt;/div&gt;&lt;/div&gt;</v>
      </c>
      <c r="M27" t="str">
        <f t="shared" si="8"/>
        <v>&lt;div class='col-md-12'&gt;&lt;div class='form-group'&gt;151.&amp;nbsp;&lt;app-label text='Mi pareja me limita económicamente para mantenerme en casa o se enoja cuando no aporto o doy el gasto que él/ella cree que debería ser.'&gt;&lt;/app-label&gt;&lt;div class='row'&gt;&lt;div class='col-md'&gt;&lt;app-label text='Frecuencia:'&gt;&lt;/app-label&gt;&lt;app-select #frequency_my_partner_limits_financially_angry_id='ngModel' [(ngModel)]='data.frequency_my_partner_limits_financially_angry_id' name='frequency_my_partner_limits_financially_angry_id' [required]='true' [data]='likert_frequency' name_field='name' value_field='id' [class]='form-control' placeholder='-- Selecciona --'&gt;&lt;/app-select&gt;&lt;small *ngIf='frequency_my_partner_limits_financially_angry_id.errors&amp;&amp;frequency_my_partner_limits_financially_angry_id.errors.required&amp;&amp;frequency_my_partner_limits_financially_angry_id.touched' class='text-danger'&gt;* Campo requerido&lt;/small&gt;&lt;/div&gt;&lt;div class='col-md'&gt;&lt;app-label text='Daño:'&gt;&lt;/app-label&gt;&lt;app-select #damage_my_partner_limits_financially_angry_id='ngModel' [(ngModel)]='data.damage_my_partner_limits_financially_angry_id' name='damage_my_partner_limits_financially_angry_id' [required]='true' [data]='likert_damage' name_field='name' value_field='id' [class]='form-control' placeholder='-- Selecciona --'&gt;&lt;/app-select&gt;&lt;small *ngIf='damage_my_partner_limits_financially_angry_id.errors&amp;&amp;damage_my_partner_limits_financially_angry_id.errors.required&amp;&amp;damage_my_partner_limits_financially_angry_id.touched' class='text-danger'&gt;* Campo requerido&lt;/small&gt;&lt;/div&gt;&lt;/div&gt;&lt;/div&gt;&lt;/div&gt;</v>
      </c>
    </row>
    <row r="28" spans="1:13" ht="15.75" thickBot="1" x14ac:dyDescent="0.3">
      <c r="A28">
        <f t="shared" si="9"/>
        <v>152</v>
      </c>
      <c r="B28" s="2" t="s">
        <v>69</v>
      </c>
      <c r="C28" t="s">
        <v>30</v>
      </c>
      <c r="D28" t="s">
        <v>113</v>
      </c>
      <c r="E28" t="str">
        <f t="shared" si="0"/>
        <v>152.&amp;nbsp;&lt;app-label text='Mi pareja se ha burlado de alguna parte de mi cuerpo.'&gt;&lt;/app-label&gt;</v>
      </c>
      <c r="F28" t="str">
        <f t="shared" si="1"/>
        <v>&lt;app-select #frequency_my_partner_made_fun_some_part_body_id='ngModel' [(ngModel)]='data.frequency_my_partner_made_fun_some_part_body_id' name='frequency_my_partner_made_fun_some_part_body_id' [required]='true' [data]='likert_frequency' name_field='name' value_field='id' [class]='form-control' placeholder='-- Selecciona --'&gt;&lt;/app-select&gt;</v>
      </c>
      <c r="G28" t="str">
        <f t="shared" si="2"/>
        <v>&lt;small *ngIf='frequency_my_partner_made_fun_some_part_body_id.errors&amp;&amp;frequency_my_partner_made_fun_some_part_body_id.errors.required&amp;&amp;frequency_my_partner_made_fun_some_part_body_id.touched' class='text-danger'&gt;* Campo requerido&lt;/small&gt;</v>
      </c>
      <c r="H28" t="str">
        <f t="shared" si="3"/>
        <v>&lt;div class='col-md'&gt;&lt;app-label text='Frecuencia:'&gt;&lt;/app-label&gt;&lt;app-select #frequency_my_partner_made_fun_some_part_body_id='ngModel' [(ngModel)]='data.frequency_my_partner_made_fun_some_part_body_id' name='frequency_my_partner_made_fun_some_part_body_id' [required]='true' [data]='likert_frequency' name_field='name' value_field='id' [class]='form-control' placeholder='-- Selecciona --'&gt;&lt;/app-select&gt;&lt;small *ngIf='frequency_my_partner_made_fun_some_part_body_id.errors&amp;&amp;frequency_my_partner_made_fun_some_part_body_id.errors.required&amp;&amp;frequency_my_partner_made_fun_some_part_body_id.touched' class='text-danger'&gt;* Campo requerido&lt;/small&gt;&lt;/div&gt;</v>
      </c>
      <c r="I28" t="str">
        <f t="shared" si="4"/>
        <v>&lt;app-select #damage_my_partner_made_fun_some_part_body_id='ngModel' [(ngModel)]='data.damage_my_partner_made_fun_some_part_body_id' name='damage_my_partner_made_fun_some_part_body_id' [required]='true' [data]='likert_damage' name_field='name' value_field='id' [class]='form-control' placeholder='-- Selecciona --'&gt;&lt;/app-select&gt;</v>
      </c>
      <c r="J28" t="str">
        <f t="shared" si="5"/>
        <v>&lt;small *ngIf='damage_my_partner_made_fun_some_part_body_id.errors&amp;&amp;damage_my_partner_made_fun_some_part_body_id.errors.required&amp;&amp;damage_my_partner_made_fun_some_part_body_id.touched' class='text-danger'&gt;* Campo requerido&lt;/small&gt;</v>
      </c>
      <c r="K28" t="str">
        <f t="shared" si="6"/>
        <v>&lt;div class='col-md'&gt;&lt;app-label text='Daño:'&gt;&lt;/app-label&gt;&lt;app-select #damage_my_partner_made_fun_some_part_body_id='ngModel' [(ngModel)]='data.damage_my_partner_made_fun_some_part_body_id' name='damage_my_partner_made_fun_some_part_body_id' [required]='true' [data]='likert_damage' name_field='name' value_field='id' [class]='form-control' placeholder='-- Selecciona --'&gt;&lt;/app-select&gt;&lt;small *ngIf='damage_my_partner_made_fun_some_part_body_id.errors&amp;&amp;damage_my_partner_made_fun_some_part_body_id.errors.required&amp;&amp;damage_my_partner_made_fun_some_part_body_id.touched' class='text-danger'&gt;* Campo requerido&lt;/small&gt;&lt;/div&gt;</v>
      </c>
      <c r="L28" t="str">
        <f t="shared" si="7"/>
        <v>&lt;div class='row'&gt;&lt;div class='col-md'&gt;&lt;app-label text='Frecuencia:'&gt;&lt;/app-label&gt;&lt;app-select #frequency_my_partner_made_fun_some_part_body_id='ngModel' [(ngModel)]='data.frequency_my_partner_made_fun_some_part_body_id' name='frequency_my_partner_made_fun_some_part_body_id' [required]='true' [data]='likert_frequency' name_field='name' value_field='id' [class]='form-control' placeholder='-- Selecciona --'&gt;&lt;/app-select&gt;&lt;small *ngIf='frequency_my_partner_made_fun_some_part_body_id.errors&amp;&amp;frequency_my_partner_made_fun_some_part_body_id.errors.required&amp;&amp;frequency_my_partner_made_fun_some_part_body_id.touched' class='text-danger'&gt;* Campo requerido&lt;/small&gt;&lt;/div&gt;&lt;div class='col-md'&gt;&lt;app-label text='Daño:'&gt;&lt;/app-label&gt;&lt;app-select #damage_my_partner_made_fun_some_part_body_id='ngModel' [(ngModel)]='data.damage_my_partner_made_fun_some_part_body_id' name='damage_my_partner_made_fun_some_part_body_id' [required]='true' [data]='likert_damage' name_field='name' value_field='id' [class]='form-control' placeholder='-- Selecciona --'&gt;&lt;/app-select&gt;&lt;small *ngIf='damage_my_partner_made_fun_some_part_body_id.errors&amp;&amp;damage_my_partner_made_fun_some_part_body_id.errors.required&amp;&amp;damage_my_partner_made_fun_some_part_body_id.touched' class='text-danger'&gt;* Campo requerido&lt;/small&gt;&lt;/div&gt;&lt;/div&gt;</v>
      </c>
      <c r="M28" t="str">
        <f t="shared" si="8"/>
        <v>&lt;div class='col-md-12'&gt;&lt;div class='form-group'&gt;152.&amp;nbsp;&lt;app-label text='Mi pareja se ha burlado de alguna parte de mi cuerpo.'&gt;&lt;/app-label&gt;&lt;div class='row'&gt;&lt;div class='col-md'&gt;&lt;app-label text='Frecuencia:'&gt;&lt;/app-label&gt;&lt;app-select #frequency_my_partner_made_fun_some_part_body_id='ngModel' [(ngModel)]='data.frequency_my_partner_made_fun_some_part_body_id' name='frequency_my_partner_made_fun_some_part_body_id' [required]='true' [data]='likert_frequency' name_field='name' value_field='id' [class]='form-control' placeholder='-- Selecciona --'&gt;&lt;/app-select&gt;&lt;small *ngIf='frequency_my_partner_made_fun_some_part_body_id.errors&amp;&amp;frequency_my_partner_made_fun_some_part_body_id.errors.required&amp;&amp;frequency_my_partner_made_fun_some_part_body_id.touched' class='text-danger'&gt;* Campo requerido&lt;/small&gt;&lt;/div&gt;&lt;div class='col-md'&gt;&lt;app-label text='Daño:'&gt;&lt;/app-label&gt;&lt;app-select #damage_my_partner_made_fun_some_part_body_id='ngModel' [(ngModel)]='data.damage_my_partner_made_fun_some_part_body_id' name='damage_my_partner_made_fun_some_part_body_id' [required]='true' [data]='likert_damage' name_field='name' value_field='id' [class]='form-control' placeholder='-- Selecciona --'&gt;&lt;/app-select&gt;&lt;small *ngIf='damage_my_partner_made_fun_some_part_body_id.errors&amp;&amp;damage_my_partner_made_fun_some_part_body_id.errors.required&amp;&amp;damage_my_partner_made_fun_some_part_body_id.touched' class='text-danger'&gt;* Campo requerido&lt;/small&gt;&lt;/div&gt;&lt;/div&gt;&lt;/div&gt;&lt;/div&gt;</v>
      </c>
    </row>
    <row r="29" spans="1:13" ht="15.75" thickBot="1" x14ac:dyDescent="0.3">
      <c r="A29">
        <f t="shared" si="9"/>
        <v>153</v>
      </c>
      <c r="B29" s="2" t="s">
        <v>70</v>
      </c>
      <c r="C29" t="s">
        <v>31</v>
      </c>
      <c r="D29" t="s">
        <v>114</v>
      </c>
      <c r="E29" t="str">
        <f t="shared" si="0"/>
        <v>153.&amp;nbsp;&lt;app-label text='Le he dicho es culpable de nuestros problemas.'&gt;&lt;/app-label&gt;</v>
      </c>
      <c r="F29" t="str">
        <f t="shared" si="1"/>
        <v>&lt;app-select #frequency_ive_told_him_hes_blame_our_problems_id='ngModel' [(ngModel)]='data.frequency_ive_told_him_hes_blame_our_problems_id' name='frequency_ive_told_him_hes_blame_our_problems_id' [required]='true' [data]='likert_frequency' name_field='name' value_field='id' [class]='form-control' placeholder='-- Selecciona --'&gt;&lt;/app-select&gt;</v>
      </c>
      <c r="G29" t="str">
        <f t="shared" si="2"/>
        <v>&lt;small *ngIf='frequency_ive_told_him_hes_blame_our_problems_id.errors&amp;&amp;frequency_ive_told_him_hes_blame_our_problems_id.errors.required&amp;&amp;frequency_ive_told_him_hes_blame_our_problems_id.touched' class='text-danger'&gt;* Campo requerido&lt;/small&gt;</v>
      </c>
      <c r="H29" t="str">
        <f t="shared" si="3"/>
        <v>&lt;div class='col-md'&gt;&lt;app-label text='Frecuencia:'&gt;&lt;/app-label&gt;&lt;app-select #frequency_ive_told_him_hes_blame_our_problems_id='ngModel' [(ngModel)]='data.frequency_ive_told_him_hes_blame_our_problems_id' name='frequency_ive_told_him_hes_blame_our_problems_id' [required]='true' [data]='likert_frequency' name_field='name' value_field='id' [class]='form-control' placeholder='-- Selecciona --'&gt;&lt;/app-select&gt;&lt;small *ngIf='frequency_ive_told_him_hes_blame_our_problems_id.errors&amp;&amp;frequency_ive_told_him_hes_blame_our_problems_id.errors.required&amp;&amp;frequency_ive_told_him_hes_blame_our_problems_id.touched' class='text-danger'&gt;* Campo requerido&lt;/small&gt;&lt;/div&gt;</v>
      </c>
      <c r="I29" t="str">
        <f t="shared" si="4"/>
        <v>&lt;app-select #damage_ive_told_him_hes_blame_our_problems_id='ngModel' [(ngModel)]='data.damage_ive_told_him_hes_blame_our_problems_id' name='damage_ive_told_him_hes_blame_our_problems_id' [required]='true' [data]='likert_damage' name_field='name' value_field='id' [class]='form-control' placeholder='-- Selecciona --'&gt;&lt;/app-select&gt;</v>
      </c>
      <c r="J29" t="str">
        <f t="shared" si="5"/>
        <v>&lt;small *ngIf='damage_ive_told_him_hes_blame_our_problems_id.errors&amp;&amp;damage_ive_told_him_hes_blame_our_problems_id.errors.required&amp;&amp;damage_ive_told_him_hes_blame_our_problems_id.touched' class='text-danger'&gt;* Campo requerido&lt;/small&gt;</v>
      </c>
      <c r="K29" t="str">
        <f t="shared" si="6"/>
        <v>&lt;div class='col-md'&gt;&lt;app-label text='Daño:'&gt;&lt;/app-label&gt;&lt;app-select #damage_ive_told_him_hes_blame_our_problems_id='ngModel' [(ngModel)]='data.damage_ive_told_him_hes_blame_our_problems_id' name='damage_ive_told_him_hes_blame_our_problems_id' [required]='true' [data]='likert_damage' name_field='name' value_field='id' [class]='form-control' placeholder='-- Selecciona --'&gt;&lt;/app-select&gt;&lt;small *ngIf='damage_ive_told_him_hes_blame_our_problems_id.errors&amp;&amp;damage_ive_told_him_hes_blame_our_problems_id.errors.required&amp;&amp;damage_ive_told_him_hes_blame_our_problems_id.touched' class='text-danger'&gt;* Campo requerido&lt;/small&gt;&lt;/div&gt;</v>
      </c>
      <c r="L29" t="str">
        <f t="shared" si="7"/>
        <v>&lt;div class='row'&gt;&lt;div class='col-md'&gt;&lt;app-label text='Frecuencia:'&gt;&lt;/app-label&gt;&lt;app-select #frequency_ive_told_him_hes_blame_our_problems_id='ngModel' [(ngModel)]='data.frequency_ive_told_him_hes_blame_our_problems_id' name='frequency_ive_told_him_hes_blame_our_problems_id' [required]='true' [data]='likert_frequency' name_field='name' value_field='id' [class]='form-control' placeholder='-- Selecciona --'&gt;&lt;/app-select&gt;&lt;small *ngIf='frequency_ive_told_him_hes_blame_our_problems_id.errors&amp;&amp;frequency_ive_told_him_hes_blame_our_problems_id.errors.required&amp;&amp;frequency_ive_told_him_hes_blame_our_problems_id.touched' class='text-danger'&gt;* Campo requerido&lt;/small&gt;&lt;/div&gt;&lt;div class='col-md'&gt;&lt;app-label text='Daño:'&gt;&lt;/app-label&gt;&lt;app-select #damage_ive_told_him_hes_blame_our_problems_id='ngModel' [(ngModel)]='data.damage_ive_told_him_hes_blame_our_problems_id' name='damage_ive_told_him_hes_blame_our_problems_id' [required]='true' [data]='likert_damage' name_field='name' value_field='id' [class]='form-control' placeholder='-- Selecciona --'&gt;&lt;/app-select&gt;&lt;small *ngIf='damage_ive_told_him_hes_blame_our_problems_id.errors&amp;&amp;damage_ive_told_him_hes_blame_our_problems_id.errors.required&amp;&amp;damage_ive_told_him_hes_blame_our_problems_id.touched' class='text-danger'&gt;* Campo requerido&lt;/small&gt;&lt;/div&gt;&lt;/div&gt;</v>
      </c>
      <c r="M29" t="str">
        <f t="shared" si="8"/>
        <v>&lt;div class='col-md-12'&gt;&lt;div class='form-group'&gt;153.&amp;nbsp;&lt;app-label text='Le he dicho es culpable de nuestros problemas.'&gt;&lt;/app-label&gt;&lt;div class='row'&gt;&lt;div class='col-md'&gt;&lt;app-label text='Frecuencia:'&gt;&lt;/app-label&gt;&lt;app-select #frequency_ive_told_him_hes_blame_our_problems_id='ngModel' [(ngModel)]='data.frequency_ive_told_him_hes_blame_our_problems_id' name='frequency_ive_told_him_hes_blame_our_problems_id' [required]='true' [data]='likert_frequency' name_field='name' value_field='id' [class]='form-control' placeholder='-- Selecciona --'&gt;&lt;/app-select&gt;&lt;small *ngIf='frequency_ive_told_him_hes_blame_our_problems_id.errors&amp;&amp;frequency_ive_told_him_hes_blame_our_problems_id.errors.required&amp;&amp;frequency_ive_told_him_hes_blame_our_problems_id.touched' class='text-danger'&gt;* Campo requerido&lt;/small&gt;&lt;/div&gt;&lt;div class='col-md'&gt;&lt;app-label text='Daño:'&gt;&lt;/app-label&gt;&lt;app-select #damage_ive_told_him_hes_blame_our_problems_id='ngModel' [(ngModel)]='data.damage_ive_told_him_hes_blame_our_problems_id' name='damage_ive_told_him_hes_blame_our_problems_id' [required]='true' [data]='likert_damage' name_field='name' value_field='id' [class]='form-control' placeholder='-- Selecciona --'&gt;&lt;/app-select&gt;&lt;small *ngIf='damage_ive_told_him_hes_blame_our_problems_id.errors&amp;&amp;damage_ive_told_him_hes_blame_our_problems_id.errors.required&amp;&amp;damage_ive_told_him_hes_blame_our_problems_id.touched' class='text-danger'&gt;* Campo requerido&lt;/small&gt;&lt;/div&gt;&lt;/div&gt;&lt;/div&gt;&lt;/div&gt;</v>
      </c>
    </row>
    <row r="30" spans="1:13" ht="15.75" thickBot="1" x14ac:dyDescent="0.3">
      <c r="A30">
        <f t="shared" si="9"/>
        <v>154</v>
      </c>
      <c r="B30" s="2" t="s">
        <v>71</v>
      </c>
      <c r="C30" t="s">
        <v>32</v>
      </c>
      <c r="D30" t="s">
        <v>115</v>
      </c>
      <c r="E30" t="str">
        <f t="shared" si="0"/>
        <v>154.&amp;nbsp;&lt;app-label text='He llegado a gritarle a mi pareja.'&gt;&lt;/app-label&gt;</v>
      </c>
      <c r="F30" t="str">
        <f t="shared" si="1"/>
        <v>&lt;app-select #frequency_i_have_come_yell_partner_id='ngModel' [(ngModel)]='data.frequency_i_have_come_yell_partner_id' name='frequency_i_have_come_yell_partner_id' [required]='true' [data]='likert_frequency' name_field='name' value_field='id' [class]='form-control' placeholder='-- Selecciona --'&gt;&lt;/app-select&gt;</v>
      </c>
      <c r="G30" t="str">
        <f t="shared" si="2"/>
        <v>&lt;small *ngIf='frequency_i_have_come_yell_partner_id.errors&amp;&amp;frequency_i_have_come_yell_partner_id.errors.required&amp;&amp;frequency_i_have_come_yell_partner_id.touched' class='text-danger'&gt;* Campo requerido&lt;/small&gt;</v>
      </c>
      <c r="H30" t="str">
        <f t="shared" si="3"/>
        <v>&lt;div class='col-md'&gt;&lt;app-label text='Frecuencia:'&gt;&lt;/app-label&gt;&lt;app-select #frequency_i_have_come_yell_partner_id='ngModel' [(ngModel)]='data.frequency_i_have_come_yell_partner_id' name='frequency_i_have_come_yell_partner_id' [required]='true' [data]='likert_frequency' name_field='name' value_field='id' [class]='form-control' placeholder='-- Selecciona --'&gt;&lt;/app-select&gt;&lt;small *ngIf='frequency_i_have_come_yell_partner_id.errors&amp;&amp;frequency_i_have_come_yell_partner_id.errors.required&amp;&amp;frequency_i_have_come_yell_partner_id.touched' class='text-danger'&gt;* Campo requerido&lt;/small&gt;&lt;/div&gt;</v>
      </c>
      <c r="I30" t="str">
        <f t="shared" si="4"/>
        <v>&lt;app-select #damage_i_have_come_yell_partner_id='ngModel' [(ngModel)]='data.damage_i_have_come_yell_partner_id' name='damage_i_have_come_yell_partner_id' [required]='true' [data]='likert_damage' name_field='name' value_field='id' [class]='form-control' placeholder='-- Selecciona --'&gt;&lt;/app-select&gt;</v>
      </c>
      <c r="J30" t="str">
        <f t="shared" si="5"/>
        <v>&lt;small *ngIf='damage_i_have_come_yell_partner_id.errors&amp;&amp;damage_i_have_come_yell_partner_id.errors.required&amp;&amp;damage_i_have_come_yell_partner_id.touched' class='text-danger'&gt;* Campo requerido&lt;/small&gt;</v>
      </c>
      <c r="K30" t="str">
        <f t="shared" si="6"/>
        <v>&lt;div class='col-md'&gt;&lt;app-label text='Daño:'&gt;&lt;/app-label&gt;&lt;app-select #damage_i_have_come_yell_partner_id='ngModel' [(ngModel)]='data.damage_i_have_come_yell_partner_id' name='damage_i_have_come_yell_partner_id' [required]='true' [data]='likert_damage' name_field='name' value_field='id' [class]='form-control' placeholder='-- Selecciona --'&gt;&lt;/app-select&gt;&lt;small *ngIf='damage_i_have_come_yell_partner_id.errors&amp;&amp;damage_i_have_come_yell_partner_id.errors.required&amp;&amp;damage_i_have_come_yell_partner_id.touched' class='text-danger'&gt;* Campo requerido&lt;/small&gt;&lt;/div&gt;</v>
      </c>
      <c r="L30" t="str">
        <f t="shared" si="7"/>
        <v>&lt;div class='row'&gt;&lt;div class='col-md'&gt;&lt;app-label text='Frecuencia:'&gt;&lt;/app-label&gt;&lt;app-select #frequency_i_have_come_yell_partner_id='ngModel' [(ngModel)]='data.frequency_i_have_come_yell_partner_id' name='frequency_i_have_come_yell_partner_id' [required]='true' [data]='likert_frequency' name_field='name' value_field='id' [class]='form-control' placeholder='-- Selecciona --'&gt;&lt;/app-select&gt;&lt;small *ngIf='frequency_i_have_come_yell_partner_id.errors&amp;&amp;frequency_i_have_come_yell_partner_id.errors.required&amp;&amp;frequency_i_have_come_yell_partner_id.touched' class='text-danger'&gt;* Campo requerido&lt;/small&gt;&lt;/div&gt;&lt;div class='col-md'&gt;&lt;app-label text='Daño:'&gt;&lt;/app-label&gt;&lt;app-select #damage_i_have_come_yell_partner_id='ngModel' [(ngModel)]='data.damage_i_have_come_yell_partner_id' name='damage_i_have_come_yell_partner_id' [required]='true' [data]='likert_damage' name_field='name' value_field='id' [class]='form-control' placeholder='-- Selecciona --'&gt;&lt;/app-select&gt;&lt;small *ngIf='damage_i_have_come_yell_partner_id.errors&amp;&amp;damage_i_have_come_yell_partner_id.errors.required&amp;&amp;damage_i_have_come_yell_partner_id.touched' class='text-danger'&gt;* Campo requerido&lt;/small&gt;&lt;/div&gt;&lt;/div&gt;</v>
      </c>
      <c r="M30" t="str">
        <f t="shared" si="8"/>
        <v>&lt;div class='col-md-12'&gt;&lt;div class='form-group'&gt;154.&amp;nbsp;&lt;app-label text='He llegado a gritarle a mi pareja.'&gt;&lt;/app-label&gt;&lt;div class='row'&gt;&lt;div class='col-md'&gt;&lt;app-label text='Frecuencia:'&gt;&lt;/app-label&gt;&lt;app-select #frequency_i_have_come_yell_partner_id='ngModel' [(ngModel)]='data.frequency_i_have_come_yell_partner_id' name='frequency_i_have_come_yell_partner_id' [required]='true' [data]='likert_frequency' name_field='name' value_field='id' [class]='form-control' placeholder='-- Selecciona --'&gt;&lt;/app-select&gt;&lt;small *ngIf='frequency_i_have_come_yell_partner_id.errors&amp;&amp;frequency_i_have_come_yell_partner_id.errors.required&amp;&amp;frequency_i_have_come_yell_partner_id.touched' class='text-danger'&gt;* Campo requerido&lt;/small&gt;&lt;/div&gt;&lt;div class='col-md'&gt;&lt;app-label text='Daño:'&gt;&lt;/app-label&gt;&lt;app-select #damage_i_have_come_yell_partner_id='ngModel' [(ngModel)]='data.damage_i_have_come_yell_partner_id' name='damage_i_have_come_yell_partner_id' [required]='true' [data]='likert_damage' name_field='name' value_field='id' [class]='form-control' placeholder='-- Selecciona --'&gt;&lt;/app-select&gt;&lt;small *ngIf='damage_i_have_come_yell_partner_id.errors&amp;&amp;damage_i_have_come_yell_partner_id.errors.required&amp;&amp;damage_i_have_come_yell_partner_id.touched' class='text-danger'&gt;* Campo requerido&lt;/small&gt;&lt;/div&gt;&lt;/div&gt;&lt;/div&gt;&lt;/div&gt;</v>
      </c>
    </row>
    <row r="31" spans="1:13" ht="15.75" thickBot="1" x14ac:dyDescent="0.3">
      <c r="A31">
        <f t="shared" si="9"/>
        <v>155</v>
      </c>
      <c r="B31" s="2" t="s">
        <v>72</v>
      </c>
      <c r="C31" t="s">
        <v>33</v>
      </c>
      <c r="D31" t="s">
        <v>116</v>
      </c>
      <c r="E31" t="str">
        <f t="shared" si="0"/>
        <v>155.&amp;nbsp;&lt;app-label text='Me he enojado cuando me contradice o no está de acuerdo conmigo.'&gt;&lt;/app-label&gt;</v>
      </c>
      <c r="F31" t="str">
        <f t="shared" si="1"/>
        <v>&lt;app-select #frequency_i_have_angry_contradicts_disagrees_id='ngModel' [(ngModel)]='data.frequency_i_have_angry_contradicts_disagrees_id' name='frequency_i_have_angry_contradicts_disagrees_id' [required]='true' [data]='likert_frequency' name_field='name' value_field='id' [class]='form-control' placeholder='-- Selecciona --'&gt;&lt;/app-select&gt;</v>
      </c>
      <c r="G31" t="str">
        <f t="shared" si="2"/>
        <v>&lt;small *ngIf='frequency_i_have_angry_contradicts_disagrees_id.errors&amp;&amp;frequency_i_have_angry_contradicts_disagrees_id.errors.required&amp;&amp;frequency_i_have_angry_contradicts_disagrees_id.touched' class='text-danger'&gt;* Campo requerido&lt;/small&gt;</v>
      </c>
      <c r="H31" t="str">
        <f t="shared" si="3"/>
        <v>&lt;div class='col-md'&gt;&lt;app-label text='Frecuencia:'&gt;&lt;/app-label&gt;&lt;app-select #frequency_i_have_angry_contradicts_disagrees_id='ngModel' [(ngModel)]='data.frequency_i_have_angry_contradicts_disagrees_id' name='frequency_i_have_angry_contradicts_disagrees_id' [required]='true' [data]='likert_frequency' name_field='name' value_field='id' [class]='form-control' placeholder='-- Selecciona --'&gt;&lt;/app-select&gt;&lt;small *ngIf='frequency_i_have_angry_contradicts_disagrees_id.errors&amp;&amp;frequency_i_have_angry_contradicts_disagrees_id.errors.required&amp;&amp;frequency_i_have_angry_contradicts_disagrees_id.touched' class='text-danger'&gt;* Campo requerido&lt;/small&gt;&lt;/div&gt;</v>
      </c>
      <c r="I31" t="str">
        <f t="shared" si="4"/>
        <v>&lt;app-select #damage_i_have_angry_contradicts_disagrees_id='ngModel' [(ngModel)]='data.damage_i_have_angry_contradicts_disagrees_id' name='damage_i_have_angry_contradicts_disagrees_id' [required]='true' [data]='likert_damage' name_field='name' value_field='id' [class]='form-control' placeholder='-- Selecciona --'&gt;&lt;/app-select&gt;</v>
      </c>
      <c r="J31" t="str">
        <f t="shared" si="5"/>
        <v>&lt;small *ngIf='damage_i_have_angry_contradicts_disagrees_id.errors&amp;&amp;damage_i_have_angry_contradicts_disagrees_id.errors.required&amp;&amp;damage_i_have_angry_contradicts_disagrees_id.touched' class='text-danger'&gt;* Campo requerido&lt;/small&gt;</v>
      </c>
      <c r="K31" t="str">
        <f t="shared" si="6"/>
        <v>&lt;div class='col-md'&gt;&lt;app-label text='Daño:'&gt;&lt;/app-label&gt;&lt;app-select #damage_i_have_angry_contradicts_disagrees_id='ngModel' [(ngModel)]='data.damage_i_have_angry_contradicts_disagrees_id' name='damage_i_have_angry_contradicts_disagrees_id' [required]='true' [data]='likert_damage' name_field='name' value_field='id' [class]='form-control' placeholder='-- Selecciona --'&gt;&lt;/app-select&gt;&lt;small *ngIf='damage_i_have_angry_contradicts_disagrees_id.errors&amp;&amp;damage_i_have_angry_contradicts_disagrees_id.errors.required&amp;&amp;damage_i_have_angry_contradicts_disagrees_id.touched' class='text-danger'&gt;* Campo requerido&lt;/small&gt;&lt;/div&gt;</v>
      </c>
      <c r="L31" t="str">
        <f t="shared" si="7"/>
        <v>&lt;div class='row'&gt;&lt;div class='col-md'&gt;&lt;app-label text='Frecuencia:'&gt;&lt;/app-label&gt;&lt;app-select #frequency_i_have_angry_contradicts_disagrees_id='ngModel' [(ngModel)]='data.frequency_i_have_angry_contradicts_disagrees_id' name='frequency_i_have_angry_contradicts_disagrees_id' [required]='true' [data]='likert_frequency' name_field='name' value_field='id' [class]='form-control' placeholder='-- Selecciona --'&gt;&lt;/app-select&gt;&lt;small *ngIf='frequency_i_have_angry_contradicts_disagrees_id.errors&amp;&amp;frequency_i_have_angry_contradicts_disagrees_id.errors.required&amp;&amp;frequency_i_have_angry_contradicts_disagrees_id.touched' class='text-danger'&gt;* Campo requerido&lt;/small&gt;&lt;/div&gt;&lt;div class='col-md'&gt;&lt;app-label text='Daño:'&gt;&lt;/app-label&gt;&lt;app-select #damage_i_have_angry_contradicts_disagrees_id='ngModel' [(ngModel)]='data.damage_i_have_angry_contradicts_disagrees_id' name='damage_i_have_angry_contradicts_disagrees_id' [required]='true' [data]='likert_damage' name_field='name' value_field='id' [class]='form-control' placeholder='-- Selecciona --'&gt;&lt;/app-select&gt;&lt;small *ngIf='damage_i_have_angry_contradicts_disagrees_id.errors&amp;&amp;damage_i_have_angry_contradicts_disagrees_id.errors.required&amp;&amp;damage_i_have_angry_contradicts_disagrees_id.touched' class='text-danger'&gt;* Campo requerido&lt;/small&gt;&lt;/div&gt;&lt;/div&gt;</v>
      </c>
      <c r="M31" t="str">
        <f t="shared" si="8"/>
        <v>&lt;div class='col-md-12'&gt;&lt;div class='form-group'&gt;155.&amp;nbsp;&lt;app-label text='Me he enojado cuando me contradice o no está de acuerdo conmigo.'&gt;&lt;/app-label&gt;&lt;div class='row'&gt;&lt;div class='col-md'&gt;&lt;app-label text='Frecuencia:'&gt;&lt;/app-label&gt;&lt;app-select #frequency_i_have_angry_contradicts_disagrees_id='ngModel' [(ngModel)]='data.frequency_i_have_angry_contradicts_disagrees_id' name='frequency_i_have_angry_contradicts_disagrees_id' [required]='true' [data]='likert_frequency' name_field='name' value_field='id' [class]='form-control' placeholder='-- Selecciona --'&gt;&lt;/app-select&gt;&lt;small *ngIf='frequency_i_have_angry_contradicts_disagrees_id.errors&amp;&amp;frequency_i_have_angry_contradicts_disagrees_id.errors.required&amp;&amp;frequency_i_have_angry_contradicts_disagrees_id.touched' class='text-danger'&gt;* Campo requerido&lt;/small&gt;&lt;/div&gt;&lt;div class='col-md'&gt;&lt;app-label text='Daño:'&gt;&lt;/app-label&gt;&lt;app-select #damage_i_have_angry_contradicts_disagrees_id='ngModel' [(ngModel)]='data.damage_i_have_angry_contradicts_disagrees_id' name='damage_i_have_angry_contradicts_disagrees_id' [required]='true' [data]='likert_damage' name_field='name' value_field='id' [class]='form-control' placeholder='-- Selecciona --'&gt;&lt;/app-select&gt;&lt;small *ngIf='damage_i_have_angry_contradicts_disagrees_id.errors&amp;&amp;damage_i_have_angry_contradicts_disagrees_id.errors.required&amp;&amp;damage_i_have_angry_contradicts_disagrees_id.touched' class='text-danger'&gt;* Campo requerido&lt;/small&gt;&lt;/div&gt;&lt;/div&gt;&lt;/div&gt;&lt;/div&gt;</v>
      </c>
    </row>
    <row r="32" spans="1:13" ht="15.75" thickBot="1" x14ac:dyDescent="0.3">
      <c r="A32">
        <f t="shared" si="9"/>
        <v>156</v>
      </c>
      <c r="B32" s="2" t="s">
        <v>73</v>
      </c>
      <c r="C32" t="s">
        <v>34</v>
      </c>
      <c r="D32" t="s">
        <v>117</v>
      </c>
      <c r="E32" t="str">
        <f t="shared" si="0"/>
        <v>156.&amp;nbsp;&lt;app-label text='He llegado a insultar a mi pareja.'&gt;&lt;/app-label&gt;</v>
      </c>
      <c r="F32" t="str">
        <f t="shared" si="1"/>
        <v>&lt;app-select #frequency_i_have_come_insult_my_partner_id='ngModel' [(ngModel)]='data.frequency_i_have_come_insult_my_partner_id' name='frequency_i_have_come_insult_my_partner_id' [required]='true' [data]='likert_frequency' name_field='name' value_field='id' [class]='form-control' placeholder='-- Selecciona --'&gt;&lt;/app-select&gt;</v>
      </c>
      <c r="G32" t="str">
        <f t="shared" si="2"/>
        <v>&lt;small *ngIf='frequency_i_have_come_insult_my_partner_id.errors&amp;&amp;frequency_i_have_come_insult_my_partner_id.errors.required&amp;&amp;frequency_i_have_come_insult_my_partner_id.touched' class='text-danger'&gt;* Campo requerido&lt;/small&gt;</v>
      </c>
      <c r="H32" t="str">
        <f t="shared" si="3"/>
        <v>&lt;div class='col-md'&gt;&lt;app-label text='Frecuencia:'&gt;&lt;/app-label&gt;&lt;app-select #frequency_i_have_come_insult_my_partner_id='ngModel' [(ngModel)]='data.frequency_i_have_come_insult_my_partner_id' name='frequency_i_have_come_insult_my_partner_id' [required]='true' [data]='likert_frequency' name_field='name' value_field='id' [class]='form-control' placeholder='-- Selecciona --'&gt;&lt;/app-select&gt;&lt;small *ngIf='frequency_i_have_come_insult_my_partner_id.errors&amp;&amp;frequency_i_have_come_insult_my_partner_id.errors.required&amp;&amp;frequency_i_have_come_insult_my_partner_id.touched' class='text-danger'&gt;* Campo requerido&lt;/small&gt;&lt;/div&gt;</v>
      </c>
      <c r="I32" t="str">
        <f t="shared" si="4"/>
        <v>&lt;app-select #damage_i_have_come_insult_my_partner_id='ngModel' [(ngModel)]='data.damage_i_have_come_insult_my_partner_id' name='damage_i_have_come_insult_my_partner_id' [required]='true' [data]='likert_damage' name_field='name' value_field='id' [class]='form-control' placeholder='-- Selecciona --'&gt;&lt;/app-select&gt;</v>
      </c>
      <c r="J32" t="str">
        <f t="shared" si="5"/>
        <v>&lt;small *ngIf='damage_i_have_come_insult_my_partner_id.errors&amp;&amp;damage_i_have_come_insult_my_partner_id.errors.required&amp;&amp;damage_i_have_come_insult_my_partner_id.touched' class='text-danger'&gt;* Campo requerido&lt;/small&gt;</v>
      </c>
      <c r="K32" t="str">
        <f t="shared" si="6"/>
        <v>&lt;div class='col-md'&gt;&lt;app-label text='Daño:'&gt;&lt;/app-label&gt;&lt;app-select #damage_i_have_come_insult_my_partner_id='ngModel' [(ngModel)]='data.damage_i_have_come_insult_my_partner_id' name='damage_i_have_come_insult_my_partner_id' [required]='true' [data]='likert_damage' name_field='name' value_field='id' [class]='form-control' placeholder='-- Selecciona --'&gt;&lt;/app-select&gt;&lt;small *ngIf='damage_i_have_come_insult_my_partner_id.errors&amp;&amp;damage_i_have_come_insult_my_partner_id.errors.required&amp;&amp;damage_i_have_come_insult_my_partner_id.touched' class='text-danger'&gt;* Campo requerido&lt;/small&gt;&lt;/div&gt;</v>
      </c>
      <c r="L32" t="str">
        <f t="shared" si="7"/>
        <v>&lt;div class='row'&gt;&lt;div class='col-md'&gt;&lt;app-label text='Frecuencia:'&gt;&lt;/app-label&gt;&lt;app-select #frequency_i_have_come_insult_my_partner_id='ngModel' [(ngModel)]='data.frequency_i_have_come_insult_my_partner_id' name='frequency_i_have_come_insult_my_partner_id' [required]='true' [data]='likert_frequency' name_field='name' value_field='id' [class]='form-control' placeholder='-- Selecciona --'&gt;&lt;/app-select&gt;&lt;small *ngIf='frequency_i_have_come_insult_my_partner_id.errors&amp;&amp;frequency_i_have_come_insult_my_partner_id.errors.required&amp;&amp;frequency_i_have_come_insult_my_partner_id.touched' class='text-danger'&gt;* Campo requerido&lt;/small&gt;&lt;/div&gt;&lt;div class='col-md'&gt;&lt;app-label text='Daño:'&gt;&lt;/app-label&gt;&lt;app-select #damage_i_have_come_insult_my_partner_id='ngModel' [(ngModel)]='data.damage_i_have_come_insult_my_partner_id' name='damage_i_have_come_insult_my_partner_id' [required]='true' [data]='likert_damage' name_field='name' value_field='id' [class]='form-control' placeholder='-- Selecciona --'&gt;&lt;/app-select&gt;&lt;small *ngIf='damage_i_have_come_insult_my_partner_id.errors&amp;&amp;damage_i_have_come_insult_my_partner_id.errors.required&amp;&amp;damage_i_have_come_insult_my_partner_id.touched' class='text-danger'&gt;* Campo requerido&lt;/small&gt;&lt;/div&gt;&lt;/div&gt;</v>
      </c>
      <c r="M32" t="str">
        <f t="shared" si="8"/>
        <v>&lt;div class='col-md-12'&gt;&lt;div class='form-group'&gt;156.&amp;nbsp;&lt;app-label text='He llegado a insultar a mi pareja.'&gt;&lt;/app-label&gt;&lt;div class='row'&gt;&lt;div class='col-md'&gt;&lt;app-label text='Frecuencia:'&gt;&lt;/app-label&gt;&lt;app-select #frequency_i_have_come_insult_my_partner_id='ngModel' [(ngModel)]='data.frequency_i_have_come_insult_my_partner_id' name='frequency_i_have_come_insult_my_partner_id' [required]='true' [data]='likert_frequency' name_field='name' value_field='id' [class]='form-control' placeholder='-- Selecciona --'&gt;&lt;/app-select&gt;&lt;small *ngIf='frequency_i_have_come_insult_my_partner_id.errors&amp;&amp;frequency_i_have_come_insult_my_partner_id.errors.required&amp;&amp;frequency_i_have_come_insult_my_partner_id.touched' class='text-danger'&gt;* Campo requerido&lt;/small&gt;&lt;/div&gt;&lt;div class='col-md'&gt;&lt;app-label text='Daño:'&gt;&lt;/app-label&gt;&lt;app-select #damage_i_have_come_insult_my_partner_id='ngModel' [(ngModel)]='data.damage_i_have_come_insult_my_partner_id' name='damage_i_have_come_insult_my_partner_id' [required]='true' [data]='likert_damage' name_field='name' value_field='id' [class]='form-control' placeholder='-- Selecciona --'&gt;&lt;/app-select&gt;&lt;small *ngIf='damage_i_have_come_insult_my_partner_id.errors&amp;&amp;damage_i_have_come_insult_my_partner_id.errors.required&amp;&amp;damage_i_have_come_insult_my_partner_id.touched' class='text-danger'&gt;* Campo requerido&lt;/small&gt;&lt;/div&gt;&lt;/div&gt;&lt;/div&gt;&lt;/div&gt;</v>
      </c>
    </row>
    <row r="33" spans="1:13" ht="15.75" thickBot="1" x14ac:dyDescent="0.3">
      <c r="A33">
        <f t="shared" si="9"/>
        <v>157</v>
      </c>
      <c r="B33" s="2" t="s">
        <v>74</v>
      </c>
      <c r="C33" t="s">
        <v>35</v>
      </c>
      <c r="D33" t="s">
        <v>118</v>
      </c>
      <c r="E33" t="str">
        <f t="shared" si="0"/>
        <v>157.&amp;nbsp;&lt;app-label text='He amenazado a mi pareja con abandonarlo/la.'&gt;&lt;/app-label&gt;</v>
      </c>
      <c r="F33" t="str">
        <f t="shared" si="1"/>
        <v>&lt;app-select #frequency_i_have_threatened_partner_leave_him_id='ngModel' [(ngModel)]='data.frequency_i_have_threatened_partner_leave_him_id' name='frequency_i_have_threatened_partner_leave_him_id' [required]='true' [data]='likert_frequency' name_field='name' value_field='id' [class]='form-control' placeholder='-- Selecciona --'&gt;&lt;/app-select&gt;</v>
      </c>
      <c r="G33" t="str">
        <f t="shared" si="2"/>
        <v>&lt;small *ngIf='frequency_i_have_threatened_partner_leave_him_id.errors&amp;&amp;frequency_i_have_threatened_partner_leave_him_id.errors.required&amp;&amp;frequency_i_have_threatened_partner_leave_him_id.touched' class='text-danger'&gt;* Campo requerido&lt;/small&gt;</v>
      </c>
      <c r="H33" t="str">
        <f t="shared" si="3"/>
        <v>&lt;div class='col-md'&gt;&lt;app-label text='Frecuencia:'&gt;&lt;/app-label&gt;&lt;app-select #frequency_i_have_threatened_partner_leave_him_id='ngModel' [(ngModel)]='data.frequency_i_have_threatened_partner_leave_him_id' name='frequency_i_have_threatened_partner_leave_him_id' [required]='true' [data]='likert_frequency' name_field='name' value_field='id' [class]='form-control' placeholder='-- Selecciona --'&gt;&lt;/app-select&gt;&lt;small *ngIf='frequency_i_have_threatened_partner_leave_him_id.errors&amp;&amp;frequency_i_have_threatened_partner_leave_him_id.errors.required&amp;&amp;frequency_i_have_threatened_partner_leave_him_id.touched' class='text-danger'&gt;* Campo requerido&lt;/small&gt;&lt;/div&gt;</v>
      </c>
      <c r="I33" t="str">
        <f t="shared" si="4"/>
        <v>&lt;app-select #damage_i_have_threatened_partner_leave_him_id='ngModel' [(ngModel)]='data.damage_i_have_threatened_partner_leave_him_id' name='damage_i_have_threatened_partner_leave_him_id' [required]='true' [data]='likert_damage' name_field='name' value_field='id' [class]='form-control' placeholder='-- Selecciona --'&gt;&lt;/app-select&gt;</v>
      </c>
      <c r="J33" t="str">
        <f t="shared" si="5"/>
        <v>&lt;small *ngIf='damage_i_have_threatened_partner_leave_him_id.errors&amp;&amp;damage_i_have_threatened_partner_leave_him_id.errors.required&amp;&amp;damage_i_have_threatened_partner_leave_him_id.touched' class='text-danger'&gt;* Campo requerido&lt;/small&gt;</v>
      </c>
      <c r="K33" t="str">
        <f t="shared" si="6"/>
        <v>&lt;div class='col-md'&gt;&lt;app-label text='Daño:'&gt;&lt;/app-label&gt;&lt;app-select #damage_i_have_threatened_partner_leave_him_id='ngModel' [(ngModel)]='data.damage_i_have_threatened_partner_leave_him_id' name='damage_i_have_threatened_partner_leave_him_id' [required]='true' [data]='likert_damage' name_field='name' value_field='id' [class]='form-control' placeholder='-- Selecciona --'&gt;&lt;/app-select&gt;&lt;small *ngIf='damage_i_have_threatened_partner_leave_him_id.errors&amp;&amp;damage_i_have_threatened_partner_leave_him_id.errors.required&amp;&amp;damage_i_have_threatened_partner_leave_him_id.touched' class='text-danger'&gt;* Campo requerido&lt;/small&gt;&lt;/div&gt;</v>
      </c>
      <c r="L33" t="str">
        <f t="shared" si="7"/>
        <v>&lt;div class='row'&gt;&lt;div class='col-md'&gt;&lt;app-label text='Frecuencia:'&gt;&lt;/app-label&gt;&lt;app-select #frequency_i_have_threatened_partner_leave_him_id='ngModel' [(ngModel)]='data.frequency_i_have_threatened_partner_leave_him_id' name='frequency_i_have_threatened_partner_leave_him_id' [required]='true' [data]='likert_frequency' name_field='name' value_field='id' [class]='form-control' placeholder='-- Selecciona --'&gt;&lt;/app-select&gt;&lt;small *ngIf='frequency_i_have_threatened_partner_leave_him_id.errors&amp;&amp;frequency_i_have_threatened_partner_leave_him_id.errors.required&amp;&amp;frequency_i_have_threatened_partner_leave_him_id.touched' class='text-danger'&gt;* Campo requerido&lt;/small&gt;&lt;/div&gt;&lt;div class='col-md'&gt;&lt;app-label text='Daño:'&gt;&lt;/app-label&gt;&lt;app-select #damage_i_have_threatened_partner_leave_him_id='ngModel' [(ngModel)]='data.damage_i_have_threatened_partner_leave_him_id' name='damage_i_have_threatened_partner_leave_him_id' [required]='true' [data]='likert_damage' name_field='name' value_field='id' [class]='form-control' placeholder='-- Selecciona --'&gt;&lt;/app-select&gt;&lt;small *ngIf='damage_i_have_threatened_partner_leave_him_id.errors&amp;&amp;damage_i_have_threatened_partner_leave_him_id.errors.required&amp;&amp;damage_i_have_threatened_partner_leave_him_id.touched' class='text-danger'&gt;* Campo requerido&lt;/small&gt;&lt;/div&gt;&lt;/div&gt;</v>
      </c>
      <c r="M33" t="str">
        <f t="shared" si="8"/>
        <v>&lt;div class='col-md-12'&gt;&lt;div class='form-group'&gt;157.&amp;nbsp;&lt;app-label text='He amenazado a mi pareja con abandonarlo/la.'&gt;&lt;/app-label&gt;&lt;div class='row'&gt;&lt;div class='col-md'&gt;&lt;app-label text='Frecuencia:'&gt;&lt;/app-label&gt;&lt;app-select #frequency_i_have_threatened_partner_leave_him_id='ngModel' [(ngModel)]='data.frequency_i_have_threatened_partner_leave_him_id' name='frequency_i_have_threatened_partner_leave_him_id' [required]='true' [data]='likert_frequency' name_field='name' value_field='id' [class]='form-control' placeholder='-- Selecciona --'&gt;&lt;/app-select&gt;&lt;small *ngIf='frequency_i_have_threatened_partner_leave_him_id.errors&amp;&amp;frequency_i_have_threatened_partner_leave_him_id.errors.required&amp;&amp;frequency_i_have_threatened_partner_leave_him_id.touched' class='text-danger'&gt;* Campo requerido&lt;/small&gt;&lt;/div&gt;&lt;div class='col-md'&gt;&lt;app-label text='Daño:'&gt;&lt;/app-label&gt;&lt;app-select #damage_i_have_threatened_partner_leave_him_id='ngModel' [(ngModel)]='data.damage_i_have_threatened_partner_leave_him_id' name='damage_i_have_threatened_partner_leave_him_id' [required]='true' [data]='likert_damage' name_field='name' value_field='id' [class]='form-control' placeholder='-- Selecciona --'&gt;&lt;/app-select&gt;&lt;small *ngIf='damage_i_have_threatened_partner_leave_him_id.errors&amp;&amp;damage_i_have_threatened_partner_leave_him_id.errors.required&amp;&amp;damage_i_have_threatened_partner_leave_him_id.touched' class='text-danger'&gt;* Campo requerido&lt;/small&gt;&lt;/div&gt;&lt;/div&gt;&lt;/div&gt;&lt;/div&gt;</v>
      </c>
    </row>
    <row r="34" spans="1:13" ht="15.75" thickBot="1" x14ac:dyDescent="0.3">
      <c r="A34">
        <f t="shared" si="9"/>
        <v>158</v>
      </c>
      <c r="B34" s="2" t="s">
        <v>75</v>
      </c>
      <c r="C34" t="s">
        <v>36</v>
      </c>
      <c r="D34" t="s">
        <v>119</v>
      </c>
      <c r="E34" t="str">
        <f t="shared" si="0"/>
        <v>158.&amp;nbsp;&lt;app-label text='Cuando no atiende a los hijos como yo creo agredo verbalmente a mi pareja.'&gt;&lt;/app-label&gt;</v>
      </c>
      <c r="F34" t="str">
        <f t="shared" si="1"/>
        <v>&lt;app-select #frequency_when_he_verbally_attack_my_partner_id='ngModel' [(ngModel)]='data.frequency_when_he_verbally_attack_my_partner_id' name='frequency_when_he_verbally_attack_my_partner_id' [required]='true' [data]='likert_frequency' name_field='name' value_field='id' [class]='form-control' placeholder='-- Selecciona --'&gt;&lt;/app-select&gt;</v>
      </c>
      <c r="G34" t="str">
        <f t="shared" si="2"/>
        <v>&lt;small *ngIf='frequency_when_he_verbally_attack_my_partner_id.errors&amp;&amp;frequency_when_he_verbally_attack_my_partner_id.errors.required&amp;&amp;frequency_when_he_verbally_attack_my_partner_id.touched' class='text-danger'&gt;* Campo requerido&lt;/small&gt;</v>
      </c>
      <c r="H34" t="str">
        <f t="shared" si="3"/>
        <v>&lt;div class='col-md'&gt;&lt;app-label text='Frecuencia:'&gt;&lt;/app-label&gt;&lt;app-select #frequency_when_he_verbally_attack_my_partner_id='ngModel' [(ngModel)]='data.frequency_when_he_verbally_attack_my_partner_id' name='frequency_when_he_verbally_attack_my_partner_id' [required]='true' [data]='likert_frequency' name_field='name' value_field='id' [class]='form-control' placeholder='-- Selecciona --'&gt;&lt;/app-select&gt;&lt;small *ngIf='frequency_when_he_verbally_attack_my_partner_id.errors&amp;&amp;frequency_when_he_verbally_attack_my_partner_id.errors.required&amp;&amp;frequency_when_he_verbally_attack_my_partner_id.touched' class='text-danger'&gt;* Campo requerido&lt;/small&gt;&lt;/div&gt;</v>
      </c>
      <c r="I34" t="str">
        <f t="shared" si="4"/>
        <v>&lt;app-select #damage_when_he_verbally_attack_my_partner_id='ngModel' [(ngModel)]='data.damage_when_he_verbally_attack_my_partner_id' name='damage_when_he_verbally_attack_my_partner_id' [required]='true' [data]='likert_damage' name_field='name' value_field='id' [class]='form-control' placeholder='-- Selecciona --'&gt;&lt;/app-select&gt;</v>
      </c>
      <c r="J34" t="str">
        <f t="shared" si="5"/>
        <v>&lt;small *ngIf='damage_when_he_verbally_attack_my_partner_id.errors&amp;&amp;damage_when_he_verbally_attack_my_partner_id.errors.required&amp;&amp;damage_when_he_verbally_attack_my_partner_id.touched' class='text-danger'&gt;* Campo requerido&lt;/small&gt;</v>
      </c>
      <c r="K34" t="str">
        <f t="shared" si="6"/>
        <v>&lt;div class='col-md'&gt;&lt;app-label text='Daño:'&gt;&lt;/app-label&gt;&lt;app-select #damage_when_he_verbally_attack_my_partner_id='ngModel' [(ngModel)]='data.damage_when_he_verbally_attack_my_partner_id' name='damage_when_he_verbally_attack_my_partner_id' [required]='true' [data]='likert_damage' name_field='name' value_field='id' [class]='form-control' placeholder='-- Selecciona --'&gt;&lt;/app-select&gt;&lt;small *ngIf='damage_when_he_verbally_attack_my_partner_id.errors&amp;&amp;damage_when_he_verbally_attack_my_partner_id.errors.required&amp;&amp;damage_when_he_verbally_attack_my_partner_id.touched' class='text-danger'&gt;* Campo requerido&lt;/small&gt;&lt;/div&gt;</v>
      </c>
      <c r="L34" t="str">
        <f t="shared" si="7"/>
        <v>&lt;div class='row'&gt;&lt;div class='col-md'&gt;&lt;app-label text='Frecuencia:'&gt;&lt;/app-label&gt;&lt;app-select #frequency_when_he_verbally_attack_my_partner_id='ngModel' [(ngModel)]='data.frequency_when_he_verbally_attack_my_partner_id' name='frequency_when_he_verbally_attack_my_partner_id' [required]='true' [data]='likert_frequency' name_field='name' value_field='id' [class]='form-control' placeholder='-- Selecciona --'&gt;&lt;/app-select&gt;&lt;small *ngIf='frequency_when_he_verbally_attack_my_partner_id.errors&amp;&amp;frequency_when_he_verbally_attack_my_partner_id.errors.required&amp;&amp;frequency_when_he_verbally_attack_my_partner_id.touched' class='text-danger'&gt;* Campo requerido&lt;/small&gt;&lt;/div&gt;&lt;div class='col-md'&gt;&lt;app-label text='Daño:'&gt;&lt;/app-label&gt;&lt;app-select #damage_when_he_verbally_attack_my_partner_id='ngModel' [(ngModel)]='data.damage_when_he_verbally_attack_my_partner_id' name='damage_when_he_verbally_attack_my_partner_id' [required]='true' [data]='likert_damage' name_field='name' value_field='id' [class]='form-control' placeholder='-- Selecciona --'&gt;&lt;/app-select&gt;&lt;small *ngIf='damage_when_he_verbally_attack_my_partner_id.errors&amp;&amp;damage_when_he_verbally_attack_my_partner_id.errors.required&amp;&amp;damage_when_he_verbally_attack_my_partner_id.touched' class='text-danger'&gt;* Campo requerido&lt;/small&gt;&lt;/div&gt;&lt;/div&gt;</v>
      </c>
      <c r="M34" t="str">
        <f t="shared" si="8"/>
        <v>&lt;div class='col-md-12'&gt;&lt;div class='form-group'&gt;158.&amp;nbsp;&lt;app-label text='Cuando no atiende a los hijos como yo creo agredo verbalmente a mi pareja.'&gt;&lt;/app-label&gt;&lt;div class='row'&gt;&lt;div class='col-md'&gt;&lt;app-label text='Frecuencia:'&gt;&lt;/app-label&gt;&lt;app-select #frequency_when_he_verbally_attack_my_partner_id='ngModel' [(ngModel)]='data.frequency_when_he_verbally_attack_my_partner_id' name='frequency_when_he_verbally_attack_my_partner_id' [required]='true' [data]='likert_frequency' name_field='name' value_field='id' [class]='form-control' placeholder='-- Selecciona --'&gt;&lt;/app-select&gt;&lt;small *ngIf='frequency_when_he_verbally_attack_my_partner_id.errors&amp;&amp;frequency_when_he_verbally_attack_my_partner_id.errors.required&amp;&amp;frequency_when_he_verbally_attack_my_partner_id.touched' class='text-danger'&gt;* Campo requerido&lt;/small&gt;&lt;/div&gt;&lt;div class='col-md'&gt;&lt;app-label text='Daño:'&gt;&lt;/app-label&gt;&lt;app-select #damage_when_he_verbally_attack_my_partner_id='ngModel' [(ngModel)]='data.damage_when_he_verbally_attack_my_partner_id' name='damage_when_he_verbally_attack_my_partner_id' [required]='true' [data]='likert_damage' name_field='name' value_field='id' [class]='form-control' placeholder='-- Selecciona --'&gt;&lt;/app-select&gt;&lt;small *ngIf='damage_when_he_verbally_attack_my_partner_id.errors&amp;&amp;damage_when_he_verbally_attack_my_partner_id.errors.required&amp;&amp;damage_when_he_verbally_attack_my_partner_id.touched' class='text-danger'&gt;* Campo requerido&lt;/small&gt;&lt;/div&gt;&lt;/div&gt;&lt;/div&gt;&lt;/div&gt;</v>
      </c>
    </row>
    <row r="35" spans="1:13" ht="15.75" thickBot="1" x14ac:dyDescent="0.3">
      <c r="A35">
        <f t="shared" si="9"/>
        <v>159</v>
      </c>
      <c r="B35" s="2" t="s">
        <v>76</v>
      </c>
      <c r="C35" t="s">
        <v>37</v>
      </c>
      <c r="D35" t="s">
        <v>120</v>
      </c>
      <c r="E35" t="str">
        <f t="shared" si="0"/>
        <v>159.&amp;nbsp;&lt;app-label text='No tomo en cuenta las necesidades sexuales de mi pareja'&gt;&lt;/app-label&gt;</v>
      </c>
      <c r="F35" t="str">
        <f t="shared" si="1"/>
        <v>&lt;app-select #frequency_i_take_account_sexual_needs_partner_id='ngModel' [(ngModel)]='data.frequency_i_take_account_sexual_needs_partner_id' name='frequency_i_take_account_sexual_needs_partner_id' [required]='true' [data]='likert_frequency' name_field='name' value_field='id' [class]='form-control' placeholder='-- Selecciona --'&gt;&lt;/app-select&gt;</v>
      </c>
      <c r="G35" t="str">
        <f t="shared" si="2"/>
        <v>&lt;small *ngIf='frequency_i_take_account_sexual_needs_partner_id.errors&amp;&amp;frequency_i_take_account_sexual_needs_partner_id.errors.required&amp;&amp;frequency_i_take_account_sexual_needs_partner_id.touched' class='text-danger'&gt;* Campo requerido&lt;/small&gt;</v>
      </c>
      <c r="H35" t="str">
        <f t="shared" si="3"/>
        <v>&lt;div class='col-md'&gt;&lt;app-label text='Frecuencia:'&gt;&lt;/app-label&gt;&lt;app-select #frequency_i_take_account_sexual_needs_partner_id='ngModel' [(ngModel)]='data.frequency_i_take_account_sexual_needs_partner_id' name='frequency_i_take_account_sexual_needs_partner_id' [required]='true' [data]='likert_frequency' name_field='name' value_field='id' [class]='form-control' placeholder='-- Selecciona --'&gt;&lt;/app-select&gt;&lt;small *ngIf='frequency_i_take_account_sexual_needs_partner_id.errors&amp;&amp;frequency_i_take_account_sexual_needs_partner_id.errors.required&amp;&amp;frequency_i_take_account_sexual_needs_partner_id.touched' class='text-danger'&gt;* Campo requerido&lt;/small&gt;&lt;/div&gt;</v>
      </c>
      <c r="I35" t="str">
        <f t="shared" si="4"/>
        <v>&lt;app-select #damage_i_take_account_sexual_needs_partner_id='ngModel' [(ngModel)]='data.damage_i_take_account_sexual_needs_partner_id' name='damage_i_take_account_sexual_needs_partner_id' [required]='true' [data]='likert_damage' name_field='name' value_field='id' [class]='form-control' placeholder='-- Selecciona --'&gt;&lt;/app-select&gt;</v>
      </c>
      <c r="J35" t="str">
        <f t="shared" si="5"/>
        <v>&lt;small *ngIf='damage_i_take_account_sexual_needs_partner_id.errors&amp;&amp;damage_i_take_account_sexual_needs_partner_id.errors.required&amp;&amp;damage_i_take_account_sexual_needs_partner_id.touched' class='text-danger'&gt;* Campo requerido&lt;/small&gt;</v>
      </c>
      <c r="K35" t="str">
        <f t="shared" si="6"/>
        <v>&lt;div class='col-md'&gt;&lt;app-label text='Daño:'&gt;&lt;/app-label&gt;&lt;app-select #damage_i_take_account_sexual_needs_partner_id='ngModel' [(ngModel)]='data.damage_i_take_account_sexual_needs_partner_id' name='damage_i_take_account_sexual_needs_partner_id' [required]='true' [data]='likert_damage' name_field='name' value_field='id' [class]='form-control' placeholder='-- Selecciona --'&gt;&lt;/app-select&gt;&lt;small *ngIf='damage_i_take_account_sexual_needs_partner_id.errors&amp;&amp;damage_i_take_account_sexual_needs_partner_id.errors.required&amp;&amp;damage_i_take_account_sexual_needs_partner_id.touched' class='text-danger'&gt;* Campo requerido&lt;/small&gt;&lt;/div&gt;</v>
      </c>
      <c r="L35" t="str">
        <f t="shared" si="7"/>
        <v>&lt;div class='row'&gt;&lt;div class='col-md'&gt;&lt;app-label text='Frecuencia:'&gt;&lt;/app-label&gt;&lt;app-select #frequency_i_take_account_sexual_needs_partner_id='ngModel' [(ngModel)]='data.frequency_i_take_account_sexual_needs_partner_id' name='frequency_i_take_account_sexual_needs_partner_id' [required]='true' [data]='likert_frequency' name_field='name' value_field='id' [class]='form-control' placeholder='-- Selecciona --'&gt;&lt;/app-select&gt;&lt;small *ngIf='frequency_i_take_account_sexual_needs_partner_id.errors&amp;&amp;frequency_i_take_account_sexual_needs_partner_id.errors.required&amp;&amp;frequency_i_take_account_sexual_needs_partner_id.touched' class='text-danger'&gt;* Campo requerido&lt;/small&gt;&lt;/div&gt;&lt;div class='col-md'&gt;&lt;app-label text='Daño:'&gt;&lt;/app-label&gt;&lt;app-select #damage_i_take_account_sexual_needs_partner_id='ngModel' [(ngModel)]='data.damage_i_take_account_sexual_needs_partner_id' name='damage_i_take_account_sexual_needs_partner_id' [required]='true' [data]='likert_damage' name_field='name' value_field='id' [class]='form-control' placeholder='-- Selecciona --'&gt;&lt;/app-select&gt;&lt;small *ngIf='damage_i_take_account_sexual_needs_partner_id.errors&amp;&amp;damage_i_take_account_sexual_needs_partner_id.errors.required&amp;&amp;damage_i_take_account_sexual_needs_partner_id.touched' class='text-danger'&gt;* Campo requerido&lt;/small&gt;&lt;/div&gt;&lt;/div&gt;</v>
      </c>
      <c r="M35" t="str">
        <f t="shared" si="8"/>
        <v>&lt;div class='col-md-12'&gt;&lt;div class='form-group'&gt;159.&amp;nbsp;&lt;app-label text='No tomo en cuenta las necesidades sexuales de mi pareja'&gt;&lt;/app-label&gt;&lt;div class='row'&gt;&lt;div class='col-md'&gt;&lt;app-label text='Frecuencia:'&gt;&lt;/app-label&gt;&lt;app-select #frequency_i_take_account_sexual_needs_partner_id='ngModel' [(ngModel)]='data.frequency_i_take_account_sexual_needs_partner_id' name='frequency_i_take_account_sexual_needs_partner_id' [required]='true' [data]='likert_frequency' name_field='name' value_field='id' [class]='form-control' placeholder='-- Selecciona --'&gt;&lt;/app-select&gt;&lt;small *ngIf='frequency_i_take_account_sexual_needs_partner_id.errors&amp;&amp;frequency_i_take_account_sexual_needs_partner_id.errors.required&amp;&amp;frequency_i_take_account_sexual_needs_partner_id.touched' class='text-danger'&gt;* Campo requerido&lt;/small&gt;&lt;/div&gt;&lt;div class='col-md'&gt;&lt;app-label text='Daño:'&gt;&lt;/app-label&gt;&lt;app-select #damage_i_take_account_sexual_needs_partner_id='ngModel' [(ngModel)]='data.damage_i_take_account_sexual_needs_partner_id' name='damage_i_take_account_sexual_needs_partner_id' [required]='true' [data]='likert_damage' name_field='name' value_field='id' [class]='form-control' placeholder='-- Selecciona --'&gt;&lt;/app-select&gt;&lt;small *ngIf='damage_i_take_account_sexual_needs_partner_id.errors&amp;&amp;damage_i_take_account_sexual_needs_partner_id.errors.required&amp;&amp;damage_i_take_account_sexual_needs_partner_id.touched' class='text-danger'&gt;* Campo requerido&lt;/small&gt;&lt;/div&gt;&lt;/div&gt;&lt;/div&gt;&lt;/div&gt;</v>
      </c>
    </row>
    <row r="36" spans="1:13" ht="15.75" thickBot="1" x14ac:dyDescent="0.3">
      <c r="A36">
        <f t="shared" si="9"/>
        <v>160</v>
      </c>
      <c r="B36" s="2" t="s">
        <v>77</v>
      </c>
      <c r="C36" t="s">
        <v>38</v>
      </c>
      <c r="D36" t="s">
        <v>121</v>
      </c>
      <c r="E36" t="str">
        <f t="shared" si="0"/>
        <v>160.&amp;nbsp;&lt;app-label text='Le he prohibido a mi pareja que se junte o reúna con sus amistades.'&gt;&lt;/app-label&gt;</v>
      </c>
      <c r="F36" t="str">
        <f t="shared" si="1"/>
        <v>&lt;app-select #frequency_i_have_forbidden_my_partner_friends_id='ngModel' [(ngModel)]='data.frequency_i_have_forbidden_my_partner_friends_id' name='frequency_i_have_forbidden_my_partner_friends_id' [required]='true' [data]='likert_frequency' name_field='name' value_field='id' [class]='form-control' placeholder='-- Selecciona --'&gt;&lt;/app-select&gt;</v>
      </c>
      <c r="G36" t="str">
        <f t="shared" si="2"/>
        <v>&lt;small *ngIf='frequency_i_have_forbidden_my_partner_friends_id.errors&amp;&amp;frequency_i_have_forbidden_my_partner_friends_id.errors.required&amp;&amp;frequency_i_have_forbidden_my_partner_friends_id.touched' class='text-danger'&gt;* Campo requerido&lt;/small&gt;</v>
      </c>
      <c r="H36" t="str">
        <f t="shared" si="3"/>
        <v>&lt;div class='col-md'&gt;&lt;app-label text='Frecuencia:'&gt;&lt;/app-label&gt;&lt;app-select #frequency_i_have_forbidden_my_partner_friends_id='ngModel' [(ngModel)]='data.frequency_i_have_forbidden_my_partner_friends_id' name='frequency_i_have_forbidden_my_partner_friends_id' [required]='true' [data]='likert_frequency' name_field='name' value_field='id' [class]='form-control' placeholder='-- Selecciona --'&gt;&lt;/app-select&gt;&lt;small *ngIf='frequency_i_have_forbidden_my_partner_friends_id.errors&amp;&amp;frequency_i_have_forbidden_my_partner_friends_id.errors.required&amp;&amp;frequency_i_have_forbidden_my_partner_friends_id.touched' class='text-danger'&gt;* Campo requerido&lt;/small&gt;&lt;/div&gt;</v>
      </c>
      <c r="I36" t="str">
        <f t="shared" si="4"/>
        <v>&lt;app-select #damage_i_have_forbidden_my_partner_friends_id='ngModel' [(ngModel)]='data.damage_i_have_forbidden_my_partner_friends_id' name='damage_i_have_forbidden_my_partner_friends_id' [required]='true' [data]='likert_damage' name_field='name' value_field='id' [class]='form-control' placeholder='-- Selecciona --'&gt;&lt;/app-select&gt;</v>
      </c>
      <c r="J36" t="str">
        <f t="shared" si="5"/>
        <v>&lt;small *ngIf='damage_i_have_forbidden_my_partner_friends_id.errors&amp;&amp;damage_i_have_forbidden_my_partner_friends_id.errors.required&amp;&amp;damage_i_have_forbidden_my_partner_friends_id.touched' class='text-danger'&gt;* Campo requerido&lt;/small&gt;</v>
      </c>
      <c r="K36" t="str">
        <f t="shared" si="6"/>
        <v>&lt;div class='col-md'&gt;&lt;app-label text='Daño:'&gt;&lt;/app-label&gt;&lt;app-select #damage_i_have_forbidden_my_partner_friends_id='ngModel' [(ngModel)]='data.damage_i_have_forbidden_my_partner_friends_id' name='damage_i_have_forbidden_my_partner_friends_id' [required]='true' [data]='likert_damage' name_field='name' value_field='id' [class]='form-control' placeholder='-- Selecciona --'&gt;&lt;/app-select&gt;&lt;small *ngIf='damage_i_have_forbidden_my_partner_friends_id.errors&amp;&amp;damage_i_have_forbidden_my_partner_friends_id.errors.required&amp;&amp;damage_i_have_forbidden_my_partner_friends_id.touched' class='text-danger'&gt;* Campo requerido&lt;/small&gt;&lt;/div&gt;</v>
      </c>
      <c r="L36" t="str">
        <f t="shared" si="7"/>
        <v>&lt;div class='row'&gt;&lt;div class='col-md'&gt;&lt;app-label text='Frecuencia:'&gt;&lt;/app-label&gt;&lt;app-select #frequency_i_have_forbidden_my_partner_friends_id='ngModel' [(ngModel)]='data.frequency_i_have_forbidden_my_partner_friends_id' name='frequency_i_have_forbidden_my_partner_friends_id' [required]='true' [data]='likert_frequency' name_field='name' value_field='id' [class]='form-control' placeholder='-- Selecciona --'&gt;&lt;/app-select&gt;&lt;small *ngIf='frequency_i_have_forbidden_my_partner_friends_id.errors&amp;&amp;frequency_i_have_forbidden_my_partner_friends_id.errors.required&amp;&amp;frequency_i_have_forbidden_my_partner_friends_id.touched' class='text-danger'&gt;* Campo requerido&lt;/small&gt;&lt;/div&gt;&lt;div class='col-md'&gt;&lt;app-label text='Daño:'&gt;&lt;/app-label&gt;&lt;app-select #damage_i_have_forbidden_my_partner_friends_id='ngModel' [(ngModel)]='data.damage_i_have_forbidden_my_partner_friends_id' name='damage_i_have_forbidden_my_partner_friends_id' [required]='true' [data]='likert_damage' name_field='name' value_field='id' [class]='form-control' placeholder='-- Selecciona --'&gt;&lt;/app-select&gt;&lt;small *ngIf='damage_i_have_forbidden_my_partner_friends_id.errors&amp;&amp;damage_i_have_forbidden_my_partner_friends_id.errors.required&amp;&amp;damage_i_have_forbidden_my_partner_friends_id.touched' class='text-danger'&gt;* Campo requerido&lt;/small&gt;&lt;/div&gt;&lt;/div&gt;</v>
      </c>
      <c r="M36" t="str">
        <f t="shared" si="8"/>
        <v>&lt;div class='col-md-12'&gt;&lt;div class='form-group'&gt;160.&amp;nbsp;&lt;app-label text='Le he prohibido a mi pareja que se junte o reúna con sus amistades.'&gt;&lt;/app-label&gt;&lt;div class='row'&gt;&lt;div class='col-md'&gt;&lt;app-label text='Frecuencia:'&gt;&lt;/app-label&gt;&lt;app-select #frequency_i_have_forbidden_my_partner_friends_id='ngModel' [(ngModel)]='data.frequency_i_have_forbidden_my_partner_friends_id' name='frequency_i_have_forbidden_my_partner_friends_id' [required]='true' [data]='likert_frequency' name_field='name' value_field='id' [class]='form-control' placeholder='-- Selecciona --'&gt;&lt;/app-select&gt;&lt;small *ngIf='frequency_i_have_forbidden_my_partner_friends_id.errors&amp;&amp;frequency_i_have_forbidden_my_partner_friends_id.errors.required&amp;&amp;frequency_i_have_forbidden_my_partner_friends_id.touched' class='text-danger'&gt;* Campo requerido&lt;/small&gt;&lt;/div&gt;&lt;div class='col-md'&gt;&lt;app-label text='Daño:'&gt;&lt;/app-label&gt;&lt;app-select #damage_i_have_forbidden_my_partner_friends_id='ngModel' [(ngModel)]='data.damage_i_have_forbidden_my_partner_friends_id' name='damage_i_have_forbidden_my_partner_friends_id' [required]='true' [data]='likert_damage' name_field='name' value_field='id' [class]='form-control' placeholder='-- Selecciona --'&gt;&lt;/app-select&gt;&lt;small *ngIf='damage_i_have_forbidden_my_partner_friends_id.errors&amp;&amp;damage_i_have_forbidden_my_partner_friends_id.errors.required&amp;&amp;damage_i_have_forbidden_my_partner_friends_id.touched' class='text-danger'&gt;* Campo requerido&lt;/small&gt;&lt;/div&gt;&lt;/div&gt;&lt;/div&gt;&lt;/div&gt;</v>
      </c>
    </row>
    <row r="37" spans="1:13" ht="15.75" thickBot="1" x14ac:dyDescent="0.3">
      <c r="A37">
        <f t="shared" si="9"/>
        <v>161</v>
      </c>
      <c r="B37" s="2" t="s">
        <v>78</v>
      </c>
      <c r="C37" t="s">
        <v>39</v>
      </c>
      <c r="D37" t="s">
        <v>122</v>
      </c>
      <c r="E37" t="str">
        <f t="shared" si="0"/>
        <v>161.&amp;nbsp;&lt;app-label text='He llegado a lastimar físicamente a mi pareja.'&gt;&lt;/app-label&gt;</v>
      </c>
      <c r="F37" t="str">
        <f t="shared" si="1"/>
        <v>&lt;app-select #frequency_i_have_come_physically_hurt_partner_id='ngModel' [(ngModel)]='data.frequency_i_have_come_physically_hurt_partner_id' name='frequency_i_have_come_physically_hurt_partner_id' [required]='true' [data]='likert_frequency' name_field='name' value_field='id' [class]='form-control' placeholder='-- Selecciona --'&gt;&lt;/app-select&gt;</v>
      </c>
      <c r="G37" t="str">
        <f t="shared" si="2"/>
        <v>&lt;small *ngIf='frequency_i_have_come_physically_hurt_partner_id.errors&amp;&amp;frequency_i_have_come_physically_hurt_partner_id.errors.required&amp;&amp;frequency_i_have_come_physically_hurt_partner_id.touched' class='text-danger'&gt;* Campo requerido&lt;/small&gt;</v>
      </c>
      <c r="H37" t="str">
        <f t="shared" si="3"/>
        <v>&lt;div class='col-md'&gt;&lt;app-label text='Frecuencia:'&gt;&lt;/app-label&gt;&lt;app-select #frequency_i_have_come_physically_hurt_partner_id='ngModel' [(ngModel)]='data.frequency_i_have_come_physically_hurt_partner_id' name='frequency_i_have_come_physically_hurt_partner_id' [required]='true' [data]='likert_frequency' name_field='name' value_field='id' [class]='form-control' placeholder='-- Selecciona --'&gt;&lt;/app-select&gt;&lt;small *ngIf='frequency_i_have_come_physically_hurt_partner_id.errors&amp;&amp;frequency_i_have_come_physically_hurt_partner_id.errors.required&amp;&amp;frequency_i_have_come_physically_hurt_partner_id.touched' class='text-danger'&gt;* Campo requerido&lt;/small&gt;&lt;/div&gt;</v>
      </c>
      <c r="I37" t="str">
        <f t="shared" si="4"/>
        <v>&lt;app-select #damage_i_have_come_physically_hurt_partner_id='ngModel' [(ngModel)]='data.damage_i_have_come_physically_hurt_partner_id' name='damage_i_have_come_physically_hurt_partner_id' [required]='true' [data]='likert_damage' name_field='name' value_field='id' [class]='form-control' placeholder='-- Selecciona --'&gt;&lt;/app-select&gt;</v>
      </c>
      <c r="J37" t="str">
        <f t="shared" si="5"/>
        <v>&lt;small *ngIf='damage_i_have_come_physically_hurt_partner_id.errors&amp;&amp;damage_i_have_come_physically_hurt_partner_id.errors.required&amp;&amp;damage_i_have_come_physically_hurt_partner_id.touched' class='text-danger'&gt;* Campo requerido&lt;/small&gt;</v>
      </c>
      <c r="K37" t="str">
        <f t="shared" si="6"/>
        <v>&lt;div class='col-md'&gt;&lt;app-label text='Daño:'&gt;&lt;/app-label&gt;&lt;app-select #damage_i_have_come_physically_hurt_partner_id='ngModel' [(ngModel)]='data.damage_i_have_come_physically_hurt_partner_id' name='damage_i_have_come_physically_hurt_partner_id' [required]='true' [data]='likert_damage' name_field='name' value_field='id' [class]='form-control' placeholder='-- Selecciona --'&gt;&lt;/app-select&gt;&lt;small *ngIf='damage_i_have_come_physically_hurt_partner_id.errors&amp;&amp;damage_i_have_come_physically_hurt_partner_id.errors.required&amp;&amp;damage_i_have_come_physically_hurt_partner_id.touched' class='text-danger'&gt;* Campo requerido&lt;/small&gt;&lt;/div&gt;</v>
      </c>
      <c r="L37" t="str">
        <f t="shared" si="7"/>
        <v>&lt;div class='row'&gt;&lt;div class='col-md'&gt;&lt;app-label text='Frecuencia:'&gt;&lt;/app-label&gt;&lt;app-select #frequency_i_have_come_physically_hurt_partner_id='ngModel' [(ngModel)]='data.frequency_i_have_come_physically_hurt_partner_id' name='frequency_i_have_come_physically_hurt_partner_id' [required]='true' [data]='likert_frequency' name_field='name' value_field='id' [class]='form-control' placeholder='-- Selecciona --'&gt;&lt;/app-select&gt;&lt;small *ngIf='frequency_i_have_come_physically_hurt_partner_id.errors&amp;&amp;frequency_i_have_come_physically_hurt_partner_id.errors.required&amp;&amp;frequency_i_have_come_physically_hurt_partner_id.touched' class='text-danger'&gt;* Campo requerido&lt;/small&gt;&lt;/div&gt;&lt;div class='col-md'&gt;&lt;app-label text='Daño:'&gt;&lt;/app-label&gt;&lt;app-select #damage_i_have_come_physically_hurt_partner_id='ngModel' [(ngModel)]='data.damage_i_have_come_physically_hurt_partner_id' name='damage_i_have_come_physically_hurt_partner_id' [required]='true' [data]='likert_damage' name_field='name' value_field='id' [class]='form-control' placeholder='-- Selecciona --'&gt;&lt;/app-select&gt;&lt;small *ngIf='damage_i_have_come_physically_hurt_partner_id.errors&amp;&amp;damage_i_have_come_physically_hurt_partner_id.errors.required&amp;&amp;damage_i_have_come_physically_hurt_partner_id.touched' class='text-danger'&gt;* Campo requerido&lt;/small&gt;&lt;/div&gt;&lt;/div&gt;</v>
      </c>
      <c r="M37" t="str">
        <f t="shared" si="8"/>
        <v>&lt;div class='col-md-12'&gt;&lt;div class='form-group'&gt;161.&amp;nbsp;&lt;app-label text='He llegado a lastimar físicamente a mi pareja.'&gt;&lt;/app-label&gt;&lt;div class='row'&gt;&lt;div class='col-md'&gt;&lt;app-label text='Frecuencia:'&gt;&lt;/app-label&gt;&lt;app-select #frequency_i_have_come_physically_hurt_partner_id='ngModel' [(ngModel)]='data.frequency_i_have_come_physically_hurt_partner_id' name='frequency_i_have_come_physically_hurt_partner_id' [required]='true' [data]='likert_frequency' name_field='name' value_field='id' [class]='form-control' placeholder='-- Selecciona --'&gt;&lt;/app-select&gt;&lt;small *ngIf='frequency_i_have_come_physically_hurt_partner_id.errors&amp;&amp;frequency_i_have_come_physically_hurt_partner_id.errors.required&amp;&amp;frequency_i_have_come_physically_hurt_partner_id.touched' class='text-danger'&gt;* Campo requerido&lt;/small&gt;&lt;/div&gt;&lt;div class='col-md'&gt;&lt;app-label text='Daño:'&gt;&lt;/app-label&gt;&lt;app-select #damage_i_have_come_physically_hurt_partner_id='ngModel' [(ngModel)]='data.damage_i_have_come_physically_hurt_partner_id' name='damage_i_have_come_physically_hurt_partner_id' [required]='true' [data]='likert_damage' name_field='name' value_field='id' [class]='form-control' placeholder='-- Selecciona --'&gt;&lt;/app-select&gt;&lt;small *ngIf='damage_i_have_come_physically_hurt_partner_id.errors&amp;&amp;damage_i_have_come_physically_hurt_partner_id.errors.required&amp;&amp;damage_i_have_come_physically_hurt_partner_id.touched' class='text-danger'&gt;* Campo requerido&lt;/small&gt;&lt;/div&gt;&lt;/div&gt;&lt;/div&gt;&lt;/div&gt;</v>
      </c>
    </row>
    <row r="38" spans="1:13" ht="15.75" thickBot="1" x14ac:dyDescent="0.3">
      <c r="A38">
        <f t="shared" si="9"/>
        <v>162</v>
      </c>
      <c r="B38" s="2" t="s">
        <v>79</v>
      </c>
      <c r="C38" t="s">
        <v>40</v>
      </c>
      <c r="D38" t="s">
        <v>123</v>
      </c>
      <c r="E38" t="str">
        <f t="shared" si="0"/>
        <v>162.&amp;nbsp;&lt;app-label text='Me molesta que mi pareja gaste su propio dinero.'&gt;&lt;/app-label&gt;</v>
      </c>
      <c r="F38" t="str">
        <f t="shared" si="1"/>
        <v>&lt;app-select #frequency_it_bothers_my_partner_spends_money_id='ngModel' [(ngModel)]='data.frequency_it_bothers_my_partner_spends_money_id' name='frequency_it_bothers_my_partner_spends_money_id' [required]='true' [data]='likert_frequency' name_field='name' value_field='id' [class]='form-control' placeholder='-- Selecciona --'&gt;&lt;/app-select&gt;</v>
      </c>
      <c r="G38" t="str">
        <f t="shared" si="2"/>
        <v>&lt;small *ngIf='frequency_it_bothers_my_partner_spends_money_id.errors&amp;&amp;frequency_it_bothers_my_partner_spends_money_id.errors.required&amp;&amp;frequency_it_bothers_my_partner_spends_money_id.touched' class='text-danger'&gt;* Campo requerido&lt;/small&gt;</v>
      </c>
      <c r="H38" t="str">
        <f t="shared" si="3"/>
        <v>&lt;div class='col-md'&gt;&lt;app-label text='Frecuencia:'&gt;&lt;/app-label&gt;&lt;app-select #frequency_it_bothers_my_partner_spends_money_id='ngModel' [(ngModel)]='data.frequency_it_bothers_my_partner_spends_money_id' name='frequency_it_bothers_my_partner_spends_money_id' [required]='true' [data]='likert_frequency' name_field='name' value_field='id' [class]='form-control' placeholder='-- Selecciona --'&gt;&lt;/app-select&gt;&lt;small *ngIf='frequency_it_bothers_my_partner_spends_money_id.errors&amp;&amp;frequency_it_bothers_my_partner_spends_money_id.errors.required&amp;&amp;frequency_it_bothers_my_partner_spends_money_id.touched' class='text-danger'&gt;* Campo requerido&lt;/small&gt;&lt;/div&gt;</v>
      </c>
      <c r="I38" t="str">
        <f t="shared" si="4"/>
        <v>&lt;app-select #damage_it_bothers_my_partner_spends_money_id='ngModel' [(ngModel)]='data.damage_it_bothers_my_partner_spends_money_id' name='damage_it_bothers_my_partner_spends_money_id' [required]='true' [data]='likert_damage' name_field='name' value_field='id' [class]='form-control' placeholder='-- Selecciona --'&gt;&lt;/app-select&gt;</v>
      </c>
      <c r="J38" t="str">
        <f t="shared" si="5"/>
        <v>&lt;small *ngIf='damage_it_bothers_my_partner_spends_money_id.errors&amp;&amp;damage_it_bothers_my_partner_spends_money_id.errors.required&amp;&amp;damage_it_bothers_my_partner_spends_money_id.touched' class='text-danger'&gt;* Campo requerido&lt;/small&gt;</v>
      </c>
      <c r="K38" t="str">
        <f t="shared" si="6"/>
        <v>&lt;div class='col-md'&gt;&lt;app-label text='Daño:'&gt;&lt;/app-label&gt;&lt;app-select #damage_it_bothers_my_partner_spends_money_id='ngModel' [(ngModel)]='data.damage_it_bothers_my_partner_spends_money_id' name='damage_it_bothers_my_partner_spends_money_id' [required]='true' [data]='likert_damage' name_field='name' value_field='id' [class]='form-control' placeholder='-- Selecciona --'&gt;&lt;/app-select&gt;&lt;small *ngIf='damage_it_bothers_my_partner_spends_money_id.errors&amp;&amp;damage_it_bothers_my_partner_spends_money_id.errors.required&amp;&amp;damage_it_bothers_my_partner_spends_money_id.touched' class='text-danger'&gt;* Campo requerido&lt;/small&gt;&lt;/div&gt;</v>
      </c>
      <c r="L38" t="str">
        <f t="shared" si="7"/>
        <v>&lt;div class='row'&gt;&lt;div class='col-md'&gt;&lt;app-label text='Frecuencia:'&gt;&lt;/app-label&gt;&lt;app-select #frequency_it_bothers_my_partner_spends_money_id='ngModel' [(ngModel)]='data.frequency_it_bothers_my_partner_spends_money_id' name='frequency_it_bothers_my_partner_spends_money_id' [required]='true' [data]='likert_frequency' name_field='name' value_field='id' [class]='form-control' placeholder='-- Selecciona --'&gt;&lt;/app-select&gt;&lt;small *ngIf='frequency_it_bothers_my_partner_spends_money_id.errors&amp;&amp;frequency_it_bothers_my_partner_spends_money_id.errors.required&amp;&amp;frequency_it_bothers_my_partner_spends_money_id.touched' class='text-danger'&gt;* Campo requerido&lt;/small&gt;&lt;/div&gt;&lt;div class='col-md'&gt;&lt;app-label text='Daño:'&gt;&lt;/app-label&gt;&lt;app-select #damage_it_bothers_my_partner_spends_money_id='ngModel' [(ngModel)]='data.damage_it_bothers_my_partner_spends_money_id' name='damage_it_bothers_my_partner_spends_money_id' [required]='true' [data]='likert_damage' name_field='name' value_field='id' [class]='form-control' placeholder='-- Selecciona --'&gt;&lt;/app-select&gt;&lt;small *ngIf='damage_it_bothers_my_partner_spends_money_id.errors&amp;&amp;damage_it_bothers_my_partner_spends_money_id.errors.required&amp;&amp;damage_it_bothers_my_partner_spends_money_id.touched' class='text-danger'&gt;* Campo requerido&lt;/small&gt;&lt;/div&gt;&lt;/div&gt;</v>
      </c>
      <c r="M38" t="str">
        <f t="shared" si="8"/>
        <v>&lt;div class='col-md-12'&gt;&lt;div class='form-group'&gt;162.&amp;nbsp;&lt;app-label text='Me molesta que mi pareja gaste su propio dinero.'&gt;&lt;/app-label&gt;&lt;div class='row'&gt;&lt;div class='col-md'&gt;&lt;app-label text='Frecuencia:'&gt;&lt;/app-label&gt;&lt;app-select #frequency_it_bothers_my_partner_spends_money_id='ngModel' [(ngModel)]='data.frequency_it_bothers_my_partner_spends_money_id' name='frequency_it_bothers_my_partner_spends_money_id' [required]='true' [data]='likert_frequency' name_field='name' value_field='id' [class]='form-control' placeholder='-- Selecciona --'&gt;&lt;/app-select&gt;&lt;small *ngIf='frequency_it_bothers_my_partner_spends_money_id.errors&amp;&amp;frequency_it_bothers_my_partner_spends_money_id.errors.required&amp;&amp;frequency_it_bothers_my_partner_spends_money_id.touched' class='text-danger'&gt;* Campo requerido&lt;/small&gt;&lt;/div&gt;&lt;div class='col-md'&gt;&lt;app-label text='Daño:'&gt;&lt;/app-label&gt;&lt;app-select #damage_it_bothers_my_partner_spends_money_id='ngModel' [(ngModel)]='data.damage_it_bothers_my_partner_spends_money_id' name='damage_it_bothers_my_partner_spends_money_id' [required]='true' [data]='likert_damage' name_field='name' value_field='id' [class]='form-control' placeholder='-- Selecciona --'&gt;&lt;/app-select&gt;&lt;small *ngIf='damage_it_bothers_my_partner_spends_money_id.errors&amp;&amp;damage_it_bothers_my_partner_spends_money_id.errors.required&amp;&amp;damage_it_bothers_my_partner_spends_money_id.touched' class='text-danger'&gt;* Campo requerido&lt;/small&gt;&lt;/div&gt;&lt;/div&gt;&lt;/div&gt;&lt;/div&gt;</v>
      </c>
    </row>
    <row r="39" spans="1:13" ht="15.75" thickBot="1" x14ac:dyDescent="0.3">
      <c r="A39">
        <f t="shared" si="9"/>
        <v>163</v>
      </c>
      <c r="B39" s="2" t="s">
        <v>80</v>
      </c>
      <c r="C39" t="s">
        <v>41</v>
      </c>
      <c r="D39" t="s">
        <v>124</v>
      </c>
      <c r="E39" t="str">
        <f t="shared" si="0"/>
        <v>163.&amp;nbsp;&lt;app-label text='He exigido a mi pareja me dé explicaciones detalladas de la forma en que gasta el dinero.'&gt;&lt;/app-label&gt;</v>
      </c>
      <c r="F39" t="str">
        <f t="shared" si="1"/>
        <v>&lt;app-select #frequency_i_have_required_my_partner_spends_id='ngModel' [(ngModel)]='data.frequency_i_have_required_my_partner_spends_id' name='frequency_i_have_required_my_partner_spends_id' [required]='true' [data]='likert_frequency' name_field='name' value_field='id' [class]='form-control' placeholder='-- Selecciona --'&gt;&lt;/app-select&gt;</v>
      </c>
      <c r="G39" t="str">
        <f t="shared" si="2"/>
        <v>&lt;small *ngIf='frequency_i_have_required_my_partner_spends_id.errors&amp;&amp;frequency_i_have_required_my_partner_spends_id.errors.required&amp;&amp;frequency_i_have_required_my_partner_spends_id.touched' class='text-danger'&gt;* Campo requerido&lt;/small&gt;</v>
      </c>
      <c r="H39" t="str">
        <f t="shared" si="3"/>
        <v>&lt;div class='col-md'&gt;&lt;app-label text='Frecuencia:'&gt;&lt;/app-label&gt;&lt;app-select #frequency_i_have_required_my_partner_spends_id='ngModel' [(ngModel)]='data.frequency_i_have_required_my_partner_spends_id' name='frequency_i_have_required_my_partner_spends_id' [required]='true' [data]='likert_frequency' name_field='name' value_field='id' [class]='form-control' placeholder='-- Selecciona --'&gt;&lt;/app-select&gt;&lt;small *ngIf='frequency_i_have_required_my_partner_spends_id.errors&amp;&amp;frequency_i_have_required_my_partner_spends_id.errors.required&amp;&amp;frequency_i_have_required_my_partner_spends_id.touched' class='text-danger'&gt;* Campo requerido&lt;/small&gt;&lt;/div&gt;</v>
      </c>
      <c r="I39" t="str">
        <f t="shared" si="4"/>
        <v>&lt;app-select #damage_i_have_required_my_partner_spends_id='ngModel' [(ngModel)]='data.damage_i_have_required_my_partner_spends_id' name='damage_i_have_required_my_partner_spends_id' [required]='true' [data]='likert_damage' name_field='name' value_field='id' [class]='form-control' placeholder='-- Selecciona --'&gt;&lt;/app-select&gt;</v>
      </c>
      <c r="J39" t="str">
        <f t="shared" si="5"/>
        <v>&lt;small *ngIf='damage_i_have_required_my_partner_spends_id.errors&amp;&amp;damage_i_have_required_my_partner_spends_id.errors.required&amp;&amp;damage_i_have_required_my_partner_spends_id.touched' class='text-danger'&gt;* Campo requerido&lt;/small&gt;</v>
      </c>
      <c r="K39" t="str">
        <f t="shared" si="6"/>
        <v>&lt;div class='col-md'&gt;&lt;app-label text='Daño:'&gt;&lt;/app-label&gt;&lt;app-select #damage_i_have_required_my_partner_spends_id='ngModel' [(ngModel)]='data.damage_i_have_required_my_partner_spends_id' name='damage_i_have_required_my_partner_spends_id' [required]='true' [data]='likert_damage' name_field='name' value_field='id' [class]='form-control' placeholder='-- Selecciona --'&gt;&lt;/app-select&gt;&lt;small *ngIf='damage_i_have_required_my_partner_spends_id.errors&amp;&amp;damage_i_have_required_my_partner_spends_id.errors.required&amp;&amp;damage_i_have_required_my_partner_spends_id.touched' class='text-danger'&gt;* Campo requerido&lt;/small&gt;&lt;/div&gt;</v>
      </c>
      <c r="L39" t="str">
        <f t="shared" si="7"/>
        <v>&lt;div class='row'&gt;&lt;div class='col-md'&gt;&lt;app-label text='Frecuencia:'&gt;&lt;/app-label&gt;&lt;app-select #frequency_i_have_required_my_partner_spends_id='ngModel' [(ngModel)]='data.frequency_i_have_required_my_partner_spends_id' name='frequency_i_have_required_my_partner_spends_id' [required]='true' [data]='likert_frequency' name_field='name' value_field='id' [class]='form-control' placeholder='-- Selecciona --'&gt;&lt;/app-select&gt;&lt;small *ngIf='frequency_i_have_required_my_partner_spends_id.errors&amp;&amp;frequency_i_have_required_my_partner_spends_id.errors.required&amp;&amp;frequency_i_have_required_my_partner_spends_id.touched' class='text-danger'&gt;* Campo requerido&lt;/small&gt;&lt;/div&gt;&lt;div class='col-md'&gt;&lt;app-label text='Daño:'&gt;&lt;/app-label&gt;&lt;app-select #damage_i_have_required_my_partner_spends_id='ngModel' [(ngModel)]='data.damage_i_have_required_my_partner_spends_id' name='damage_i_have_required_my_partner_spends_id' [required]='true' [data]='likert_damage' name_field='name' value_field='id' [class]='form-control' placeholder='-- Selecciona --'&gt;&lt;/app-select&gt;&lt;small *ngIf='damage_i_have_required_my_partner_spends_id.errors&amp;&amp;damage_i_have_required_my_partner_spends_id.errors.required&amp;&amp;damage_i_have_required_my_partner_spends_id.touched' class='text-danger'&gt;* Campo requerido&lt;/small&gt;&lt;/div&gt;&lt;/div&gt;</v>
      </c>
      <c r="M39" t="str">
        <f t="shared" si="8"/>
        <v>&lt;div class='col-md-12'&gt;&lt;div class='form-group'&gt;163.&amp;nbsp;&lt;app-label text='He exigido a mi pareja me dé explicaciones detalladas de la forma en que gasta el dinero.'&gt;&lt;/app-label&gt;&lt;div class='row'&gt;&lt;div class='col-md'&gt;&lt;app-label text='Frecuencia:'&gt;&lt;/app-label&gt;&lt;app-select #frequency_i_have_required_my_partner_spends_id='ngModel' [(ngModel)]='data.frequency_i_have_required_my_partner_spends_id' name='frequency_i_have_required_my_partner_spends_id' [required]='true' [data]='likert_frequency' name_field='name' value_field='id' [class]='form-control' placeholder='-- Selecciona --'&gt;&lt;/app-select&gt;&lt;small *ngIf='frequency_i_have_required_my_partner_spends_id.errors&amp;&amp;frequency_i_have_required_my_partner_spends_id.errors.required&amp;&amp;frequency_i_have_required_my_partner_spends_id.touched' class='text-danger'&gt;* Campo requerido&lt;/small&gt;&lt;/div&gt;&lt;div class='col-md'&gt;&lt;app-label text='Daño:'&gt;&lt;/app-label&gt;&lt;app-select #damage_i_have_required_my_partner_spends_id='ngModel' [(ngModel)]='data.damage_i_have_required_my_partner_spends_id' name='damage_i_have_required_my_partner_spends_id' [required]='true' [data]='likert_damage' name_field='name' value_field='id' [class]='form-control' placeholder='-- Selecciona --'&gt;&lt;/app-select&gt;&lt;small *ngIf='damage_i_have_required_my_partner_spends_id.errors&amp;&amp;damage_i_have_required_my_partner_spends_id.errors.required&amp;&amp;damage_i_have_required_my_partner_spends_id.touched' class='text-danger'&gt;* Campo requerido&lt;/small&gt;&lt;/div&gt;&lt;/div&gt;&lt;/div&gt;&lt;/div&gt;</v>
      </c>
    </row>
    <row r="40" spans="1:13" ht="15.75" thickBot="1" x14ac:dyDescent="0.3">
      <c r="A40">
        <f t="shared" si="9"/>
        <v>164</v>
      </c>
      <c r="B40" s="2" t="s">
        <v>81</v>
      </c>
      <c r="C40" t="s">
        <v>42</v>
      </c>
      <c r="D40" t="s">
        <v>125</v>
      </c>
      <c r="E40" t="str">
        <f t="shared" si="0"/>
        <v>164.&amp;nbsp;&lt;app-label text='He dicho a mi pareja que es feo/a o poco atractivo/a'&gt;&lt;/app-label&gt;</v>
      </c>
      <c r="F40" t="str">
        <f t="shared" si="1"/>
        <v>&lt;app-select #frequency_i_have_told_my_partner_is_ugly_id='ngModel' [(ngModel)]='data.frequency_i_have_told_my_partner_is_ugly_id' name='frequency_i_have_told_my_partner_is_ugly_id' [required]='true' [data]='likert_frequency' name_field='name' value_field='id' [class]='form-control' placeholder='-- Selecciona --'&gt;&lt;/app-select&gt;</v>
      </c>
      <c r="G40" t="str">
        <f t="shared" si="2"/>
        <v>&lt;small *ngIf='frequency_i_have_told_my_partner_is_ugly_id.errors&amp;&amp;frequency_i_have_told_my_partner_is_ugly_id.errors.required&amp;&amp;frequency_i_have_told_my_partner_is_ugly_id.touched' class='text-danger'&gt;* Campo requerido&lt;/small&gt;</v>
      </c>
      <c r="H40" t="str">
        <f t="shared" si="3"/>
        <v>&lt;div class='col-md'&gt;&lt;app-label text='Frecuencia:'&gt;&lt;/app-label&gt;&lt;app-select #frequency_i_have_told_my_partner_is_ugly_id='ngModel' [(ngModel)]='data.frequency_i_have_told_my_partner_is_ugly_id' name='frequency_i_have_told_my_partner_is_ugly_id' [required]='true' [data]='likert_frequency' name_field='name' value_field='id' [class]='form-control' placeholder='-- Selecciona --'&gt;&lt;/app-select&gt;&lt;small *ngIf='frequency_i_have_told_my_partner_is_ugly_id.errors&amp;&amp;frequency_i_have_told_my_partner_is_ugly_id.errors.required&amp;&amp;frequency_i_have_told_my_partner_is_ugly_id.touched' class='text-danger'&gt;* Campo requerido&lt;/small&gt;&lt;/div&gt;</v>
      </c>
      <c r="I40" t="str">
        <f t="shared" si="4"/>
        <v>&lt;app-select #damage_i_have_told_my_partner_is_ugly_id='ngModel' [(ngModel)]='data.damage_i_have_told_my_partner_is_ugly_id' name='damage_i_have_told_my_partner_is_ugly_id' [required]='true' [data]='likert_damage' name_field='name' value_field='id' [class]='form-control' placeholder='-- Selecciona --'&gt;&lt;/app-select&gt;</v>
      </c>
      <c r="J40" t="str">
        <f t="shared" si="5"/>
        <v>&lt;small *ngIf='damage_i_have_told_my_partner_is_ugly_id.errors&amp;&amp;damage_i_have_told_my_partner_is_ugly_id.errors.required&amp;&amp;damage_i_have_told_my_partner_is_ugly_id.touched' class='text-danger'&gt;* Campo requerido&lt;/small&gt;</v>
      </c>
      <c r="K40" t="str">
        <f t="shared" si="6"/>
        <v>&lt;div class='col-md'&gt;&lt;app-label text='Daño:'&gt;&lt;/app-label&gt;&lt;app-select #damage_i_have_told_my_partner_is_ugly_id='ngModel' [(ngModel)]='data.damage_i_have_told_my_partner_is_ugly_id' name='damage_i_have_told_my_partner_is_ugly_id' [required]='true' [data]='likert_damage' name_field='name' value_field='id' [class]='form-control' placeholder='-- Selecciona --'&gt;&lt;/app-select&gt;&lt;small *ngIf='damage_i_have_told_my_partner_is_ugly_id.errors&amp;&amp;damage_i_have_told_my_partner_is_ugly_id.errors.required&amp;&amp;damage_i_have_told_my_partner_is_ugly_id.touched' class='text-danger'&gt;* Campo requerido&lt;/small&gt;&lt;/div&gt;</v>
      </c>
      <c r="L40" t="str">
        <f t="shared" si="7"/>
        <v>&lt;div class='row'&gt;&lt;div class='col-md'&gt;&lt;app-label text='Frecuencia:'&gt;&lt;/app-label&gt;&lt;app-select #frequency_i_have_told_my_partner_is_ugly_id='ngModel' [(ngModel)]='data.frequency_i_have_told_my_partner_is_ugly_id' name='frequency_i_have_told_my_partner_is_ugly_id' [required]='true' [data]='likert_frequency' name_field='name' value_field='id' [class]='form-control' placeholder='-- Selecciona --'&gt;&lt;/app-select&gt;&lt;small *ngIf='frequency_i_have_told_my_partner_is_ugly_id.errors&amp;&amp;frequency_i_have_told_my_partner_is_ugly_id.errors.required&amp;&amp;frequency_i_have_told_my_partner_is_ugly_id.touched' class='text-danger'&gt;* Campo requerido&lt;/small&gt;&lt;/div&gt;&lt;div class='col-md'&gt;&lt;app-label text='Daño:'&gt;&lt;/app-label&gt;&lt;app-select #damage_i_have_told_my_partner_is_ugly_id='ngModel' [(ngModel)]='data.damage_i_have_told_my_partner_is_ugly_id' name='damage_i_have_told_my_partner_is_ugly_id' [required]='true' [data]='likert_damage' name_field='name' value_field='id' [class]='form-control' placeholder='-- Selecciona --'&gt;&lt;/app-select&gt;&lt;small *ngIf='damage_i_have_told_my_partner_is_ugly_id.errors&amp;&amp;damage_i_have_told_my_partner_is_ugly_id.errors.required&amp;&amp;damage_i_have_told_my_partner_is_ugly_id.touched' class='text-danger'&gt;* Campo requerido&lt;/small&gt;&lt;/div&gt;&lt;/div&gt;</v>
      </c>
      <c r="M40" t="str">
        <f t="shared" si="8"/>
        <v>&lt;div class='col-md-12'&gt;&lt;div class='form-group'&gt;164.&amp;nbsp;&lt;app-label text='He dicho a mi pareja que es feo/a o poco atractivo/a'&gt;&lt;/app-label&gt;&lt;div class='row'&gt;&lt;div class='col-md'&gt;&lt;app-label text='Frecuencia:'&gt;&lt;/app-label&gt;&lt;app-select #frequency_i_have_told_my_partner_is_ugly_id='ngModel' [(ngModel)]='data.frequency_i_have_told_my_partner_is_ugly_id' name='frequency_i_have_told_my_partner_is_ugly_id' [required]='true' [data]='likert_frequency' name_field='name' value_field='id' [class]='form-control' placeholder='-- Selecciona --'&gt;&lt;/app-select&gt;&lt;small *ngIf='frequency_i_have_told_my_partner_is_ugly_id.errors&amp;&amp;frequency_i_have_told_my_partner_is_ugly_id.errors.required&amp;&amp;frequency_i_have_told_my_partner_is_ugly_id.touched' class='text-danger'&gt;* Campo requerido&lt;/small&gt;&lt;/div&gt;&lt;div class='col-md'&gt;&lt;app-label text='Daño:'&gt;&lt;/app-label&gt;&lt;app-select #damage_i_have_told_my_partner_is_ugly_id='ngModel' [(ngModel)]='data.damage_i_have_told_my_partner_is_ugly_id' name='damage_i_have_told_my_partner_is_ugly_id' [required]='true' [data]='likert_damage' name_field='name' value_field='id' [class]='form-control' placeholder='-- Selecciona --'&gt;&lt;/app-select&gt;&lt;small *ngIf='damage_i_have_told_my_partner_is_ugly_id.errors&amp;&amp;damage_i_have_told_my_partner_is_ugly_id.errors.required&amp;&amp;damage_i_have_told_my_partner_is_ugly_id.touched' class='text-danger'&gt;* Campo requerido&lt;/small&gt;&lt;/div&gt;&lt;/div&gt;&lt;/div&gt;&lt;/div&gt;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D4C1-59B9-4A28-B0D1-70DCD51E7F1C}">
  <dimension ref="B1:E79"/>
  <sheetViews>
    <sheetView workbookViewId="0">
      <selection activeCell="K51" sqref="K51"/>
    </sheetView>
  </sheetViews>
  <sheetFormatPr baseColWidth="10" defaultRowHeight="15" x14ac:dyDescent="0.25"/>
  <sheetData>
    <row r="1" spans="2:5" x14ac:dyDescent="0.25">
      <c r="B1" t="s">
        <v>4</v>
      </c>
      <c r="E1" t="str">
        <f>CONCATENATE("/*",A1,"*/,'",B1,"'")</f>
        <v>/**/,'frequency_my_partner_told_me_grooming_id'</v>
      </c>
    </row>
    <row r="2" spans="2:5" x14ac:dyDescent="0.25">
      <c r="B2" t="s">
        <v>5</v>
      </c>
      <c r="E2" t="str">
        <f t="shared" ref="E2:E39" si="0">CONCATENATE("/*",A2,"*/,'",B2,"'")</f>
        <v>/**/,'frequency_my_partner_pushed_me_hard_id'</v>
      </c>
    </row>
    <row r="3" spans="2:5" x14ac:dyDescent="0.25">
      <c r="B3" t="s">
        <v>6</v>
      </c>
      <c r="E3" t="str">
        <f t="shared" si="0"/>
        <v>/**/,'frequency_my_partner_gets_angry_what_wants_id'</v>
      </c>
    </row>
    <row r="4" spans="2:5" x14ac:dyDescent="0.25">
      <c r="B4" t="s">
        <v>7</v>
      </c>
      <c r="E4" t="str">
        <f t="shared" si="0"/>
        <v>/**/,'frequency_my_partner_criticizes_me_lover_id'</v>
      </c>
    </row>
    <row r="5" spans="2:5" x14ac:dyDescent="0.25">
      <c r="B5" t="s">
        <v>8</v>
      </c>
      <c r="E5" t="str">
        <f t="shared" si="0"/>
        <v>/**/,'frequency_my_partner_rejects_have_sex_id'</v>
      </c>
    </row>
    <row r="6" spans="2:5" x14ac:dyDescent="0.25">
      <c r="B6" t="s">
        <v>9</v>
      </c>
      <c r="E6" t="str">
        <f t="shared" si="0"/>
        <v>/**/,'frequency_my_partner_monitors_everything_id'</v>
      </c>
    </row>
    <row r="7" spans="2:5" x14ac:dyDescent="0.25">
      <c r="B7" t="s">
        <v>10</v>
      </c>
      <c r="E7" t="str">
        <f t="shared" si="0"/>
        <v>/**/,'frequency_my_partner_said_ugly_unattractive_id'</v>
      </c>
    </row>
    <row r="8" spans="2:5" x14ac:dyDescent="0.25">
      <c r="B8" t="s">
        <v>11</v>
      </c>
      <c r="E8" t="str">
        <f t="shared" si="0"/>
        <v>/**/,'frequency_my_partner_take_account_sexual_needs_id'</v>
      </c>
    </row>
    <row r="9" spans="2:5" x14ac:dyDescent="0.25">
      <c r="B9" t="s">
        <v>12</v>
      </c>
      <c r="E9" t="str">
        <f t="shared" si="0"/>
        <v>/**/,'frequency_my_partner_forbids_together_friends_id'</v>
      </c>
    </row>
    <row r="10" spans="2:5" x14ac:dyDescent="0.25">
      <c r="B10" t="s">
        <v>13</v>
      </c>
      <c r="E10" t="str">
        <f t="shared" si="0"/>
        <v>/**/,'frequency_my_partner_uses_money_control_me_id'</v>
      </c>
    </row>
    <row r="11" spans="2:5" x14ac:dyDescent="0.25">
      <c r="B11" t="s">
        <v>14</v>
      </c>
      <c r="E11" t="str">
        <f t="shared" si="0"/>
        <v>/**/,'frequency_my_partner_has_hit_something_scare_me_id'</v>
      </c>
    </row>
    <row r="12" spans="2:5" x14ac:dyDescent="0.25">
      <c r="B12" t="s">
        <v>15</v>
      </c>
      <c r="E12" t="str">
        <f t="shared" si="0"/>
        <v>/**/,'frequency_my_partner_threatened_leave_me_id'</v>
      </c>
    </row>
    <row r="13" spans="2:5" x14ac:dyDescent="0.25">
      <c r="B13" t="s">
        <v>16</v>
      </c>
      <c r="E13" t="str">
        <f t="shared" si="0"/>
        <v>/**/,'frequency_i_have_afraid_partner_id'</v>
      </c>
    </row>
    <row r="14" spans="2:5" x14ac:dyDescent="0.25">
      <c r="B14" t="s">
        <v>17</v>
      </c>
      <c r="E14" t="str">
        <f t="shared" si="0"/>
        <v>/**/,'frequency_my_partner_has_forced_have_sex_id'</v>
      </c>
    </row>
    <row r="15" spans="2:5" x14ac:dyDescent="0.25">
      <c r="B15" t="s">
        <v>18</v>
      </c>
      <c r="E15" t="str">
        <f t="shared" si="0"/>
        <v>/**/,'frequency_my_partner_upset_successes_id'</v>
      </c>
    </row>
    <row r="16" spans="2:5" x14ac:dyDescent="0.25">
      <c r="B16" t="s">
        <v>19</v>
      </c>
      <c r="E16" t="str">
        <f t="shared" si="0"/>
        <v>/**/,'frequency_my_partner_has_hit_me_id'</v>
      </c>
    </row>
    <row r="17" spans="2:5" x14ac:dyDescent="0.25">
      <c r="B17" t="s">
        <v>20</v>
      </c>
      <c r="E17" t="str">
        <f t="shared" si="0"/>
        <v>/**/,'frequency_my_partner_forbids_work_studying_id'</v>
      </c>
    </row>
    <row r="18" spans="2:5" x14ac:dyDescent="0.25">
      <c r="B18" t="s">
        <v>21</v>
      </c>
      <c r="E18" t="str">
        <f t="shared" si="0"/>
        <v>/**/,'frequency_my_partner_verbally_assaults_id'</v>
      </c>
    </row>
    <row r="19" spans="2:5" x14ac:dyDescent="0.25">
      <c r="B19" t="s">
        <v>22</v>
      </c>
      <c r="E19" t="str">
        <f t="shared" si="0"/>
        <v>/**/,'frequency_my_partner_gets_angry_children_should_id'</v>
      </c>
    </row>
    <row r="20" spans="2:5" x14ac:dyDescent="0.25">
      <c r="B20" t="s">
        <v>23</v>
      </c>
      <c r="E20" t="str">
        <f t="shared" si="0"/>
        <v>/**/,'frequency_my_partner_angry_tell_money_id'</v>
      </c>
    </row>
    <row r="21" spans="2:5" x14ac:dyDescent="0.25">
      <c r="B21" t="s">
        <v>24</v>
      </c>
      <c r="E21" t="str">
        <f t="shared" si="0"/>
        <v>/**/,'frequency_my_partner_gets_upset_food_works_id'</v>
      </c>
    </row>
    <row r="22" spans="2:5" x14ac:dyDescent="0.25">
      <c r="B22" t="s">
        <v>25</v>
      </c>
      <c r="E22" t="str">
        <f t="shared" si="0"/>
        <v>/**/,'frequency_my_partner_gets_jealous_friends_id'</v>
      </c>
    </row>
    <row r="23" spans="2:5" x14ac:dyDescent="0.25">
      <c r="B23" t="s">
        <v>26</v>
      </c>
      <c r="E23" t="str">
        <f t="shared" si="0"/>
        <v>/**/,'frequency_my_partner_manages_money_id'</v>
      </c>
    </row>
    <row r="24" spans="2:5" x14ac:dyDescent="0.25">
      <c r="B24" t="s">
        <v>27</v>
      </c>
      <c r="E24" t="str">
        <f t="shared" si="0"/>
        <v>/**/,'frequency_my_partner_blackmails_me_money_id'</v>
      </c>
    </row>
    <row r="25" spans="2:5" x14ac:dyDescent="0.25">
      <c r="B25" t="s">
        <v>28</v>
      </c>
      <c r="E25" t="str">
        <f t="shared" si="0"/>
        <v>/**/,'frequency_my_partner_has_come_insult_me_id'</v>
      </c>
    </row>
    <row r="26" spans="2:5" x14ac:dyDescent="0.25">
      <c r="B26" t="s">
        <v>29</v>
      </c>
      <c r="E26" t="str">
        <f t="shared" si="0"/>
        <v>/**/,'frequency_my_partner_limits_financially_angry_id'</v>
      </c>
    </row>
    <row r="27" spans="2:5" x14ac:dyDescent="0.25">
      <c r="B27" t="s">
        <v>30</v>
      </c>
      <c r="E27" t="str">
        <f t="shared" si="0"/>
        <v>/**/,'frequency_my_partner_made_fun_some_part_body_id'</v>
      </c>
    </row>
    <row r="28" spans="2:5" x14ac:dyDescent="0.25">
      <c r="B28" t="s">
        <v>31</v>
      </c>
      <c r="E28" t="str">
        <f t="shared" si="0"/>
        <v>/**/,'frequency_ive_told_him_hes_blame_our_problems_id'</v>
      </c>
    </row>
    <row r="29" spans="2:5" x14ac:dyDescent="0.25">
      <c r="B29" t="s">
        <v>32</v>
      </c>
      <c r="E29" t="str">
        <f t="shared" si="0"/>
        <v>/**/,'frequency_i_have_come_yell_partner_id'</v>
      </c>
    </row>
    <row r="30" spans="2:5" x14ac:dyDescent="0.25">
      <c r="B30" t="s">
        <v>33</v>
      </c>
      <c r="E30" t="str">
        <f t="shared" si="0"/>
        <v>/**/,'frequency_i_have_angry_contradicts_disagrees_id'</v>
      </c>
    </row>
    <row r="31" spans="2:5" x14ac:dyDescent="0.25">
      <c r="B31" t="s">
        <v>34</v>
      </c>
      <c r="E31" t="str">
        <f t="shared" si="0"/>
        <v>/**/,'frequency_i_have_come_insult_my_partner_id'</v>
      </c>
    </row>
    <row r="32" spans="2:5" x14ac:dyDescent="0.25">
      <c r="B32" t="s">
        <v>35</v>
      </c>
      <c r="E32" t="str">
        <f t="shared" si="0"/>
        <v>/**/,'frequency_i_have_threatened_partner_leave_him_id'</v>
      </c>
    </row>
    <row r="33" spans="2:5" x14ac:dyDescent="0.25">
      <c r="B33" t="s">
        <v>36</v>
      </c>
      <c r="E33" t="str">
        <f t="shared" si="0"/>
        <v>/**/,'frequency_when_he_verbally_attack_my_partner_id'</v>
      </c>
    </row>
    <row r="34" spans="2:5" x14ac:dyDescent="0.25">
      <c r="B34" t="s">
        <v>37</v>
      </c>
      <c r="E34" t="str">
        <f t="shared" si="0"/>
        <v>/**/,'frequency_i_take_account_sexual_needs_partner_id'</v>
      </c>
    </row>
    <row r="35" spans="2:5" x14ac:dyDescent="0.25">
      <c r="B35" t="s">
        <v>38</v>
      </c>
      <c r="E35" t="str">
        <f t="shared" si="0"/>
        <v>/**/,'frequency_i_have_forbidden_my_partner_friends_id'</v>
      </c>
    </row>
    <row r="36" spans="2:5" x14ac:dyDescent="0.25">
      <c r="B36" t="s">
        <v>39</v>
      </c>
      <c r="E36" t="str">
        <f t="shared" si="0"/>
        <v>/**/,'frequency_i_have_come_physically_hurt_partner_id'</v>
      </c>
    </row>
    <row r="37" spans="2:5" x14ac:dyDescent="0.25">
      <c r="B37" t="s">
        <v>40</v>
      </c>
      <c r="E37" t="str">
        <f t="shared" si="0"/>
        <v>/**/,'frequency_it_bothers_my_partner_spends_money_id'</v>
      </c>
    </row>
    <row r="38" spans="2:5" x14ac:dyDescent="0.25">
      <c r="B38" t="s">
        <v>41</v>
      </c>
      <c r="E38" t="str">
        <f t="shared" si="0"/>
        <v>/**/,'frequency_i_have_required_my_partner_spends_id'</v>
      </c>
    </row>
    <row r="39" spans="2:5" x14ac:dyDescent="0.25">
      <c r="B39" t="s">
        <v>42</v>
      </c>
      <c r="E39" t="str">
        <f t="shared" si="0"/>
        <v>/**/,'frequency_i_have_told_my_partner_is_ugly_id'</v>
      </c>
    </row>
    <row r="41" spans="2:5" x14ac:dyDescent="0.25">
      <c r="B41" t="s">
        <v>87</v>
      </c>
      <c r="E41" t="str">
        <f>CONCATENATE("/*",A41,"*/,'",B41,"'")</f>
        <v>/**/,'damage_my_partner_told_me_grooming_id'</v>
      </c>
    </row>
    <row r="42" spans="2:5" x14ac:dyDescent="0.25">
      <c r="B42" t="s">
        <v>88</v>
      </c>
      <c r="E42" t="str">
        <f t="shared" ref="E42:E79" si="1">CONCATENATE("/*",A42,"*/,'",B42,"'")</f>
        <v>/**/,'damage_my_partner_pushed_me_hard_id'</v>
      </c>
    </row>
    <row r="43" spans="2:5" x14ac:dyDescent="0.25">
      <c r="B43" t="s">
        <v>89</v>
      </c>
      <c r="E43" t="str">
        <f t="shared" si="1"/>
        <v>/**/,'damage_my_partner_gets_angry_what_wants_id'</v>
      </c>
    </row>
    <row r="44" spans="2:5" x14ac:dyDescent="0.25">
      <c r="B44" t="s">
        <v>90</v>
      </c>
      <c r="E44" t="str">
        <f t="shared" si="1"/>
        <v>/**/,'damage_my_partner_criticizes_me_lover_id'</v>
      </c>
    </row>
    <row r="45" spans="2:5" x14ac:dyDescent="0.25">
      <c r="B45" t="s">
        <v>91</v>
      </c>
      <c r="E45" t="str">
        <f t="shared" si="1"/>
        <v>/**/,'damage_my_partner_rejects_have_sex_id'</v>
      </c>
    </row>
    <row r="46" spans="2:5" x14ac:dyDescent="0.25">
      <c r="B46" t="s">
        <v>92</v>
      </c>
      <c r="E46" t="str">
        <f t="shared" si="1"/>
        <v>/**/,'damage_my_partner_monitors_everything_id'</v>
      </c>
    </row>
    <row r="47" spans="2:5" x14ac:dyDescent="0.25">
      <c r="B47" t="s">
        <v>93</v>
      </c>
      <c r="E47" t="str">
        <f t="shared" si="1"/>
        <v>/**/,'damage_my_partner_said_ugly_unattractive_id'</v>
      </c>
    </row>
    <row r="48" spans="2:5" x14ac:dyDescent="0.25">
      <c r="B48" t="s">
        <v>94</v>
      </c>
      <c r="E48" t="str">
        <f t="shared" si="1"/>
        <v>/**/,'damage_my_partner_take_account_sexual_needs_id'</v>
      </c>
    </row>
    <row r="49" spans="2:5" x14ac:dyDescent="0.25">
      <c r="B49" t="s">
        <v>95</v>
      </c>
      <c r="E49" t="str">
        <f t="shared" si="1"/>
        <v>/**/,'damage_my_partner_forbids_together_friends_id'</v>
      </c>
    </row>
    <row r="50" spans="2:5" x14ac:dyDescent="0.25">
      <c r="B50" t="s">
        <v>96</v>
      </c>
      <c r="E50" t="str">
        <f t="shared" si="1"/>
        <v>/**/,'damage_my_partner_uses_money_control_me_id'</v>
      </c>
    </row>
    <row r="51" spans="2:5" x14ac:dyDescent="0.25">
      <c r="B51" t="s">
        <v>97</v>
      </c>
      <c r="E51" t="str">
        <f t="shared" si="1"/>
        <v>/**/,'damage_my_partner_has_hit_something_scare_me_id'</v>
      </c>
    </row>
    <row r="52" spans="2:5" x14ac:dyDescent="0.25">
      <c r="B52" t="s">
        <v>98</v>
      </c>
      <c r="E52" t="str">
        <f t="shared" si="1"/>
        <v>/**/,'damage_my_partner_threatened_leave_me_id'</v>
      </c>
    </row>
    <row r="53" spans="2:5" x14ac:dyDescent="0.25">
      <c r="B53" t="s">
        <v>99</v>
      </c>
      <c r="E53" t="str">
        <f t="shared" si="1"/>
        <v>/**/,'damage_i_have_afraid_partner_id'</v>
      </c>
    </row>
    <row r="54" spans="2:5" x14ac:dyDescent="0.25">
      <c r="B54" t="s">
        <v>100</v>
      </c>
      <c r="E54" t="str">
        <f t="shared" si="1"/>
        <v>/**/,'damage_my_partner_has_forced_have_sex_id'</v>
      </c>
    </row>
    <row r="55" spans="2:5" x14ac:dyDescent="0.25">
      <c r="B55" t="s">
        <v>101</v>
      </c>
      <c r="E55" t="str">
        <f t="shared" si="1"/>
        <v>/**/,'damage_my_partner_upset_successes_id'</v>
      </c>
    </row>
    <row r="56" spans="2:5" x14ac:dyDescent="0.25">
      <c r="B56" t="s">
        <v>102</v>
      </c>
      <c r="E56" t="str">
        <f t="shared" si="1"/>
        <v>/**/,'damage_my_partner_has_hit_me_id'</v>
      </c>
    </row>
    <row r="57" spans="2:5" x14ac:dyDescent="0.25">
      <c r="B57" t="s">
        <v>103</v>
      </c>
      <c r="E57" t="str">
        <f t="shared" si="1"/>
        <v>/**/,'damage_my_partner_forbids_work_studying_id'</v>
      </c>
    </row>
    <row r="58" spans="2:5" x14ac:dyDescent="0.25">
      <c r="B58" t="s">
        <v>104</v>
      </c>
      <c r="E58" t="str">
        <f t="shared" si="1"/>
        <v>/**/,'damage_my_partner_verbally_assaults_id'</v>
      </c>
    </row>
    <row r="59" spans="2:5" x14ac:dyDescent="0.25">
      <c r="B59" t="s">
        <v>105</v>
      </c>
      <c r="E59" t="str">
        <f t="shared" si="1"/>
        <v>/**/,'damage_my_partner_gets_angry_children_should_id'</v>
      </c>
    </row>
    <row r="60" spans="2:5" x14ac:dyDescent="0.25">
      <c r="B60" t="s">
        <v>106</v>
      </c>
      <c r="E60" t="str">
        <f t="shared" si="1"/>
        <v>/**/,'damage_my_partner_angry_tell_money_id'</v>
      </c>
    </row>
    <row r="61" spans="2:5" x14ac:dyDescent="0.25">
      <c r="B61" t="s">
        <v>107</v>
      </c>
      <c r="E61" t="str">
        <f t="shared" si="1"/>
        <v>/**/,'damage_my_partner_gets_upset_food_works_id'</v>
      </c>
    </row>
    <row r="62" spans="2:5" x14ac:dyDescent="0.25">
      <c r="B62" t="s">
        <v>108</v>
      </c>
      <c r="E62" t="str">
        <f t="shared" si="1"/>
        <v>/**/,'damage_my_partner_gets_jealous_friends_id'</v>
      </c>
    </row>
    <row r="63" spans="2:5" x14ac:dyDescent="0.25">
      <c r="B63" t="s">
        <v>109</v>
      </c>
      <c r="E63" t="str">
        <f t="shared" si="1"/>
        <v>/**/,'damage_my_partner_manages_money_id'</v>
      </c>
    </row>
    <row r="64" spans="2:5" x14ac:dyDescent="0.25">
      <c r="B64" t="s">
        <v>110</v>
      </c>
      <c r="E64" t="str">
        <f t="shared" si="1"/>
        <v>/**/,'damage_my_partner_blackmails_me_money_id'</v>
      </c>
    </row>
    <row r="65" spans="2:5" x14ac:dyDescent="0.25">
      <c r="B65" t="s">
        <v>111</v>
      </c>
      <c r="E65" t="str">
        <f t="shared" si="1"/>
        <v>/**/,'damage_my_partner_has_come_insult_me_id'</v>
      </c>
    </row>
    <row r="66" spans="2:5" x14ac:dyDescent="0.25">
      <c r="B66" t="s">
        <v>112</v>
      </c>
      <c r="E66" t="str">
        <f t="shared" si="1"/>
        <v>/**/,'damage_my_partner_limits_financially_angry_id'</v>
      </c>
    </row>
    <row r="67" spans="2:5" x14ac:dyDescent="0.25">
      <c r="B67" t="s">
        <v>113</v>
      </c>
      <c r="E67" t="str">
        <f t="shared" si="1"/>
        <v>/**/,'damage_my_partner_made_fun_some_part_body_id'</v>
      </c>
    </row>
    <row r="68" spans="2:5" x14ac:dyDescent="0.25">
      <c r="B68" t="s">
        <v>114</v>
      </c>
      <c r="E68" t="str">
        <f t="shared" si="1"/>
        <v>/**/,'damage_ive_told_him_hes_blame_our_problems_id'</v>
      </c>
    </row>
    <row r="69" spans="2:5" x14ac:dyDescent="0.25">
      <c r="B69" t="s">
        <v>115</v>
      </c>
      <c r="E69" t="str">
        <f t="shared" si="1"/>
        <v>/**/,'damage_i_have_come_yell_partner_id'</v>
      </c>
    </row>
    <row r="70" spans="2:5" x14ac:dyDescent="0.25">
      <c r="B70" t="s">
        <v>116</v>
      </c>
      <c r="E70" t="str">
        <f t="shared" si="1"/>
        <v>/**/,'damage_i_have_angry_contradicts_disagrees_id'</v>
      </c>
    </row>
    <row r="71" spans="2:5" x14ac:dyDescent="0.25">
      <c r="B71" t="s">
        <v>117</v>
      </c>
      <c r="E71" t="str">
        <f t="shared" si="1"/>
        <v>/**/,'damage_i_have_come_insult_my_partner_id'</v>
      </c>
    </row>
    <row r="72" spans="2:5" x14ac:dyDescent="0.25">
      <c r="B72" t="s">
        <v>118</v>
      </c>
      <c r="E72" t="str">
        <f t="shared" si="1"/>
        <v>/**/,'damage_i_have_threatened_partner_leave_him_id'</v>
      </c>
    </row>
    <row r="73" spans="2:5" x14ac:dyDescent="0.25">
      <c r="B73" t="s">
        <v>119</v>
      </c>
      <c r="E73" t="str">
        <f t="shared" si="1"/>
        <v>/**/,'damage_when_he_verbally_attack_my_partner_id'</v>
      </c>
    </row>
    <row r="74" spans="2:5" x14ac:dyDescent="0.25">
      <c r="B74" t="s">
        <v>120</v>
      </c>
      <c r="E74" t="str">
        <f t="shared" si="1"/>
        <v>/**/,'damage_i_take_account_sexual_needs_partner_id'</v>
      </c>
    </row>
    <row r="75" spans="2:5" x14ac:dyDescent="0.25">
      <c r="B75" t="s">
        <v>121</v>
      </c>
      <c r="E75" t="str">
        <f t="shared" si="1"/>
        <v>/**/,'damage_i_have_forbidden_my_partner_friends_id'</v>
      </c>
    </row>
    <row r="76" spans="2:5" x14ac:dyDescent="0.25">
      <c r="B76" t="s">
        <v>122</v>
      </c>
      <c r="E76" t="str">
        <f t="shared" si="1"/>
        <v>/**/,'damage_i_have_come_physically_hurt_partner_id'</v>
      </c>
    </row>
    <row r="77" spans="2:5" x14ac:dyDescent="0.25">
      <c r="B77" t="s">
        <v>123</v>
      </c>
      <c r="E77" t="str">
        <f t="shared" si="1"/>
        <v>/**/,'damage_it_bothers_my_partner_spends_money_id'</v>
      </c>
    </row>
    <row r="78" spans="2:5" x14ac:dyDescent="0.25">
      <c r="B78" t="s">
        <v>124</v>
      </c>
      <c r="E78" t="str">
        <f t="shared" si="1"/>
        <v>/**/,'damage_i_have_required_my_partner_spends_id'</v>
      </c>
    </row>
    <row r="79" spans="2:5" x14ac:dyDescent="0.25">
      <c r="B79" t="s">
        <v>125</v>
      </c>
      <c r="E79" t="str">
        <f t="shared" si="1"/>
        <v>/**/,'damage_i_have_told_my_partner_is_ugly_id'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9EEC4-5693-4961-9AC5-C67EDF620B50}">
  <dimension ref="A1:B79"/>
  <sheetViews>
    <sheetView tabSelected="1" workbookViewId="0">
      <selection activeCell="B1" sqref="B1:B1048576"/>
    </sheetView>
  </sheetViews>
  <sheetFormatPr baseColWidth="10" defaultRowHeight="15" x14ac:dyDescent="0.25"/>
  <sheetData>
    <row r="1" spans="1:2" x14ac:dyDescent="0.25">
      <c r="A1" s="3" t="s">
        <v>130</v>
      </c>
      <c r="B1" t="s">
        <v>131</v>
      </c>
    </row>
    <row r="2" spans="1:2" x14ac:dyDescent="0.25">
      <c r="A2" s="3" t="s">
        <v>132</v>
      </c>
      <c r="B2" t="s">
        <v>133</v>
      </c>
    </row>
    <row r="3" spans="1:2" x14ac:dyDescent="0.25">
      <c r="A3" s="3" t="s">
        <v>134</v>
      </c>
      <c r="B3" t="s">
        <v>135</v>
      </c>
    </row>
    <row r="4" spans="1:2" x14ac:dyDescent="0.25">
      <c r="A4" s="3" t="s">
        <v>136</v>
      </c>
      <c r="B4" t="s">
        <v>137</v>
      </c>
    </row>
    <row r="5" spans="1:2" x14ac:dyDescent="0.25">
      <c r="A5" s="3" t="s">
        <v>138</v>
      </c>
      <c r="B5" t="s">
        <v>139</v>
      </c>
    </row>
    <row r="6" spans="1:2" x14ac:dyDescent="0.25">
      <c r="A6" s="3" t="s">
        <v>140</v>
      </c>
      <c r="B6" t="s">
        <v>141</v>
      </c>
    </row>
    <row r="7" spans="1:2" x14ac:dyDescent="0.25">
      <c r="A7" s="3" t="s">
        <v>142</v>
      </c>
      <c r="B7" t="s">
        <v>143</v>
      </c>
    </row>
    <row r="8" spans="1:2" x14ac:dyDescent="0.25">
      <c r="A8" s="3" t="s">
        <v>144</v>
      </c>
      <c r="B8" t="s">
        <v>145</v>
      </c>
    </row>
    <row r="9" spans="1:2" x14ac:dyDescent="0.25">
      <c r="A9" s="3" t="s">
        <v>146</v>
      </c>
      <c r="B9" t="s">
        <v>147</v>
      </c>
    </row>
    <row r="10" spans="1:2" x14ac:dyDescent="0.25">
      <c r="A10" s="3" t="s">
        <v>148</v>
      </c>
      <c r="B10" t="s">
        <v>149</v>
      </c>
    </row>
    <row r="11" spans="1:2" x14ac:dyDescent="0.25">
      <c r="A11" s="3" t="s">
        <v>150</v>
      </c>
      <c r="B11" t="s">
        <v>151</v>
      </c>
    </row>
    <row r="12" spans="1:2" x14ac:dyDescent="0.25">
      <c r="A12" s="3" t="s">
        <v>152</v>
      </c>
      <c r="B12" t="s">
        <v>153</v>
      </c>
    </row>
    <row r="13" spans="1:2" x14ac:dyDescent="0.25">
      <c r="A13" s="3" t="s">
        <v>154</v>
      </c>
      <c r="B13" t="s">
        <v>155</v>
      </c>
    </row>
    <row r="14" spans="1:2" x14ac:dyDescent="0.25">
      <c r="A14" s="3" t="s">
        <v>156</v>
      </c>
      <c r="B14" t="s">
        <v>157</v>
      </c>
    </row>
    <row r="15" spans="1:2" x14ac:dyDescent="0.25">
      <c r="A15" s="3" t="s">
        <v>158</v>
      </c>
      <c r="B15" t="s">
        <v>159</v>
      </c>
    </row>
    <row r="16" spans="1:2" x14ac:dyDescent="0.25">
      <c r="A16" s="3" t="s">
        <v>160</v>
      </c>
      <c r="B16" t="s">
        <v>161</v>
      </c>
    </row>
    <row r="17" spans="1:2" x14ac:dyDescent="0.25">
      <c r="A17" s="3" t="s">
        <v>162</v>
      </c>
      <c r="B17" t="s">
        <v>163</v>
      </c>
    </row>
    <row r="18" spans="1:2" x14ac:dyDescent="0.25">
      <c r="A18" s="3" t="s">
        <v>164</v>
      </c>
      <c r="B18" t="s">
        <v>165</v>
      </c>
    </row>
    <row r="19" spans="1:2" x14ac:dyDescent="0.25">
      <c r="A19" s="3" t="s">
        <v>166</v>
      </c>
      <c r="B19" t="s">
        <v>167</v>
      </c>
    </row>
    <row r="20" spans="1:2" x14ac:dyDescent="0.25">
      <c r="A20" s="3" t="s">
        <v>168</v>
      </c>
      <c r="B20" t="s">
        <v>169</v>
      </c>
    </row>
    <row r="21" spans="1:2" x14ac:dyDescent="0.25">
      <c r="A21" s="3" t="s">
        <v>170</v>
      </c>
      <c r="B21" t="s">
        <v>171</v>
      </c>
    </row>
    <row r="22" spans="1:2" x14ac:dyDescent="0.25">
      <c r="A22" s="3" t="s">
        <v>172</v>
      </c>
      <c r="B22" t="s">
        <v>173</v>
      </c>
    </row>
    <row r="23" spans="1:2" x14ac:dyDescent="0.25">
      <c r="A23" s="3" t="s">
        <v>174</v>
      </c>
      <c r="B23" t="s">
        <v>175</v>
      </c>
    </row>
    <row r="24" spans="1:2" x14ac:dyDescent="0.25">
      <c r="A24" s="3" t="s">
        <v>176</v>
      </c>
      <c r="B24" t="s">
        <v>177</v>
      </c>
    </row>
    <row r="25" spans="1:2" x14ac:dyDescent="0.25">
      <c r="A25" s="3" t="s">
        <v>178</v>
      </c>
      <c r="B25" t="s">
        <v>179</v>
      </c>
    </row>
    <row r="26" spans="1:2" x14ac:dyDescent="0.25">
      <c r="A26" s="3" t="s">
        <v>180</v>
      </c>
      <c r="B26" t="s">
        <v>181</v>
      </c>
    </row>
    <row r="27" spans="1:2" x14ac:dyDescent="0.25">
      <c r="A27" s="3" t="s">
        <v>182</v>
      </c>
      <c r="B27" t="s">
        <v>183</v>
      </c>
    </row>
    <row r="28" spans="1:2" x14ac:dyDescent="0.25">
      <c r="A28" s="3" t="s">
        <v>184</v>
      </c>
      <c r="B28" t="s">
        <v>185</v>
      </c>
    </row>
    <row r="29" spans="1:2" x14ac:dyDescent="0.25">
      <c r="A29" s="3" t="s">
        <v>186</v>
      </c>
      <c r="B29" t="s">
        <v>187</v>
      </c>
    </row>
    <row r="30" spans="1:2" x14ac:dyDescent="0.25">
      <c r="A30" s="3" t="s">
        <v>188</v>
      </c>
      <c r="B30" t="s">
        <v>189</v>
      </c>
    </row>
    <row r="31" spans="1:2" x14ac:dyDescent="0.25">
      <c r="A31" s="3" t="s">
        <v>190</v>
      </c>
      <c r="B31" t="s">
        <v>191</v>
      </c>
    </row>
    <row r="32" spans="1:2" x14ac:dyDescent="0.25">
      <c r="A32" s="3" t="s">
        <v>192</v>
      </c>
      <c r="B32" t="s">
        <v>193</v>
      </c>
    </row>
    <row r="33" spans="1:2" x14ac:dyDescent="0.25">
      <c r="A33" s="3" t="s">
        <v>194</v>
      </c>
      <c r="B33" t="s">
        <v>195</v>
      </c>
    </row>
    <row r="34" spans="1:2" x14ac:dyDescent="0.25">
      <c r="A34" s="3" t="s">
        <v>196</v>
      </c>
      <c r="B34" t="s">
        <v>197</v>
      </c>
    </row>
    <row r="35" spans="1:2" x14ac:dyDescent="0.25">
      <c r="A35" s="3" t="s">
        <v>198</v>
      </c>
      <c r="B35" t="s">
        <v>199</v>
      </c>
    </row>
    <row r="36" spans="1:2" x14ac:dyDescent="0.25">
      <c r="A36" s="3" t="s">
        <v>200</v>
      </c>
      <c r="B36" t="s">
        <v>201</v>
      </c>
    </row>
    <row r="37" spans="1:2" x14ac:dyDescent="0.25">
      <c r="A37" s="3" t="s">
        <v>202</v>
      </c>
      <c r="B37" t="s">
        <v>203</v>
      </c>
    </row>
    <row r="38" spans="1:2" x14ac:dyDescent="0.25">
      <c r="A38" s="3" t="s">
        <v>204</v>
      </c>
      <c r="B38" t="s">
        <v>205</v>
      </c>
    </row>
    <row r="39" spans="1:2" x14ac:dyDescent="0.25">
      <c r="A39" s="3" t="s">
        <v>206</v>
      </c>
      <c r="B39" t="s">
        <v>207</v>
      </c>
    </row>
    <row r="40" spans="1:2" x14ac:dyDescent="0.25">
      <c r="A40" s="4"/>
    </row>
    <row r="41" spans="1:2" x14ac:dyDescent="0.25">
      <c r="A41" s="3" t="s">
        <v>130</v>
      </c>
      <c r="B41" t="s">
        <v>208</v>
      </c>
    </row>
    <row r="42" spans="1:2" x14ac:dyDescent="0.25">
      <c r="A42" s="3" t="s">
        <v>132</v>
      </c>
      <c r="B42" t="s">
        <v>209</v>
      </c>
    </row>
    <row r="43" spans="1:2" x14ac:dyDescent="0.25">
      <c r="A43" s="3" t="s">
        <v>134</v>
      </c>
      <c r="B43" t="s">
        <v>210</v>
      </c>
    </row>
    <row r="44" spans="1:2" x14ac:dyDescent="0.25">
      <c r="A44" s="3" t="s">
        <v>136</v>
      </c>
      <c r="B44" t="s">
        <v>211</v>
      </c>
    </row>
    <row r="45" spans="1:2" x14ac:dyDescent="0.25">
      <c r="A45" s="3" t="s">
        <v>138</v>
      </c>
      <c r="B45" t="s">
        <v>212</v>
      </c>
    </row>
    <row r="46" spans="1:2" x14ac:dyDescent="0.25">
      <c r="A46" s="3" t="s">
        <v>140</v>
      </c>
      <c r="B46" t="s">
        <v>213</v>
      </c>
    </row>
    <row r="47" spans="1:2" x14ac:dyDescent="0.25">
      <c r="A47" s="3" t="s">
        <v>142</v>
      </c>
      <c r="B47" t="s">
        <v>214</v>
      </c>
    </row>
    <row r="48" spans="1:2" x14ac:dyDescent="0.25">
      <c r="A48" s="3" t="s">
        <v>144</v>
      </c>
      <c r="B48" t="s">
        <v>215</v>
      </c>
    </row>
    <row r="49" spans="1:2" x14ac:dyDescent="0.25">
      <c r="A49" s="3" t="s">
        <v>146</v>
      </c>
      <c r="B49" t="s">
        <v>216</v>
      </c>
    </row>
    <row r="50" spans="1:2" x14ac:dyDescent="0.25">
      <c r="A50" s="3" t="s">
        <v>148</v>
      </c>
      <c r="B50" t="s">
        <v>217</v>
      </c>
    </row>
    <row r="51" spans="1:2" x14ac:dyDescent="0.25">
      <c r="A51" s="3" t="s">
        <v>150</v>
      </c>
      <c r="B51" t="s">
        <v>218</v>
      </c>
    </row>
    <row r="52" spans="1:2" x14ac:dyDescent="0.25">
      <c r="A52" s="3" t="s">
        <v>152</v>
      </c>
      <c r="B52" t="s">
        <v>219</v>
      </c>
    </row>
    <row r="53" spans="1:2" x14ac:dyDescent="0.25">
      <c r="A53" s="3" t="s">
        <v>154</v>
      </c>
      <c r="B53" t="s">
        <v>220</v>
      </c>
    </row>
    <row r="54" spans="1:2" x14ac:dyDescent="0.25">
      <c r="A54" s="3" t="s">
        <v>156</v>
      </c>
      <c r="B54" t="s">
        <v>221</v>
      </c>
    </row>
    <row r="55" spans="1:2" x14ac:dyDescent="0.25">
      <c r="A55" s="3" t="s">
        <v>158</v>
      </c>
      <c r="B55" t="s">
        <v>222</v>
      </c>
    </row>
    <row r="56" spans="1:2" x14ac:dyDescent="0.25">
      <c r="A56" s="3" t="s">
        <v>160</v>
      </c>
      <c r="B56" t="s">
        <v>223</v>
      </c>
    </row>
    <row r="57" spans="1:2" x14ac:dyDescent="0.25">
      <c r="A57" s="3" t="s">
        <v>162</v>
      </c>
      <c r="B57" t="s">
        <v>224</v>
      </c>
    </row>
    <row r="58" spans="1:2" x14ac:dyDescent="0.25">
      <c r="A58" s="3" t="s">
        <v>164</v>
      </c>
      <c r="B58" t="s">
        <v>225</v>
      </c>
    </row>
    <row r="59" spans="1:2" x14ac:dyDescent="0.25">
      <c r="A59" s="3" t="s">
        <v>166</v>
      </c>
      <c r="B59" t="s">
        <v>226</v>
      </c>
    </row>
    <row r="60" spans="1:2" x14ac:dyDescent="0.25">
      <c r="A60" s="3" t="s">
        <v>168</v>
      </c>
      <c r="B60" t="s">
        <v>227</v>
      </c>
    </row>
    <row r="61" spans="1:2" x14ac:dyDescent="0.25">
      <c r="A61" s="3" t="s">
        <v>170</v>
      </c>
      <c r="B61" t="s">
        <v>228</v>
      </c>
    </row>
    <row r="62" spans="1:2" x14ac:dyDescent="0.25">
      <c r="A62" s="3" t="s">
        <v>172</v>
      </c>
      <c r="B62" t="s">
        <v>229</v>
      </c>
    </row>
    <row r="63" spans="1:2" x14ac:dyDescent="0.25">
      <c r="A63" s="3" t="s">
        <v>174</v>
      </c>
      <c r="B63" t="s">
        <v>230</v>
      </c>
    </row>
    <row r="64" spans="1:2" x14ac:dyDescent="0.25">
      <c r="A64" s="3" t="s">
        <v>176</v>
      </c>
      <c r="B64" t="s">
        <v>231</v>
      </c>
    </row>
    <row r="65" spans="1:2" x14ac:dyDescent="0.25">
      <c r="A65" s="3" t="s">
        <v>178</v>
      </c>
      <c r="B65" t="s">
        <v>232</v>
      </c>
    </row>
    <row r="66" spans="1:2" x14ac:dyDescent="0.25">
      <c r="A66" s="3" t="s">
        <v>180</v>
      </c>
      <c r="B66" t="s">
        <v>233</v>
      </c>
    </row>
    <row r="67" spans="1:2" x14ac:dyDescent="0.25">
      <c r="A67" s="3" t="s">
        <v>182</v>
      </c>
      <c r="B67" t="s">
        <v>234</v>
      </c>
    </row>
    <row r="68" spans="1:2" x14ac:dyDescent="0.25">
      <c r="A68" s="3" t="s">
        <v>184</v>
      </c>
      <c r="B68" t="s">
        <v>235</v>
      </c>
    </row>
    <row r="69" spans="1:2" x14ac:dyDescent="0.25">
      <c r="A69" s="3" t="s">
        <v>186</v>
      </c>
      <c r="B69" t="s">
        <v>236</v>
      </c>
    </row>
    <row r="70" spans="1:2" x14ac:dyDescent="0.25">
      <c r="A70" s="3" t="s">
        <v>188</v>
      </c>
      <c r="B70" t="s">
        <v>237</v>
      </c>
    </row>
    <row r="71" spans="1:2" x14ac:dyDescent="0.25">
      <c r="A71" s="3" t="s">
        <v>190</v>
      </c>
      <c r="B71" t="s">
        <v>238</v>
      </c>
    </row>
    <row r="72" spans="1:2" x14ac:dyDescent="0.25">
      <c r="A72" s="3" t="s">
        <v>192</v>
      </c>
      <c r="B72" t="s">
        <v>239</v>
      </c>
    </row>
    <row r="73" spans="1:2" x14ac:dyDescent="0.25">
      <c r="A73" s="3" t="s">
        <v>194</v>
      </c>
      <c r="B73" t="s">
        <v>240</v>
      </c>
    </row>
    <row r="74" spans="1:2" x14ac:dyDescent="0.25">
      <c r="A74" s="3" t="s">
        <v>196</v>
      </c>
      <c r="B74" t="s">
        <v>241</v>
      </c>
    </row>
    <row r="75" spans="1:2" x14ac:dyDescent="0.25">
      <c r="A75" s="3" t="s">
        <v>198</v>
      </c>
      <c r="B75" t="s">
        <v>242</v>
      </c>
    </row>
    <row r="76" spans="1:2" x14ac:dyDescent="0.25">
      <c r="A76" s="3" t="s">
        <v>200</v>
      </c>
      <c r="B76" t="s">
        <v>243</v>
      </c>
    </row>
    <row r="77" spans="1:2" x14ac:dyDescent="0.25">
      <c r="A77" s="3" t="s">
        <v>202</v>
      </c>
      <c r="B77" t="s">
        <v>244</v>
      </c>
    </row>
    <row r="78" spans="1:2" x14ac:dyDescent="0.25">
      <c r="A78" s="3" t="s">
        <v>204</v>
      </c>
      <c r="B78" t="s">
        <v>245</v>
      </c>
    </row>
    <row r="79" spans="1:2" x14ac:dyDescent="0.25">
      <c r="A79" s="3" t="s">
        <v>206</v>
      </c>
      <c r="B79" t="s">
        <v>246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Shenlong</dc:creator>
  <cp:lastModifiedBy>Shenlong</cp:lastModifiedBy>
  <dcterms:created xsi:type="dcterms:W3CDTF">2022-03-14T22:16:42Z</dcterms:created>
  <dcterms:modified xsi:type="dcterms:W3CDTF">2022-03-15T21:59:21Z</dcterms:modified>
</cp:coreProperties>
</file>