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0261abac48f966/Documenti/EPICODE_DATA_ANALYST_0724/W1D2_PRATICA/"/>
    </mc:Choice>
  </mc:AlternateContent>
  <xr:revisionPtr revIDLastSave="0" documentId="8_{8DAC6B55-AF71-4914-9754-30BFA7E773A9}" xr6:coauthVersionLast="47" xr6:coauthVersionMax="47" xr10:uidLastSave="{00000000-0000-0000-0000-000000000000}"/>
  <bookViews>
    <workbookView xWindow="2800" yWindow="650" windowWidth="12340" windowHeight="7270" xr2:uid="{48073961-9A20-4DC5-93B5-3624F220D8B6}"/>
  </bookViews>
  <sheets>
    <sheet name="Foglio1" sheetId="1" r:id="rId1"/>
    <sheet name="Foglio2" sheetId="2" r:id="rId2"/>
    <sheet name="Foglio3" sheetId="3" r:id="rId3"/>
    <sheet name="Foglio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4" l="1"/>
  <c r="E3" i="4"/>
  <c r="E2" i="4"/>
  <c r="F3" i="3"/>
  <c r="F4" i="3"/>
  <c r="F5" i="3"/>
  <c r="F2" i="3"/>
  <c r="E2" i="3"/>
  <c r="E5" i="3"/>
  <c r="E4" i="3"/>
  <c r="E3" i="3"/>
  <c r="C5" i="3"/>
  <c r="C3" i="3"/>
  <c r="C4" i="3"/>
  <c r="C2" i="3"/>
  <c r="B3" i="2"/>
  <c r="B4" i="2"/>
  <c r="B5" i="2"/>
  <c r="B2" i="2"/>
  <c r="F3" i="1"/>
  <c r="F4" i="1"/>
  <c r="F5" i="1"/>
  <c r="F6" i="1"/>
  <c r="F2" i="1"/>
  <c r="E3" i="1"/>
  <c r="E4" i="1"/>
  <c r="E5" i="1"/>
  <c r="E6" i="1"/>
  <c r="E2" i="1"/>
  <c r="D3" i="1"/>
  <c r="D4" i="1"/>
  <c r="D5" i="1"/>
  <c r="D6" i="1"/>
  <c r="D2" i="1"/>
  <c r="B3" i="1"/>
  <c r="B4" i="1"/>
  <c r="B5" i="1"/>
  <c r="B6" i="1"/>
  <c r="B2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<sst xmlns="http://schemas.openxmlformats.org/spreadsheetml/2006/main" count="37" uniqueCount="22">
  <si>
    <t>SE</t>
  </si>
  <si>
    <t>and O e</t>
  </si>
  <si>
    <t>E</t>
  </si>
  <si>
    <t>O</t>
  </si>
  <si>
    <t>COMPRESO</t>
  </si>
  <si>
    <t>COMPRESO SE</t>
  </si>
  <si>
    <t>nome</t>
  </si>
  <si>
    <t>UGO</t>
  </si>
  <si>
    <t>LEA</t>
  </si>
  <si>
    <t>IDA</t>
  </si>
  <si>
    <t>ALDO</t>
  </si>
  <si>
    <t>COGNOME</t>
  </si>
  <si>
    <t>VERDI</t>
  </si>
  <si>
    <t>GIALLI</t>
  </si>
  <si>
    <t>BLU</t>
  </si>
  <si>
    <t>ETA'</t>
  </si>
  <si>
    <t>Numero</t>
  </si>
  <si>
    <t>Valore</t>
  </si>
  <si>
    <t>COLORE</t>
  </si>
  <si>
    <t>rosso</t>
  </si>
  <si>
    <t>verde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</si>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</sst>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F578-1073-465A-8FDE-18E8778D4934}">
  <dimension ref="A1:I8"/>
  <sheetViews>
    <sheetView tabSelected="1" workbookViewId="0"/>
  </sheetViews>
  <sheetFormatPr defaultRowHeight="14.5" x14ac:dyDescent="0.35"/>
  <cols>
    <col min="5" max="5" width="11" customWidth="1"/>
    <col min="6" max="6" width="12.90625" customWidth="1"/>
  </cols>
  <sheetData>
    <row r="1" spans="1:9" x14ac:dyDescent="0.35">
      <c r="A1" t="s">
        <v>0</v>
      </c>
      <c r="D1" t="s">
        <v>1</v>
      </c>
      <c r="E1" t="s">
        <v>4</v>
      </c>
      <c r="F1" t="s">
        <v>5</v>
      </c>
    </row>
    <row r="2" spans="1:9" x14ac:dyDescent="0.35">
      <c r="A2">
        <v>10</v>
      </c>
      <c r="B2" t="str">
        <f>IF(A2&gt;30,"TROVATO","")</f>
        <v/>
      </c>
      <c r="C2">
        <f>IF(A2=50,A2+100,A2-10)</f>
        <v>0</v>
      </c>
      <c r="D2" t="b">
        <f>AND(A2=10,C2&lt;5)</f>
        <v>1</v>
      </c>
      <c r="E2" t="b">
        <f>AND(A2&gt;=5,A2&lt;=50)</f>
        <v>1</v>
      </c>
      <c r="F2">
        <f>IF(OR(A2=5,A2=50),"compreso",C2*100)</f>
        <v>0</v>
      </c>
      <c r="G2" s="1" t="s">
        <v>2</v>
      </c>
      <c r="H2" s="1">
        <v>1</v>
      </c>
      <c r="I2" s="1">
        <v>0</v>
      </c>
    </row>
    <row r="3" spans="1:9" x14ac:dyDescent="0.35">
      <c r="A3">
        <v>30</v>
      </c>
      <c r="B3" t="str">
        <f t="shared" ref="B3:B6" si="0">IF(A3&gt;30,"TROVATO","")</f>
        <v/>
      </c>
      <c r="C3">
        <f t="shared" ref="C3:C6" si="1">IF(A3=50,A3+100,A3-10)</f>
        <v>20</v>
      </c>
      <c r="D3" t="b">
        <f t="shared" ref="D3:D6" si="2">AND(A3=10,C3&lt;5)</f>
        <v>0</v>
      </c>
      <c r="E3" t="b">
        <f t="shared" ref="E3:E6" si="3">AND(A3&gt;=5,A3&lt;=50)</f>
        <v>1</v>
      </c>
      <c r="F3">
        <f t="shared" ref="F3:F6" si="4">IF(OR(A3=5,A3=50),"compreso",C3*100)</f>
        <v>2000</v>
      </c>
      <c r="G3" s="1">
        <v>1</v>
      </c>
      <c r="H3" s="1">
        <v>1</v>
      </c>
      <c r="I3" s="1">
        <v>0</v>
      </c>
    </row>
    <row r="4" spans="1:9" x14ac:dyDescent="0.35">
      <c r="A4">
        <v>50</v>
      </c>
      <c r="B4" t="str">
        <f t="shared" si="0"/>
        <v>TROVATO</v>
      </c>
      <c r="C4">
        <f t="shared" si="1"/>
        <v>150</v>
      </c>
      <c r="D4" t="b">
        <f t="shared" si="2"/>
        <v>0</v>
      </c>
      <c r="E4" t="b">
        <f t="shared" si="3"/>
        <v>1</v>
      </c>
      <c r="F4" t="str">
        <f t="shared" si="4"/>
        <v>compreso</v>
      </c>
      <c r="G4" s="1">
        <v>0</v>
      </c>
      <c r="H4" s="1">
        <v>0</v>
      </c>
      <c r="I4" s="1">
        <v>0</v>
      </c>
    </row>
    <row r="5" spans="1:9" x14ac:dyDescent="0.35">
      <c r="A5">
        <v>2</v>
      </c>
      <c r="B5" t="str">
        <f t="shared" si="0"/>
        <v/>
      </c>
      <c r="C5">
        <f t="shared" si="1"/>
        <v>-8</v>
      </c>
      <c r="D5" t="b">
        <f t="shared" si="2"/>
        <v>0</v>
      </c>
      <c r="E5" t="b">
        <f t="shared" si="3"/>
        <v>0</v>
      </c>
      <c r="F5">
        <f t="shared" si="4"/>
        <v>-800</v>
      </c>
    </row>
    <row r="6" spans="1:9" x14ac:dyDescent="0.35">
      <c r="A6">
        <v>100</v>
      </c>
      <c r="B6" t="str">
        <f t="shared" si="0"/>
        <v>TROVATO</v>
      </c>
      <c r="C6">
        <f t="shared" si="1"/>
        <v>90</v>
      </c>
      <c r="D6" t="b">
        <f t="shared" si="2"/>
        <v>0</v>
      </c>
      <c r="E6" t="b">
        <f t="shared" si="3"/>
        <v>0</v>
      </c>
      <c r="F6">
        <f t="shared" si="4"/>
        <v>9000</v>
      </c>
      <c r="G6" s="2" t="s">
        <v>3</v>
      </c>
      <c r="H6" s="2">
        <v>1</v>
      </c>
      <c r="I6" s="2">
        <v>0</v>
      </c>
    </row>
    <row r="7" spans="1:9" x14ac:dyDescent="0.35">
      <c r="G7" s="2">
        <v>1</v>
      </c>
      <c r="H7" s="2"/>
      <c r="I7" s="2"/>
    </row>
    <row r="8" spans="1:9" x14ac:dyDescent="0.35">
      <c r="G8" s="2">
        <v>0</v>
      </c>
      <c r="H8" s="2"/>
      <c r="I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22EE-2670-4E40-8F4E-F02CECDAD074}">
  <dimension ref="A1:B5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6</v>
      </c>
    </row>
    <row r="2" spans="1:2" x14ac:dyDescent="0.35">
      <c r="A2" t="s">
        <v>7</v>
      </c>
      <c r="B2" t="str">
        <f>IF(A2="IDA",100,"")</f>
        <v/>
      </c>
    </row>
    <row r="3" spans="1:2" x14ac:dyDescent="0.35">
      <c r="A3" t="s">
        <v>8</v>
      </c>
      <c r="B3" t="str">
        <f t="shared" ref="B3:B5" si="0">IF(A3="IDA",100,"")</f>
        <v/>
      </c>
    </row>
    <row r="4" spans="1:2" x14ac:dyDescent="0.35">
      <c r="A4" t="s">
        <v>9</v>
      </c>
      <c r="B4">
        <f t="shared" si="0"/>
        <v>100</v>
      </c>
    </row>
    <row r="5" spans="1:2" x14ac:dyDescent="0.35">
      <c r="A5" t="s">
        <v>10</v>
      </c>
      <c r="B5" t="str">
        <f t="shared" si="0"/>
        <v/>
      </c>
    </row>
  </sheetData>
  <conditionalFormatting sqref="A2:A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{7F55C0C9-8C01-4133-BF7B-42E15A4F475C}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55C0C9-8C01-4133-BF7B-42E15A4F47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A2:A5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2F8B-C0B3-4998-A03C-D4946D8E6056}">
  <dimension ref="A1:F5"/>
  <sheetViews>
    <sheetView workbookViewId="0">
      <selection activeCell="D2" sqref="D2"/>
    </sheetView>
  </sheetViews>
  <sheetFormatPr defaultRowHeight="14.5" x14ac:dyDescent="0.35"/>
  <sheetData>
    <row r="1" spans="1:6" x14ac:dyDescent="0.35">
      <c r="A1" t="s">
        <v>6</v>
      </c>
      <c r="B1" t="s">
        <v>11</v>
      </c>
      <c r="D1" t="s">
        <v>15</v>
      </c>
    </row>
    <row r="2" spans="1:6" x14ac:dyDescent="0.35">
      <c r="A2" t="s">
        <v>8</v>
      </c>
      <c r="B2" t="s">
        <v>12</v>
      </c>
      <c r="C2" t="b">
        <f>AND(A2="LEA",B2="VERDI")</f>
        <v>1</v>
      </c>
      <c r="D2">
        <v>20</v>
      </c>
      <c r="E2" t="b">
        <f>AND(A2="LEA",B2="VERDI",D2&gt;30)</f>
        <v>0</v>
      </c>
      <c r="F2" t="b">
        <f>OR(A2="LEA",B2="VERDI",D2&gt;30)</f>
        <v>1</v>
      </c>
    </row>
    <row r="3" spans="1:6" x14ac:dyDescent="0.35">
      <c r="A3" t="s">
        <v>8</v>
      </c>
      <c r="B3" t="s">
        <v>12</v>
      </c>
      <c r="C3" t="b">
        <f t="shared" ref="C3:C4" si="0">AND(A3="LEA",B3="VERDI")</f>
        <v>1</v>
      </c>
      <c r="D3">
        <v>60</v>
      </c>
      <c r="E3" t="b">
        <f t="shared" ref="E3:E5" si="1">AND(A3="LEA",B3="VERDI",D3&gt;30)</f>
        <v>1</v>
      </c>
      <c r="F3" t="b">
        <f t="shared" ref="F3:F5" si="2">OR(A3="LEA",B3="VERDI",D3&gt;30)</f>
        <v>1</v>
      </c>
    </row>
    <row r="4" spans="1:6" x14ac:dyDescent="0.35">
      <c r="A4" t="s">
        <v>9</v>
      </c>
      <c r="B4" t="s">
        <v>13</v>
      </c>
      <c r="C4" t="b">
        <f t="shared" si="0"/>
        <v>0</v>
      </c>
      <c r="D4">
        <v>20</v>
      </c>
      <c r="E4" t="b">
        <f t="shared" si="1"/>
        <v>0</v>
      </c>
      <c r="F4" t="b">
        <f t="shared" si="2"/>
        <v>0</v>
      </c>
    </row>
    <row r="5" spans="1:6" x14ac:dyDescent="0.35">
      <c r="A5" t="s">
        <v>10</v>
      </c>
      <c r="B5" t="s">
        <v>14</v>
      </c>
      <c r="C5" t="b">
        <f>AND(A5="LEA",B5="VERDI")</f>
        <v>0</v>
      </c>
      <c r="D5">
        <v>52</v>
      </c>
      <c r="E5" t="b">
        <f t="shared" si="1"/>
        <v>0</v>
      </c>
      <c r="F5" t="b">
        <f t="shared" si="2"/>
        <v>1</v>
      </c>
    </row>
  </sheetData>
  <conditionalFormatting sqref="A2:A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{E7642B3D-A6B0-4859-BCFB-1BF7A0281ABA}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642B3D-A6B0-4859-BCFB-1BF7A0281AB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A2:A5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C26A-FD9D-4FA6-9AE1-6BFF4BC673F4}">
  <dimension ref="A1:G12"/>
  <sheetViews>
    <sheetView workbookViewId="0">
      <selection activeCell="G6" sqref="G6"/>
    </sheetView>
  </sheetViews>
  <sheetFormatPr defaultRowHeight="14.5" x14ac:dyDescent="0.35"/>
  <cols>
    <col min="5" max="5" width="13.26953125" customWidth="1"/>
  </cols>
  <sheetData>
    <row r="1" spans="1:7" x14ac:dyDescent="0.35">
      <c r="A1" t="s">
        <v>16</v>
      </c>
      <c r="B1" t="s">
        <v>17</v>
      </c>
      <c r="C1" t="s">
        <v>18</v>
      </c>
      <c r="D1" t="s">
        <v>21</v>
      </c>
    </row>
    <row r="2" spans="1:7" x14ac:dyDescent="0.35">
      <c r="A2">
        <v>1</v>
      </c>
      <c r="B2">
        <v>123</v>
      </c>
      <c r="C2" t="s">
        <v>19</v>
      </c>
      <c r="D2">
        <v>98324</v>
      </c>
      <c r="E2">
        <f>VLOOKUP(8,A2:B12,2,0)</f>
        <v>635</v>
      </c>
    </row>
    <row r="3" spans="1:7" x14ac:dyDescent="0.35">
      <c r="A3">
        <v>2</v>
      </c>
      <c r="B3">
        <v>543</v>
      </c>
      <c r="C3" t="s">
        <v>20</v>
      </c>
      <c r="D3">
        <v>563</v>
      </c>
      <c r="E3" t="str">
        <f>VLOOKUP(7,A2:C12,3,0)</f>
        <v>rosso</v>
      </c>
    </row>
    <row r="4" spans="1:7" x14ac:dyDescent="0.35">
      <c r="A4">
        <v>3</v>
      </c>
      <c r="B4">
        <v>6457342</v>
      </c>
      <c r="C4" t="s">
        <v>19</v>
      </c>
      <c r="D4">
        <v>734</v>
      </c>
    </row>
    <row r="5" spans="1:7" x14ac:dyDescent="0.35">
      <c r="A5">
        <v>4</v>
      </c>
      <c r="B5">
        <v>456</v>
      </c>
      <c r="C5" t="s">
        <v>20</v>
      </c>
      <c r="D5">
        <v>646</v>
      </c>
      <c r="G5">
        <f>VLOOKUP(5,A2:D12,4,0)</f>
        <v>34</v>
      </c>
    </row>
    <row r="6" spans="1:7" x14ac:dyDescent="0.35">
      <c r="A6">
        <v>5</v>
      </c>
      <c r="B6">
        <v>56</v>
      </c>
      <c r="C6" t="s">
        <v>19</v>
      </c>
      <c r="D6">
        <v>34</v>
      </c>
    </row>
    <row r="7" spans="1:7" x14ac:dyDescent="0.35">
      <c r="A7">
        <v>6</v>
      </c>
      <c r="B7">
        <v>56</v>
      </c>
      <c r="C7" t="s">
        <v>19</v>
      </c>
      <c r="D7">
        <v>756</v>
      </c>
    </row>
    <row r="8" spans="1:7" x14ac:dyDescent="0.35">
      <c r="A8">
        <v>7</v>
      </c>
      <c r="B8">
        <v>868</v>
      </c>
      <c r="C8" t="s">
        <v>19</v>
      </c>
      <c r="D8">
        <v>7</v>
      </c>
    </row>
    <row r="9" spans="1:7" x14ac:dyDescent="0.35">
      <c r="A9">
        <v>8</v>
      </c>
      <c r="B9">
        <v>635</v>
      </c>
      <c r="C9" t="s">
        <v>20</v>
      </c>
      <c r="D9">
        <v>625</v>
      </c>
    </row>
    <row r="10" spans="1:7" x14ac:dyDescent="0.35">
      <c r="A10">
        <v>9</v>
      </c>
      <c r="B10">
        <v>2546</v>
      </c>
      <c r="C10" t="s">
        <v>20</v>
      </c>
      <c r="D10">
        <v>4234</v>
      </c>
    </row>
    <row r="11" spans="1:7" x14ac:dyDescent="0.35">
      <c r="A11">
        <v>10</v>
      </c>
      <c r="B11">
        <v>5</v>
      </c>
      <c r="C11" t="s">
        <v>19</v>
      </c>
      <c r="D11">
        <v>32465</v>
      </c>
    </row>
    <row r="12" spans="1:7" x14ac:dyDescent="0.35">
      <c r="A12">
        <v>11</v>
      </c>
      <c r="B12">
        <v>2</v>
      </c>
      <c r="C12" t="s">
        <v>19</v>
      </c>
      <c r="D12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Reynette Rosaria Rachel Soprano</dc:creator>
  <cp:lastModifiedBy>Reynette Rosaria Rachel Soprano</cp:lastModifiedBy>
  <dcterms:created xsi:type="dcterms:W3CDTF">2024-11-04T19:30:51Z</dcterms:created>
  <dcterms:modified xsi:type="dcterms:W3CDTF">2024-11-05T19:13:46Z</dcterms:modified>
</cp:coreProperties>
</file>