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0" windowWidth="10230" windowHeight="7260"/>
  </bookViews>
  <sheets>
    <sheet name="Sheet1" sheetId="7" r:id="rId1"/>
  </sheets>
  <calcPr calcId="145621"/>
</workbook>
</file>

<file path=xl/calcChain.xml><?xml version="1.0" encoding="utf-8"?>
<calcChain xmlns="http://schemas.openxmlformats.org/spreadsheetml/2006/main">
  <c r="J271" i="7" l="1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O91" i="7" l="1"/>
  <c r="N91" i="7"/>
  <c r="O90" i="7"/>
  <c r="N90" i="7"/>
  <c r="O89" i="7"/>
  <c r="N89" i="7"/>
  <c r="O88" i="7"/>
  <c r="N88" i="7"/>
  <c r="O87" i="7"/>
  <c r="N87" i="7"/>
  <c r="O86" i="7"/>
  <c r="N86" i="7"/>
  <c r="O85" i="7"/>
  <c r="N85" i="7"/>
  <c r="O84" i="7"/>
  <c r="N84" i="7"/>
  <c r="O83" i="7"/>
  <c r="N83" i="7"/>
  <c r="O82" i="7"/>
  <c r="N82" i="7"/>
  <c r="O81" i="7"/>
  <c r="N81" i="7"/>
  <c r="O80" i="7"/>
  <c r="N80" i="7"/>
  <c r="O79" i="7"/>
  <c r="N79" i="7"/>
  <c r="O78" i="7"/>
  <c r="N78" i="7"/>
  <c r="O77" i="7"/>
  <c r="N77" i="7"/>
  <c r="O76" i="7"/>
  <c r="N76" i="7"/>
  <c r="O75" i="7"/>
  <c r="N75" i="7"/>
  <c r="O74" i="7"/>
  <c r="N74" i="7"/>
  <c r="O73" i="7"/>
  <c r="N73" i="7"/>
  <c r="O72" i="7"/>
  <c r="N72" i="7"/>
  <c r="O71" i="7"/>
  <c r="N71" i="7"/>
  <c r="O70" i="7"/>
  <c r="N70" i="7"/>
  <c r="O69" i="7"/>
  <c r="N69" i="7"/>
  <c r="O68" i="7"/>
  <c r="N68" i="7"/>
  <c r="O67" i="7"/>
  <c r="N67" i="7"/>
  <c r="O66" i="7"/>
  <c r="N66" i="7"/>
  <c r="O65" i="7"/>
  <c r="N65" i="7"/>
  <c r="O64" i="7"/>
  <c r="N64" i="7"/>
  <c r="O63" i="7"/>
  <c r="N63" i="7"/>
  <c r="O62" i="7"/>
  <c r="N62" i="7"/>
  <c r="O61" i="7"/>
  <c r="N61" i="7"/>
  <c r="O60" i="7"/>
  <c r="N60" i="7"/>
  <c r="O59" i="7"/>
  <c r="N59" i="7"/>
  <c r="O58" i="7"/>
  <c r="N58" i="7"/>
  <c r="O57" i="7"/>
  <c r="N57" i="7"/>
  <c r="O56" i="7"/>
  <c r="N56" i="7"/>
  <c r="O55" i="7"/>
  <c r="N55" i="7"/>
  <c r="O54" i="7"/>
  <c r="N54" i="7"/>
  <c r="O53" i="7"/>
  <c r="N53" i="7"/>
  <c r="O52" i="7"/>
  <c r="N52" i="7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M1" i="7"/>
  <c r="K134" i="7" l="1"/>
  <c r="K250" i="7"/>
  <c r="K144" i="7"/>
  <c r="K159" i="7"/>
  <c r="L127" i="7"/>
  <c r="R43" i="7" s="1"/>
  <c r="K102" i="7"/>
  <c r="K151" i="7"/>
  <c r="K190" i="7"/>
  <c r="K195" i="7"/>
  <c r="K207" i="7"/>
  <c r="K98" i="7"/>
  <c r="K120" i="7"/>
  <c r="K158" i="7"/>
  <c r="K220" i="7"/>
  <c r="K5" i="7"/>
  <c r="K19" i="7"/>
  <c r="K25" i="7"/>
  <c r="K31" i="7"/>
  <c r="L35" i="7"/>
  <c r="P13" i="7" s="1"/>
  <c r="K43" i="7"/>
  <c r="K53" i="7"/>
  <c r="K62" i="7"/>
  <c r="K67" i="7"/>
  <c r="K79" i="7"/>
  <c r="L117" i="7"/>
  <c r="Q40" i="7" s="1"/>
  <c r="K10" i="7"/>
  <c r="K21" i="7"/>
  <c r="K32" i="7"/>
  <c r="K45" i="7"/>
  <c r="K56" i="7"/>
  <c r="L12" i="7"/>
  <c r="Q5" i="7" s="1"/>
  <c r="L90" i="7"/>
  <c r="Q31" i="7" s="1"/>
  <c r="L61" i="7"/>
  <c r="R21" i="7" s="1"/>
  <c r="L72" i="7"/>
  <c r="Q25" i="7" s="1"/>
  <c r="K91" i="7"/>
  <c r="K93" i="7"/>
  <c r="K108" i="7"/>
  <c r="K113" i="7"/>
  <c r="K119" i="7"/>
  <c r="K127" i="7"/>
  <c r="K138" i="7"/>
  <c r="K143" i="7"/>
  <c r="K149" i="7"/>
  <c r="K155" i="7"/>
  <c r="K169" i="7"/>
  <c r="K173" i="7"/>
  <c r="K176" i="7"/>
  <c r="K212" i="7"/>
  <c r="K227" i="7"/>
  <c r="K239" i="7"/>
  <c r="K253" i="7"/>
  <c r="L5" i="7"/>
  <c r="P3" i="7" s="1"/>
  <c r="L268" i="7"/>
  <c r="R90" i="7" s="1"/>
  <c r="L264" i="7"/>
  <c r="Q89" i="7" s="1"/>
  <c r="K58" i="7"/>
  <c r="K28" i="7"/>
  <c r="K51" i="7"/>
  <c r="L105" i="7"/>
  <c r="Q36" i="7" s="1"/>
  <c r="L208" i="7"/>
  <c r="R70" i="7" s="1"/>
  <c r="K121" i="7"/>
  <c r="L139" i="7"/>
  <c r="R47" i="7" s="1"/>
  <c r="K9" i="7"/>
  <c r="L148" i="7"/>
  <c r="R50" i="7" s="1"/>
  <c r="L120" i="7"/>
  <c r="Q41" i="7" s="1"/>
  <c r="K22" i="7"/>
  <c r="K8" i="7"/>
  <c r="K20" i="7"/>
  <c r="K44" i="7"/>
  <c r="K70" i="7"/>
  <c r="K100" i="7"/>
  <c r="L138" i="7"/>
  <c r="Q47" i="7" s="1"/>
  <c r="L158" i="7"/>
  <c r="P54" i="7" s="1"/>
  <c r="K171" i="7"/>
  <c r="K182" i="7"/>
  <c r="K208" i="7"/>
  <c r="K254" i="7"/>
  <c r="K268" i="7"/>
  <c r="K49" i="7"/>
  <c r="K60" i="7"/>
  <c r="K76" i="7"/>
  <c r="L101" i="7"/>
  <c r="P35" i="7" s="1"/>
  <c r="L133" i="7"/>
  <c r="R45" i="7" s="1"/>
  <c r="L162" i="7"/>
  <c r="Q55" i="7" s="1"/>
  <c r="K50" i="7"/>
  <c r="L77" i="7"/>
  <c r="P27" i="7" s="1"/>
  <c r="K26" i="7"/>
  <c r="L228" i="7"/>
  <c r="Q77" i="7" s="1"/>
  <c r="L155" i="7"/>
  <c r="P53" i="7" s="1"/>
  <c r="L8" i="7"/>
  <c r="P4" i="7" s="1"/>
  <c r="L224" i="7"/>
  <c r="P76" i="7" s="1"/>
  <c r="L103" i="7"/>
  <c r="R35" i="7" s="1"/>
  <c r="L116" i="7"/>
  <c r="P40" i="7" s="1"/>
  <c r="L85" i="7"/>
  <c r="R29" i="7" s="1"/>
  <c r="L32" i="7"/>
  <c r="P12" i="7" s="1"/>
  <c r="L21" i="7"/>
  <c r="Q8" i="7" s="1"/>
  <c r="L132" i="7"/>
  <c r="Q45" i="7" s="1"/>
  <c r="L200" i="7"/>
  <c r="P68" i="7" s="1"/>
  <c r="L172" i="7"/>
  <c r="R58" i="7" s="1"/>
  <c r="L11" i="7"/>
  <c r="P5" i="7" s="1"/>
  <c r="K36" i="7"/>
  <c r="K35" i="7"/>
  <c r="K72" i="7"/>
  <c r="L71" i="7"/>
  <c r="P25" i="7" s="1"/>
  <c r="K84" i="7"/>
  <c r="K83" i="7"/>
  <c r="K85" i="7"/>
  <c r="L83" i="7"/>
  <c r="P29" i="7" s="1"/>
  <c r="L97" i="7"/>
  <c r="R33" i="7" s="1"/>
  <c r="K96" i="7"/>
  <c r="L165" i="7"/>
  <c r="Q56" i="7" s="1"/>
  <c r="L185" i="7"/>
  <c r="P63" i="7" s="1"/>
  <c r="L189" i="7"/>
  <c r="Q64" i="7" s="1"/>
  <c r="L237" i="7"/>
  <c r="Q80" i="7" s="1"/>
  <c r="L245" i="7"/>
  <c r="P83" i="7" s="1"/>
  <c r="L47" i="7"/>
  <c r="P17" i="7" s="1"/>
  <c r="K95" i="7"/>
  <c r="K189" i="7"/>
  <c r="L240" i="7"/>
  <c r="Q81" i="7" s="1"/>
  <c r="L263" i="7"/>
  <c r="P89" i="7" s="1"/>
  <c r="L256" i="7"/>
  <c r="R86" i="7" s="1"/>
  <c r="L142" i="7"/>
  <c r="R48" i="7" s="1"/>
  <c r="K65" i="7"/>
  <c r="L253" i="7"/>
  <c r="R85" i="7" s="1"/>
  <c r="K251" i="7"/>
  <c r="L26" i="7"/>
  <c r="P10" i="7" s="1"/>
  <c r="K30" i="7"/>
  <c r="K33" i="7"/>
  <c r="K34" i="7"/>
  <c r="K38" i="7"/>
  <c r="K40" i="7"/>
  <c r="L50" i="7"/>
  <c r="P18" i="7" s="1"/>
  <c r="L74" i="7"/>
  <c r="P26" i="7" s="1"/>
  <c r="L78" i="7"/>
  <c r="Q27" i="7" s="1"/>
  <c r="K80" i="7"/>
  <c r="K82" i="7"/>
  <c r="K111" i="7"/>
  <c r="L110" i="7"/>
  <c r="P38" i="7" s="1"/>
  <c r="K142" i="7"/>
  <c r="L150" i="7"/>
  <c r="Q51" i="7" s="1"/>
  <c r="K194" i="7"/>
  <c r="K196" i="7"/>
  <c r="L210" i="7"/>
  <c r="Q71" i="7" s="1"/>
  <c r="L242" i="7"/>
  <c r="P82" i="7" s="1"/>
  <c r="K37" i="7"/>
  <c r="L195" i="7"/>
  <c r="Q66" i="7" s="1"/>
  <c r="L145" i="7"/>
  <c r="R49" i="7" s="1"/>
  <c r="L151" i="7"/>
  <c r="R51" i="7" s="1"/>
  <c r="L136" i="7"/>
  <c r="R46" i="7" s="1"/>
  <c r="K81" i="7"/>
  <c r="L206" i="7"/>
  <c r="P70" i="7" s="1"/>
  <c r="L73" i="7"/>
  <c r="R25" i="7" s="1"/>
  <c r="L159" i="7"/>
  <c r="Q54" i="7" s="1"/>
  <c r="L180" i="7"/>
  <c r="Q61" i="7" s="1"/>
  <c r="K57" i="7"/>
  <c r="K46" i="7"/>
  <c r="K99" i="7"/>
  <c r="K110" i="7"/>
  <c r="K135" i="7"/>
  <c r="K160" i="7"/>
  <c r="K184" i="7"/>
  <c r="K206" i="7"/>
  <c r="K256" i="7"/>
  <c r="L51" i="7"/>
  <c r="Q18" i="7" s="1"/>
  <c r="K89" i="7"/>
  <c r="K97" i="7"/>
  <c r="K105" i="7"/>
  <c r="K109" i="7"/>
  <c r="L121" i="7"/>
  <c r="R41" i="7" s="1"/>
  <c r="K131" i="7"/>
  <c r="K139" i="7"/>
  <c r="K145" i="7"/>
  <c r="L149" i="7"/>
  <c r="P51" i="7" s="1"/>
  <c r="K157" i="7"/>
  <c r="K166" i="7"/>
  <c r="L173" i="7"/>
  <c r="P59" i="7" s="1"/>
  <c r="K181" i="7"/>
  <c r="K186" i="7"/>
  <c r="K188" i="7"/>
  <c r="K192" i="7"/>
  <c r="L197" i="7"/>
  <c r="P67" i="7" s="1"/>
  <c r="L201" i="7"/>
  <c r="Q68" i="7" s="1"/>
  <c r="K205" i="7"/>
  <c r="K213" i="7"/>
  <c r="K217" i="7"/>
  <c r="L225" i="7"/>
  <c r="Q76" i="7" s="1"/>
  <c r="K245" i="7"/>
  <c r="K248" i="7"/>
  <c r="K252" i="7"/>
  <c r="K258" i="7"/>
  <c r="K264" i="7"/>
  <c r="K269" i="7"/>
  <c r="K4" i="7"/>
  <c r="K3" i="7"/>
  <c r="K11" i="7"/>
  <c r="K13" i="7"/>
  <c r="K16" i="7"/>
  <c r="L15" i="7"/>
  <c r="Q6" i="7" s="1"/>
  <c r="K15" i="7"/>
  <c r="L23" i="7"/>
  <c r="P9" i="7" s="1"/>
  <c r="K24" i="7"/>
  <c r="K23" i="7"/>
  <c r="L31" i="7"/>
  <c r="R11" i="7" s="1"/>
  <c r="L39" i="7"/>
  <c r="Q14" i="7" s="1"/>
  <c r="K39" i="7"/>
  <c r="K47" i="7"/>
  <c r="K48" i="7"/>
  <c r="K59" i="7"/>
  <c r="L59" i="7"/>
  <c r="P21" i="7" s="1"/>
  <c r="K78" i="7"/>
  <c r="L79" i="7"/>
  <c r="R27" i="7" s="1"/>
  <c r="K88" i="7"/>
  <c r="L87" i="7"/>
  <c r="Q30" i="7" s="1"/>
  <c r="K87" i="7"/>
  <c r="K94" i="7"/>
  <c r="L93" i="7"/>
  <c r="Q32" i="7" s="1"/>
  <c r="K101" i="7"/>
  <c r="K103" i="7"/>
  <c r="K116" i="7"/>
  <c r="K118" i="7"/>
  <c r="K126" i="7"/>
  <c r="K125" i="7"/>
  <c r="L125" i="7"/>
  <c r="P43" i="7" s="1"/>
  <c r="L129" i="7"/>
  <c r="Q44" i="7" s="1"/>
  <c r="K128" i="7"/>
  <c r="K130" i="7"/>
  <c r="K129" i="7"/>
  <c r="K141" i="7"/>
  <c r="K140" i="7"/>
  <c r="L153" i="7"/>
  <c r="Q52" i="7" s="1"/>
  <c r="K153" i="7"/>
  <c r="K154" i="7"/>
  <c r="K162" i="7"/>
  <c r="L161" i="7"/>
  <c r="P55" i="7" s="1"/>
  <c r="K168" i="7"/>
  <c r="K167" i="7"/>
  <c r="L169" i="7"/>
  <c r="R57" i="7" s="1"/>
  <c r="L177" i="7"/>
  <c r="Q60" i="7" s="1"/>
  <c r="K177" i="7"/>
  <c r="K221" i="7"/>
  <c r="L221" i="7"/>
  <c r="P75" i="7" s="1"/>
  <c r="K233" i="7"/>
  <c r="K234" i="7"/>
  <c r="L261" i="7"/>
  <c r="Q88" i="7" s="1"/>
  <c r="K262" i="7"/>
  <c r="K260" i="7"/>
  <c r="K261" i="7"/>
  <c r="K224" i="7"/>
  <c r="K164" i="7"/>
  <c r="L6" i="7"/>
  <c r="Q3" i="7" s="1"/>
  <c r="L37" i="7"/>
  <c r="R13" i="7" s="1"/>
  <c r="L114" i="7"/>
  <c r="Q39" i="7" s="1"/>
  <c r="K174" i="7"/>
  <c r="K52" i="7"/>
  <c r="L204" i="7"/>
  <c r="Q69" i="7" s="1"/>
  <c r="K106" i="7"/>
  <c r="L30" i="7"/>
  <c r="Q11" i="7" s="1"/>
  <c r="L188" i="7"/>
  <c r="P64" i="7" s="1"/>
  <c r="L91" i="7"/>
  <c r="R31" i="7" s="1"/>
  <c r="L66" i="7"/>
  <c r="Q23" i="7" s="1"/>
  <c r="K132" i="7"/>
  <c r="K14" i="7"/>
  <c r="L99" i="7"/>
  <c r="Q34" i="7" s="1"/>
  <c r="K66" i="7"/>
  <c r="L143" i="7"/>
  <c r="P49" i="7" s="1"/>
  <c r="L96" i="7"/>
  <c r="Q33" i="7" s="1"/>
  <c r="L131" i="7"/>
  <c r="P45" i="7" s="1"/>
  <c r="L14" i="7"/>
  <c r="P6" i="7" s="1"/>
  <c r="L193" i="7"/>
  <c r="R65" i="7" s="1"/>
  <c r="L232" i="7"/>
  <c r="R78" i="7" s="1"/>
  <c r="L182" i="7"/>
  <c r="P62" i="7" s="1"/>
  <c r="K73" i="7"/>
  <c r="L27" i="7"/>
  <c r="Q10" i="7" s="1"/>
  <c r="L89" i="7"/>
  <c r="P31" i="7" s="1"/>
  <c r="L267" i="7"/>
  <c r="Q90" i="7" s="1"/>
  <c r="L196" i="7"/>
  <c r="R66" i="7" s="1"/>
  <c r="L134" i="7"/>
  <c r="P46" i="7" s="1"/>
  <c r="L179" i="7"/>
  <c r="P61" i="7" s="1"/>
  <c r="L213" i="7"/>
  <c r="Q72" i="7" s="1"/>
  <c r="L36" i="7"/>
  <c r="Q13" i="7" s="1"/>
  <c r="K86" i="7"/>
  <c r="K117" i="7"/>
  <c r="L211" i="7"/>
  <c r="R71" i="7" s="1"/>
  <c r="K29" i="7"/>
  <c r="K161" i="7"/>
  <c r="L266" i="7"/>
  <c r="P90" i="7" s="1"/>
  <c r="K191" i="7"/>
  <c r="K246" i="7"/>
  <c r="L163" i="7"/>
  <c r="R55" i="7" s="1"/>
  <c r="L104" i="7"/>
  <c r="P36" i="7" s="1"/>
  <c r="L109" i="7"/>
  <c r="R37" i="7" s="1"/>
  <c r="K203" i="7"/>
  <c r="L192" i="7"/>
  <c r="Q65" i="7" s="1"/>
  <c r="L186" i="7"/>
  <c r="Q63" i="7" s="1"/>
  <c r="L190" i="7"/>
  <c r="R64" i="7" s="1"/>
  <c r="L160" i="7"/>
  <c r="R54" i="7" s="1"/>
  <c r="L86" i="7"/>
  <c r="P30" i="7" s="1"/>
  <c r="L246" i="7"/>
  <c r="Q83" i="7" s="1"/>
  <c r="L88" i="7"/>
  <c r="R30" i="7" s="1"/>
  <c r="L124" i="7"/>
  <c r="R42" i="7" s="1"/>
  <c r="L44" i="7"/>
  <c r="P16" i="7" s="1"/>
  <c r="L170" i="7"/>
  <c r="P58" i="7" s="1"/>
  <c r="L52" i="7"/>
  <c r="R18" i="7" s="1"/>
  <c r="L10" i="7"/>
  <c r="R4" i="7" s="1"/>
  <c r="L235" i="7"/>
  <c r="R79" i="7" s="1"/>
  <c r="L111" i="7"/>
  <c r="Q38" i="7" s="1"/>
  <c r="L203" i="7"/>
  <c r="P69" i="7" s="1"/>
  <c r="L98" i="7"/>
  <c r="P34" i="7" s="1"/>
  <c r="L238" i="7"/>
  <c r="R80" i="7" s="1"/>
  <c r="L227" i="7"/>
  <c r="P77" i="7" s="1"/>
  <c r="L231" i="7"/>
  <c r="Q78" i="7" s="1"/>
  <c r="L53" i="7"/>
  <c r="P19" i="7" s="1"/>
  <c r="L82" i="7"/>
  <c r="R28" i="7" s="1"/>
  <c r="L130" i="7"/>
  <c r="R44" i="7" s="1"/>
  <c r="L29" i="7"/>
  <c r="P11" i="7" s="1"/>
  <c r="L24" i="7"/>
  <c r="Q9" i="7" s="1"/>
  <c r="L64" i="7"/>
  <c r="R22" i="7" s="1"/>
  <c r="L84" i="7"/>
  <c r="Q29" i="7" s="1"/>
  <c r="L4" i="7"/>
  <c r="R2" i="7" s="1"/>
  <c r="L40" i="7"/>
  <c r="R14" i="7" s="1"/>
  <c r="L48" i="7"/>
  <c r="Q17" i="7" s="1"/>
  <c r="L62" i="7"/>
  <c r="P22" i="7" s="1"/>
  <c r="L68" i="7"/>
  <c r="P24" i="7" s="1"/>
  <c r="L70" i="7"/>
  <c r="R24" i="7" s="1"/>
  <c r="L259" i="7"/>
  <c r="R87" i="7" s="1"/>
  <c r="L34" i="7"/>
  <c r="R12" i="7" s="1"/>
  <c r="L69" i="7"/>
  <c r="Q24" i="7" s="1"/>
  <c r="L236" i="7"/>
  <c r="P80" i="7" s="1"/>
  <c r="L218" i="7"/>
  <c r="P74" i="7" s="1"/>
  <c r="L22" i="7"/>
  <c r="R8" i="7" s="1"/>
  <c r="L140" i="7"/>
  <c r="P48" i="7" s="1"/>
  <c r="L212" i="7"/>
  <c r="P72" i="7" s="1"/>
  <c r="L167" i="7"/>
  <c r="P57" i="7" s="1"/>
  <c r="L230" i="7"/>
  <c r="P78" i="7" s="1"/>
  <c r="L65" i="7"/>
  <c r="P23" i="7" s="1"/>
  <c r="L38" i="7"/>
  <c r="P14" i="7" s="1"/>
  <c r="L102" i="7"/>
  <c r="Q35" i="7" s="1"/>
  <c r="L250" i="7"/>
  <c r="R84" i="7" s="1"/>
  <c r="L2" i="7"/>
  <c r="P2" i="7" s="1"/>
  <c r="L164" i="7"/>
  <c r="P56" i="7" s="1"/>
  <c r="L199" i="7"/>
  <c r="R67" i="7" s="1"/>
  <c r="L92" i="7"/>
  <c r="P32" i="7" s="1"/>
  <c r="L45" i="7"/>
  <c r="Q16" i="7" s="1"/>
  <c r="L215" i="7"/>
  <c r="P73" i="7" s="1"/>
  <c r="L198" i="7"/>
  <c r="Q67" i="7" s="1"/>
  <c r="L25" i="7"/>
  <c r="R9" i="7" s="1"/>
  <c r="L262" i="7"/>
  <c r="R88" i="7" s="1"/>
  <c r="L252" i="7"/>
  <c r="Q85" i="7" s="1"/>
  <c r="L222" i="7"/>
  <c r="Q75" i="7" s="1"/>
  <c r="L178" i="7"/>
  <c r="R60" i="7" s="1"/>
  <c r="L144" i="7"/>
  <c r="Q49" i="7" s="1"/>
  <c r="L214" i="7"/>
  <c r="R72" i="7" s="1"/>
  <c r="L18" i="7"/>
  <c r="Q7" i="7" s="1"/>
  <c r="L41" i="7"/>
  <c r="P15" i="7" s="1"/>
  <c r="L248" i="7"/>
  <c r="P84" i="7" s="1"/>
  <c r="L60" i="7"/>
  <c r="Q21" i="7" s="1"/>
  <c r="L76" i="7"/>
  <c r="R26" i="7" s="1"/>
  <c r="L20" i="7"/>
  <c r="P8" i="7" s="1"/>
  <c r="L28" i="7"/>
  <c r="R10" i="7" s="1"/>
  <c r="L80" i="7"/>
  <c r="P28" i="7" s="1"/>
  <c r="L122" i="7"/>
  <c r="P42" i="7" s="1"/>
  <c r="L108" i="7"/>
  <c r="Q37" i="7" s="1"/>
  <c r="L128" i="7"/>
  <c r="P44" i="7" s="1"/>
  <c r="L243" i="7"/>
  <c r="Q82" i="7" s="1"/>
  <c r="L171" i="7"/>
  <c r="Q58" i="7" s="1"/>
  <c r="L49" i="7"/>
  <c r="R17" i="7" s="1"/>
  <c r="L156" i="7"/>
  <c r="Q53" i="7" s="1"/>
  <c r="L42" i="7"/>
  <c r="Q15" i="7" s="1"/>
  <c r="L247" i="7"/>
  <c r="R83" i="7" s="1"/>
  <c r="L57" i="7"/>
  <c r="Q20" i="7" s="1"/>
  <c r="L46" i="7"/>
  <c r="R16" i="7" s="1"/>
  <c r="L271" i="7"/>
  <c r="R91" i="7" s="1"/>
  <c r="L54" i="7"/>
  <c r="Q19" i="7" s="1"/>
  <c r="L106" i="7"/>
  <c r="R36" i="7" s="1"/>
  <c r="L254" i="7"/>
  <c r="P86" i="7" s="1"/>
  <c r="L175" i="7"/>
  <c r="R59" i="7" s="1"/>
  <c r="L174" i="7"/>
  <c r="Q59" i="7" s="1"/>
  <c r="L123" i="7"/>
  <c r="Q42" i="7" s="1"/>
  <c r="L219" i="7"/>
  <c r="Q74" i="7" s="1"/>
  <c r="L251" i="7"/>
  <c r="P85" i="7" s="1"/>
  <c r="L207" i="7"/>
  <c r="Q70" i="7" s="1"/>
  <c r="L33" i="7"/>
  <c r="Q12" i="7" s="1"/>
  <c r="L166" i="7"/>
  <c r="R56" i="7" s="1"/>
  <c r="L58" i="7"/>
  <c r="R20" i="7" s="1"/>
  <c r="L19" i="7"/>
  <c r="R7" i="7" s="1"/>
  <c r="L43" i="7"/>
  <c r="R15" i="7" s="1"/>
  <c r="K42" i="7"/>
  <c r="K41" i="7"/>
  <c r="L55" i="7"/>
  <c r="R19" i="7" s="1"/>
  <c r="K55" i="7"/>
  <c r="K64" i="7"/>
  <c r="L63" i="7"/>
  <c r="Q22" i="7" s="1"/>
  <c r="K74" i="7"/>
  <c r="K75" i="7"/>
  <c r="L113" i="7"/>
  <c r="P39" i="7" s="1"/>
  <c r="L181" i="7"/>
  <c r="R61" i="7" s="1"/>
  <c r="K201" i="7"/>
  <c r="K200" i="7"/>
  <c r="K202" i="7"/>
  <c r="K210" i="7"/>
  <c r="K209" i="7"/>
  <c r="L209" i="7"/>
  <c r="P71" i="7" s="1"/>
  <c r="K225" i="7"/>
  <c r="K226" i="7"/>
  <c r="L229" i="7"/>
  <c r="R77" i="7" s="1"/>
  <c r="K229" i="7"/>
  <c r="K237" i="7"/>
  <c r="K238" i="7"/>
  <c r="K236" i="7"/>
  <c r="K241" i="7"/>
  <c r="L241" i="7"/>
  <c r="R81" i="7" s="1"/>
  <c r="K240" i="7"/>
  <c r="K249" i="7"/>
  <c r="L249" i="7"/>
  <c r="Q84" i="7" s="1"/>
  <c r="K265" i="7"/>
  <c r="L265" i="7"/>
  <c r="R89" i="7" s="1"/>
  <c r="K259" i="7"/>
  <c r="L7" i="7"/>
  <c r="R3" i="7" s="1"/>
  <c r="K104" i="7"/>
  <c r="K17" i="7"/>
  <c r="L217" i="7"/>
  <c r="R73" i="7" s="1"/>
  <c r="K223" i="7"/>
  <c r="K193" i="7"/>
  <c r="K71" i="7"/>
  <c r="K228" i="7"/>
  <c r="K12" i="7"/>
  <c r="L220" i="7"/>
  <c r="R74" i="7" s="1"/>
  <c r="L118" i="7"/>
  <c r="R40" i="7" s="1"/>
  <c r="L81" i="7"/>
  <c r="Q28" i="7" s="1"/>
  <c r="K77" i="7"/>
  <c r="L135" i="7"/>
  <c r="Q46" i="7" s="1"/>
  <c r="K133" i="7"/>
  <c r="K6" i="7"/>
  <c r="K61" i="7"/>
  <c r="L16" i="7"/>
  <c r="R6" i="7" s="1"/>
  <c r="L13" i="7"/>
  <c r="R5" i="7" s="1"/>
  <c r="L157" i="7"/>
  <c r="R53" i="7" s="1"/>
  <c r="L112" i="7"/>
  <c r="R38" i="7" s="1"/>
  <c r="L168" i="7"/>
  <c r="Q57" i="7" s="1"/>
  <c r="K54" i="7"/>
  <c r="L146" i="7"/>
  <c r="P50" i="7" s="1"/>
  <c r="L260" i="7"/>
  <c r="P88" i="7" s="1"/>
  <c r="L216" i="7"/>
  <c r="Q73" i="7" s="1"/>
  <c r="L270" i="7"/>
  <c r="Q91" i="7" s="1"/>
  <c r="L233" i="7"/>
  <c r="P79" i="7" s="1"/>
  <c r="L115" i="7"/>
  <c r="R39" i="7" s="1"/>
  <c r="L194" i="7"/>
  <c r="P66" i="7" s="1"/>
  <c r="L244" i="7"/>
  <c r="R82" i="7" s="1"/>
  <c r="L205" i="7"/>
  <c r="R69" i="7" s="1"/>
  <c r="L202" i="7"/>
  <c r="R68" i="7" s="1"/>
  <c r="L269" i="7"/>
  <c r="P91" i="7" s="1"/>
  <c r="L100" i="7"/>
  <c r="R34" i="7" s="1"/>
  <c r="K63" i="7"/>
  <c r="K2" i="7"/>
  <c r="L187" i="7"/>
  <c r="R63" i="7" s="1"/>
  <c r="L152" i="7"/>
  <c r="P52" i="7" s="1"/>
  <c r="L154" i="7"/>
  <c r="R52" i="7" s="1"/>
  <c r="L239" i="7"/>
  <c r="P81" i="7" s="1"/>
  <c r="L9" i="7"/>
  <c r="Q4" i="7" s="1"/>
  <c r="K18" i="7"/>
  <c r="K90" i="7"/>
  <c r="L126" i="7"/>
  <c r="Q43" i="7" s="1"/>
  <c r="L257" i="7"/>
  <c r="P87" i="7" s="1"/>
  <c r="L56" i="7"/>
  <c r="P20" i="7" s="1"/>
  <c r="K185" i="7"/>
  <c r="K92" i="7"/>
  <c r="K270" i="7"/>
  <c r="L75" i="7"/>
  <c r="Q26" i="7" s="1"/>
  <c r="K215" i="7"/>
  <c r="L176" i="7"/>
  <c r="P60" i="7" s="1"/>
  <c r="L17" i="7"/>
  <c r="P7" i="7" s="1"/>
  <c r="K69" i="7"/>
  <c r="K68" i="7"/>
  <c r="L95" i="7"/>
  <c r="P33" i="7" s="1"/>
  <c r="L107" i="7"/>
  <c r="P37" i="7" s="1"/>
  <c r="K107" i="7"/>
  <c r="K115" i="7"/>
  <c r="L119" i="7"/>
  <c r="P41" i="7" s="1"/>
  <c r="K123" i="7"/>
  <c r="K124" i="7"/>
  <c r="K147" i="7"/>
  <c r="K148" i="7"/>
  <c r="L147" i="7"/>
  <c r="Q50" i="7" s="1"/>
  <c r="K156" i="7"/>
  <c r="K172" i="7"/>
  <c r="K170" i="7"/>
  <c r="K179" i="7"/>
  <c r="K180" i="7"/>
  <c r="L191" i="7"/>
  <c r="P65" i="7" s="1"/>
  <c r="K199" i="7"/>
  <c r="K204" i="7"/>
  <c r="K211" i="7"/>
  <c r="K216" i="7"/>
  <c r="K218" i="7"/>
  <c r="K219" i="7"/>
  <c r="K235" i="7"/>
  <c r="K247" i="7"/>
  <c r="K263" i="7"/>
  <c r="K271" i="7"/>
  <c r="K7" i="7"/>
  <c r="K114" i="7"/>
  <c r="L3" i="7"/>
  <c r="Q2" i="7" s="1"/>
  <c r="K27" i="7"/>
  <c r="L67" i="7"/>
  <c r="R23" i="7" s="1"/>
  <c r="L94" i="7"/>
  <c r="R32" i="7" s="1"/>
  <c r="K112" i="7"/>
  <c r="K122" i="7"/>
  <c r="K136" i="7"/>
  <c r="L141" i="7"/>
  <c r="Q48" i="7" s="1"/>
  <c r="K146" i="7"/>
  <c r="K150" i="7"/>
  <c r="K152" i="7"/>
  <c r="K163" i="7"/>
  <c r="K165" i="7"/>
  <c r="K175" i="7"/>
  <c r="K178" i="7"/>
  <c r="K187" i="7"/>
  <c r="K214" i="7"/>
  <c r="L226" i="7"/>
  <c r="R76" i="7" s="1"/>
  <c r="L234" i="7"/>
  <c r="Q79" i="7" s="1"/>
  <c r="L137" i="7"/>
  <c r="P47" i="7" s="1"/>
  <c r="K137" i="7"/>
  <c r="K183" i="7"/>
  <c r="L184" i="7"/>
  <c r="R62" i="7" s="1"/>
  <c r="L183" i="7"/>
  <c r="Q62" i="7" s="1"/>
  <c r="K197" i="7"/>
  <c r="K198" i="7"/>
  <c r="K222" i="7"/>
  <c r="L223" i="7"/>
  <c r="R75" i="7" s="1"/>
  <c r="K232" i="7"/>
  <c r="K230" i="7"/>
  <c r="K231" i="7"/>
  <c r="K242" i="7"/>
  <c r="K244" i="7"/>
  <c r="K243" i="7"/>
  <c r="K255" i="7"/>
  <c r="L255" i="7"/>
  <c r="Q86" i="7" s="1"/>
  <c r="K257" i="7"/>
  <c r="L258" i="7"/>
  <c r="Q87" i="7" s="1"/>
  <c r="K267" i="7"/>
  <c r="K266" i="7"/>
</calcChain>
</file>

<file path=xl/sharedStrings.xml><?xml version="1.0" encoding="utf-8"?>
<sst xmlns="http://schemas.openxmlformats.org/spreadsheetml/2006/main" count="458" uniqueCount="21">
  <si>
    <t>Suma</t>
  </si>
  <si>
    <t>Prob</t>
  </si>
  <si>
    <t>Prob2</t>
  </si>
  <si>
    <t>local</t>
  </si>
  <si>
    <t>visita</t>
  </si>
  <si>
    <t>pgan</t>
  </si>
  <si>
    <t>pemp</t>
  </si>
  <si>
    <t>pper</t>
  </si>
  <si>
    <t>Argentina</t>
  </si>
  <si>
    <t>Bolivia</t>
  </si>
  <si>
    <t>T</t>
  </si>
  <si>
    <t>E</t>
  </si>
  <si>
    <t>D</t>
  </si>
  <si>
    <t>Brasil</t>
  </si>
  <si>
    <t>Chile</t>
  </si>
  <si>
    <t>Colombia</t>
  </si>
  <si>
    <t>Ecuador</t>
  </si>
  <si>
    <t>Paraguay</t>
  </si>
  <si>
    <t>Peru</t>
  </si>
  <si>
    <t>Uruguay</t>
  </si>
  <si>
    <t>Venezuela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</si>
</sst>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C53F"/>
      <color rgb="FFFFE05B"/>
      <color rgb="FFFFD31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1"/>
  <sheetViews>
    <sheetView tabSelected="1" topLeftCell="A90" workbookViewId="0">
      <selection activeCell="D93" sqref="D93"/>
    </sheetView>
  </sheetViews>
  <sheetFormatPr baseColWidth="10" defaultColWidth="9.140625" defaultRowHeight="12.75" x14ac:dyDescent="0.2"/>
  <cols>
    <col min="1" max="2" width="9.140625" customWidth="1"/>
    <col min="3" max="9" width="5.85546875" style="1" customWidth="1"/>
    <col min="10" max="11" width="9.28515625" style="1" customWidth="1"/>
    <col min="12" max="12" width="9.140625" style="1" customWidth="1"/>
    <col min="13" max="15" width="9.140625" customWidth="1"/>
    <col min="16" max="18" width="8.7109375" customWidth="1"/>
  </cols>
  <sheetData>
    <row r="1" spans="1:18" x14ac:dyDescent="0.2">
      <c r="D1" s="1">
        <v>2018</v>
      </c>
      <c r="E1" s="1">
        <v>2014</v>
      </c>
      <c r="F1" s="1">
        <v>2010</v>
      </c>
      <c r="G1" s="1">
        <v>2006</v>
      </c>
      <c r="H1" s="1">
        <v>2002</v>
      </c>
      <c r="I1" s="1">
        <v>1998</v>
      </c>
      <c r="J1" s="1" t="s">
        <v>0</v>
      </c>
      <c r="K1" s="1" t="s">
        <v>1</v>
      </c>
      <c r="L1" s="1" t="s">
        <v>2</v>
      </c>
      <c r="M1">
        <f>1/3</f>
        <v>0.33333333333333331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</row>
    <row r="2" spans="1:18" x14ac:dyDescent="0.2">
      <c r="A2" s="2" t="s">
        <v>8</v>
      </c>
      <c r="B2" s="2" t="s">
        <v>9</v>
      </c>
      <c r="C2" s="3" t="s">
        <v>10</v>
      </c>
      <c r="D2" s="3"/>
      <c r="E2" s="3"/>
      <c r="F2" s="3">
        <v>1</v>
      </c>
      <c r="G2" s="3">
        <v>1</v>
      </c>
      <c r="H2" s="3">
        <v>1</v>
      </c>
      <c r="I2" s="3">
        <v>1</v>
      </c>
      <c r="J2" s="3">
        <f>SUM(D2:I2)</f>
        <v>4</v>
      </c>
      <c r="K2" s="3">
        <f>J2/SUM(J2:J4)</f>
        <v>0.8</v>
      </c>
      <c r="L2" s="1">
        <f>(J2+$M$1)/(SUM(J2:J4)+$M$1*3)</f>
        <v>0.72222222222222221</v>
      </c>
      <c r="N2" t="str">
        <f>A2</f>
        <v>Argentina</v>
      </c>
      <c r="O2" t="str">
        <f>B2</f>
        <v>Bolivia</v>
      </c>
      <c r="P2">
        <f>L2</f>
        <v>0.72222222222222221</v>
      </c>
      <c r="Q2">
        <f>L3</f>
        <v>0.22222222222222221</v>
      </c>
      <c r="R2">
        <f>L4</f>
        <v>5.5555555555555552E-2</v>
      </c>
    </row>
    <row r="3" spans="1:18" x14ac:dyDescent="0.2">
      <c r="A3" s="2"/>
      <c r="B3" s="2"/>
      <c r="C3" s="3" t="s">
        <v>11</v>
      </c>
      <c r="D3" s="3"/>
      <c r="E3" s="3">
        <v>1</v>
      </c>
      <c r="F3" s="3"/>
      <c r="G3" s="3"/>
      <c r="H3" s="3"/>
      <c r="I3" s="3"/>
      <c r="J3" s="3">
        <f t="shared" ref="J3:J66" si="0">SUM(D3:I3)</f>
        <v>1</v>
      </c>
      <c r="K3" s="3">
        <f>J3/SUM(J2:J4)</f>
        <v>0.2</v>
      </c>
      <c r="L3" s="1">
        <f>(J3+$M$1)/(SUM(J2:J4)+$M$1*3)</f>
        <v>0.22222222222222221</v>
      </c>
      <c r="N3" t="str">
        <f>A5</f>
        <v>Argentina</v>
      </c>
      <c r="O3" t="str">
        <f>B5</f>
        <v>Brasil</v>
      </c>
      <c r="P3">
        <f>L5</f>
        <v>0.46666666666666667</v>
      </c>
      <c r="Q3">
        <f>L6</f>
        <v>0.26666666666666666</v>
      </c>
      <c r="R3">
        <f>L7</f>
        <v>0.26666666666666666</v>
      </c>
    </row>
    <row r="4" spans="1:18" x14ac:dyDescent="0.2">
      <c r="A4" s="2"/>
      <c r="B4" s="2"/>
      <c r="C4" s="3" t="s">
        <v>12</v>
      </c>
      <c r="D4" s="3"/>
      <c r="E4" s="3"/>
      <c r="F4" s="3"/>
      <c r="G4" s="3"/>
      <c r="H4" s="3"/>
      <c r="I4" s="3"/>
      <c r="J4" s="3">
        <f t="shared" si="0"/>
        <v>0</v>
      </c>
      <c r="K4" s="3">
        <f>J4/SUM(J2:J4)</f>
        <v>0</v>
      </c>
      <c r="L4" s="1">
        <f>(J4+$M$1)/(SUM(J2:J4)+$M$1*3)</f>
        <v>5.5555555555555552E-2</v>
      </c>
      <c r="N4" t="str">
        <f>A8</f>
        <v>Argentina</v>
      </c>
      <c r="O4" t="str">
        <f>B8</f>
        <v>Chile</v>
      </c>
      <c r="P4">
        <f>L8</f>
        <v>0.55555555555555558</v>
      </c>
      <c r="Q4">
        <f>L9</f>
        <v>0.3888888888888889</v>
      </c>
      <c r="R4">
        <f>L10</f>
        <v>5.5555555555555552E-2</v>
      </c>
    </row>
    <row r="5" spans="1:18" x14ac:dyDescent="0.2">
      <c r="A5" t="s">
        <v>8</v>
      </c>
      <c r="B5" t="s">
        <v>13</v>
      </c>
      <c r="C5" s="1" t="s">
        <v>10</v>
      </c>
      <c r="G5" s="1">
        <v>1</v>
      </c>
      <c r="H5" s="1">
        <v>1</v>
      </c>
      <c r="J5" s="4">
        <f t="shared" si="0"/>
        <v>2</v>
      </c>
      <c r="K5" s="1">
        <f>J5/SUM(J5:J7)</f>
        <v>0.5</v>
      </c>
      <c r="L5" s="1">
        <f>(J5+$M$1)/(SUM(J5:J7)+$M$1*3)</f>
        <v>0.46666666666666667</v>
      </c>
      <c r="N5" t="str">
        <f>A11</f>
        <v>Argentina</v>
      </c>
      <c r="O5" t="str">
        <f>B11</f>
        <v>Colombia</v>
      </c>
      <c r="P5">
        <f>L11</f>
        <v>0.55555555555555558</v>
      </c>
      <c r="Q5">
        <f>L12</f>
        <v>0.3888888888888889</v>
      </c>
      <c r="R5">
        <f>L13</f>
        <v>5.5555555555555552E-2</v>
      </c>
    </row>
    <row r="6" spans="1:18" x14ac:dyDescent="0.2">
      <c r="C6" s="1" t="s">
        <v>11</v>
      </c>
      <c r="D6" s="1">
        <v>1</v>
      </c>
      <c r="J6" s="4">
        <f t="shared" si="0"/>
        <v>1</v>
      </c>
      <c r="K6" s="1">
        <f>J6/SUM(J5:J7)</f>
        <v>0.25</v>
      </c>
      <c r="L6" s="1">
        <f>(J6+$M$1)/(SUM(J5:J7)+$M$1*3)</f>
        <v>0.26666666666666666</v>
      </c>
      <c r="N6" t="str">
        <f>A14</f>
        <v>Argentina</v>
      </c>
      <c r="O6" t="str">
        <f>B14</f>
        <v>Ecuador</v>
      </c>
      <c r="P6">
        <f>L14</f>
        <v>0.61904761904761896</v>
      </c>
      <c r="Q6">
        <f>L15</f>
        <v>0.19047619047619047</v>
      </c>
      <c r="R6">
        <f>L16</f>
        <v>0.19047619047619047</v>
      </c>
    </row>
    <row r="7" spans="1:18" x14ac:dyDescent="0.2">
      <c r="C7" s="1" t="s">
        <v>12</v>
      </c>
      <c r="F7" s="1">
        <v>1</v>
      </c>
      <c r="J7" s="4">
        <f t="shared" si="0"/>
        <v>1</v>
      </c>
      <c r="K7" s="1">
        <f>J7/SUM(J5:J7)</f>
        <v>0.25</v>
      </c>
      <c r="L7" s="1">
        <f>(J7+$M$1)/(SUM(J5:J7)+$M$1*3)</f>
        <v>0.26666666666666666</v>
      </c>
      <c r="N7" t="str">
        <f>A17</f>
        <v>Argentina</v>
      </c>
      <c r="O7" t="str">
        <f>B17</f>
        <v>Paraguay</v>
      </c>
      <c r="P7">
        <f>L17</f>
        <v>0.22222222222222221</v>
      </c>
      <c r="Q7">
        <f>L18</f>
        <v>0.72222222222222221</v>
      </c>
      <c r="R7">
        <f>L19</f>
        <v>5.5555555555555552E-2</v>
      </c>
    </row>
    <row r="8" spans="1:18" x14ac:dyDescent="0.2">
      <c r="A8" s="2" t="s">
        <v>8</v>
      </c>
      <c r="B8" s="2" t="s">
        <v>14</v>
      </c>
      <c r="C8" s="3" t="s">
        <v>10</v>
      </c>
      <c r="D8" s="3"/>
      <c r="E8" s="3">
        <v>1</v>
      </c>
      <c r="F8" s="3">
        <v>1</v>
      </c>
      <c r="G8" s="3"/>
      <c r="H8" s="3">
        <v>1</v>
      </c>
      <c r="I8" s="3"/>
      <c r="J8" s="3">
        <f t="shared" si="0"/>
        <v>3</v>
      </c>
      <c r="K8" s="3">
        <f>J8/SUM(J8:J10)</f>
        <v>0.6</v>
      </c>
      <c r="L8" s="1">
        <f>(J8+$M$1)/(SUM(J8:J10)+$M$1*3)</f>
        <v>0.55555555555555558</v>
      </c>
      <c r="N8" t="str">
        <f>A20</f>
        <v>Argentina</v>
      </c>
      <c r="O8" t="str">
        <f>B20</f>
        <v>Peru</v>
      </c>
      <c r="P8">
        <f>L20</f>
        <v>0.88888888888888884</v>
      </c>
      <c r="Q8">
        <f>L21</f>
        <v>5.5555555555555552E-2</v>
      </c>
      <c r="R8">
        <f>L22</f>
        <v>5.5555555555555552E-2</v>
      </c>
    </row>
    <row r="9" spans="1:18" x14ac:dyDescent="0.2">
      <c r="A9" s="2"/>
      <c r="B9" s="2"/>
      <c r="C9" s="3" t="s">
        <v>11</v>
      </c>
      <c r="D9" s="3"/>
      <c r="E9" s="3"/>
      <c r="F9" s="3"/>
      <c r="G9" s="3">
        <v>1</v>
      </c>
      <c r="H9" s="3"/>
      <c r="I9" s="3">
        <v>1</v>
      </c>
      <c r="J9" s="3">
        <f t="shared" si="0"/>
        <v>2</v>
      </c>
      <c r="K9" s="3">
        <f>J9/SUM(J8:J10)</f>
        <v>0.4</v>
      </c>
      <c r="L9" s="1">
        <f>(J9+$M$1)/(SUM(J8:J10)+$M$1*3)</f>
        <v>0.3888888888888889</v>
      </c>
      <c r="N9" t="str">
        <f>A23</f>
        <v>Argentina</v>
      </c>
      <c r="O9" t="str">
        <f>B23</f>
        <v>Uruguay</v>
      </c>
      <c r="P9">
        <f>L23</f>
        <v>0.72222222222222221</v>
      </c>
      <c r="Q9">
        <f>L24</f>
        <v>0.22222222222222221</v>
      </c>
      <c r="R9">
        <f>L25</f>
        <v>5.5555555555555552E-2</v>
      </c>
    </row>
    <row r="10" spans="1:18" x14ac:dyDescent="0.2">
      <c r="A10" s="2"/>
      <c r="B10" s="2"/>
      <c r="C10" s="3" t="s">
        <v>12</v>
      </c>
      <c r="D10" s="3"/>
      <c r="E10" s="3"/>
      <c r="F10" s="3"/>
      <c r="G10" s="3"/>
      <c r="H10" s="3"/>
      <c r="I10" s="3"/>
      <c r="J10" s="3">
        <f t="shared" si="0"/>
        <v>0</v>
      </c>
      <c r="K10" s="3">
        <f>J10/SUM(J8:J10)</f>
        <v>0</v>
      </c>
      <c r="L10" s="1">
        <f>(J10+$M$1)/(SUM(J8:J10)+$M$1*3)</f>
        <v>5.5555555555555552E-2</v>
      </c>
      <c r="N10" t="str">
        <f>A26</f>
        <v>Argentina</v>
      </c>
      <c r="O10" t="str">
        <f>B26</f>
        <v>Venezuela</v>
      </c>
      <c r="P10">
        <f>L26</f>
        <v>0.88888888888888884</v>
      </c>
      <c r="Q10">
        <f>L27</f>
        <v>5.5555555555555552E-2</v>
      </c>
      <c r="R10">
        <f>L28</f>
        <v>5.5555555555555552E-2</v>
      </c>
    </row>
    <row r="11" spans="1:18" x14ac:dyDescent="0.2">
      <c r="A11" t="s">
        <v>8</v>
      </c>
      <c r="B11" t="s">
        <v>15</v>
      </c>
      <c r="C11" s="1" t="s">
        <v>10</v>
      </c>
      <c r="F11" s="1">
        <v>1</v>
      </c>
      <c r="G11" s="1">
        <v>1</v>
      </c>
      <c r="H11" s="1">
        <v>1</v>
      </c>
      <c r="J11" s="4">
        <f t="shared" si="0"/>
        <v>3</v>
      </c>
      <c r="K11" s="1">
        <f>J11/SUM(J11:J13)</f>
        <v>0.6</v>
      </c>
      <c r="L11" s="1">
        <f>(J11+$M$1)/(SUM(J11:J13)+$M$1*3)</f>
        <v>0.55555555555555558</v>
      </c>
      <c r="N11" t="str">
        <f>A29</f>
        <v>Bolivia</v>
      </c>
      <c r="O11" t="str">
        <f>B29</f>
        <v>Argentina</v>
      </c>
      <c r="P11">
        <f>L29</f>
        <v>0.3888888888888889</v>
      </c>
      <c r="Q11">
        <f>L30</f>
        <v>0.3888888888888889</v>
      </c>
      <c r="R11">
        <f>L31</f>
        <v>0.22222222222222221</v>
      </c>
    </row>
    <row r="12" spans="1:18" x14ac:dyDescent="0.2">
      <c r="C12" s="1" t="s">
        <v>11</v>
      </c>
      <c r="E12" s="1">
        <v>1</v>
      </c>
      <c r="I12" s="1">
        <v>1</v>
      </c>
      <c r="J12" s="4">
        <f t="shared" si="0"/>
        <v>2</v>
      </c>
      <c r="K12" s="1">
        <f>J12/SUM(J11:J13)</f>
        <v>0.4</v>
      </c>
      <c r="L12" s="1">
        <f>(J12+$M$1)/(SUM(J11:J13)+$M$1*3)</f>
        <v>0.3888888888888889</v>
      </c>
      <c r="N12" t="str">
        <f>A32</f>
        <v>Bolivia</v>
      </c>
      <c r="O12" t="str">
        <f>B32</f>
        <v>Brasil</v>
      </c>
      <c r="P12">
        <f>L32</f>
        <v>0.58333333333333337</v>
      </c>
      <c r="Q12">
        <f>L33</f>
        <v>0.33333333333333331</v>
      </c>
      <c r="R12">
        <f>L34</f>
        <v>8.3333333333333329E-2</v>
      </c>
    </row>
    <row r="13" spans="1:18" x14ac:dyDescent="0.2">
      <c r="C13" s="1" t="s">
        <v>12</v>
      </c>
      <c r="J13" s="4">
        <f t="shared" si="0"/>
        <v>0</v>
      </c>
      <c r="K13" s="1">
        <f>J13/SUM(J11:J13)</f>
        <v>0</v>
      </c>
      <c r="L13" s="1">
        <f>(J13+$M$1)/(SUM(J11:J13)+$M$1*3)</f>
        <v>5.5555555555555552E-2</v>
      </c>
      <c r="N13" t="str">
        <f>A35</f>
        <v>Bolivia</v>
      </c>
      <c r="O13" t="str">
        <f>B35</f>
        <v>Chile</v>
      </c>
      <c r="P13">
        <f>L35</f>
        <v>0.22222222222222221</v>
      </c>
      <c r="Q13">
        <f>L36</f>
        <v>0.22222222222222221</v>
      </c>
      <c r="R13">
        <f>L37</f>
        <v>0.55555555555555558</v>
      </c>
    </row>
    <row r="14" spans="1:18" x14ac:dyDescent="0.2">
      <c r="A14" s="2" t="s">
        <v>8</v>
      </c>
      <c r="B14" s="2" t="s">
        <v>16</v>
      </c>
      <c r="C14" s="3" t="s">
        <v>10</v>
      </c>
      <c r="D14" s="3"/>
      <c r="E14" s="3">
        <v>1</v>
      </c>
      <c r="F14" s="3"/>
      <c r="G14" s="3">
        <v>1</v>
      </c>
      <c r="H14" s="3">
        <v>1</v>
      </c>
      <c r="I14" s="3">
        <v>1</v>
      </c>
      <c r="J14" s="3">
        <f t="shared" si="0"/>
        <v>4</v>
      </c>
      <c r="K14" s="3">
        <f>J14/SUM(J14:J16)</f>
        <v>0.66666666666666663</v>
      </c>
      <c r="L14" s="1">
        <f>(J14+$M$1)/(SUM(J14:J16)+$M$1*3)</f>
        <v>0.61904761904761896</v>
      </c>
      <c r="N14" t="str">
        <f>A38</f>
        <v>Bolivia</v>
      </c>
      <c r="O14" t="str">
        <f>B38</f>
        <v>Colombia</v>
      </c>
      <c r="P14">
        <f>L38</f>
        <v>0.22222222222222221</v>
      </c>
      <c r="Q14">
        <f>L39</f>
        <v>0.55555555555555558</v>
      </c>
      <c r="R14">
        <f>L40</f>
        <v>0.22222222222222221</v>
      </c>
    </row>
    <row r="15" spans="1:18" x14ac:dyDescent="0.2">
      <c r="A15" s="2"/>
      <c r="B15" s="2"/>
      <c r="C15" s="3" t="s">
        <v>11</v>
      </c>
      <c r="D15" s="3"/>
      <c r="E15" s="3"/>
      <c r="F15" s="3">
        <v>1</v>
      </c>
      <c r="G15" s="3"/>
      <c r="H15" s="3"/>
      <c r="I15" s="3"/>
      <c r="J15" s="3">
        <f t="shared" si="0"/>
        <v>1</v>
      </c>
      <c r="K15" s="3">
        <f>J15/SUM(J14:J16)</f>
        <v>0.16666666666666666</v>
      </c>
      <c r="L15" s="1">
        <f>(J15+$M$1)/(SUM(J14:J16)+$M$1*3)</f>
        <v>0.19047619047619047</v>
      </c>
      <c r="N15" t="str">
        <f>A41</f>
        <v>Bolivia</v>
      </c>
      <c r="O15" t="str">
        <f>B41</f>
        <v>Ecuador</v>
      </c>
      <c r="P15">
        <f>L41</f>
        <v>0.22222222222222221</v>
      </c>
      <c r="Q15">
        <f>L42</f>
        <v>0.22222222222222221</v>
      </c>
      <c r="R15">
        <f>L43</f>
        <v>0.55555555555555558</v>
      </c>
    </row>
    <row r="16" spans="1:18" x14ac:dyDescent="0.2">
      <c r="A16" s="2"/>
      <c r="B16" s="2"/>
      <c r="C16" s="3" t="s">
        <v>12</v>
      </c>
      <c r="D16" s="3">
        <v>1</v>
      </c>
      <c r="E16" s="3"/>
      <c r="F16" s="3"/>
      <c r="G16" s="3"/>
      <c r="H16" s="3"/>
      <c r="I16" s="3"/>
      <c r="J16" s="3">
        <f t="shared" si="0"/>
        <v>1</v>
      </c>
      <c r="K16" s="3">
        <f>J16/SUM(J14:J16)</f>
        <v>0.16666666666666666</v>
      </c>
      <c r="L16" s="1">
        <f>(J16+$M$1)/(SUM(J14:J16)+$M$1*3)</f>
        <v>0.19047619047619047</v>
      </c>
      <c r="N16" t="str">
        <f>A44</f>
        <v>Bolivia</v>
      </c>
      <c r="O16" t="str">
        <f>B44</f>
        <v>Paraguay</v>
      </c>
      <c r="P16">
        <f>L44</f>
        <v>0.55555555555555558</v>
      </c>
      <c r="Q16">
        <f>L45</f>
        <v>0.3888888888888889</v>
      </c>
      <c r="R16">
        <f>L46</f>
        <v>5.5555555555555552E-2</v>
      </c>
    </row>
    <row r="17" spans="1:18" x14ac:dyDescent="0.2">
      <c r="A17" t="s">
        <v>8</v>
      </c>
      <c r="B17" t="s">
        <v>17</v>
      </c>
      <c r="C17" s="1" t="s">
        <v>10</v>
      </c>
      <c r="E17" s="1">
        <v>1</v>
      </c>
      <c r="J17" s="4">
        <f t="shared" si="0"/>
        <v>1</v>
      </c>
      <c r="K17" s="1">
        <f>J17/SUM(J17:J19)</f>
        <v>0.2</v>
      </c>
      <c r="L17" s="1">
        <f>(J17+$M$1)/(SUM(J17:J19)+$M$1*3)</f>
        <v>0.22222222222222221</v>
      </c>
      <c r="N17" t="str">
        <f>A47</f>
        <v>Bolivia</v>
      </c>
      <c r="O17" t="str">
        <f>B47</f>
        <v>Peru</v>
      </c>
      <c r="P17">
        <f>L47</f>
        <v>0.55555555555555558</v>
      </c>
      <c r="Q17">
        <f>L48</f>
        <v>0.3888888888888889</v>
      </c>
      <c r="R17">
        <f>L49</f>
        <v>5.5555555555555552E-2</v>
      </c>
    </row>
    <row r="18" spans="1:18" x14ac:dyDescent="0.2">
      <c r="C18" s="1" t="s">
        <v>11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4</v>
      </c>
      <c r="K18" s="1">
        <f>J18/SUM(J17:J19)</f>
        <v>0.8</v>
      </c>
      <c r="L18" s="1">
        <f>(J18+$M$1)/(SUM(J17:J19)+$M$1*3)</f>
        <v>0.72222222222222221</v>
      </c>
      <c r="N18" t="str">
        <f>A50</f>
        <v>Bolivia</v>
      </c>
      <c r="O18" t="str">
        <f>B50</f>
        <v>Uruguay</v>
      </c>
      <c r="P18">
        <f>L50</f>
        <v>0.33333333333333337</v>
      </c>
      <c r="Q18">
        <f>L51</f>
        <v>0.47619047619047622</v>
      </c>
      <c r="R18">
        <f>L52</f>
        <v>0.19047619047619047</v>
      </c>
    </row>
    <row r="19" spans="1:18" x14ac:dyDescent="0.2">
      <c r="C19" s="1" t="s">
        <v>12</v>
      </c>
      <c r="J19" s="4">
        <f t="shared" si="0"/>
        <v>0</v>
      </c>
      <c r="K19" s="1">
        <f>J19/SUM(J17:J19)</f>
        <v>0</v>
      </c>
      <c r="L19" s="1">
        <f>(J19+$M$1)/(SUM(J17:J19)+$M$1*3)</f>
        <v>5.5555555555555552E-2</v>
      </c>
      <c r="N19" t="str">
        <f>A53</f>
        <v>Bolivia</v>
      </c>
      <c r="O19" t="str">
        <f>B53</f>
        <v>Venezuela</v>
      </c>
      <c r="P19">
        <f>L53</f>
        <v>0.61904761904761896</v>
      </c>
      <c r="Q19">
        <f>L54</f>
        <v>0.19047619047619047</v>
      </c>
      <c r="R19">
        <f>L55</f>
        <v>0.19047619047619047</v>
      </c>
    </row>
    <row r="20" spans="1:18" x14ac:dyDescent="0.2">
      <c r="A20" s="2" t="s">
        <v>8</v>
      </c>
      <c r="B20" s="2" t="s">
        <v>18</v>
      </c>
      <c r="C20" s="3" t="s">
        <v>10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f t="shared" si="0"/>
        <v>5</v>
      </c>
      <c r="K20" s="3">
        <f>J20/SUM(J20:J22)</f>
        <v>1</v>
      </c>
      <c r="L20" s="1">
        <f>(J20+$M$1)/(SUM(J20:J22)+$M$1*3)</f>
        <v>0.88888888888888884</v>
      </c>
      <c r="N20" t="str">
        <f>A56</f>
        <v>Brasil</v>
      </c>
      <c r="O20" t="str">
        <f>B56</f>
        <v>Argentina</v>
      </c>
      <c r="P20">
        <f>L56</f>
        <v>0.58333333333333337</v>
      </c>
      <c r="Q20">
        <f>L57</f>
        <v>0.33333333333333331</v>
      </c>
      <c r="R20">
        <f>L58</f>
        <v>8.3333333333333329E-2</v>
      </c>
    </row>
    <row r="21" spans="1:18" x14ac:dyDescent="0.2">
      <c r="A21" s="2"/>
      <c r="B21" s="2"/>
      <c r="C21" s="3" t="s">
        <v>11</v>
      </c>
      <c r="D21" s="3"/>
      <c r="E21" s="3"/>
      <c r="F21" s="3"/>
      <c r="G21" s="3"/>
      <c r="H21" s="3"/>
      <c r="I21" s="3"/>
      <c r="J21" s="3">
        <f t="shared" si="0"/>
        <v>0</v>
      </c>
      <c r="K21" s="3">
        <f>J21/SUM(J20:J22)</f>
        <v>0</v>
      </c>
      <c r="L21" s="1">
        <f>(J21+$M$1)/(SUM(J20:J22)+$M$1*3)</f>
        <v>5.5555555555555552E-2</v>
      </c>
      <c r="N21" t="str">
        <f>A59</f>
        <v>Brasil</v>
      </c>
      <c r="O21" t="str">
        <f>B59</f>
        <v>Bolivia</v>
      </c>
      <c r="P21">
        <f>L59</f>
        <v>0.58333333333333337</v>
      </c>
      <c r="Q21">
        <f>L60</f>
        <v>0.33333333333333331</v>
      </c>
      <c r="R21">
        <f>L61</f>
        <v>8.3333333333333329E-2</v>
      </c>
    </row>
    <row r="22" spans="1:18" x14ac:dyDescent="0.2">
      <c r="A22" s="2"/>
      <c r="B22" s="2"/>
      <c r="C22" s="3" t="s">
        <v>12</v>
      </c>
      <c r="D22" s="3"/>
      <c r="E22" s="3"/>
      <c r="F22" s="3"/>
      <c r="G22" s="3"/>
      <c r="H22" s="3"/>
      <c r="I22" s="3"/>
      <c r="J22" s="3">
        <f t="shared" si="0"/>
        <v>0</v>
      </c>
      <c r="K22" s="3">
        <f>J22/SUM(J20:J22)</f>
        <v>0</v>
      </c>
      <c r="L22" s="1">
        <f>(J22+$M$1)/(SUM(J20:J22)+$M$1*3)</f>
        <v>5.5555555555555552E-2</v>
      </c>
      <c r="N22" t="str">
        <f>A62</f>
        <v>Brasil</v>
      </c>
      <c r="O22" t="str">
        <f>B62</f>
        <v>Chile</v>
      </c>
      <c r="P22">
        <f>L62</f>
        <v>0.83333333333333337</v>
      </c>
      <c r="Q22">
        <f>L63</f>
        <v>8.3333333333333329E-2</v>
      </c>
      <c r="R22">
        <f>L64</f>
        <v>8.3333333333333329E-2</v>
      </c>
    </row>
    <row r="23" spans="1:18" x14ac:dyDescent="0.2">
      <c r="A23" t="s">
        <v>8</v>
      </c>
      <c r="B23" t="s">
        <v>19</v>
      </c>
      <c r="C23" s="1" t="s">
        <v>10</v>
      </c>
      <c r="E23" s="1">
        <v>1</v>
      </c>
      <c r="F23" s="1">
        <v>1</v>
      </c>
      <c r="G23" s="1">
        <v>1</v>
      </c>
      <c r="H23" s="1">
        <v>1</v>
      </c>
      <c r="J23" s="4">
        <f t="shared" si="0"/>
        <v>4</v>
      </c>
      <c r="K23" s="1">
        <f>J23/SUM(J23:J25)</f>
        <v>0.8</v>
      </c>
      <c r="L23" s="1">
        <f>(J23+$M$1)/(SUM(J23:J25)+$M$1*3)</f>
        <v>0.72222222222222221</v>
      </c>
      <c r="N23" t="str">
        <f>A65</f>
        <v>Brasil</v>
      </c>
      <c r="O23" t="str">
        <f>B65</f>
        <v>Colombia</v>
      </c>
      <c r="P23">
        <f>L65</f>
        <v>0.33333333333333331</v>
      </c>
      <c r="Q23">
        <f>L66</f>
        <v>0.58333333333333337</v>
      </c>
      <c r="R23">
        <f>L67</f>
        <v>8.3333333333333329E-2</v>
      </c>
    </row>
    <row r="24" spans="1:18" x14ac:dyDescent="0.2">
      <c r="C24" s="1" t="s">
        <v>11</v>
      </c>
      <c r="I24" s="1">
        <v>1</v>
      </c>
      <c r="J24" s="4">
        <f t="shared" si="0"/>
        <v>1</v>
      </c>
      <c r="K24" s="1">
        <f>J24/SUM(J23:J25)</f>
        <v>0.2</v>
      </c>
      <c r="L24" s="1">
        <f>(J24+$M$1)/(SUM(J23:J25)+$M$1*3)</f>
        <v>0.22222222222222221</v>
      </c>
      <c r="N24" t="str">
        <f>A68</f>
        <v>Brasil</v>
      </c>
      <c r="O24" t="str">
        <f>B68</f>
        <v>Ecuador</v>
      </c>
      <c r="P24">
        <f>L68</f>
        <v>0.83333333333333337</v>
      </c>
      <c r="Q24">
        <f>L69</f>
        <v>8.3333333333333329E-2</v>
      </c>
      <c r="R24">
        <f>L70</f>
        <v>8.3333333333333329E-2</v>
      </c>
    </row>
    <row r="25" spans="1:18" x14ac:dyDescent="0.2">
      <c r="C25" s="1" t="s">
        <v>12</v>
      </c>
      <c r="J25" s="4">
        <f t="shared" si="0"/>
        <v>0</v>
      </c>
      <c r="K25" s="1">
        <f>J25/SUM(J23:J25)</f>
        <v>0</v>
      </c>
      <c r="L25" s="1">
        <f>(J25+$M$1)/(SUM(J23:J25)+$M$1*3)</f>
        <v>5.5555555555555552E-2</v>
      </c>
      <c r="N25" t="str">
        <f>A71</f>
        <v>Brasil</v>
      </c>
      <c r="O25" t="str">
        <f>B71</f>
        <v>Paraguay</v>
      </c>
      <c r="P25">
        <f>L71</f>
        <v>0.83333333333333337</v>
      </c>
      <c r="Q25">
        <f>L72</f>
        <v>8.3333333333333329E-2</v>
      </c>
      <c r="R25">
        <f>L73</f>
        <v>8.3333333333333329E-2</v>
      </c>
    </row>
    <row r="26" spans="1:18" x14ac:dyDescent="0.2">
      <c r="A26" s="2" t="s">
        <v>8</v>
      </c>
      <c r="B26" s="2" t="s">
        <v>20</v>
      </c>
      <c r="C26" s="3" t="s">
        <v>10</v>
      </c>
      <c r="D26" s="3"/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>
        <f t="shared" si="0"/>
        <v>5</v>
      </c>
      <c r="K26" s="3">
        <f>J26/SUM(J26:J28)</f>
        <v>1</v>
      </c>
      <c r="L26" s="1">
        <f>(J26+$M$1)/(SUM(J26:J28)+$M$1*3)</f>
        <v>0.88888888888888884</v>
      </c>
      <c r="N26" t="str">
        <f>A74</f>
        <v>Brasil</v>
      </c>
      <c r="O26" t="str">
        <f>B74</f>
        <v>Peru</v>
      </c>
      <c r="P26">
        <f>L74</f>
        <v>0.58333333333333337</v>
      </c>
      <c r="Q26">
        <f>L75</f>
        <v>0.33333333333333331</v>
      </c>
      <c r="R26">
        <f>L76</f>
        <v>8.3333333333333329E-2</v>
      </c>
    </row>
    <row r="27" spans="1:18" x14ac:dyDescent="0.2">
      <c r="A27" s="2"/>
      <c r="B27" s="2"/>
      <c r="C27" s="3" t="s">
        <v>11</v>
      </c>
      <c r="D27" s="3"/>
      <c r="E27" s="3"/>
      <c r="F27" s="3"/>
      <c r="G27" s="3"/>
      <c r="H27" s="3"/>
      <c r="I27" s="3"/>
      <c r="J27" s="3">
        <f t="shared" si="0"/>
        <v>0</v>
      </c>
      <c r="K27" s="3">
        <f>J27/SUM(J26:J28)</f>
        <v>0</v>
      </c>
      <c r="L27" s="1">
        <f>(J27+$M$1)/(SUM(J26:J28)+$M$1*3)</f>
        <v>5.5555555555555552E-2</v>
      </c>
      <c r="N27" t="str">
        <f>A77</f>
        <v>Brasil</v>
      </c>
      <c r="O27" t="str">
        <f>B77</f>
        <v>Uruguay</v>
      </c>
      <c r="P27">
        <f>L77</f>
        <v>0.33333333333333331</v>
      </c>
      <c r="Q27">
        <f>L78</f>
        <v>0.58333333333333337</v>
      </c>
      <c r="R27">
        <f>L79</f>
        <v>8.3333333333333329E-2</v>
      </c>
    </row>
    <row r="28" spans="1:18" x14ac:dyDescent="0.2">
      <c r="A28" s="2"/>
      <c r="B28" s="2"/>
      <c r="C28" s="3" t="s">
        <v>12</v>
      </c>
      <c r="D28" s="3"/>
      <c r="E28" s="3"/>
      <c r="F28" s="3"/>
      <c r="G28" s="3"/>
      <c r="H28" s="3"/>
      <c r="I28" s="3"/>
      <c r="J28" s="3">
        <f t="shared" si="0"/>
        <v>0</v>
      </c>
      <c r="K28" s="3">
        <f>J28/SUM(J26:J28)</f>
        <v>0</v>
      </c>
      <c r="L28" s="1">
        <f>(J28+$M$1)/(SUM(J26:J28)+$M$1*3)</f>
        <v>5.5555555555555552E-2</v>
      </c>
      <c r="N28" t="str">
        <f>A80</f>
        <v>Brasil</v>
      </c>
      <c r="O28" t="str">
        <f>B80</f>
        <v>Venezuela</v>
      </c>
      <c r="P28">
        <f>L80</f>
        <v>0.66666666666666674</v>
      </c>
      <c r="Q28">
        <f>L81</f>
        <v>0.26666666666666666</v>
      </c>
      <c r="R28">
        <f>L82</f>
        <v>6.6666666666666666E-2</v>
      </c>
    </row>
    <row r="29" spans="1:18" x14ac:dyDescent="0.2">
      <c r="A29" t="s">
        <v>9</v>
      </c>
      <c r="B29" t="s">
        <v>8</v>
      </c>
      <c r="C29" s="1" t="s">
        <v>10</v>
      </c>
      <c r="F29" s="1">
        <v>1</v>
      </c>
      <c r="I29" s="1">
        <v>1</v>
      </c>
      <c r="J29" s="4">
        <f t="shared" si="0"/>
        <v>2</v>
      </c>
      <c r="K29" s="1">
        <f>J29/SUM(J29:J31)</f>
        <v>0.4</v>
      </c>
      <c r="L29" s="1">
        <f>(J29+$M$1)/(SUM(J29:J31)+$M$1*3)</f>
        <v>0.3888888888888889</v>
      </c>
      <c r="N29" t="str">
        <f>A83</f>
        <v>Chile</v>
      </c>
      <c r="O29" t="str">
        <f>B83</f>
        <v>Argentina</v>
      </c>
      <c r="P29">
        <f>L83</f>
        <v>0.22222222222222221</v>
      </c>
      <c r="Q29">
        <f>L84</f>
        <v>0.22222222222222221</v>
      </c>
      <c r="R29">
        <f>L85</f>
        <v>0.55555555555555558</v>
      </c>
    </row>
    <row r="30" spans="1:18" x14ac:dyDescent="0.2">
      <c r="C30" s="1" t="s">
        <v>11</v>
      </c>
      <c r="E30" s="1">
        <v>1</v>
      </c>
      <c r="H30" s="1">
        <v>1</v>
      </c>
      <c r="J30" s="4">
        <f t="shared" si="0"/>
        <v>2</v>
      </c>
      <c r="K30" s="1">
        <f>J30/SUM(J29:J31)</f>
        <v>0.4</v>
      </c>
      <c r="L30" s="1">
        <f>(J30+$M$1)/(SUM(J29:J31)+$M$1*3)</f>
        <v>0.3888888888888889</v>
      </c>
      <c r="N30" t="str">
        <f>A86</f>
        <v>Chile</v>
      </c>
      <c r="O30" t="str">
        <f>B86</f>
        <v>Bolivia</v>
      </c>
      <c r="P30">
        <f>L86</f>
        <v>0.72222222222222221</v>
      </c>
      <c r="Q30">
        <f>L87</f>
        <v>0.22222222222222221</v>
      </c>
      <c r="R30">
        <f>L88</f>
        <v>5.5555555555555552E-2</v>
      </c>
    </row>
    <row r="31" spans="1:18" x14ac:dyDescent="0.2">
      <c r="C31" s="1" t="s">
        <v>12</v>
      </c>
      <c r="G31" s="1">
        <v>1</v>
      </c>
      <c r="J31" s="4">
        <f t="shared" si="0"/>
        <v>1</v>
      </c>
      <c r="K31" s="1">
        <f>J31/SUM(J29:J31)</f>
        <v>0.2</v>
      </c>
      <c r="L31" s="1">
        <f>(J31+$M$1)/(SUM(J29:J31)+$M$1*3)</f>
        <v>0.22222222222222221</v>
      </c>
      <c r="N31" t="str">
        <f>A89</f>
        <v>Chile</v>
      </c>
      <c r="O31" t="str">
        <f>B89</f>
        <v>Brasil</v>
      </c>
      <c r="P31">
        <f>L89</f>
        <v>0.46666666666666667</v>
      </c>
      <c r="Q31">
        <f>L90</f>
        <v>0.26666666666666666</v>
      </c>
      <c r="R31">
        <f>L91</f>
        <v>0.26666666666666666</v>
      </c>
    </row>
    <row r="32" spans="1:18" x14ac:dyDescent="0.2">
      <c r="A32" s="2" t="s">
        <v>9</v>
      </c>
      <c r="B32" s="2" t="s">
        <v>13</v>
      </c>
      <c r="C32" s="3" t="s">
        <v>10</v>
      </c>
      <c r="D32" s="3"/>
      <c r="E32" s="3"/>
      <c r="F32" s="3">
        <v>1</v>
      </c>
      <c r="G32" s="3"/>
      <c r="H32" s="3">
        <v>1</v>
      </c>
      <c r="I32" s="3"/>
      <c r="J32" s="3">
        <f t="shared" si="0"/>
        <v>2</v>
      </c>
      <c r="K32" s="3">
        <f>J32/SUM(J32:J34)</f>
        <v>0.66666666666666663</v>
      </c>
      <c r="L32" s="1">
        <f>(J32+$M$1)/(SUM(J32:J34)+$M$1*3)</f>
        <v>0.58333333333333337</v>
      </c>
      <c r="N32" t="str">
        <f>A92</f>
        <v>Chile</v>
      </c>
      <c r="O32" t="str">
        <f>B92</f>
        <v>Colombia</v>
      </c>
      <c r="P32">
        <f>L92</f>
        <v>0.33333333333333337</v>
      </c>
      <c r="Q32">
        <f>L93</f>
        <v>0.33333333333333337</v>
      </c>
      <c r="R32">
        <f>L94</f>
        <v>0.33333333333333337</v>
      </c>
    </row>
    <row r="33" spans="1:18" x14ac:dyDescent="0.2">
      <c r="A33" s="2"/>
      <c r="B33" s="2"/>
      <c r="C33" s="3" t="s">
        <v>11</v>
      </c>
      <c r="D33" s="3"/>
      <c r="E33" s="3"/>
      <c r="F33" s="3"/>
      <c r="G33" s="3">
        <v>1</v>
      </c>
      <c r="H33" s="3"/>
      <c r="I33" s="3"/>
      <c r="J33" s="3">
        <f t="shared" si="0"/>
        <v>1</v>
      </c>
      <c r="K33" s="3">
        <f>J33/SUM(J32:J34)</f>
        <v>0.33333333333333331</v>
      </c>
      <c r="L33" s="1">
        <f>(J33+$M$1)/(SUM(J32:J34)+$M$1*3)</f>
        <v>0.33333333333333331</v>
      </c>
      <c r="N33" t="str">
        <f>A95</f>
        <v>Chile</v>
      </c>
      <c r="O33" t="str">
        <f>B95</f>
        <v>Ecuador</v>
      </c>
      <c r="P33">
        <f>L95</f>
        <v>0.55555555555555558</v>
      </c>
      <c r="Q33">
        <f>L96</f>
        <v>0.3888888888888889</v>
      </c>
      <c r="R33">
        <f>L97</f>
        <v>5.5555555555555552E-2</v>
      </c>
    </row>
    <row r="34" spans="1:18" x14ac:dyDescent="0.2">
      <c r="A34" s="2"/>
      <c r="B34" s="2"/>
      <c r="C34" s="3" t="s">
        <v>12</v>
      </c>
      <c r="D34" s="3"/>
      <c r="E34" s="3"/>
      <c r="F34" s="3"/>
      <c r="G34" s="3"/>
      <c r="H34" s="3"/>
      <c r="I34" s="3"/>
      <c r="J34" s="3">
        <f t="shared" si="0"/>
        <v>0</v>
      </c>
      <c r="K34" s="3">
        <f>J34/SUM(J32:J34)</f>
        <v>0</v>
      </c>
      <c r="L34" s="1">
        <f>(J34+$M$1)/(SUM(J32:J34)+$M$1*3)</f>
        <v>8.3333333333333329E-2</v>
      </c>
      <c r="N34" t="str">
        <f>A98</f>
        <v>Chile</v>
      </c>
      <c r="O34" t="str">
        <f>B98</f>
        <v>Paraguay</v>
      </c>
      <c r="P34">
        <f>L98</f>
        <v>0.55555555555555558</v>
      </c>
      <c r="Q34">
        <f>L99</f>
        <v>5.5555555555555552E-2</v>
      </c>
      <c r="R34">
        <f>L100</f>
        <v>0.3888888888888889</v>
      </c>
    </row>
    <row r="35" spans="1:18" x14ac:dyDescent="0.2">
      <c r="A35" t="s">
        <v>9</v>
      </c>
      <c r="B35" t="s">
        <v>14</v>
      </c>
      <c r="C35" s="1" t="s">
        <v>10</v>
      </c>
      <c r="H35" s="1">
        <v>1</v>
      </c>
      <c r="J35" s="4">
        <f t="shared" si="0"/>
        <v>1</v>
      </c>
      <c r="K35" s="1">
        <f>J35/SUM(J35:J37)</f>
        <v>0.2</v>
      </c>
      <c r="L35" s="1">
        <f>(J35+$M$1)/(SUM(J35:J37)+$M$1*3)</f>
        <v>0.22222222222222221</v>
      </c>
      <c r="N35" t="str">
        <f>A101</f>
        <v>Chile</v>
      </c>
      <c r="O35" t="str">
        <f>B101</f>
        <v>Peru</v>
      </c>
      <c r="P35">
        <f>L101</f>
        <v>0.72222222222222221</v>
      </c>
      <c r="Q35">
        <f>L102</f>
        <v>0.22222222222222221</v>
      </c>
      <c r="R35">
        <f>L103</f>
        <v>5.5555555555555552E-2</v>
      </c>
    </row>
    <row r="36" spans="1:18" x14ac:dyDescent="0.2">
      <c r="C36" s="1" t="s">
        <v>11</v>
      </c>
      <c r="I36" s="1">
        <v>1</v>
      </c>
      <c r="J36" s="4">
        <f t="shared" si="0"/>
        <v>1</v>
      </c>
      <c r="K36" s="1">
        <f>J36/SUM(J35:J37)</f>
        <v>0.2</v>
      </c>
      <c r="L36" s="1">
        <f>(J36+$M$1)/(SUM(J35:J37)+$M$1*3)</f>
        <v>0.22222222222222221</v>
      </c>
      <c r="N36" t="str">
        <f>A104</f>
        <v>Chile</v>
      </c>
      <c r="O36" t="str">
        <f>B104</f>
        <v>Uruguay</v>
      </c>
      <c r="P36">
        <f>L104</f>
        <v>0.3888888888888889</v>
      </c>
      <c r="Q36">
        <f>L105</f>
        <v>0.3888888888888889</v>
      </c>
      <c r="R36">
        <f>L106</f>
        <v>0.22222222222222221</v>
      </c>
    </row>
    <row r="37" spans="1:18" x14ac:dyDescent="0.2">
      <c r="C37" s="1" t="s">
        <v>12</v>
      </c>
      <c r="E37" s="1">
        <v>1</v>
      </c>
      <c r="F37" s="1">
        <v>1</v>
      </c>
      <c r="G37" s="1">
        <v>1</v>
      </c>
      <c r="J37" s="4">
        <f t="shared" si="0"/>
        <v>3</v>
      </c>
      <c r="K37" s="1">
        <f>J37/SUM(J35:J37)</f>
        <v>0.6</v>
      </c>
      <c r="L37" s="1">
        <f>(J37+$M$1)/(SUM(J35:J37)+$M$1*3)</f>
        <v>0.55555555555555558</v>
      </c>
      <c r="N37" t="str">
        <f>A107</f>
        <v>Chile</v>
      </c>
      <c r="O37" t="str">
        <f>B107</f>
        <v>Venezuela</v>
      </c>
      <c r="P37">
        <f>L107</f>
        <v>0.55555555555555558</v>
      </c>
      <c r="Q37">
        <f>L108</f>
        <v>0.22222222222222221</v>
      </c>
      <c r="R37">
        <f>L109</f>
        <v>0.22222222222222221</v>
      </c>
    </row>
    <row r="38" spans="1:18" x14ac:dyDescent="0.2">
      <c r="A38" s="2" t="s">
        <v>9</v>
      </c>
      <c r="B38" s="2" t="s">
        <v>15</v>
      </c>
      <c r="C38" s="3" t="s">
        <v>10</v>
      </c>
      <c r="D38" s="3"/>
      <c r="E38" s="3"/>
      <c r="F38" s="3"/>
      <c r="G38" s="3">
        <v>1</v>
      </c>
      <c r="H38" s="3"/>
      <c r="I38" s="3"/>
      <c r="J38" s="3">
        <f t="shared" si="0"/>
        <v>1</v>
      </c>
      <c r="K38" s="3">
        <f>J38/SUM(J38:J40)</f>
        <v>0.2</v>
      </c>
      <c r="L38" s="1">
        <f>(J38+$M$1)/(SUM(J38:J40)+$M$1*3)</f>
        <v>0.22222222222222221</v>
      </c>
      <c r="N38" t="str">
        <f>A110</f>
        <v>Colombia</v>
      </c>
      <c r="O38" t="str">
        <f>B110</f>
        <v>Argentina</v>
      </c>
      <c r="P38">
        <f>L110</f>
        <v>0.22222222222222221</v>
      </c>
      <c r="Q38">
        <f>L111</f>
        <v>0.22222222222222221</v>
      </c>
      <c r="R38">
        <f>L112</f>
        <v>0.55555555555555558</v>
      </c>
    </row>
    <row r="39" spans="1:18" x14ac:dyDescent="0.2">
      <c r="A39" s="2"/>
      <c r="B39" s="2"/>
      <c r="C39" s="3" t="s">
        <v>11</v>
      </c>
      <c r="D39" s="3"/>
      <c r="E39" s="3"/>
      <c r="F39" s="3">
        <v>1</v>
      </c>
      <c r="G39" s="3"/>
      <c r="H39" s="3">
        <v>1</v>
      </c>
      <c r="I39" s="3">
        <v>1</v>
      </c>
      <c r="J39" s="3">
        <f t="shared" si="0"/>
        <v>3</v>
      </c>
      <c r="K39" s="3">
        <f>J39/SUM(J38:J40)</f>
        <v>0.6</v>
      </c>
      <c r="L39" s="1">
        <f>(J39+$M$1)/(SUM(J38:J40)+$M$1*3)</f>
        <v>0.55555555555555558</v>
      </c>
      <c r="N39" t="str">
        <f>A113</f>
        <v>Colombia</v>
      </c>
      <c r="O39" t="str">
        <f>B113</f>
        <v>Bolivia</v>
      </c>
      <c r="P39">
        <f>L113</f>
        <v>0.88888888888888884</v>
      </c>
      <c r="Q39">
        <f>L114</f>
        <v>5.5555555555555552E-2</v>
      </c>
      <c r="R39">
        <f>L115</f>
        <v>5.5555555555555552E-2</v>
      </c>
    </row>
    <row r="40" spans="1:18" x14ac:dyDescent="0.2">
      <c r="A40" s="2"/>
      <c r="B40" s="2"/>
      <c r="C40" s="3" t="s">
        <v>12</v>
      </c>
      <c r="D40" s="3"/>
      <c r="E40" s="3">
        <v>1</v>
      </c>
      <c r="F40" s="3"/>
      <c r="G40" s="3"/>
      <c r="H40" s="3"/>
      <c r="I40" s="3"/>
      <c r="J40" s="3">
        <f t="shared" si="0"/>
        <v>1</v>
      </c>
      <c r="K40" s="3">
        <f>J40/SUM(J38:J40)</f>
        <v>0.2</v>
      </c>
      <c r="L40" s="1">
        <f>(J40+$M$1)/(SUM(J38:J40)+$M$1*3)</f>
        <v>0.22222222222222221</v>
      </c>
      <c r="N40" t="str">
        <f>A116</f>
        <v>Colombia</v>
      </c>
      <c r="O40" t="str">
        <f>B116</f>
        <v>Brasil</v>
      </c>
      <c r="P40">
        <f>L116</f>
        <v>8.3333333333333329E-2</v>
      </c>
      <c r="Q40">
        <f>L117</f>
        <v>0.58333333333333337</v>
      </c>
      <c r="R40">
        <f>L118</f>
        <v>0.33333333333333331</v>
      </c>
    </row>
    <row r="41" spans="1:18" x14ac:dyDescent="0.2">
      <c r="A41" t="s">
        <v>9</v>
      </c>
      <c r="B41" t="s">
        <v>16</v>
      </c>
      <c r="C41" s="1" t="s">
        <v>10</v>
      </c>
      <c r="I41" s="1">
        <v>1</v>
      </c>
      <c r="J41" s="4">
        <f t="shared" si="0"/>
        <v>1</v>
      </c>
      <c r="K41" s="1">
        <f>J41/SUM(J41:J43)</f>
        <v>0.2</v>
      </c>
      <c r="L41" s="1">
        <f>(J41+$M$1)/(SUM(J41:J43)+$M$1*3)</f>
        <v>0.22222222222222221</v>
      </c>
      <c r="N41" t="str">
        <f>A119</f>
        <v>Colombia</v>
      </c>
      <c r="O41" t="str">
        <f>B119</f>
        <v>Chile</v>
      </c>
      <c r="P41">
        <f>L119</f>
        <v>0.3888888888888889</v>
      </c>
      <c r="Q41">
        <f>L120</f>
        <v>0.3888888888888889</v>
      </c>
      <c r="R41">
        <f>L121</f>
        <v>0.22222222222222221</v>
      </c>
    </row>
    <row r="42" spans="1:18" x14ac:dyDescent="0.2">
      <c r="C42" s="1" t="s">
        <v>11</v>
      </c>
      <c r="E42" s="1">
        <v>1</v>
      </c>
      <c r="J42" s="4">
        <f t="shared" si="0"/>
        <v>1</v>
      </c>
      <c r="K42" s="1">
        <f>J42/SUM(J41:J43)</f>
        <v>0.2</v>
      </c>
      <c r="L42" s="1">
        <f>(J42+$M$1)/(SUM(J41:J43)+$M$1*3)</f>
        <v>0.22222222222222221</v>
      </c>
      <c r="N42" t="str">
        <f>A122</f>
        <v>Colombia</v>
      </c>
      <c r="O42" t="str">
        <f>B122</f>
        <v>Ecuador</v>
      </c>
      <c r="P42">
        <f>L122</f>
        <v>0.72222222222222221</v>
      </c>
      <c r="Q42">
        <f>L123</f>
        <v>0.22222222222222221</v>
      </c>
      <c r="R42">
        <f>L124</f>
        <v>5.5555555555555552E-2</v>
      </c>
    </row>
    <row r="43" spans="1:18" x14ac:dyDescent="0.2">
      <c r="C43" s="1" t="s">
        <v>12</v>
      </c>
      <c r="F43" s="1">
        <v>1</v>
      </c>
      <c r="G43" s="1">
        <v>1</v>
      </c>
      <c r="H43" s="1">
        <v>1</v>
      </c>
      <c r="J43" s="4">
        <f t="shared" si="0"/>
        <v>3</v>
      </c>
      <c r="K43" s="1">
        <f>J43/SUM(J41:J43)</f>
        <v>0.6</v>
      </c>
      <c r="L43" s="1">
        <f>(J43+$M$1)/(SUM(J41:J43)+$M$1*3)</f>
        <v>0.55555555555555558</v>
      </c>
      <c r="N43" t="str">
        <f>A125</f>
        <v>Colombia</v>
      </c>
      <c r="O43" t="str">
        <f>B125</f>
        <v>Paraguay</v>
      </c>
      <c r="P43">
        <f>L125</f>
        <v>0.3888888888888889</v>
      </c>
      <c r="Q43">
        <f>L126</f>
        <v>0.22222222222222221</v>
      </c>
      <c r="R43">
        <f>L127</f>
        <v>0.3888888888888889</v>
      </c>
    </row>
    <row r="44" spans="1:18" x14ac:dyDescent="0.2">
      <c r="A44" s="2" t="s">
        <v>9</v>
      </c>
      <c r="B44" s="2" t="s">
        <v>17</v>
      </c>
      <c r="C44" s="3" t="s">
        <v>10</v>
      </c>
      <c r="D44" s="3"/>
      <c r="E44" s="3">
        <v>1</v>
      </c>
      <c r="F44" s="3">
        <v>1</v>
      </c>
      <c r="G44" s="3">
        <v>1</v>
      </c>
      <c r="H44" s="3"/>
      <c r="I44" s="3"/>
      <c r="J44" s="3">
        <f t="shared" si="0"/>
        <v>3</v>
      </c>
      <c r="K44" s="3">
        <f>J44/SUM(J44:J46)</f>
        <v>0.6</v>
      </c>
      <c r="L44" s="1">
        <f>(J44+$M$1)/(SUM(J44:J46)+$M$1*3)</f>
        <v>0.55555555555555558</v>
      </c>
      <c r="N44" t="str">
        <f>A128</f>
        <v>Colombia</v>
      </c>
      <c r="O44" t="str">
        <f>B128</f>
        <v>Peru</v>
      </c>
      <c r="P44">
        <f>L128</f>
        <v>0.61904761904761896</v>
      </c>
      <c r="Q44">
        <f>L129</f>
        <v>4.7619047619047616E-2</v>
      </c>
      <c r="R44">
        <f>L130</f>
        <v>0.33333333333333337</v>
      </c>
    </row>
    <row r="45" spans="1:18" x14ac:dyDescent="0.2">
      <c r="A45" s="2"/>
      <c r="B45" s="2"/>
      <c r="C45" s="3" t="s">
        <v>11</v>
      </c>
      <c r="D45" s="3"/>
      <c r="E45" s="3"/>
      <c r="F45" s="3"/>
      <c r="G45" s="3"/>
      <c r="H45" s="3">
        <v>1</v>
      </c>
      <c r="I45" s="3">
        <v>1</v>
      </c>
      <c r="J45" s="3">
        <f t="shared" si="0"/>
        <v>2</v>
      </c>
      <c r="K45" s="3">
        <f>J45/SUM(J44:J46)</f>
        <v>0.4</v>
      </c>
      <c r="L45" s="1">
        <f>(J45+$M$1)/(SUM(J44:J46)+$M$1*3)</f>
        <v>0.3888888888888889</v>
      </c>
      <c r="N45" t="str">
        <f>A131</f>
        <v>Colombia</v>
      </c>
      <c r="O45" t="str">
        <f>B131</f>
        <v>Uruguay</v>
      </c>
      <c r="P45">
        <f>L131</f>
        <v>0.72222222222222221</v>
      </c>
      <c r="Q45">
        <f>L132</f>
        <v>5.5555555555555552E-2</v>
      </c>
      <c r="R45">
        <f>L133</f>
        <v>0.22222222222222221</v>
      </c>
    </row>
    <row r="46" spans="1:18" x14ac:dyDescent="0.2">
      <c r="A46" s="2"/>
      <c r="B46" s="2"/>
      <c r="C46" s="3" t="s">
        <v>12</v>
      </c>
      <c r="D46" s="3"/>
      <c r="E46" s="3"/>
      <c r="F46" s="3"/>
      <c r="G46" s="3"/>
      <c r="H46" s="3"/>
      <c r="I46" s="3"/>
      <c r="J46" s="3">
        <f t="shared" si="0"/>
        <v>0</v>
      </c>
      <c r="K46" s="3">
        <f>J46/SUM(J44:J46)</f>
        <v>0</v>
      </c>
      <c r="L46" s="1">
        <f>(J46+$M$1)/(SUM(J44:J46)+$M$1*3)</f>
        <v>5.5555555555555552E-2</v>
      </c>
      <c r="N46" t="str">
        <f>A134</f>
        <v>Colombia</v>
      </c>
      <c r="O46" t="str">
        <f>B134</f>
        <v>Venezuela</v>
      </c>
      <c r="P46">
        <f>L134</f>
        <v>0.55555555555555558</v>
      </c>
      <c r="Q46">
        <f>L135</f>
        <v>0.22222222222222221</v>
      </c>
      <c r="R46">
        <f>L136</f>
        <v>0.22222222222222221</v>
      </c>
    </row>
    <row r="47" spans="1:18" x14ac:dyDescent="0.2">
      <c r="A47" t="s">
        <v>9</v>
      </c>
      <c r="B47" t="s">
        <v>18</v>
      </c>
      <c r="C47" s="1" t="s">
        <v>10</v>
      </c>
      <c r="F47" s="1">
        <v>1</v>
      </c>
      <c r="G47" s="1">
        <v>1</v>
      </c>
      <c r="H47" s="1">
        <v>1</v>
      </c>
      <c r="J47" s="4">
        <f t="shared" si="0"/>
        <v>3</v>
      </c>
      <c r="K47" s="1">
        <f>J47/SUM(J47:J49)</f>
        <v>0.6</v>
      </c>
      <c r="L47" s="1">
        <f>(J47+$M$1)/(SUM(J47:J49)+$M$1*3)</f>
        <v>0.55555555555555558</v>
      </c>
      <c r="N47" t="str">
        <f>A137</f>
        <v>Ecuador</v>
      </c>
      <c r="O47" t="str">
        <f>B137</f>
        <v>Argentina</v>
      </c>
      <c r="P47">
        <f>L137</f>
        <v>0.55555555555555558</v>
      </c>
      <c r="Q47">
        <f>L138</f>
        <v>0.22222222222222221</v>
      </c>
      <c r="R47">
        <f>L139</f>
        <v>0.22222222222222221</v>
      </c>
    </row>
    <row r="48" spans="1:18" x14ac:dyDescent="0.2">
      <c r="C48" s="1" t="s">
        <v>11</v>
      </c>
      <c r="E48" s="1">
        <v>1</v>
      </c>
      <c r="I48" s="1">
        <v>1</v>
      </c>
      <c r="J48" s="4">
        <f t="shared" si="0"/>
        <v>2</v>
      </c>
      <c r="K48" s="1">
        <f>J48/SUM(J47:J49)</f>
        <v>0.4</v>
      </c>
      <c r="L48" s="1">
        <f>(J48+$M$1)/(SUM(J47:J49)+$M$1*3)</f>
        <v>0.3888888888888889</v>
      </c>
      <c r="N48" t="str">
        <f>A140</f>
        <v>Ecuador</v>
      </c>
      <c r="O48" t="str">
        <f>B140</f>
        <v>Bolivia</v>
      </c>
      <c r="P48">
        <f>L140</f>
        <v>0.90476190476190477</v>
      </c>
      <c r="Q48">
        <f>L141</f>
        <v>4.7619047619047616E-2</v>
      </c>
      <c r="R48">
        <f>L142</f>
        <v>4.7619047619047616E-2</v>
      </c>
    </row>
    <row r="49" spans="1:18" x14ac:dyDescent="0.2">
      <c r="C49" s="1" t="s">
        <v>12</v>
      </c>
      <c r="J49" s="4">
        <f t="shared" si="0"/>
        <v>0</v>
      </c>
      <c r="K49" s="1">
        <f>J49/SUM(J47:J49)</f>
        <v>0</v>
      </c>
      <c r="L49" s="1">
        <f>(J49+$M$1)/(SUM(J47:J49)+$M$1*3)</f>
        <v>5.5555555555555552E-2</v>
      </c>
      <c r="N49" t="str">
        <f>A143</f>
        <v>Ecuador</v>
      </c>
      <c r="O49" t="str">
        <f>B143</f>
        <v>Brasil</v>
      </c>
      <c r="P49">
        <f>L143</f>
        <v>0.58333333333333337</v>
      </c>
      <c r="Q49">
        <f>L144</f>
        <v>0.33333333333333331</v>
      </c>
      <c r="R49">
        <f>L145</f>
        <v>8.3333333333333329E-2</v>
      </c>
    </row>
    <row r="50" spans="1:18" x14ac:dyDescent="0.2">
      <c r="A50" s="2" t="s">
        <v>9</v>
      </c>
      <c r="B50" s="2" t="s">
        <v>19</v>
      </c>
      <c r="C50" s="3" t="s">
        <v>10</v>
      </c>
      <c r="D50" s="3"/>
      <c r="E50" s="3">
        <v>1</v>
      </c>
      <c r="F50" s="3"/>
      <c r="G50" s="3"/>
      <c r="H50" s="3"/>
      <c r="I50" s="3">
        <v>1</v>
      </c>
      <c r="J50" s="3">
        <f t="shared" si="0"/>
        <v>2</v>
      </c>
      <c r="K50" s="3">
        <f>J50/SUM(J50:J52)</f>
        <v>0.33333333333333331</v>
      </c>
      <c r="L50" s="1">
        <f>(J50+$M$1)/(SUM(J50:J52)+$M$1*3)</f>
        <v>0.33333333333333337</v>
      </c>
      <c r="N50" t="str">
        <f>A146</f>
        <v>Ecuador</v>
      </c>
      <c r="O50" t="str">
        <f>B146</f>
        <v>Chile</v>
      </c>
      <c r="P50">
        <f>L146</f>
        <v>0.72222222222222221</v>
      </c>
      <c r="Q50">
        <f>L147</f>
        <v>0.22222222222222221</v>
      </c>
      <c r="R50">
        <f>L148</f>
        <v>5.5555555555555552E-2</v>
      </c>
    </row>
    <row r="51" spans="1:18" x14ac:dyDescent="0.2">
      <c r="A51" s="2"/>
      <c r="B51" s="2"/>
      <c r="C51" s="3" t="s">
        <v>11</v>
      </c>
      <c r="D51" s="3"/>
      <c r="E51" s="3"/>
      <c r="F51" s="3">
        <v>1</v>
      </c>
      <c r="G51" s="3">
        <v>1</v>
      </c>
      <c r="H51" s="3">
        <v>1</v>
      </c>
      <c r="I51" s="3"/>
      <c r="J51" s="3">
        <f t="shared" si="0"/>
        <v>3</v>
      </c>
      <c r="K51" s="3">
        <f>J51/SUM(J50:J52)</f>
        <v>0.5</v>
      </c>
      <c r="L51" s="1">
        <f>(J51+$M$1)/(SUM(J50:J52)+$M$1*3)</f>
        <v>0.47619047619047622</v>
      </c>
      <c r="N51" t="str">
        <f>A149</f>
        <v>Ecuador</v>
      </c>
      <c r="O51" t="str">
        <f>B149</f>
        <v>Colombia</v>
      </c>
      <c r="P51">
        <f>L149</f>
        <v>0.3888888888888889</v>
      </c>
      <c r="Q51">
        <f>L150</f>
        <v>0.3888888888888889</v>
      </c>
      <c r="R51">
        <f>L151</f>
        <v>0.22222222222222221</v>
      </c>
    </row>
    <row r="52" spans="1:18" x14ac:dyDescent="0.2">
      <c r="A52" s="2"/>
      <c r="B52" s="2"/>
      <c r="C52" s="3" t="s">
        <v>12</v>
      </c>
      <c r="D52" s="3">
        <v>1</v>
      </c>
      <c r="E52" s="3"/>
      <c r="F52" s="3"/>
      <c r="G52" s="3"/>
      <c r="H52" s="3"/>
      <c r="I52" s="3"/>
      <c r="J52" s="3">
        <f t="shared" si="0"/>
        <v>1</v>
      </c>
      <c r="K52" s="3">
        <f>J52/SUM(J50:J52)</f>
        <v>0.16666666666666666</v>
      </c>
      <c r="L52" s="1">
        <f>(J52+$M$1)/(SUM(J50:J52)+$M$1*3)</f>
        <v>0.19047619047619047</v>
      </c>
      <c r="N52" t="str">
        <f>A152</f>
        <v>Ecuador</v>
      </c>
      <c r="O52" t="str">
        <f>B152</f>
        <v>Paraguay</v>
      </c>
      <c r="P52">
        <f>L152</f>
        <v>0.72222222222222221</v>
      </c>
      <c r="Q52">
        <f>L153</f>
        <v>0.22222222222222221</v>
      </c>
      <c r="R52">
        <f>L154</f>
        <v>5.5555555555555552E-2</v>
      </c>
    </row>
    <row r="53" spans="1:18" x14ac:dyDescent="0.2">
      <c r="A53" t="s">
        <v>9</v>
      </c>
      <c r="B53" t="s">
        <v>20</v>
      </c>
      <c r="C53" s="1" t="s">
        <v>10</v>
      </c>
      <c r="D53" s="1">
        <v>1</v>
      </c>
      <c r="G53" s="1">
        <v>1</v>
      </c>
      <c r="H53" s="1">
        <v>1</v>
      </c>
      <c r="I53" s="1">
        <v>1</v>
      </c>
      <c r="J53" s="4">
        <f t="shared" si="0"/>
        <v>4</v>
      </c>
      <c r="K53" s="1">
        <f>J53/SUM(J53:J55)</f>
        <v>0.66666666666666663</v>
      </c>
      <c r="L53" s="1">
        <f>(J53+$M$1)/(SUM(J53:J55)+$M$1*3)</f>
        <v>0.61904761904761896</v>
      </c>
      <c r="N53" t="str">
        <f>A155</f>
        <v>Ecuador</v>
      </c>
      <c r="O53" t="str">
        <f>B155</f>
        <v>Peru</v>
      </c>
      <c r="P53">
        <f>L155</f>
        <v>0.72222222222222221</v>
      </c>
      <c r="Q53">
        <f>L156</f>
        <v>0.22222222222222221</v>
      </c>
      <c r="R53">
        <f>L157</f>
        <v>5.5555555555555552E-2</v>
      </c>
    </row>
    <row r="54" spans="1:18" x14ac:dyDescent="0.2">
      <c r="C54" s="1" t="s">
        <v>11</v>
      </c>
      <c r="E54" s="1">
        <v>1</v>
      </c>
      <c r="J54" s="4">
        <f t="shared" si="0"/>
        <v>1</v>
      </c>
      <c r="K54" s="1">
        <f>J54/SUM(J53:J55)</f>
        <v>0.16666666666666666</v>
      </c>
      <c r="L54" s="1">
        <f>(J54+$M$1)/(SUM(J53:J55)+$M$1*3)</f>
        <v>0.19047619047619047</v>
      </c>
      <c r="N54" t="str">
        <f>A158</f>
        <v>Ecuador</v>
      </c>
      <c r="O54" t="str">
        <f>B158</f>
        <v>Uruguay</v>
      </c>
      <c r="P54">
        <f>L158</f>
        <v>0.47619047619047622</v>
      </c>
      <c r="Q54">
        <f>L159</f>
        <v>0.33333333333333337</v>
      </c>
      <c r="R54">
        <f>L160</f>
        <v>0.19047619047619047</v>
      </c>
    </row>
    <row r="55" spans="1:18" x14ac:dyDescent="0.2">
      <c r="C55" s="1" t="s">
        <v>12</v>
      </c>
      <c r="F55" s="1">
        <v>1</v>
      </c>
      <c r="J55" s="4">
        <f t="shared" si="0"/>
        <v>1</v>
      </c>
      <c r="K55" s="1">
        <f>J55/SUM(J53:J55)</f>
        <v>0.16666666666666666</v>
      </c>
      <c r="L55" s="1">
        <f>(J55+$M$1)/(SUM(J53:J55)+$M$1*3)</f>
        <v>0.19047619047619047</v>
      </c>
      <c r="N55" t="str">
        <f>A161</f>
        <v>Ecuador</v>
      </c>
      <c r="O55" t="str">
        <f>B161</f>
        <v>Venezuela</v>
      </c>
      <c r="P55">
        <f>L161</f>
        <v>0.72222222222222221</v>
      </c>
      <c r="Q55">
        <f>L162</f>
        <v>5.5555555555555552E-2</v>
      </c>
      <c r="R55">
        <f>L163</f>
        <v>0.22222222222222221</v>
      </c>
    </row>
    <row r="56" spans="1:18" x14ac:dyDescent="0.2">
      <c r="A56" s="2" t="s">
        <v>13</v>
      </c>
      <c r="B56" s="2" t="s">
        <v>8</v>
      </c>
      <c r="C56" s="3" t="s">
        <v>10</v>
      </c>
      <c r="D56" s="3"/>
      <c r="E56" s="3"/>
      <c r="F56" s="3"/>
      <c r="G56" s="3">
        <v>1</v>
      </c>
      <c r="H56" s="3">
        <v>1</v>
      </c>
      <c r="I56" s="3"/>
      <c r="J56" s="3">
        <f t="shared" si="0"/>
        <v>2</v>
      </c>
      <c r="K56" s="3">
        <f>J56/SUM(J56:J58)</f>
        <v>0.66666666666666663</v>
      </c>
      <c r="L56" s="1">
        <f>(J56+$M$1)/(SUM(J56:J58)+$M$1*3)</f>
        <v>0.58333333333333337</v>
      </c>
      <c r="N56" t="str">
        <f>A164</f>
        <v>Paraguay</v>
      </c>
      <c r="O56" t="str">
        <f>B164</f>
        <v>Argentina</v>
      </c>
      <c r="P56">
        <f>L164</f>
        <v>0.33333333333333337</v>
      </c>
      <c r="Q56">
        <f>L165</f>
        <v>0.33333333333333337</v>
      </c>
      <c r="R56">
        <f>L166</f>
        <v>0.33333333333333337</v>
      </c>
    </row>
    <row r="57" spans="1:18" x14ac:dyDescent="0.2">
      <c r="A57" s="2"/>
      <c r="B57" s="2"/>
      <c r="C57" s="3" t="s">
        <v>11</v>
      </c>
      <c r="D57" s="3"/>
      <c r="E57" s="3"/>
      <c r="F57" s="3">
        <v>1</v>
      </c>
      <c r="G57" s="3"/>
      <c r="H57" s="3"/>
      <c r="I57" s="3"/>
      <c r="J57" s="3">
        <f t="shared" si="0"/>
        <v>1</v>
      </c>
      <c r="K57" s="3">
        <f>J57/SUM(J56:J58)</f>
        <v>0.33333333333333331</v>
      </c>
      <c r="L57" s="1">
        <f>(J57+$M$1)/(SUM(J56:J58)+$M$1*3)</f>
        <v>0.33333333333333331</v>
      </c>
      <c r="N57" t="str">
        <f>A167</f>
        <v>Paraguay</v>
      </c>
      <c r="O57" t="str">
        <f>B167</f>
        <v>Bolivia</v>
      </c>
      <c r="P57">
        <f>L167</f>
        <v>0.88888888888888884</v>
      </c>
      <c r="Q57">
        <f>L168</f>
        <v>5.5555555555555552E-2</v>
      </c>
      <c r="R57">
        <f>L169</f>
        <v>5.5555555555555552E-2</v>
      </c>
    </row>
    <row r="58" spans="1:18" x14ac:dyDescent="0.2">
      <c r="A58" s="2"/>
      <c r="B58" s="2"/>
      <c r="C58" s="3" t="s">
        <v>12</v>
      </c>
      <c r="D58" s="3"/>
      <c r="E58" s="3"/>
      <c r="F58" s="3"/>
      <c r="G58" s="3"/>
      <c r="H58" s="3"/>
      <c r="I58" s="3"/>
      <c r="J58" s="3">
        <f t="shared" si="0"/>
        <v>0</v>
      </c>
      <c r="K58" s="3">
        <f>J58/SUM(J56:J58)</f>
        <v>0</v>
      </c>
      <c r="L58" s="1">
        <f>(J58+$M$1)/(SUM(J56:J58)+$M$1*3)</f>
        <v>8.3333333333333329E-2</v>
      </c>
      <c r="N58" t="str">
        <f>A170</f>
        <v>Paraguay</v>
      </c>
      <c r="O58" t="str">
        <f>B170</f>
        <v>Brasil</v>
      </c>
      <c r="P58">
        <f>L170</f>
        <v>0.58333333333333337</v>
      </c>
      <c r="Q58">
        <f>L171</f>
        <v>0.33333333333333331</v>
      </c>
      <c r="R58">
        <f>L172</f>
        <v>8.3333333333333329E-2</v>
      </c>
    </row>
    <row r="59" spans="1:18" x14ac:dyDescent="0.2">
      <c r="A59" t="s">
        <v>13</v>
      </c>
      <c r="B59" t="s">
        <v>9</v>
      </c>
      <c r="C59" s="1" t="s">
        <v>10</v>
      </c>
      <c r="G59" s="1">
        <v>1</v>
      </c>
      <c r="H59" s="1">
        <v>1</v>
      </c>
      <c r="J59" s="4">
        <f t="shared" si="0"/>
        <v>2</v>
      </c>
      <c r="K59" s="1">
        <f>J59/SUM(J59:J61)</f>
        <v>0.66666666666666663</v>
      </c>
      <c r="L59" s="1">
        <f>(J59+$M$1)/(SUM(J59:J61)+$M$1*3)</f>
        <v>0.58333333333333337</v>
      </c>
      <c r="N59" t="str">
        <f>A173</f>
        <v>Paraguay</v>
      </c>
      <c r="O59" t="str">
        <f>B173</f>
        <v>Chile</v>
      </c>
      <c r="P59">
        <f>L173</f>
        <v>0.55555555555555558</v>
      </c>
      <c r="Q59">
        <f>L174</f>
        <v>5.5555555555555552E-2</v>
      </c>
      <c r="R59">
        <f>L175</f>
        <v>0.3888888888888889</v>
      </c>
    </row>
    <row r="60" spans="1:18" x14ac:dyDescent="0.2">
      <c r="C60" s="1" t="s">
        <v>11</v>
      </c>
      <c r="F60" s="1">
        <v>1</v>
      </c>
      <c r="J60" s="4">
        <f t="shared" si="0"/>
        <v>1</v>
      </c>
      <c r="K60" s="1">
        <f>J60/SUM(J59:J61)</f>
        <v>0.33333333333333331</v>
      </c>
      <c r="L60" s="1">
        <f>(J60+$M$1)/(SUM(J59:J61)+$M$1*3)</f>
        <v>0.33333333333333331</v>
      </c>
      <c r="N60" t="str">
        <f>A176</f>
        <v>Paraguay</v>
      </c>
      <c r="O60" t="str">
        <f>B176</f>
        <v>Colombia</v>
      </c>
      <c r="P60">
        <f>L176</f>
        <v>0.22222222222222221</v>
      </c>
      <c r="Q60">
        <f>L177</f>
        <v>5.5555555555555552E-2</v>
      </c>
      <c r="R60">
        <f>L178</f>
        <v>0.72222222222222221</v>
      </c>
    </row>
    <row r="61" spans="1:18" x14ac:dyDescent="0.2">
      <c r="C61" s="1" t="s">
        <v>12</v>
      </c>
      <c r="J61" s="4">
        <f t="shared" si="0"/>
        <v>0</v>
      </c>
      <c r="K61" s="1">
        <f>J61/SUM(J59:J61)</f>
        <v>0</v>
      </c>
      <c r="L61" s="1">
        <f>(J61+$M$1)/(SUM(J59:J61)+$M$1*3)</f>
        <v>8.3333333333333329E-2</v>
      </c>
      <c r="N61" t="str">
        <f>A179</f>
        <v>Paraguay</v>
      </c>
      <c r="O61" t="str">
        <f>B179</f>
        <v>Ecuador</v>
      </c>
      <c r="P61">
        <f>L179</f>
        <v>0.88888888888888884</v>
      </c>
      <c r="Q61">
        <f>L180</f>
        <v>5.5555555555555552E-2</v>
      </c>
      <c r="R61">
        <f>L181</f>
        <v>5.5555555555555552E-2</v>
      </c>
    </row>
    <row r="62" spans="1:18" x14ac:dyDescent="0.2">
      <c r="A62" s="2" t="s">
        <v>13</v>
      </c>
      <c r="B62" s="2" t="s">
        <v>14</v>
      </c>
      <c r="C62" s="3" t="s">
        <v>10</v>
      </c>
      <c r="D62" s="3"/>
      <c r="E62" s="3"/>
      <c r="F62" s="3">
        <v>1</v>
      </c>
      <c r="G62" s="3">
        <v>1</v>
      </c>
      <c r="H62" s="3">
        <v>1</v>
      </c>
      <c r="I62" s="3"/>
      <c r="J62" s="3">
        <f t="shared" si="0"/>
        <v>3</v>
      </c>
      <c r="K62" s="3">
        <f>J62/SUM(J62:J64)</f>
        <v>1</v>
      </c>
      <c r="L62" s="1">
        <f>(J62+$M$1)/(SUM(J62:J64)+$M$1*3)</f>
        <v>0.83333333333333337</v>
      </c>
      <c r="N62" t="str">
        <f>A182</f>
        <v>Paraguay</v>
      </c>
      <c r="O62" t="str">
        <f>B182</f>
        <v>Peru</v>
      </c>
      <c r="P62">
        <f>L182</f>
        <v>0.72222222222222221</v>
      </c>
      <c r="Q62">
        <f>L183</f>
        <v>0.22222222222222221</v>
      </c>
      <c r="R62">
        <f>L184</f>
        <v>5.5555555555555552E-2</v>
      </c>
    </row>
    <row r="63" spans="1:18" x14ac:dyDescent="0.2">
      <c r="A63" s="2"/>
      <c r="B63" s="2"/>
      <c r="C63" s="3" t="s">
        <v>11</v>
      </c>
      <c r="D63" s="3"/>
      <c r="E63" s="3"/>
      <c r="F63" s="3"/>
      <c r="G63" s="3"/>
      <c r="H63" s="3"/>
      <c r="I63" s="3"/>
      <c r="J63" s="3">
        <f t="shared" si="0"/>
        <v>0</v>
      </c>
      <c r="K63" s="3">
        <f>J63/SUM(J62:J64)</f>
        <v>0</v>
      </c>
      <c r="L63" s="1">
        <f>(J63+$M$1)/(SUM(J62:J64)+$M$1*3)</f>
        <v>8.3333333333333329E-2</v>
      </c>
      <c r="N63" t="str">
        <f>A185</f>
        <v>Paraguay</v>
      </c>
      <c r="O63" t="str">
        <f>B185</f>
        <v>Uruguay</v>
      </c>
      <c r="P63">
        <f>L185</f>
        <v>0.72222222222222221</v>
      </c>
      <c r="Q63">
        <f>L186</f>
        <v>0.22222222222222221</v>
      </c>
      <c r="R63">
        <f>L187</f>
        <v>5.5555555555555552E-2</v>
      </c>
    </row>
    <row r="64" spans="1:18" x14ac:dyDescent="0.2">
      <c r="A64" s="2"/>
      <c r="B64" s="2"/>
      <c r="C64" s="3" t="s">
        <v>12</v>
      </c>
      <c r="D64" s="3"/>
      <c r="E64" s="3"/>
      <c r="F64" s="3"/>
      <c r="G64" s="3"/>
      <c r="H64" s="3"/>
      <c r="I64" s="3"/>
      <c r="J64" s="3">
        <f t="shared" si="0"/>
        <v>0</v>
      </c>
      <c r="K64" s="3">
        <f>J64/SUM(J62:J64)</f>
        <v>0</v>
      </c>
      <c r="L64" s="1">
        <f>(J64+$M$1)/(SUM(J62:J64)+$M$1*3)</f>
        <v>8.3333333333333329E-2</v>
      </c>
      <c r="N64" t="str">
        <f>A188</f>
        <v>Paraguay</v>
      </c>
      <c r="O64" t="str">
        <f>B188</f>
        <v>Venezuela</v>
      </c>
      <c r="P64">
        <f>L188</f>
        <v>0.72222222222222221</v>
      </c>
      <c r="Q64">
        <f>L189</f>
        <v>5.5555555555555552E-2</v>
      </c>
      <c r="R64">
        <f>L190</f>
        <v>0.22222222222222221</v>
      </c>
    </row>
    <row r="65" spans="1:18" x14ac:dyDescent="0.2">
      <c r="A65" t="s">
        <v>13</v>
      </c>
      <c r="B65" t="s">
        <v>15</v>
      </c>
      <c r="C65" s="1" t="s">
        <v>10</v>
      </c>
      <c r="H65" s="1">
        <v>1</v>
      </c>
      <c r="J65" s="4">
        <f t="shared" si="0"/>
        <v>1</v>
      </c>
      <c r="K65" s="1">
        <f>J65/SUM(J65:J67)</f>
        <v>0.33333333333333331</v>
      </c>
      <c r="L65" s="1">
        <f>(J65+$M$1)/(SUM(J65:J67)+$M$1*3)</f>
        <v>0.33333333333333331</v>
      </c>
      <c r="N65" t="str">
        <f>A191</f>
        <v>Peru</v>
      </c>
      <c r="O65" t="str">
        <f>B191</f>
        <v>Argentina</v>
      </c>
      <c r="P65">
        <f>L191</f>
        <v>5.5555555555555552E-2</v>
      </c>
      <c r="Q65">
        <f>L192</f>
        <v>0.55555555555555558</v>
      </c>
      <c r="R65">
        <f>L193</f>
        <v>0.3888888888888889</v>
      </c>
    </row>
    <row r="66" spans="1:18" x14ac:dyDescent="0.2">
      <c r="C66" s="1" t="s">
        <v>11</v>
      </c>
      <c r="F66" s="1">
        <v>1</v>
      </c>
      <c r="G66" s="1">
        <v>1</v>
      </c>
      <c r="J66" s="4">
        <f t="shared" si="0"/>
        <v>2</v>
      </c>
      <c r="K66" s="1">
        <f>J66/SUM(J65:J67)</f>
        <v>0.66666666666666663</v>
      </c>
      <c r="L66" s="1">
        <f>(J66+$M$1)/(SUM(J65:J67)+$M$1*3)</f>
        <v>0.58333333333333337</v>
      </c>
      <c r="N66" t="str">
        <f>A194</f>
        <v>Peru</v>
      </c>
      <c r="O66" t="str">
        <f>B194</f>
        <v>Bolivia</v>
      </c>
      <c r="P66">
        <f>L194</f>
        <v>0.55555555555555558</v>
      </c>
      <c r="Q66">
        <f>L195</f>
        <v>0.3888888888888889</v>
      </c>
      <c r="R66">
        <f>L196</f>
        <v>5.5555555555555552E-2</v>
      </c>
    </row>
    <row r="67" spans="1:18" x14ac:dyDescent="0.2">
      <c r="C67" s="1" t="s">
        <v>12</v>
      </c>
      <c r="J67" s="4">
        <f t="shared" ref="J67:J130" si="1">SUM(D67:I67)</f>
        <v>0</v>
      </c>
      <c r="K67" s="1">
        <f>J67/SUM(J65:J67)</f>
        <v>0</v>
      </c>
      <c r="L67" s="1">
        <f>(J67+$M$1)/(SUM(J65:J67)+$M$1*3)</f>
        <v>8.3333333333333329E-2</v>
      </c>
      <c r="N67" t="str">
        <f>A197</f>
        <v>Peru</v>
      </c>
      <c r="O67" t="str">
        <f>B197</f>
        <v>Brasil</v>
      </c>
      <c r="P67">
        <f>L197</f>
        <v>8.3333333333333329E-2</v>
      </c>
      <c r="Q67">
        <f>L198</f>
        <v>0.58333333333333337</v>
      </c>
      <c r="R67">
        <f>L199</f>
        <v>0.33333333333333331</v>
      </c>
    </row>
    <row r="68" spans="1:18" x14ac:dyDescent="0.2">
      <c r="A68" s="2" t="s">
        <v>13</v>
      </c>
      <c r="B68" s="2" t="s">
        <v>16</v>
      </c>
      <c r="C68" s="3" t="s">
        <v>10</v>
      </c>
      <c r="D68" s="3"/>
      <c r="E68" s="3"/>
      <c r="F68" s="3">
        <v>1</v>
      </c>
      <c r="G68" s="3">
        <v>1</v>
      </c>
      <c r="H68" s="3">
        <v>1</v>
      </c>
      <c r="I68" s="3"/>
      <c r="J68" s="3">
        <f t="shared" si="1"/>
        <v>3</v>
      </c>
      <c r="K68" s="3">
        <f>J68/SUM(J68:J70)</f>
        <v>1</v>
      </c>
      <c r="L68" s="1">
        <f>(J68+$M$1)/(SUM(J68:J70)+$M$1*3)</f>
        <v>0.83333333333333337</v>
      </c>
      <c r="N68" t="str">
        <f>A200</f>
        <v>Peru</v>
      </c>
      <c r="O68" t="str">
        <f>B200</f>
        <v>Chile</v>
      </c>
      <c r="P68">
        <f>L200</f>
        <v>0.61904761904761896</v>
      </c>
      <c r="Q68">
        <f>L201</f>
        <v>4.7619047619047616E-2</v>
      </c>
      <c r="R68">
        <f>L202</f>
        <v>0.33333333333333337</v>
      </c>
    </row>
    <row r="69" spans="1:18" x14ac:dyDescent="0.2">
      <c r="A69" s="2"/>
      <c r="B69" s="2"/>
      <c r="C69" s="3" t="s">
        <v>11</v>
      </c>
      <c r="D69" s="3"/>
      <c r="E69" s="3"/>
      <c r="F69" s="3"/>
      <c r="G69" s="3"/>
      <c r="H69" s="3"/>
      <c r="I69" s="3"/>
      <c r="J69" s="3">
        <f t="shared" si="1"/>
        <v>0</v>
      </c>
      <c r="K69" s="3">
        <f>J69/SUM(J68:J70)</f>
        <v>0</v>
      </c>
      <c r="L69" s="1">
        <f>(J69+$M$1)/(SUM(J68:J70)+$M$1*3)</f>
        <v>8.3333333333333329E-2</v>
      </c>
      <c r="N69" t="str">
        <f>A203</f>
        <v>Peru</v>
      </c>
      <c r="O69" t="str">
        <f>B203</f>
        <v>Colombia</v>
      </c>
      <c r="P69">
        <f>L203</f>
        <v>5.5555555555555552E-2</v>
      </c>
      <c r="Q69">
        <f>L204</f>
        <v>0.3888888888888889</v>
      </c>
      <c r="R69">
        <f>L205</f>
        <v>0.55555555555555558</v>
      </c>
    </row>
    <row r="70" spans="1:18" x14ac:dyDescent="0.2">
      <c r="A70" s="2"/>
      <c r="B70" s="2"/>
      <c r="C70" s="3" t="s">
        <v>12</v>
      </c>
      <c r="D70" s="3"/>
      <c r="E70" s="3"/>
      <c r="F70" s="3"/>
      <c r="G70" s="3"/>
      <c r="H70" s="3"/>
      <c r="I70" s="3"/>
      <c r="J70" s="3">
        <f t="shared" si="1"/>
        <v>0</v>
      </c>
      <c r="K70" s="3">
        <f>J70/SUM(J68:J70)</f>
        <v>0</v>
      </c>
      <c r="L70" s="1">
        <f>(J70+$M$1)/(SUM(J68:J70)+$M$1*3)</f>
        <v>8.3333333333333329E-2</v>
      </c>
      <c r="N70" t="str">
        <f>A206</f>
        <v>Peru</v>
      </c>
      <c r="O70" t="str">
        <f>B206</f>
        <v>Ecuador</v>
      </c>
      <c r="P70">
        <f>L206</f>
        <v>0.22222222222222221</v>
      </c>
      <c r="Q70">
        <f>L207</f>
        <v>0.3888888888888889</v>
      </c>
      <c r="R70">
        <f>L208</f>
        <v>0.3888888888888889</v>
      </c>
    </row>
    <row r="71" spans="1:18" x14ac:dyDescent="0.2">
      <c r="A71" t="s">
        <v>13</v>
      </c>
      <c r="B71" t="s">
        <v>17</v>
      </c>
      <c r="C71" s="1" t="s">
        <v>10</v>
      </c>
      <c r="F71" s="1">
        <v>1</v>
      </c>
      <c r="G71" s="1">
        <v>1</v>
      </c>
      <c r="H71" s="1">
        <v>1</v>
      </c>
      <c r="J71" s="4">
        <f t="shared" si="1"/>
        <v>3</v>
      </c>
      <c r="K71" s="1">
        <f>J71/SUM(J71:J73)</f>
        <v>1</v>
      </c>
      <c r="L71" s="1">
        <f>(J71+$M$1)/(SUM(J71:J73)+$M$1*3)</f>
        <v>0.83333333333333337</v>
      </c>
      <c r="N71" t="str">
        <f>A209</f>
        <v>Peru</v>
      </c>
      <c r="O71" t="str">
        <f>B209</f>
        <v>Paraguay</v>
      </c>
      <c r="P71">
        <f>L209</f>
        <v>0.76190476190476186</v>
      </c>
      <c r="Q71">
        <f>L210</f>
        <v>0.19047619047619047</v>
      </c>
      <c r="R71">
        <f>L211</f>
        <v>4.7619047619047616E-2</v>
      </c>
    </row>
    <row r="72" spans="1:18" x14ac:dyDescent="0.2">
      <c r="C72" s="1" t="s">
        <v>11</v>
      </c>
      <c r="J72" s="4">
        <f t="shared" si="1"/>
        <v>0</v>
      </c>
      <c r="K72" s="1">
        <f>J72/SUM(J71:J73)</f>
        <v>0</v>
      </c>
      <c r="L72" s="1">
        <f>(J72+$M$1)/(SUM(J71:J73)+$M$1*3)</f>
        <v>8.3333333333333329E-2</v>
      </c>
      <c r="N72" t="str">
        <f>A212</f>
        <v>Peru</v>
      </c>
      <c r="O72" t="str">
        <f>B212</f>
        <v>Uruguay</v>
      </c>
      <c r="P72">
        <f>L212</f>
        <v>0.3888888888888889</v>
      </c>
      <c r="Q72">
        <f>L213</f>
        <v>0.22222222222222221</v>
      </c>
      <c r="R72">
        <f>L214</f>
        <v>0.3888888888888889</v>
      </c>
    </row>
    <row r="73" spans="1:18" x14ac:dyDescent="0.2">
      <c r="C73" s="1" t="s">
        <v>12</v>
      </c>
      <c r="J73" s="4">
        <f t="shared" si="1"/>
        <v>0</v>
      </c>
      <c r="K73" s="1">
        <f>J73/SUM(J71:J73)</f>
        <v>0</v>
      </c>
      <c r="L73" s="1">
        <f>(J73+$M$1)/(SUM(J71:J73)+$M$1*3)</f>
        <v>8.3333333333333329E-2</v>
      </c>
      <c r="N73" t="str">
        <f>A215</f>
        <v>Peru</v>
      </c>
      <c r="O73" t="str">
        <f>B215</f>
        <v>Venezuela</v>
      </c>
      <c r="P73">
        <f>L215</f>
        <v>0.72222222222222221</v>
      </c>
      <c r="Q73">
        <f>L216</f>
        <v>0.22222222222222221</v>
      </c>
      <c r="R73">
        <f>L217</f>
        <v>5.5555555555555552E-2</v>
      </c>
    </row>
    <row r="74" spans="1:18" x14ac:dyDescent="0.2">
      <c r="A74" s="2" t="s">
        <v>13</v>
      </c>
      <c r="B74" s="2" t="s">
        <v>18</v>
      </c>
      <c r="C74" s="3" t="s">
        <v>10</v>
      </c>
      <c r="D74" s="3"/>
      <c r="E74" s="3"/>
      <c r="F74" s="3">
        <v>1</v>
      </c>
      <c r="G74" s="3">
        <v>1</v>
      </c>
      <c r="H74" s="3"/>
      <c r="I74" s="3"/>
      <c r="J74" s="3">
        <f t="shared" si="1"/>
        <v>2</v>
      </c>
      <c r="K74" s="3">
        <f>J74/SUM(J74:J76)</f>
        <v>0.66666666666666663</v>
      </c>
      <c r="L74" s="1">
        <f>(J74+$M$1)/(SUM(J74:J76)+$M$1*3)</f>
        <v>0.58333333333333337</v>
      </c>
      <c r="N74" t="str">
        <f>A218</f>
        <v>Uruguay</v>
      </c>
      <c r="O74" t="str">
        <f>B218</f>
        <v>Argentina</v>
      </c>
      <c r="P74">
        <f>L218</f>
        <v>0.3888888888888889</v>
      </c>
      <c r="Q74">
        <f>L219</f>
        <v>0.3888888888888889</v>
      </c>
      <c r="R74">
        <f>L220</f>
        <v>0.22222222222222221</v>
      </c>
    </row>
    <row r="75" spans="1:18" x14ac:dyDescent="0.2">
      <c r="A75" s="2"/>
      <c r="B75" s="2"/>
      <c r="C75" s="3" t="s">
        <v>11</v>
      </c>
      <c r="D75" s="3"/>
      <c r="E75" s="3"/>
      <c r="F75" s="3"/>
      <c r="G75" s="3"/>
      <c r="H75" s="3">
        <v>1</v>
      </c>
      <c r="I75" s="3"/>
      <c r="J75" s="3">
        <f t="shared" si="1"/>
        <v>1</v>
      </c>
      <c r="K75" s="3">
        <f>J75/SUM(J74:J76)</f>
        <v>0.33333333333333331</v>
      </c>
      <c r="L75" s="1">
        <f>(J75+$M$1)/(SUM(J74:J76)+$M$1*3)</f>
        <v>0.33333333333333331</v>
      </c>
      <c r="N75" t="str">
        <f>A221</f>
        <v>Uruguay</v>
      </c>
      <c r="O75" t="str">
        <f>B221</f>
        <v>Bolivia</v>
      </c>
      <c r="P75">
        <f>L221</f>
        <v>0.88888888888888884</v>
      </c>
      <c r="Q75">
        <f>L222</f>
        <v>5.5555555555555552E-2</v>
      </c>
      <c r="R75">
        <f>L223</f>
        <v>5.5555555555555552E-2</v>
      </c>
    </row>
    <row r="76" spans="1:18" x14ac:dyDescent="0.2">
      <c r="A76" s="2"/>
      <c r="B76" s="2"/>
      <c r="C76" s="3" t="s">
        <v>12</v>
      </c>
      <c r="D76" s="3"/>
      <c r="E76" s="3"/>
      <c r="F76" s="3"/>
      <c r="G76" s="3"/>
      <c r="H76" s="3"/>
      <c r="I76" s="3"/>
      <c r="J76" s="3">
        <f t="shared" si="1"/>
        <v>0</v>
      </c>
      <c r="K76" s="3">
        <f>J76/SUM(J74:J76)</f>
        <v>0</v>
      </c>
      <c r="L76" s="1">
        <f>(J76+$M$1)/(SUM(J74:J76)+$M$1*3)</f>
        <v>8.3333333333333329E-2</v>
      </c>
      <c r="N76" t="str">
        <f>A224</f>
        <v>Uruguay</v>
      </c>
      <c r="O76" t="str">
        <f>B224</f>
        <v>Brasil</v>
      </c>
      <c r="P76">
        <f>L224</f>
        <v>0.33333333333333331</v>
      </c>
      <c r="Q76">
        <f>L225</f>
        <v>0.33333333333333331</v>
      </c>
      <c r="R76">
        <f>L226</f>
        <v>0.33333333333333331</v>
      </c>
    </row>
    <row r="77" spans="1:18" x14ac:dyDescent="0.2">
      <c r="A77" t="s">
        <v>13</v>
      </c>
      <c r="B77" t="s">
        <v>19</v>
      </c>
      <c r="C77" s="1" t="s">
        <v>10</v>
      </c>
      <c r="F77" s="1">
        <v>1</v>
      </c>
      <c r="J77" s="4">
        <f t="shared" si="1"/>
        <v>1</v>
      </c>
      <c r="K77" s="1">
        <f>J77/SUM(J77:J79)</f>
        <v>0.33333333333333331</v>
      </c>
      <c r="L77" s="1">
        <f>(J77+$M$1)/(SUM(J77:J79)+$M$1*3)</f>
        <v>0.33333333333333331</v>
      </c>
      <c r="N77" t="str">
        <f>A227</f>
        <v>Uruguay</v>
      </c>
      <c r="O77" t="str">
        <f>B227</f>
        <v>Chile</v>
      </c>
      <c r="P77">
        <f>L227</f>
        <v>0.72222222222222221</v>
      </c>
      <c r="Q77">
        <f>L228</f>
        <v>0.22222222222222221</v>
      </c>
      <c r="R77">
        <f>L229</f>
        <v>5.5555555555555552E-2</v>
      </c>
    </row>
    <row r="78" spans="1:18" x14ac:dyDescent="0.2">
      <c r="C78" s="1" t="s">
        <v>11</v>
      </c>
      <c r="G78" s="1">
        <v>1</v>
      </c>
      <c r="H78" s="1">
        <v>1</v>
      </c>
      <c r="J78" s="4">
        <f t="shared" si="1"/>
        <v>2</v>
      </c>
      <c r="K78" s="1">
        <f>J78/SUM(J77:J79)</f>
        <v>0.66666666666666663</v>
      </c>
      <c r="L78" s="1">
        <f>(J78+$M$1)/(SUM(J77:J79)+$M$1*3)</f>
        <v>0.58333333333333337</v>
      </c>
      <c r="N78" t="str">
        <f>A230</f>
        <v>Uruguay</v>
      </c>
      <c r="O78" t="str">
        <f>B230</f>
        <v>Colombia</v>
      </c>
      <c r="P78">
        <f>L230</f>
        <v>0.61904761904761896</v>
      </c>
      <c r="Q78">
        <f>L231</f>
        <v>0.33333333333333337</v>
      </c>
      <c r="R78">
        <f>L232</f>
        <v>4.7619047619047616E-2</v>
      </c>
    </row>
    <row r="79" spans="1:18" x14ac:dyDescent="0.2">
      <c r="C79" s="1" t="s">
        <v>12</v>
      </c>
      <c r="J79" s="4">
        <f t="shared" si="1"/>
        <v>0</v>
      </c>
      <c r="K79" s="1">
        <f>J79/SUM(J77:J79)</f>
        <v>0</v>
      </c>
      <c r="L79" s="1">
        <f>(J79+$M$1)/(SUM(J77:J79)+$M$1*3)</f>
        <v>8.3333333333333329E-2</v>
      </c>
      <c r="N79" t="str">
        <f>A233</f>
        <v>Uruguay</v>
      </c>
      <c r="O79" t="str">
        <f>B233</f>
        <v>Ecuador</v>
      </c>
      <c r="P79">
        <f>L233</f>
        <v>0.55555555555555558</v>
      </c>
      <c r="Q79">
        <f>L234</f>
        <v>0.3888888888888889</v>
      </c>
      <c r="R79">
        <f>L235</f>
        <v>5.5555555555555552E-2</v>
      </c>
    </row>
    <row r="80" spans="1:18" x14ac:dyDescent="0.2">
      <c r="A80" s="2" t="s">
        <v>13</v>
      </c>
      <c r="B80" s="2" t="s">
        <v>20</v>
      </c>
      <c r="C80" s="3" t="s">
        <v>10</v>
      </c>
      <c r="D80" s="3">
        <v>1</v>
      </c>
      <c r="E80" s="3"/>
      <c r="F80" s="3"/>
      <c r="G80" s="3">
        <v>1</v>
      </c>
      <c r="H80" s="3">
        <v>1</v>
      </c>
      <c r="I80" s="3"/>
      <c r="J80" s="3">
        <f t="shared" si="1"/>
        <v>3</v>
      </c>
      <c r="K80" s="3">
        <f>J80/SUM(J80:J82)</f>
        <v>0.75</v>
      </c>
      <c r="L80" s="1">
        <f>(J80+$M$1)/(SUM(J80:J82)+$M$1*3)</f>
        <v>0.66666666666666674</v>
      </c>
      <c r="N80" t="str">
        <f>A236</f>
        <v>Uruguay</v>
      </c>
      <c r="O80" t="str">
        <f>B236</f>
        <v>Paraguay</v>
      </c>
      <c r="P80">
        <f>L236</f>
        <v>0.3888888888888889</v>
      </c>
      <c r="Q80">
        <f>L237</f>
        <v>0.22222222222222221</v>
      </c>
      <c r="R80">
        <f>L238</f>
        <v>0.3888888888888889</v>
      </c>
    </row>
    <row r="81" spans="1:18" x14ac:dyDescent="0.2">
      <c r="A81" s="2"/>
      <c r="B81" s="2"/>
      <c r="C81" s="3" t="s">
        <v>11</v>
      </c>
      <c r="D81" s="3"/>
      <c r="E81" s="3"/>
      <c r="F81" s="3">
        <v>1</v>
      </c>
      <c r="G81" s="3"/>
      <c r="H81" s="3"/>
      <c r="I81" s="3"/>
      <c r="J81" s="3">
        <f t="shared" si="1"/>
        <v>1</v>
      </c>
      <c r="K81" s="3">
        <f>J81/SUM(J80:J82)</f>
        <v>0.25</v>
      </c>
      <c r="L81" s="1">
        <f>(J81+$M$1)/(SUM(J80:J82)+$M$1*3)</f>
        <v>0.26666666666666666</v>
      </c>
      <c r="N81" t="str">
        <f>A239</f>
        <v>Uruguay</v>
      </c>
      <c r="O81" t="str">
        <f>B239</f>
        <v>Peru</v>
      </c>
      <c r="P81">
        <f>L239</f>
        <v>0.55555555555555558</v>
      </c>
      <c r="Q81">
        <f>L240</f>
        <v>0.22222222222222221</v>
      </c>
      <c r="R81">
        <f>L241</f>
        <v>0.22222222222222221</v>
      </c>
    </row>
    <row r="82" spans="1:18" x14ac:dyDescent="0.2">
      <c r="A82" s="2"/>
      <c r="B82" s="2"/>
      <c r="C82" s="3" t="s">
        <v>12</v>
      </c>
      <c r="D82" s="3"/>
      <c r="E82" s="3"/>
      <c r="F82" s="3"/>
      <c r="G82" s="3"/>
      <c r="H82" s="3"/>
      <c r="I82" s="3"/>
      <c r="J82" s="3">
        <f t="shared" si="1"/>
        <v>0</v>
      </c>
      <c r="K82" s="3">
        <f>J82/SUM(J80:J82)</f>
        <v>0</v>
      </c>
      <c r="L82" s="1">
        <f>(J82+$M$1)/(SUM(J80:J82)+$M$1*3)</f>
        <v>6.6666666666666666E-2</v>
      </c>
      <c r="N82" t="str">
        <f>A242</f>
        <v>Uruguay</v>
      </c>
      <c r="O82" t="str">
        <f>B242</f>
        <v>Venezuela</v>
      </c>
      <c r="P82">
        <f>L242</f>
        <v>0.3888888888888889</v>
      </c>
      <c r="Q82">
        <f>L243</f>
        <v>0.3888888888888889</v>
      </c>
      <c r="R82">
        <f>L244</f>
        <v>0.22222222222222221</v>
      </c>
    </row>
    <row r="83" spans="1:18" x14ac:dyDescent="0.2">
      <c r="A83" t="s">
        <v>14</v>
      </c>
      <c r="B83" t="s">
        <v>8</v>
      </c>
      <c r="C83" s="1" t="s">
        <v>10</v>
      </c>
      <c r="F83" s="1">
        <v>1</v>
      </c>
      <c r="J83" s="4">
        <f t="shared" si="1"/>
        <v>1</v>
      </c>
      <c r="K83" s="1">
        <f>J83/SUM(J83:J85)</f>
        <v>0.2</v>
      </c>
      <c r="L83" s="1">
        <f>(J83+$M$1)/(SUM(J83:J85)+$M$1*3)</f>
        <v>0.22222222222222221</v>
      </c>
      <c r="N83" t="str">
        <f>A245</f>
        <v>Venezuela</v>
      </c>
      <c r="O83" t="str">
        <f>B245</f>
        <v>Argentina</v>
      </c>
      <c r="P83">
        <f>L245</f>
        <v>0.22222222222222221</v>
      </c>
      <c r="Q83">
        <f>L246</f>
        <v>5.5555555555555552E-2</v>
      </c>
      <c r="R83">
        <f>L247</f>
        <v>0.72222222222222221</v>
      </c>
    </row>
    <row r="84" spans="1:18" x14ac:dyDescent="0.2">
      <c r="C84" s="1" t="s">
        <v>11</v>
      </c>
      <c r="G84" s="1">
        <v>1</v>
      </c>
      <c r="J84" s="4">
        <f t="shared" si="1"/>
        <v>1</v>
      </c>
      <c r="K84" s="1">
        <f>J84/SUM(J83:J85)</f>
        <v>0.2</v>
      </c>
      <c r="L84" s="1">
        <f>(J84+$M$1)/(SUM(J83:J85)+$M$1*3)</f>
        <v>0.22222222222222221</v>
      </c>
      <c r="N84" t="str">
        <f>A248</f>
        <v>Venezuela</v>
      </c>
      <c r="O84" t="str">
        <f>B248</f>
        <v>Bolivia</v>
      </c>
      <c r="P84">
        <f>L248</f>
        <v>0.72222222222222221</v>
      </c>
      <c r="Q84">
        <f>L249</f>
        <v>0.22222222222222221</v>
      </c>
      <c r="R84">
        <f>L250</f>
        <v>5.5555555555555552E-2</v>
      </c>
    </row>
    <row r="85" spans="1:18" x14ac:dyDescent="0.2">
      <c r="C85" s="1" t="s">
        <v>12</v>
      </c>
      <c r="E85" s="1">
        <v>1</v>
      </c>
      <c r="H85" s="1">
        <v>1</v>
      </c>
      <c r="I85" s="1">
        <v>1</v>
      </c>
      <c r="J85" s="4">
        <f t="shared" si="1"/>
        <v>3</v>
      </c>
      <c r="K85" s="1">
        <f>J85/SUM(J83:J85)</f>
        <v>0.6</v>
      </c>
      <c r="L85" s="1">
        <f>(J85+$M$1)/(SUM(J83:J85)+$M$1*3)</f>
        <v>0.55555555555555558</v>
      </c>
      <c r="N85" t="str">
        <f>A251</f>
        <v>Venezuela</v>
      </c>
      <c r="O85" t="str">
        <f>B251</f>
        <v>Brasil</v>
      </c>
      <c r="P85">
        <f>L251</f>
        <v>8.3333333333333329E-2</v>
      </c>
      <c r="Q85">
        <f>L252</f>
        <v>8.3333333333333329E-2</v>
      </c>
      <c r="R85">
        <f>L253</f>
        <v>0.83333333333333337</v>
      </c>
    </row>
    <row r="86" spans="1:18" x14ac:dyDescent="0.2">
      <c r="A86" s="2" t="s">
        <v>14</v>
      </c>
      <c r="B86" s="2" t="s">
        <v>9</v>
      </c>
      <c r="C86" s="3" t="s">
        <v>10</v>
      </c>
      <c r="D86" s="3"/>
      <c r="E86" s="3">
        <v>1</v>
      </c>
      <c r="F86" s="3">
        <v>1</v>
      </c>
      <c r="G86" s="3">
        <v>1</v>
      </c>
      <c r="H86" s="3"/>
      <c r="I86" s="3">
        <v>1</v>
      </c>
      <c r="J86" s="3">
        <f t="shared" si="1"/>
        <v>4</v>
      </c>
      <c r="K86" s="3">
        <f>J86/SUM(J86:J88)</f>
        <v>0.8</v>
      </c>
      <c r="L86" s="1">
        <f>(J86+$M$1)/(SUM(J86:J88)+$M$1*3)</f>
        <v>0.72222222222222221</v>
      </c>
      <c r="N86" t="str">
        <f>A254</f>
        <v>Venezuela</v>
      </c>
      <c r="O86" t="str">
        <f>B254</f>
        <v>Chile</v>
      </c>
      <c r="P86">
        <f>L254</f>
        <v>5.5555555555555552E-2</v>
      </c>
      <c r="Q86">
        <f>L255</f>
        <v>0.22222222222222221</v>
      </c>
      <c r="R86">
        <f>L256</f>
        <v>0.72222222222222221</v>
      </c>
    </row>
    <row r="87" spans="1:18" x14ac:dyDescent="0.2">
      <c r="A87" s="2"/>
      <c r="B87" s="2"/>
      <c r="C87" s="3" t="s">
        <v>11</v>
      </c>
      <c r="D87" s="3"/>
      <c r="E87" s="3"/>
      <c r="F87" s="3"/>
      <c r="G87" s="3"/>
      <c r="H87" s="3">
        <v>1</v>
      </c>
      <c r="I87" s="3"/>
      <c r="J87" s="3">
        <f t="shared" si="1"/>
        <v>1</v>
      </c>
      <c r="K87" s="3">
        <f>J87/SUM(J86:J88)</f>
        <v>0.2</v>
      </c>
      <c r="L87" s="1">
        <f>(J87+$M$1)/(SUM(J86:J88)+$M$1*3)</f>
        <v>0.22222222222222221</v>
      </c>
      <c r="N87" t="str">
        <f>A257</f>
        <v>Venezuela</v>
      </c>
      <c r="O87" t="str">
        <f>B257</f>
        <v>Colombia</v>
      </c>
      <c r="P87">
        <f>L257</f>
        <v>0.3888888888888889</v>
      </c>
      <c r="Q87">
        <f>L258</f>
        <v>0.3888888888888889</v>
      </c>
      <c r="R87">
        <f>L259</f>
        <v>0.22222222222222221</v>
      </c>
    </row>
    <row r="88" spans="1:18" x14ac:dyDescent="0.2">
      <c r="A88" s="2"/>
      <c r="B88" s="2"/>
      <c r="C88" s="3" t="s">
        <v>12</v>
      </c>
      <c r="D88" s="3"/>
      <c r="E88" s="3"/>
      <c r="F88" s="3"/>
      <c r="G88" s="3"/>
      <c r="H88" s="3"/>
      <c r="I88" s="3"/>
      <c r="J88" s="3">
        <f t="shared" si="1"/>
        <v>0</v>
      </c>
      <c r="K88" s="3">
        <f>J88/SUM(J86:J88)</f>
        <v>0</v>
      </c>
      <c r="L88" s="1">
        <f>(J88+$M$1)/(SUM(J86:J88)+$M$1*3)</f>
        <v>5.5555555555555552E-2</v>
      </c>
      <c r="N88" t="str">
        <f>A260</f>
        <v>Venezuela</v>
      </c>
      <c r="O88" t="str">
        <f>B260</f>
        <v>Ecuador</v>
      </c>
      <c r="P88">
        <f>L260</f>
        <v>0.3888888888888889</v>
      </c>
      <c r="Q88">
        <f>L261</f>
        <v>0.3888888888888889</v>
      </c>
      <c r="R88">
        <f>L262</f>
        <v>0.22222222222222221</v>
      </c>
    </row>
    <row r="89" spans="1:18" x14ac:dyDescent="0.2">
      <c r="A89" t="s">
        <v>14</v>
      </c>
      <c r="B89" t="s">
        <v>13</v>
      </c>
      <c r="C89" s="1" t="s">
        <v>10</v>
      </c>
      <c r="D89" s="1">
        <v>1</v>
      </c>
      <c r="H89" s="1">
        <v>1</v>
      </c>
      <c r="J89" s="4">
        <f t="shared" si="1"/>
        <v>2</v>
      </c>
      <c r="K89" s="1">
        <f>J89/SUM(J89:J91)</f>
        <v>0.5</v>
      </c>
      <c r="L89" s="1">
        <f>(J89+$M$1)/(SUM(J89:J91)+$M$1*3)</f>
        <v>0.46666666666666667</v>
      </c>
      <c r="N89" t="str">
        <f>A263</f>
        <v>Venezuela</v>
      </c>
      <c r="O89" t="str">
        <f>B263</f>
        <v>Paraguay</v>
      </c>
      <c r="P89">
        <f>L263</f>
        <v>0.19047619047619047</v>
      </c>
      <c r="Q89">
        <f>L264</f>
        <v>0.19047619047619047</v>
      </c>
      <c r="R89">
        <f>L265</f>
        <v>0.61904761904761896</v>
      </c>
    </row>
    <row r="90" spans="1:18" x14ac:dyDescent="0.2">
      <c r="C90" s="1" t="s">
        <v>11</v>
      </c>
      <c r="G90" s="1">
        <v>1</v>
      </c>
      <c r="J90" s="4">
        <f t="shared" si="1"/>
        <v>1</v>
      </c>
      <c r="K90" s="1">
        <f>J90/SUM(J89:J91)</f>
        <v>0.25</v>
      </c>
      <c r="L90" s="1">
        <f>(J90+$M$1)/(SUM(J89:J91)+$M$1*3)</f>
        <v>0.26666666666666666</v>
      </c>
      <c r="N90" t="str">
        <f>A266</f>
        <v>Venezuela</v>
      </c>
      <c r="O90" t="str">
        <f>B266</f>
        <v>Peru</v>
      </c>
      <c r="P90">
        <f>L266</f>
        <v>0.72222222222222221</v>
      </c>
      <c r="Q90">
        <f>L267</f>
        <v>5.5555555555555552E-2</v>
      </c>
      <c r="R90">
        <f>L268</f>
        <v>0.22222222222222221</v>
      </c>
    </row>
    <row r="91" spans="1:18" x14ac:dyDescent="0.2">
      <c r="C91" s="1" t="s">
        <v>12</v>
      </c>
      <c r="F91" s="1">
        <v>1</v>
      </c>
      <c r="J91" s="4">
        <f t="shared" si="1"/>
        <v>1</v>
      </c>
      <c r="K91" s="1">
        <f>J91/SUM(J89:J91)</f>
        <v>0.25</v>
      </c>
      <c r="L91" s="1">
        <f>(J91+$M$1)/(SUM(J89:J91)+$M$1*3)</f>
        <v>0.26666666666666666</v>
      </c>
      <c r="N91" t="str">
        <f>A269</f>
        <v>Venezuela</v>
      </c>
      <c r="O91" t="str">
        <f>B269</f>
        <v>Uruguay</v>
      </c>
      <c r="P91">
        <f>L269</f>
        <v>0.22222222222222221</v>
      </c>
      <c r="Q91">
        <f>L270</f>
        <v>0.3888888888888889</v>
      </c>
      <c r="R91">
        <f>L271</f>
        <v>0.3888888888888889</v>
      </c>
    </row>
    <row r="92" spans="1:18" x14ac:dyDescent="0.2">
      <c r="A92" s="2" t="s">
        <v>14</v>
      </c>
      <c r="B92" s="2" t="s">
        <v>15</v>
      </c>
      <c r="C92" s="3" t="s">
        <v>10</v>
      </c>
      <c r="D92" s="3"/>
      <c r="E92" s="3"/>
      <c r="F92" s="3">
        <v>1</v>
      </c>
      <c r="G92" s="3"/>
      <c r="H92" s="3"/>
      <c r="I92" s="3">
        <v>1</v>
      </c>
      <c r="J92" s="3">
        <f t="shared" si="1"/>
        <v>2</v>
      </c>
      <c r="K92" s="3">
        <f>J92/SUM(J92:J94)</f>
        <v>0.33333333333333331</v>
      </c>
      <c r="L92" s="1">
        <f>(J92+$M$1)/(SUM(J92:J94)+$M$1*3)</f>
        <v>0.33333333333333337</v>
      </c>
    </row>
    <row r="93" spans="1:18" x14ac:dyDescent="0.2">
      <c r="A93" s="2"/>
      <c r="B93" s="2"/>
      <c r="C93" s="3" t="s">
        <v>11</v>
      </c>
      <c r="D93" s="3">
        <v>1</v>
      </c>
      <c r="E93" s="3"/>
      <c r="F93" s="3"/>
      <c r="G93" s="3">
        <v>1</v>
      </c>
      <c r="H93" s="3"/>
      <c r="I93" s="3"/>
      <c r="J93" s="3">
        <f t="shared" si="1"/>
        <v>2</v>
      </c>
      <c r="K93" s="3">
        <f>J93/SUM(J92:J94)</f>
        <v>0.33333333333333331</v>
      </c>
      <c r="L93" s="1">
        <f>(J93+$M$1)/(SUM(J92:J94)+$M$1*3)</f>
        <v>0.33333333333333337</v>
      </c>
    </row>
    <row r="94" spans="1:18" x14ac:dyDescent="0.2">
      <c r="A94" s="2"/>
      <c r="B94" s="2"/>
      <c r="C94" s="3" t="s">
        <v>12</v>
      </c>
      <c r="D94" s="3"/>
      <c r="E94" s="3">
        <v>1</v>
      </c>
      <c r="F94" s="3"/>
      <c r="G94" s="3"/>
      <c r="H94" s="3">
        <v>1</v>
      </c>
      <c r="I94" s="3"/>
      <c r="J94" s="3">
        <f t="shared" si="1"/>
        <v>2</v>
      </c>
      <c r="K94" s="3">
        <f>J94/SUM(J92:J94)</f>
        <v>0.33333333333333331</v>
      </c>
      <c r="L94" s="1">
        <f>(J94+$M$1)/(SUM(J92:J94)+$M$1*3)</f>
        <v>0.33333333333333337</v>
      </c>
    </row>
    <row r="95" spans="1:18" x14ac:dyDescent="0.2">
      <c r="A95" t="s">
        <v>14</v>
      </c>
      <c r="B95" t="s">
        <v>16</v>
      </c>
      <c r="C95" s="1" t="s">
        <v>10</v>
      </c>
      <c r="E95" s="1">
        <v>1</v>
      </c>
      <c r="F95" s="1">
        <v>1</v>
      </c>
      <c r="I95" s="1">
        <v>1</v>
      </c>
      <c r="J95" s="4">
        <f t="shared" si="1"/>
        <v>3</v>
      </c>
      <c r="K95" s="1">
        <f>J95/SUM(J95:J97)</f>
        <v>0.6</v>
      </c>
      <c r="L95" s="1">
        <f>(J95+$M$1)/(SUM(J95:J97)+$M$1*3)</f>
        <v>0.55555555555555558</v>
      </c>
    </row>
    <row r="96" spans="1:18" x14ac:dyDescent="0.2">
      <c r="C96" s="1" t="s">
        <v>11</v>
      </c>
      <c r="G96" s="1">
        <v>1</v>
      </c>
      <c r="H96" s="1">
        <v>1</v>
      </c>
      <c r="J96" s="4">
        <f t="shared" si="1"/>
        <v>2</v>
      </c>
      <c r="K96" s="1">
        <f>J96/SUM(J95:J97)</f>
        <v>0.4</v>
      </c>
      <c r="L96" s="1">
        <f>(J96+$M$1)/(SUM(J95:J97)+$M$1*3)</f>
        <v>0.3888888888888889</v>
      </c>
    </row>
    <row r="97" spans="1:12" x14ac:dyDescent="0.2">
      <c r="C97" s="1" t="s">
        <v>12</v>
      </c>
      <c r="J97" s="4">
        <f t="shared" si="1"/>
        <v>0</v>
      </c>
      <c r="K97" s="1">
        <f>J97/SUM(J95:J97)</f>
        <v>0</v>
      </c>
      <c r="L97" s="1">
        <f>(J97+$M$1)/(SUM(J95:J97)+$M$1*3)</f>
        <v>5.5555555555555552E-2</v>
      </c>
    </row>
    <row r="98" spans="1:12" x14ac:dyDescent="0.2">
      <c r="A98" s="2" t="s">
        <v>14</v>
      </c>
      <c r="B98" s="2" t="s">
        <v>17</v>
      </c>
      <c r="C98" s="3" t="s">
        <v>10</v>
      </c>
      <c r="D98" s="3"/>
      <c r="E98" s="3">
        <v>1</v>
      </c>
      <c r="F98" s="3"/>
      <c r="G98" s="3"/>
      <c r="H98" s="3">
        <v>1</v>
      </c>
      <c r="I98" s="3">
        <v>1</v>
      </c>
      <c r="J98" s="3">
        <f t="shared" si="1"/>
        <v>3</v>
      </c>
      <c r="K98" s="3">
        <f>J98/SUM(J98:J100)</f>
        <v>0.6</v>
      </c>
      <c r="L98" s="1">
        <f>(J98+$M$1)/(SUM(J98:J100)+$M$1*3)</f>
        <v>0.55555555555555558</v>
      </c>
    </row>
    <row r="99" spans="1:12" x14ac:dyDescent="0.2">
      <c r="A99" s="2"/>
      <c r="B99" s="2"/>
      <c r="C99" s="3" t="s">
        <v>11</v>
      </c>
      <c r="D99" s="3"/>
      <c r="E99" s="3"/>
      <c r="F99" s="3"/>
      <c r="G99" s="3"/>
      <c r="H99" s="3"/>
      <c r="I99" s="3"/>
      <c r="J99" s="3">
        <f t="shared" si="1"/>
        <v>0</v>
      </c>
      <c r="K99" s="3">
        <f>J99/SUM(J98:J100)</f>
        <v>0</v>
      </c>
      <c r="L99" s="1">
        <f>(J99+$M$1)/(SUM(J98:J100)+$M$1*3)</f>
        <v>5.5555555555555552E-2</v>
      </c>
    </row>
    <row r="100" spans="1:12" x14ac:dyDescent="0.2">
      <c r="A100" s="2"/>
      <c r="B100" s="2"/>
      <c r="C100" s="3" t="s">
        <v>12</v>
      </c>
      <c r="D100" s="3"/>
      <c r="E100" s="3"/>
      <c r="F100" s="3">
        <v>1</v>
      </c>
      <c r="G100" s="3">
        <v>1</v>
      </c>
      <c r="H100" s="3"/>
      <c r="I100" s="3"/>
      <c r="J100" s="3">
        <f t="shared" si="1"/>
        <v>2</v>
      </c>
      <c r="K100" s="3">
        <f>J100/SUM(J98:J100)</f>
        <v>0.4</v>
      </c>
      <c r="L100" s="1">
        <f>(J100+$M$1)/(SUM(J98:J100)+$M$1*3)</f>
        <v>0.3888888888888889</v>
      </c>
    </row>
    <row r="101" spans="1:12" x14ac:dyDescent="0.2">
      <c r="A101" t="s">
        <v>14</v>
      </c>
      <c r="B101" t="s">
        <v>18</v>
      </c>
      <c r="C101" s="1" t="s">
        <v>10</v>
      </c>
      <c r="E101" s="1">
        <v>1</v>
      </c>
      <c r="F101" s="1">
        <v>1</v>
      </c>
      <c r="G101" s="1">
        <v>1</v>
      </c>
      <c r="I101" s="1">
        <v>1</v>
      </c>
      <c r="J101" s="4">
        <f t="shared" si="1"/>
        <v>4</v>
      </c>
      <c r="K101" s="1">
        <f>J101/SUM(J101:J103)</f>
        <v>0.8</v>
      </c>
      <c r="L101" s="1">
        <f>(J101+$M$1)/(SUM(J101:J103)+$M$1*3)</f>
        <v>0.72222222222222221</v>
      </c>
    </row>
    <row r="102" spans="1:12" x14ac:dyDescent="0.2">
      <c r="C102" s="1" t="s">
        <v>11</v>
      </c>
      <c r="H102" s="1">
        <v>1</v>
      </c>
      <c r="J102" s="4">
        <f t="shared" si="1"/>
        <v>1</v>
      </c>
      <c r="K102" s="1">
        <f>J102/SUM(J101:J103)</f>
        <v>0.2</v>
      </c>
      <c r="L102" s="1">
        <f>(J102+$M$1)/(SUM(J101:J103)+$M$1*3)</f>
        <v>0.22222222222222221</v>
      </c>
    </row>
    <row r="103" spans="1:12" x14ac:dyDescent="0.2">
      <c r="C103" s="1" t="s">
        <v>12</v>
      </c>
      <c r="J103" s="4">
        <f t="shared" si="1"/>
        <v>0</v>
      </c>
      <c r="K103" s="1">
        <f>J103/SUM(J101:J103)</f>
        <v>0</v>
      </c>
      <c r="L103" s="1">
        <f>(J103+$M$1)/(SUM(J101:J103)+$M$1*3)</f>
        <v>5.5555555555555552E-2</v>
      </c>
    </row>
    <row r="104" spans="1:12" x14ac:dyDescent="0.2">
      <c r="A104" s="2" t="s">
        <v>14</v>
      </c>
      <c r="B104" s="2" t="s">
        <v>19</v>
      </c>
      <c r="C104" s="3" t="s">
        <v>10</v>
      </c>
      <c r="D104" s="3"/>
      <c r="E104" s="3">
        <v>1</v>
      </c>
      <c r="F104" s="3"/>
      <c r="G104" s="3"/>
      <c r="H104" s="3"/>
      <c r="I104" s="3">
        <v>1</v>
      </c>
      <c r="J104" s="3">
        <f t="shared" si="1"/>
        <v>2</v>
      </c>
      <c r="K104" s="3">
        <f>J104/SUM(J104:J106)</f>
        <v>0.4</v>
      </c>
      <c r="L104" s="1">
        <f>(J104+$M$1)/(SUM(J104:J106)+$M$1*3)</f>
        <v>0.3888888888888889</v>
      </c>
    </row>
    <row r="105" spans="1:12" x14ac:dyDescent="0.2">
      <c r="A105" s="2"/>
      <c r="B105" s="2"/>
      <c r="C105" s="3" t="s">
        <v>11</v>
      </c>
      <c r="D105" s="3"/>
      <c r="E105" s="3"/>
      <c r="F105" s="3">
        <v>1</v>
      </c>
      <c r="G105" s="3">
        <v>1</v>
      </c>
      <c r="H105" s="3"/>
      <c r="I105" s="3"/>
      <c r="J105" s="3">
        <f t="shared" si="1"/>
        <v>2</v>
      </c>
      <c r="K105" s="3">
        <f>J105/SUM(J104:J106)</f>
        <v>0.4</v>
      </c>
      <c r="L105" s="1">
        <f>(J105+$M$1)/(SUM(J104:J106)+$M$1*3)</f>
        <v>0.3888888888888889</v>
      </c>
    </row>
    <row r="106" spans="1:12" x14ac:dyDescent="0.2">
      <c r="A106" s="2"/>
      <c r="B106" s="2"/>
      <c r="C106" s="3" t="s">
        <v>12</v>
      </c>
      <c r="D106" s="3"/>
      <c r="E106" s="3"/>
      <c r="F106" s="3"/>
      <c r="G106" s="3"/>
      <c r="H106" s="3">
        <v>1</v>
      </c>
      <c r="I106" s="3"/>
      <c r="J106" s="3">
        <f t="shared" si="1"/>
        <v>1</v>
      </c>
      <c r="K106" s="3">
        <f>J106/SUM(J104:J106)</f>
        <v>0.2</v>
      </c>
      <c r="L106" s="1">
        <f>(J106+$M$1)/(SUM(J104:J106)+$M$1*3)</f>
        <v>0.22222222222222221</v>
      </c>
    </row>
    <row r="107" spans="1:12" x14ac:dyDescent="0.2">
      <c r="A107" t="s">
        <v>14</v>
      </c>
      <c r="B107" t="s">
        <v>20</v>
      </c>
      <c r="C107" s="1" t="s">
        <v>10</v>
      </c>
      <c r="E107" s="1">
        <v>1</v>
      </c>
      <c r="G107" s="1">
        <v>1</v>
      </c>
      <c r="I107" s="1">
        <v>1</v>
      </c>
      <c r="J107" s="4">
        <f t="shared" si="1"/>
        <v>3</v>
      </c>
      <c r="K107" s="1">
        <f>J107/SUM(J107:J109)</f>
        <v>0.6</v>
      </c>
      <c r="L107" s="1">
        <f>(J107+$M$1)/(SUM(J107:J109)+$M$1*3)</f>
        <v>0.55555555555555558</v>
      </c>
    </row>
    <row r="108" spans="1:12" x14ac:dyDescent="0.2">
      <c r="C108" s="1" t="s">
        <v>11</v>
      </c>
      <c r="F108" s="1">
        <v>1</v>
      </c>
      <c r="J108" s="4">
        <f t="shared" si="1"/>
        <v>1</v>
      </c>
      <c r="K108" s="1">
        <f>J108/SUM(J107:J109)</f>
        <v>0.2</v>
      </c>
      <c r="L108" s="1">
        <f>(J108+$M$1)/(SUM(J107:J109)+$M$1*3)</f>
        <v>0.22222222222222221</v>
      </c>
    </row>
    <row r="109" spans="1:12" x14ac:dyDescent="0.2">
      <c r="C109" s="1" t="s">
        <v>12</v>
      </c>
      <c r="H109" s="1">
        <v>1</v>
      </c>
      <c r="J109" s="4">
        <f t="shared" si="1"/>
        <v>1</v>
      </c>
      <c r="K109" s="1">
        <f>J109/SUM(J107:J109)</f>
        <v>0.2</v>
      </c>
      <c r="L109" s="1">
        <f>(J109+$M$1)/(SUM(J107:J109)+$M$1*3)</f>
        <v>0.22222222222222221</v>
      </c>
    </row>
    <row r="110" spans="1:12" x14ac:dyDescent="0.2">
      <c r="A110" s="2" t="s">
        <v>15</v>
      </c>
      <c r="B110" s="2" t="s">
        <v>8</v>
      </c>
      <c r="C110" s="3" t="s">
        <v>10</v>
      </c>
      <c r="D110" s="3"/>
      <c r="E110" s="3"/>
      <c r="F110" s="3">
        <v>1</v>
      </c>
      <c r="G110" s="3"/>
      <c r="H110" s="3"/>
      <c r="I110" s="3"/>
      <c r="J110" s="3">
        <f t="shared" si="1"/>
        <v>1</v>
      </c>
      <c r="K110" s="3">
        <f>J110/SUM(J110:J112)</f>
        <v>0.2</v>
      </c>
      <c r="L110" s="1">
        <f>(J110+$M$1)/(SUM(J110:J112)+$M$1*3)</f>
        <v>0.22222222222222221</v>
      </c>
    </row>
    <row r="111" spans="1:12" x14ac:dyDescent="0.2">
      <c r="A111" s="2"/>
      <c r="B111" s="2"/>
      <c r="C111" s="3" t="s">
        <v>11</v>
      </c>
      <c r="D111" s="3"/>
      <c r="E111" s="3"/>
      <c r="F111" s="3"/>
      <c r="G111" s="3">
        <v>1</v>
      </c>
      <c r="H111" s="3"/>
      <c r="I111" s="3"/>
      <c r="J111" s="3">
        <f t="shared" si="1"/>
        <v>1</v>
      </c>
      <c r="K111" s="3">
        <f>J111/SUM(J110:J112)</f>
        <v>0.2</v>
      </c>
      <c r="L111" s="1">
        <f>(J111+$M$1)/(SUM(J110:J112)+$M$1*3)</f>
        <v>0.22222222222222221</v>
      </c>
    </row>
    <row r="112" spans="1:12" x14ac:dyDescent="0.2">
      <c r="A112" s="2"/>
      <c r="B112" s="2"/>
      <c r="C112" s="3" t="s">
        <v>12</v>
      </c>
      <c r="D112" s="3"/>
      <c r="E112" s="3">
        <v>1</v>
      </c>
      <c r="F112" s="3"/>
      <c r="G112" s="3"/>
      <c r="H112" s="3">
        <v>1</v>
      </c>
      <c r="I112" s="3">
        <v>1</v>
      </c>
      <c r="J112" s="3">
        <f t="shared" si="1"/>
        <v>3</v>
      </c>
      <c r="K112" s="3">
        <f>J112/SUM(J110:J112)</f>
        <v>0.6</v>
      </c>
      <c r="L112" s="1">
        <f>(J112+$M$1)/(SUM(J110:J112)+$M$1*3)</f>
        <v>0.55555555555555558</v>
      </c>
    </row>
    <row r="113" spans="1:12" x14ac:dyDescent="0.2">
      <c r="A113" t="s">
        <v>15</v>
      </c>
      <c r="B113" t="s">
        <v>9</v>
      </c>
      <c r="C113" s="1" t="s">
        <v>10</v>
      </c>
      <c r="E113" s="1">
        <v>1</v>
      </c>
      <c r="F113" s="1">
        <v>1</v>
      </c>
      <c r="G113" s="1">
        <v>1</v>
      </c>
      <c r="H113" s="1">
        <v>1</v>
      </c>
      <c r="I113" s="1">
        <v>1</v>
      </c>
      <c r="J113" s="4">
        <f t="shared" si="1"/>
        <v>5</v>
      </c>
      <c r="K113" s="1">
        <f>J113/SUM(J113:J115)</f>
        <v>1</v>
      </c>
      <c r="L113" s="1">
        <f>(J113+$M$1)/(SUM(J113:J115)+$M$1*3)</f>
        <v>0.88888888888888884</v>
      </c>
    </row>
    <row r="114" spans="1:12" x14ac:dyDescent="0.2">
      <c r="C114" s="1" t="s">
        <v>11</v>
      </c>
      <c r="J114" s="4">
        <f t="shared" si="1"/>
        <v>0</v>
      </c>
      <c r="K114" s="1">
        <f>J114/SUM(J113:J115)</f>
        <v>0</v>
      </c>
      <c r="L114" s="1">
        <f>(J114+$M$1)/(SUM(J113:J115)+$M$1*3)</f>
        <v>5.5555555555555552E-2</v>
      </c>
    </row>
    <row r="115" spans="1:12" x14ac:dyDescent="0.2">
      <c r="C115" s="1" t="s">
        <v>12</v>
      </c>
      <c r="J115" s="4">
        <f t="shared" si="1"/>
        <v>0</v>
      </c>
      <c r="K115" s="1">
        <f>J115/SUM(J113:J115)</f>
        <v>0</v>
      </c>
      <c r="L115" s="1">
        <f>(J115+$M$1)/(SUM(J113:J115)+$M$1*3)</f>
        <v>5.5555555555555552E-2</v>
      </c>
    </row>
    <row r="116" spans="1:12" x14ac:dyDescent="0.2">
      <c r="A116" s="2" t="s">
        <v>15</v>
      </c>
      <c r="B116" s="2" t="s">
        <v>13</v>
      </c>
      <c r="C116" s="3" t="s">
        <v>10</v>
      </c>
      <c r="D116" s="3"/>
      <c r="E116" s="3"/>
      <c r="F116" s="3"/>
      <c r="G116" s="3"/>
      <c r="H116" s="3"/>
      <c r="I116" s="3"/>
      <c r="J116" s="3">
        <f t="shared" si="1"/>
        <v>0</v>
      </c>
      <c r="K116" s="3">
        <f>J116/SUM(J116:J118)</f>
        <v>0</v>
      </c>
      <c r="L116" s="1">
        <f>(J116+$M$1)/(SUM(J116:J118)+$M$1*3)</f>
        <v>8.3333333333333329E-2</v>
      </c>
    </row>
    <row r="117" spans="1:12" x14ac:dyDescent="0.2">
      <c r="A117" s="2"/>
      <c r="B117" s="2"/>
      <c r="C117" s="3" t="s">
        <v>11</v>
      </c>
      <c r="D117" s="3"/>
      <c r="E117" s="3"/>
      <c r="F117" s="3">
        <v>1</v>
      </c>
      <c r="G117" s="3"/>
      <c r="H117" s="3">
        <v>1</v>
      </c>
      <c r="I117" s="3"/>
      <c r="J117" s="3">
        <f t="shared" si="1"/>
        <v>2</v>
      </c>
      <c r="K117" s="3">
        <f>J117/SUM(J116:J118)</f>
        <v>0.66666666666666663</v>
      </c>
      <c r="L117" s="1">
        <f>(J117+$M$1)/(SUM(J116:J118)+$M$1*3)</f>
        <v>0.58333333333333337</v>
      </c>
    </row>
    <row r="118" spans="1:12" x14ac:dyDescent="0.2">
      <c r="A118" s="2"/>
      <c r="B118" s="2"/>
      <c r="C118" s="3" t="s">
        <v>12</v>
      </c>
      <c r="D118" s="3"/>
      <c r="E118" s="3"/>
      <c r="F118" s="3"/>
      <c r="G118" s="3">
        <v>1</v>
      </c>
      <c r="H118" s="3"/>
      <c r="I118" s="3"/>
      <c r="J118" s="3">
        <f t="shared" si="1"/>
        <v>1</v>
      </c>
      <c r="K118" s="3">
        <f>J118/SUM(J116:J118)</f>
        <v>0.33333333333333331</v>
      </c>
      <c r="L118" s="1">
        <f>(J118+$M$1)/(SUM(J116:J118)+$M$1*3)</f>
        <v>0.33333333333333331</v>
      </c>
    </row>
    <row r="119" spans="1:12" x14ac:dyDescent="0.2">
      <c r="A119" t="s">
        <v>15</v>
      </c>
      <c r="B119" t="s">
        <v>14</v>
      </c>
      <c r="C119" s="1" t="s">
        <v>10</v>
      </c>
      <c r="H119" s="1">
        <v>1</v>
      </c>
      <c r="I119" s="1">
        <v>1</v>
      </c>
      <c r="J119" s="4">
        <f t="shared" si="1"/>
        <v>2</v>
      </c>
      <c r="K119" s="1">
        <f>J119/SUM(J119:J121)</f>
        <v>0.4</v>
      </c>
      <c r="L119" s="1">
        <f>(J119+$M$1)/(SUM(J119:J121)+$M$1*3)</f>
        <v>0.3888888888888889</v>
      </c>
    </row>
    <row r="120" spans="1:12" x14ac:dyDescent="0.2">
      <c r="C120" s="1" t="s">
        <v>11</v>
      </c>
      <c r="E120" s="1">
        <v>1</v>
      </c>
      <c r="G120" s="1">
        <v>1</v>
      </c>
      <c r="J120" s="4">
        <f t="shared" si="1"/>
        <v>2</v>
      </c>
      <c r="K120" s="1">
        <f>J120/SUM(J119:J121)</f>
        <v>0.4</v>
      </c>
      <c r="L120" s="1">
        <f>(J120+$M$1)/(SUM(J119:J121)+$M$1*3)</f>
        <v>0.3888888888888889</v>
      </c>
    </row>
    <row r="121" spans="1:12" x14ac:dyDescent="0.2">
      <c r="C121" s="1" t="s">
        <v>12</v>
      </c>
      <c r="F121" s="1">
        <v>1</v>
      </c>
      <c r="J121" s="4">
        <f t="shared" si="1"/>
        <v>1</v>
      </c>
      <c r="K121" s="1">
        <f>J121/SUM(J119:J121)</f>
        <v>0.2</v>
      </c>
      <c r="L121" s="1">
        <f>(J121+$M$1)/(SUM(J119:J121)+$M$1*3)</f>
        <v>0.22222222222222221</v>
      </c>
    </row>
    <row r="122" spans="1:12" x14ac:dyDescent="0.2">
      <c r="A122" s="2" t="s">
        <v>15</v>
      </c>
      <c r="B122" s="2" t="s">
        <v>16</v>
      </c>
      <c r="C122" s="3" t="s">
        <v>10</v>
      </c>
      <c r="D122" s="3"/>
      <c r="E122" s="3">
        <v>1</v>
      </c>
      <c r="F122" s="3">
        <v>1</v>
      </c>
      <c r="G122" s="3">
        <v>1</v>
      </c>
      <c r="H122" s="3"/>
      <c r="I122" s="3">
        <v>1</v>
      </c>
      <c r="J122" s="3">
        <f t="shared" si="1"/>
        <v>4</v>
      </c>
      <c r="K122" s="3">
        <f>J122/SUM(J122:J124)</f>
        <v>0.8</v>
      </c>
      <c r="L122" s="1">
        <f>(J122+$M$1)/(SUM(J122:J124)+$M$1*3)</f>
        <v>0.72222222222222221</v>
      </c>
    </row>
    <row r="123" spans="1:12" x14ac:dyDescent="0.2">
      <c r="A123" s="2"/>
      <c r="B123" s="2"/>
      <c r="C123" s="3" t="s">
        <v>11</v>
      </c>
      <c r="D123" s="3"/>
      <c r="E123" s="3"/>
      <c r="F123" s="3"/>
      <c r="G123" s="3"/>
      <c r="H123" s="3">
        <v>1</v>
      </c>
      <c r="I123" s="3"/>
      <c r="J123" s="3">
        <f t="shared" si="1"/>
        <v>1</v>
      </c>
      <c r="K123" s="3">
        <f>J123/SUM(J122:J124)</f>
        <v>0.2</v>
      </c>
      <c r="L123" s="1">
        <f>(J123+$M$1)/(SUM(J122:J124)+$M$1*3)</f>
        <v>0.22222222222222221</v>
      </c>
    </row>
    <row r="124" spans="1:12" x14ac:dyDescent="0.2">
      <c r="A124" s="2"/>
      <c r="B124" s="2"/>
      <c r="C124" s="3" t="s">
        <v>12</v>
      </c>
      <c r="D124" s="3"/>
      <c r="E124" s="3"/>
      <c r="F124" s="3"/>
      <c r="G124" s="3"/>
      <c r="H124" s="3"/>
      <c r="I124" s="3"/>
      <c r="J124" s="3">
        <f t="shared" si="1"/>
        <v>0</v>
      </c>
      <c r="K124" s="3">
        <f>J124/SUM(J122:J124)</f>
        <v>0</v>
      </c>
      <c r="L124" s="1">
        <f>(J124+$M$1)/(SUM(J122:J124)+$M$1*3)</f>
        <v>5.5555555555555552E-2</v>
      </c>
    </row>
    <row r="125" spans="1:12" x14ac:dyDescent="0.2">
      <c r="A125" t="s">
        <v>15</v>
      </c>
      <c r="B125" t="s">
        <v>17</v>
      </c>
      <c r="C125" s="1" t="s">
        <v>10</v>
      </c>
      <c r="E125" s="1">
        <v>1</v>
      </c>
      <c r="I125" s="1">
        <v>1</v>
      </c>
      <c r="J125" s="4">
        <f t="shared" si="1"/>
        <v>2</v>
      </c>
      <c r="K125" s="1">
        <f>J125/SUM(J125:J127)</f>
        <v>0.4</v>
      </c>
      <c r="L125" s="1">
        <f>(J125+$M$1)/(SUM(J125:J127)+$M$1*3)</f>
        <v>0.3888888888888889</v>
      </c>
    </row>
    <row r="126" spans="1:12" x14ac:dyDescent="0.2">
      <c r="C126" s="1" t="s">
        <v>11</v>
      </c>
      <c r="G126" s="1">
        <v>1</v>
      </c>
      <c r="J126" s="4">
        <f t="shared" si="1"/>
        <v>1</v>
      </c>
      <c r="K126" s="1">
        <f>J126/SUM(J125:J127)</f>
        <v>0.2</v>
      </c>
      <c r="L126" s="1">
        <f>(J126+$M$1)/(SUM(J125:J127)+$M$1*3)</f>
        <v>0.22222222222222221</v>
      </c>
    </row>
    <row r="127" spans="1:12" x14ac:dyDescent="0.2">
      <c r="C127" s="1" t="s">
        <v>12</v>
      </c>
      <c r="F127" s="1">
        <v>1</v>
      </c>
      <c r="H127" s="1">
        <v>1</v>
      </c>
      <c r="J127" s="4">
        <f t="shared" si="1"/>
        <v>2</v>
      </c>
      <c r="K127" s="1">
        <f>J127/SUM(J125:J127)</f>
        <v>0.4</v>
      </c>
      <c r="L127" s="1">
        <f>(J127+$M$1)/(SUM(J125:J127)+$M$1*3)</f>
        <v>0.3888888888888889</v>
      </c>
    </row>
    <row r="128" spans="1:12" x14ac:dyDescent="0.2">
      <c r="A128" s="2" t="s">
        <v>15</v>
      </c>
      <c r="B128" s="2" t="s">
        <v>18</v>
      </c>
      <c r="C128" s="3" t="s">
        <v>10</v>
      </c>
      <c r="D128" s="3">
        <v>1</v>
      </c>
      <c r="E128" s="3">
        <v>1</v>
      </c>
      <c r="F128" s="3">
        <v>1</v>
      </c>
      <c r="G128" s="3">
        <v>1</v>
      </c>
      <c r="H128" s="3"/>
      <c r="I128" s="3"/>
      <c r="J128" s="3">
        <f t="shared" si="1"/>
        <v>4</v>
      </c>
      <c r="K128" s="3">
        <f>J128/SUM(J128:J130)</f>
        <v>0.66666666666666663</v>
      </c>
      <c r="L128" s="1">
        <f>(J128+$M$1)/(SUM(J128:J130)+$M$1*3)</f>
        <v>0.61904761904761896</v>
      </c>
    </row>
    <row r="129" spans="1:12" x14ac:dyDescent="0.2">
      <c r="A129" s="2"/>
      <c r="B129" s="2"/>
      <c r="C129" s="3" t="s">
        <v>11</v>
      </c>
      <c r="D129" s="3"/>
      <c r="E129" s="3"/>
      <c r="F129" s="3"/>
      <c r="G129" s="3"/>
      <c r="H129" s="3"/>
      <c r="I129" s="3"/>
      <c r="J129" s="3">
        <f t="shared" si="1"/>
        <v>0</v>
      </c>
      <c r="K129" s="3">
        <f>J129/SUM(J128:J130)</f>
        <v>0</v>
      </c>
      <c r="L129" s="1">
        <f>(J129+$M$1)/(SUM(J128:J130)+$M$1*3)</f>
        <v>4.7619047619047616E-2</v>
      </c>
    </row>
    <row r="130" spans="1:12" x14ac:dyDescent="0.2">
      <c r="A130" s="2"/>
      <c r="B130" s="2"/>
      <c r="C130" s="3" t="s">
        <v>12</v>
      </c>
      <c r="D130" s="3"/>
      <c r="E130" s="3"/>
      <c r="F130" s="3"/>
      <c r="G130" s="3"/>
      <c r="H130" s="3">
        <v>1</v>
      </c>
      <c r="I130" s="3">
        <v>1</v>
      </c>
      <c r="J130" s="3">
        <f t="shared" si="1"/>
        <v>2</v>
      </c>
      <c r="K130" s="3">
        <f>J130/SUM(J128:J130)</f>
        <v>0.33333333333333331</v>
      </c>
      <c r="L130" s="1">
        <f>(J130+$M$1)/(SUM(J128:J130)+$M$1*3)</f>
        <v>0.33333333333333337</v>
      </c>
    </row>
    <row r="131" spans="1:12" x14ac:dyDescent="0.2">
      <c r="A131" t="s">
        <v>15</v>
      </c>
      <c r="B131" t="s">
        <v>19</v>
      </c>
      <c r="C131" s="1" t="s">
        <v>10</v>
      </c>
      <c r="E131" s="1">
        <v>1</v>
      </c>
      <c r="G131" s="1">
        <v>1</v>
      </c>
      <c r="H131" s="1">
        <v>1</v>
      </c>
      <c r="I131" s="1">
        <v>1</v>
      </c>
      <c r="J131" s="4">
        <f t="shared" ref="J131:J194" si="2">SUM(D131:I131)</f>
        <v>4</v>
      </c>
      <c r="K131" s="1">
        <f>J131/SUM(J131:J133)</f>
        <v>0.8</v>
      </c>
      <c r="L131" s="1">
        <f>(J131+$M$1)/(SUM(J131:J133)+$M$1*3)</f>
        <v>0.72222222222222221</v>
      </c>
    </row>
    <row r="132" spans="1:12" x14ac:dyDescent="0.2">
      <c r="C132" s="1" t="s">
        <v>11</v>
      </c>
      <c r="J132" s="4">
        <f t="shared" si="2"/>
        <v>0</v>
      </c>
      <c r="K132" s="1">
        <f>J132/SUM(J131:J133)</f>
        <v>0</v>
      </c>
      <c r="L132" s="1">
        <f>(J132+$M$1)/(SUM(J131:J133)+$M$1*3)</f>
        <v>5.5555555555555552E-2</v>
      </c>
    </row>
    <row r="133" spans="1:12" x14ac:dyDescent="0.2">
      <c r="C133" s="1" t="s">
        <v>12</v>
      </c>
      <c r="F133" s="1">
        <v>1</v>
      </c>
      <c r="J133" s="4">
        <f t="shared" si="2"/>
        <v>1</v>
      </c>
      <c r="K133" s="1">
        <f>J133/SUM(J131:J133)</f>
        <v>0.2</v>
      </c>
      <c r="L133" s="1">
        <f>(J133+$M$1)/(SUM(J131:J133)+$M$1*3)</f>
        <v>0.22222222222222221</v>
      </c>
    </row>
    <row r="134" spans="1:12" x14ac:dyDescent="0.2">
      <c r="A134" s="2" t="s">
        <v>15</v>
      </c>
      <c r="B134" s="2" t="s">
        <v>20</v>
      </c>
      <c r="C134" s="3" t="s">
        <v>10</v>
      </c>
      <c r="D134" s="3"/>
      <c r="E134" s="3"/>
      <c r="F134" s="3">
        <v>1</v>
      </c>
      <c r="G134" s="3"/>
      <c r="H134" s="3">
        <v>1</v>
      </c>
      <c r="I134" s="3">
        <v>1</v>
      </c>
      <c r="J134" s="3">
        <f t="shared" si="2"/>
        <v>3</v>
      </c>
      <c r="K134" s="3">
        <f>J134/SUM(J134:J136)</f>
        <v>0.6</v>
      </c>
      <c r="L134" s="1">
        <f>(J134+$M$1)/(SUM(J134:J136)+$M$1*3)</f>
        <v>0.55555555555555558</v>
      </c>
    </row>
    <row r="135" spans="1:12" x14ac:dyDescent="0.2">
      <c r="A135" s="2"/>
      <c r="B135" s="2"/>
      <c r="C135" s="3" t="s">
        <v>11</v>
      </c>
      <c r="D135" s="3"/>
      <c r="E135" s="3">
        <v>1</v>
      </c>
      <c r="F135" s="3"/>
      <c r="G135" s="3"/>
      <c r="H135" s="3"/>
      <c r="I135" s="3"/>
      <c r="J135" s="3">
        <f t="shared" si="2"/>
        <v>1</v>
      </c>
      <c r="K135" s="3">
        <f>J135/SUM(J134:J136)</f>
        <v>0.2</v>
      </c>
      <c r="L135" s="1">
        <f>(J135+$M$1)/(SUM(J134:J136)+$M$1*3)</f>
        <v>0.22222222222222221</v>
      </c>
    </row>
    <row r="136" spans="1:12" x14ac:dyDescent="0.2">
      <c r="A136" s="2"/>
      <c r="B136" s="2"/>
      <c r="C136" s="3" t="s">
        <v>12</v>
      </c>
      <c r="D136" s="3"/>
      <c r="E136" s="3"/>
      <c r="F136" s="3"/>
      <c r="G136" s="3">
        <v>1</v>
      </c>
      <c r="H136" s="3"/>
      <c r="I136" s="3"/>
      <c r="J136" s="3">
        <f t="shared" si="2"/>
        <v>1</v>
      </c>
      <c r="K136" s="3">
        <f>J136/SUM(J134:J136)</f>
        <v>0.2</v>
      </c>
      <c r="L136" s="1">
        <f>(J136+$M$1)/(SUM(J134:J136)+$M$1*3)</f>
        <v>0.22222222222222221</v>
      </c>
    </row>
    <row r="137" spans="1:12" x14ac:dyDescent="0.2">
      <c r="A137" t="s">
        <v>16</v>
      </c>
      <c r="B137" t="s">
        <v>8</v>
      </c>
      <c r="C137" s="1" t="s">
        <v>10</v>
      </c>
      <c r="F137" s="1">
        <v>1</v>
      </c>
      <c r="G137" s="1">
        <v>1</v>
      </c>
      <c r="I137" s="1">
        <v>1</v>
      </c>
      <c r="J137" s="4">
        <f t="shared" si="2"/>
        <v>3</v>
      </c>
      <c r="K137" s="1">
        <f>J137/SUM(J137:J139)</f>
        <v>0.6</v>
      </c>
      <c r="L137" s="1">
        <f>(J137+$M$1)/(SUM(J137:J139)+$M$1*3)</f>
        <v>0.55555555555555558</v>
      </c>
    </row>
    <row r="138" spans="1:12" x14ac:dyDescent="0.2">
      <c r="C138" s="1" t="s">
        <v>11</v>
      </c>
      <c r="E138" s="1">
        <v>1</v>
      </c>
      <c r="J138" s="4">
        <f t="shared" si="2"/>
        <v>1</v>
      </c>
      <c r="K138" s="1">
        <f>J138/SUM(J137:J139)</f>
        <v>0.2</v>
      </c>
      <c r="L138" s="1">
        <f>(J138+$M$1)/(SUM(J137:J139)+$M$1*3)</f>
        <v>0.22222222222222221</v>
      </c>
    </row>
    <row r="139" spans="1:12" x14ac:dyDescent="0.2">
      <c r="C139" s="1" t="s">
        <v>12</v>
      </c>
      <c r="H139" s="1">
        <v>1</v>
      </c>
      <c r="J139" s="4">
        <f t="shared" si="2"/>
        <v>1</v>
      </c>
      <c r="K139" s="1">
        <f>J139/SUM(J137:J139)</f>
        <v>0.2</v>
      </c>
      <c r="L139" s="1">
        <f>(J139+$M$1)/(SUM(J137:J139)+$M$1*3)</f>
        <v>0.22222222222222221</v>
      </c>
    </row>
    <row r="140" spans="1:12" x14ac:dyDescent="0.2">
      <c r="A140" s="2" t="s">
        <v>16</v>
      </c>
      <c r="B140" s="2" t="s">
        <v>9</v>
      </c>
      <c r="C140" s="3" t="s">
        <v>10</v>
      </c>
      <c r="D140" s="3">
        <v>1</v>
      </c>
      <c r="E140" s="3">
        <v>1</v>
      </c>
      <c r="F140" s="3">
        <v>1</v>
      </c>
      <c r="G140" s="3">
        <v>1</v>
      </c>
      <c r="H140" s="3">
        <v>1</v>
      </c>
      <c r="I140" s="3">
        <v>1</v>
      </c>
      <c r="J140" s="3">
        <f t="shared" si="2"/>
        <v>6</v>
      </c>
      <c r="K140" s="3">
        <f>J140/SUM(J140:J142)</f>
        <v>1</v>
      </c>
      <c r="L140" s="1">
        <f>(J140+$M$1)/(SUM(J140:J142)+$M$1*3)</f>
        <v>0.90476190476190477</v>
      </c>
    </row>
    <row r="141" spans="1:12" x14ac:dyDescent="0.2">
      <c r="A141" s="2"/>
      <c r="B141" s="2"/>
      <c r="C141" s="3" t="s">
        <v>11</v>
      </c>
      <c r="D141" s="3"/>
      <c r="E141" s="3"/>
      <c r="F141" s="3"/>
      <c r="G141" s="3"/>
      <c r="H141" s="3"/>
      <c r="I141" s="3"/>
      <c r="J141" s="3">
        <f t="shared" si="2"/>
        <v>0</v>
      </c>
      <c r="K141" s="3">
        <f>J141/SUM(J140:J142)</f>
        <v>0</v>
      </c>
      <c r="L141" s="1">
        <f>(J141+$M$1)/(SUM(J140:J142)+$M$1*3)</f>
        <v>4.7619047619047616E-2</v>
      </c>
    </row>
    <row r="142" spans="1:12" x14ac:dyDescent="0.2">
      <c r="A142" s="2"/>
      <c r="B142" s="2"/>
      <c r="C142" s="3" t="s">
        <v>12</v>
      </c>
      <c r="D142" s="3"/>
      <c r="E142" s="3"/>
      <c r="F142" s="3"/>
      <c r="G142" s="3"/>
      <c r="H142" s="3"/>
      <c r="I142" s="3"/>
      <c r="J142" s="3">
        <f t="shared" si="2"/>
        <v>0</v>
      </c>
      <c r="K142" s="3">
        <f>J142/SUM(J140:J142)</f>
        <v>0</v>
      </c>
      <c r="L142" s="1">
        <f>(J142+$M$1)/(SUM(J140:J142)+$M$1*3)</f>
        <v>4.7619047619047616E-2</v>
      </c>
    </row>
    <row r="143" spans="1:12" x14ac:dyDescent="0.2">
      <c r="A143" t="s">
        <v>16</v>
      </c>
      <c r="B143" t="s">
        <v>13</v>
      </c>
      <c r="C143" s="1" t="s">
        <v>10</v>
      </c>
      <c r="G143" s="1">
        <v>1</v>
      </c>
      <c r="H143" s="1">
        <v>1</v>
      </c>
      <c r="J143" s="4">
        <f t="shared" si="2"/>
        <v>2</v>
      </c>
      <c r="K143" s="1">
        <f>J143/SUM(J143:J145)</f>
        <v>0.66666666666666663</v>
      </c>
      <c r="L143" s="1">
        <f>(J143+$M$1)/(SUM(J143:J145)+$M$1*3)</f>
        <v>0.58333333333333337</v>
      </c>
    </row>
    <row r="144" spans="1:12" x14ac:dyDescent="0.2">
      <c r="C144" s="1" t="s">
        <v>11</v>
      </c>
      <c r="F144" s="1">
        <v>1</v>
      </c>
      <c r="J144" s="4">
        <f t="shared" si="2"/>
        <v>1</v>
      </c>
      <c r="K144" s="1">
        <f>J144/SUM(J143:J145)</f>
        <v>0.33333333333333331</v>
      </c>
      <c r="L144" s="1">
        <f>(J144+$M$1)/(SUM(J143:J145)+$M$1*3)</f>
        <v>0.33333333333333331</v>
      </c>
    </row>
    <row r="145" spans="1:12" x14ac:dyDescent="0.2">
      <c r="C145" s="1" t="s">
        <v>12</v>
      </c>
      <c r="J145" s="4">
        <f t="shared" si="2"/>
        <v>0</v>
      </c>
      <c r="K145" s="1">
        <f>J145/SUM(J143:J145)</f>
        <v>0</v>
      </c>
      <c r="L145" s="1">
        <f>(J145+$M$1)/(SUM(J143:J145)+$M$1*3)</f>
        <v>8.3333333333333329E-2</v>
      </c>
    </row>
    <row r="146" spans="1:12" x14ac:dyDescent="0.2">
      <c r="A146" s="2" t="s">
        <v>16</v>
      </c>
      <c r="B146" s="2" t="s">
        <v>14</v>
      </c>
      <c r="C146" s="3" t="s">
        <v>10</v>
      </c>
      <c r="D146" s="3"/>
      <c r="E146" s="3">
        <v>1</v>
      </c>
      <c r="F146" s="3">
        <v>1</v>
      </c>
      <c r="G146" s="3">
        <v>1</v>
      </c>
      <c r="H146" s="3">
        <v>1</v>
      </c>
      <c r="I146" s="3"/>
      <c r="J146" s="3">
        <f t="shared" si="2"/>
        <v>4</v>
      </c>
      <c r="K146" s="3">
        <f>J146/SUM(J146:J148)</f>
        <v>0.8</v>
      </c>
      <c r="L146" s="1">
        <f>(J146+$M$1)/(SUM(J146:J148)+$M$1*3)</f>
        <v>0.72222222222222221</v>
      </c>
    </row>
    <row r="147" spans="1:12" x14ac:dyDescent="0.2">
      <c r="A147" s="2"/>
      <c r="B147" s="2"/>
      <c r="C147" s="3" t="s">
        <v>11</v>
      </c>
      <c r="D147" s="3"/>
      <c r="E147" s="3"/>
      <c r="F147" s="3"/>
      <c r="G147" s="3"/>
      <c r="H147" s="3"/>
      <c r="I147" s="3">
        <v>1</v>
      </c>
      <c r="J147" s="3">
        <f t="shared" si="2"/>
        <v>1</v>
      </c>
      <c r="K147" s="3">
        <f>J147/SUM(J146:J148)</f>
        <v>0.2</v>
      </c>
      <c r="L147" s="1">
        <f>(J147+$M$1)/(SUM(J146:J148)+$M$1*3)</f>
        <v>0.22222222222222221</v>
      </c>
    </row>
    <row r="148" spans="1:12" x14ac:dyDescent="0.2">
      <c r="A148" s="2"/>
      <c r="B148" s="2"/>
      <c r="C148" s="3" t="s">
        <v>12</v>
      </c>
      <c r="D148" s="3"/>
      <c r="E148" s="3"/>
      <c r="F148" s="3"/>
      <c r="G148" s="3"/>
      <c r="H148" s="3"/>
      <c r="I148" s="3"/>
      <c r="J148" s="3">
        <f t="shared" si="2"/>
        <v>0</v>
      </c>
      <c r="K148" s="3">
        <f>J148/SUM(J146:J148)</f>
        <v>0</v>
      </c>
      <c r="L148" s="1">
        <f>(J148+$M$1)/(SUM(J146:J148)+$M$1*3)</f>
        <v>5.5555555555555552E-2</v>
      </c>
    </row>
    <row r="149" spans="1:12" x14ac:dyDescent="0.2">
      <c r="A149" t="s">
        <v>16</v>
      </c>
      <c r="B149" t="s">
        <v>15</v>
      </c>
      <c r="C149" s="1" t="s">
        <v>10</v>
      </c>
      <c r="E149" s="1">
        <v>1</v>
      </c>
      <c r="G149" s="1">
        <v>1</v>
      </c>
      <c r="J149" s="4">
        <f t="shared" si="2"/>
        <v>2</v>
      </c>
      <c r="K149" s="1">
        <f>J149/SUM(J149:J151)</f>
        <v>0.4</v>
      </c>
      <c r="L149" s="1">
        <f>(J149+$M$1)/(SUM(J149:J151)+$M$1*3)</f>
        <v>0.3888888888888889</v>
      </c>
    </row>
    <row r="150" spans="1:12" x14ac:dyDescent="0.2">
      <c r="C150" s="1" t="s">
        <v>11</v>
      </c>
      <c r="F150" s="1">
        <v>1</v>
      </c>
      <c r="H150" s="1">
        <v>1</v>
      </c>
      <c r="J150" s="4">
        <f t="shared" si="2"/>
        <v>2</v>
      </c>
      <c r="K150" s="1">
        <f>J150/SUM(J149:J151)</f>
        <v>0.4</v>
      </c>
      <c r="L150" s="1">
        <f>(J150+$M$1)/(SUM(J149:J151)+$M$1*3)</f>
        <v>0.3888888888888889</v>
      </c>
    </row>
    <row r="151" spans="1:12" x14ac:dyDescent="0.2">
      <c r="C151" s="1" t="s">
        <v>12</v>
      </c>
      <c r="I151" s="1">
        <v>1</v>
      </c>
      <c r="J151" s="4">
        <f t="shared" si="2"/>
        <v>1</v>
      </c>
      <c r="K151" s="1">
        <f>J151/SUM(J149:J151)</f>
        <v>0.2</v>
      </c>
      <c r="L151" s="1">
        <f>(J151+$M$1)/(SUM(J149:J151)+$M$1*3)</f>
        <v>0.22222222222222221</v>
      </c>
    </row>
    <row r="152" spans="1:12" x14ac:dyDescent="0.2">
      <c r="A152" s="2" t="s">
        <v>16</v>
      </c>
      <c r="B152" s="2" t="s">
        <v>17</v>
      </c>
      <c r="C152" s="3" t="s">
        <v>10</v>
      </c>
      <c r="D152" s="3"/>
      <c r="E152" s="3">
        <v>1</v>
      </c>
      <c r="F152" s="3"/>
      <c r="G152" s="3">
        <v>1</v>
      </c>
      <c r="H152" s="3">
        <v>1</v>
      </c>
      <c r="I152" s="3">
        <v>1</v>
      </c>
      <c r="J152" s="3">
        <f t="shared" si="2"/>
        <v>4</v>
      </c>
      <c r="K152" s="3">
        <f>J152/SUM(J152:J154)</f>
        <v>0.8</v>
      </c>
      <c r="L152" s="1">
        <f>(J152+$M$1)/(SUM(J152:J154)+$M$1*3)</f>
        <v>0.72222222222222221</v>
      </c>
    </row>
    <row r="153" spans="1:12" x14ac:dyDescent="0.2">
      <c r="A153" s="2"/>
      <c r="B153" s="2"/>
      <c r="C153" s="3" t="s">
        <v>11</v>
      </c>
      <c r="D153" s="3"/>
      <c r="E153" s="3"/>
      <c r="F153" s="3">
        <v>1</v>
      </c>
      <c r="G153" s="3"/>
      <c r="H153" s="3"/>
      <c r="I153" s="3"/>
      <c r="J153" s="3">
        <f t="shared" si="2"/>
        <v>1</v>
      </c>
      <c r="K153" s="3">
        <f>J153/SUM(J152:J154)</f>
        <v>0.2</v>
      </c>
      <c r="L153" s="1">
        <f>(J153+$M$1)/(SUM(J152:J154)+$M$1*3)</f>
        <v>0.22222222222222221</v>
      </c>
    </row>
    <row r="154" spans="1:12" x14ac:dyDescent="0.2">
      <c r="A154" s="2"/>
      <c r="B154" s="2"/>
      <c r="C154" s="3" t="s">
        <v>12</v>
      </c>
      <c r="D154" s="3"/>
      <c r="E154" s="3"/>
      <c r="F154" s="3"/>
      <c r="G154" s="3"/>
      <c r="H154" s="3"/>
      <c r="I154" s="3"/>
      <c r="J154" s="3">
        <f t="shared" si="2"/>
        <v>0</v>
      </c>
      <c r="K154" s="3">
        <f>J154/SUM(J152:J154)</f>
        <v>0</v>
      </c>
      <c r="L154" s="1">
        <f>(J154+$M$1)/(SUM(J152:J154)+$M$1*3)</f>
        <v>5.5555555555555552E-2</v>
      </c>
    </row>
    <row r="155" spans="1:12" x14ac:dyDescent="0.2">
      <c r="A155" t="s">
        <v>16</v>
      </c>
      <c r="B155" t="s">
        <v>18</v>
      </c>
      <c r="C155" s="1" t="s">
        <v>10</v>
      </c>
      <c r="E155" s="1">
        <v>1</v>
      </c>
      <c r="F155" s="1">
        <v>1</v>
      </c>
      <c r="H155" s="1">
        <v>1</v>
      </c>
      <c r="I155" s="1">
        <v>1</v>
      </c>
      <c r="J155" s="4">
        <f t="shared" si="2"/>
        <v>4</v>
      </c>
      <c r="K155" s="1">
        <f>J155/SUM(J155:J157)</f>
        <v>0.8</v>
      </c>
      <c r="L155" s="1">
        <f>(J155+$M$1)/(SUM(J155:J157)+$M$1*3)</f>
        <v>0.72222222222222221</v>
      </c>
    </row>
    <row r="156" spans="1:12" x14ac:dyDescent="0.2">
      <c r="C156" s="1" t="s">
        <v>11</v>
      </c>
      <c r="G156" s="1">
        <v>1</v>
      </c>
      <c r="J156" s="4">
        <f t="shared" si="2"/>
        <v>1</v>
      </c>
      <c r="K156" s="1">
        <f>J156/SUM(J155:J157)</f>
        <v>0.2</v>
      </c>
      <c r="L156" s="1">
        <f>(J156+$M$1)/(SUM(J155:J157)+$M$1*3)</f>
        <v>0.22222222222222221</v>
      </c>
    </row>
    <row r="157" spans="1:12" x14ac:dyDescent="0.2">
      <c r="C157" s="1" t="s">
        <v>12</v>
      </c>
      <c r="J157" s="4">
        <f t="shared" si="2"/>
        <v>0</v>
      </c>
      <c r="K157" s="1">
        <f>J157/SUM(J155:J157)</f>
        <v>0</v>
      </c>
      <c r="L157" s="1">
        <f>(J157+$M$1)/(SUM(J155:J157)+$M$1*3)</f>
        <v>5.5555555555555552E-2</v>
      </c>
    </row>
    <row r="158" spans="1:12" x14ac:dyDescent="0.2">
      <c r="A158" s="2" t="s">
        <v>16</v>
      </c>
      <c r="B158" s="2" t="s">
        <v>19</v>
      </c>
      <c r="C158" s="3" t="s">
        <v>10</v>
      </c>
      <c r="D158" s="3">
        <v>1</v>
      </c>
      <c r="E158" s="3">
        <v>1</v>
      </c>
      <c r="F158" s="3"/>
      <c r="G158" s="3"/>
      <c r="H158" s="3"/>
      <c r="I158" s="3">
        <v>1</v>
      </c>
      <c r="J158" s="3">
        <f t="shared" si="2"/>
        <v>3</v>
      </c>
      <c r="K158" s="3">
        <f>J158/SUM(J158:J160)</f>
        <v>0.5</v>
      </c>
      <c r="L158" s="1">
        <f>(J158+$M$1)/(SUM(J158:J160)+$M$1*3)</f>
        <v>0.47619047619047622</v>
      </c>
    </row>
    <row r="159" spans="1:12" x14ac:dyDescent="0.2">
      <c r="A159" s="2"/>
      <c r="B159" s="2"/>
      <c r="C159" s="3" t="s">
        <v>11</v>
      </c>
      <c r="D159" s="3"/>
      <c r="E159" s="3"/>
      <c r="F159" s="3"/>
      <c r="G159" s="3">
        <v>1</v>
      </c>
      <c r="H159" s="3">
        <v>1</v>
      </c>
      <c r="I159" s="3"/>
      <c r="J159" s="3">
        <f t="shared" si="2"/>
        <v>2</v>
      </c>
      <c r="K159" s="3">
        <f>J159/SUM(J158:J160)</f>
        <v>0.33333333333333331</v>
      </c>
      <c r="L159" s="1">
        <f>(J159+$M$1)/(SUM(J158:J160)+$M$1*3)</f>
        <v>0.33333333333333337</v>
      </c>
    </row>
    <row r="160" spans="1:12" x14ac:dyDescent="0.2">
      <c r="A160" s="2"/>
      <c r="B160" s="2"/>
      <c r="C160" s="3" t="s">
        <v>12</v>
      </c>
      <c r="D160" s="3"/>
      <c r="E160" s="3"/>
      <c r="F160" s="3">
        <v>1</v>
      </c>
      <c r="G160" s="3"/>
      <c r="H160" s="3"/>
      <c r="I160" s="3"/>
      <c r="J160" s="3">
        <f t="shared" si="2"/>
        <v>1</v>
      </c>
      <c r="K160" s="3">
        <f>J160/SUM(J158:J160)</f>
        <v>0.16666666666666666</v>
      </c>
      <c r="L160" s="1">
        <f>(J160+$M$1)/(SUM(J158:J160)+$M$1*3)</f>
        <v>0.19047619047619047</v>
      </c>
    </row>
    <row r="161" spans="1:12" x14ac:dyDescent="0.2">
      <c r="A161" t="s">
        <v>16</v>
      </c>
      <c r="B161" t="s">
        <v>20</v>
      </c>
      <c r="C161" s="1" t="s">
        <v>10</v>
      </c>
      <c r="E161" s="1">
        <v>1</v>
      </c>
      <c r="G161" s="1">
        <v>1</v>
      </c>
      <c r="H161" s="1">
        <v>1</v>
      </c>
      <c r="I161" s="1">
        <v>1</v>
      </c>
      <c r="J161" s="4">
        <f t="shared" si="2"/>
        <v>4</v>
      </c>
      <c r="K161" s="1">
        <f>J161/SUM(J161:J163)</f>
        <v>0.8</v>
      </c>
      <c r="L161" s="1">
        <f>(J161+$M$1)/(SUM(J161:J163)+$M$1*3)</f>
        <v>0.72222222222222221</v>
      </c>
    </row>
    <row r="162" spans="1:12" x14ac:dyDescent="0.2">
      <c r="C162" s="1" t="s">
        <v>11</v>
      </c>
      <c r="J162" s="4">
        <f t="shared" si="2"/>
        <v>0</v>
      </c>
      <c r="K162" s="1">
        <f>J162/SUM(J161:J163)</f>
        <v>0</v>
      </c>
      <c r="L162" s="1">
        <f>(J162+$M$1)/(SUM(J161:J163)+$M$1*3)</f>
        <v>5.5555555555555552E-2</v>
      </c>
    </row>
    <row r="163" spans="1:12" x14ac:dyDescent="0.2">
      <c r="C163" s="1" t="s">
        <v>12</v>
      </c>
      <c r="F163" s="1">
        <v>1</v>
      </c>
      <c r="J163" s="4">
        <f t="shared" si="2"/>
        <v>1</v>
      </c>
      <c r="K163" s="1">
        <f>J163/SUM(J161:J163)</f>
        <v>0.2</v>
      </c>
      <c r="L163" s="1">
        <f>(J163+$M$1)/(SUM(J161:J163)+$M$1*3)</f>
        <v>0.22222222222222221</v>
      </c>
    </row>
    <row r="164" spans="1:12" x14ac:dyDescent="0.2">
      <c r="A164" s="2" t="s">
        <v>17</v>
      </c>
      <c r="B164" s="2" t="s">
        <v>8</v>
      </c>
      <c r="C164" s="3" t="s">
        <v>10</v>
      </c>
      <c r="D164" s="3"/>
      <c r="E164" s="3"/>
      <c r="F164" s="3">
        <v>1</v>
      </c>
      <c r="G164" s="3">
        <v>1</v>
      </c>
      <c r="H164" s="3"/>
      <c r="I164" s="3"/>
      <c r="J164" s="3">
        <f t="shared" si="2"/>
        <v>2</v>
      </c>
      <c r="K164" s="3">
        <f>J164/SUM(J164:J166)</f>
        <v>0.33333333333333331</v>
      </c>
      <c r="L164" s="1">
        <f>(J164+$M$1)/(SUM(J164:J166)+$M$1*3)</f>
        <v>0.33333333333333337</v>
      </c>
    </row>
    <row r="165" spans="1:12" x14ac:dyDescent="0.2">
      <c r="A165" s="2"/>
      <c r="B165" s="2"/>
      <c r="C165" s="3" t="s">
        <v>11</v>
      </c>
      <c r="D165" s="3">
        <v>1</v>
      </c>
      <c r="E165" s="3"/>
      <c r="F165" s="3"/>
      <c r="G165" s="3"/>
      <c r="H165" s="3">
        <v>1</v>
      </c>
      <c r="I165" s="3"/>
      <c r="J165" s="3">
        <f t="shared" si="2"/>
        <v>2</v>
      </c>
      <c r="K165" s="3">
        <f>J165/SUM(J164:J166)</f>
        <v>0.33333333333333331</v>
      </c>
      <c r="L165" s="1">
        <f>(J165+$M$1)/(SUM(J164:J166)+$M$1*3)</f>
        <v>0.33333333333333337</v>
      </c>
    </row>
    <row r="166" spans="1:12" x14ac:dyDescent="0.2">
      <c r="A166" s="2"/>
      <c r="B166" s="2"/>
      <c r="C166" s="3" t="s">
        <v>12</v>
      </c>
      <c r="D166" s="3"/>
      <c r="E166" s="3">
        <v>1</v>
      </c>
      <c r="F166" s="3"/>
      <c r="G166" s="3"/>
      <c r="H166" s="3"/>
      <c r="I166" s="3">
        <v>1</v>
      </c>
      <c r="J166" s="3">
        <f t="shared" si="2"/>
        <v>2</v>
      </c>
      <c r="K166" s="3">
        <f>J166/SUM(J164:J166)</f>
        <v>0.33333333333333331</v>
      </c>
      <c r="L166" s="1">
        <f>(J166+$M$1)/(SUM(J164:J166)+$M$1*3)</f>
        <v>0.33333333333333337</v>
      </c>
    </row>
    <row r="167" spans="1:12" x14ac:dyDescent="0.2">
      <c r="A167" t="s">
        <v>17</v>
      </c>
      <c r="B167" t="s">
        <v>9</v>
      </c>
      <c r="C167" s="1" t="s">
        <v>10</v>
      </c>
      <c r="E167" s="1">
        <v>1</v>
      </c>
      <c r="F167" s="1">
        <v>1</v>
      </c>
      <c r="G167" s="1">
        <v>1</v>
      </c>
      <c r="H167" s="1">
        <v>1</v>
      </c>
      <c r="I167" s="1">
        <v>1</v>
      </c>
      <c r="J167" s="4">
        <f t="shared" si="2"/>
        <v>5</v>
      </c>
      <c r="K167" s="1">
        <f>J167/SUM(J167:J169)</f>
        <v>1</v>
      </c>
      <c r="L167" s="1">
        <f>(J167+$M$1)/(SUM(J167:J169)+$M$1*3)</f>
        <v>0.88888888888888884</v>
      </c>
    </row>
    <row r="168" spans="1:12" x14ac:dyDescent="0.2">
      <c r="C168" s="1" t="s">
        <v>11</v>
      </c>
      <c r="J168" s="4">
        <f t="shared" si="2"/>
        <v>0</v>
      </c>
      <c r="K168" s="1">
        <f>J168/SUM(J167:J169)</f>
        <v>0</v>
      </c>
      <c r="L168" s="1">
        <f>(J168+$M$1)/(SUM(J167:J169)+$M$1*3)</f>
        <v>5.5555555555555552E-2</v>
      </c>
    </row>
    <row r="169" spans="1:12" x14ac:dyDescent="0.2">
      <c r="C169" s="1" t="s">
        <v>12</v>
      </c>
      <c r="J169" s="4">
        <f t="shared" si="2"/>
        <v>0</v>
      </c>
      <c r="K169" s="1">
        <f>J169/SUM(J167:J169)</f>
        <v>0</v>
      </c>
      <c r="L169" s="1">
        <f>(J169+$M$1)/(SUM(J167:J169)+$M$1*3)</f>
        <v>5.5555555555555552E-2</v>
      </c>
    </row>
    <row r="170" spans="1:12" x14ac:dyDescent="0.2">
      <c r="A170" s="2" t="s">
        <v>17</v>
      </c>
      <c r="B170" s="2" t="s">
        <v>13</v>
      </c>
      <c r="C170" s="3" t="s">
        <v>10</v>
      </c>
      <c r="D170" s="3"/>
      <c r="E170" s="3"/>
      <c r="F170" s="3">
        <v>1</v>
      </c>
      <c r="G170" s="3"/>
      <c r="H170" s="3">
        <v>1</v>
      </c>
      <c r="I170" s="3"/>
      <c r="J170" s="3">
        <f t="shared" si="2"/>
        <v>2</v>
      </c>
      <c r="K170" s="3">
        <f>J170/SUM(J170:J172)</f>
        <v>0.66666666666666663</v>
      </c>
      <c r="L170" s="1">
        <f>(J170+$M$1)/(SUM(J170:J172)+$M$1*3)</f>
        <v>0.58333333333333337</v>
      </c>
    </row>
    <row r="171" spans="1:12" x14ac:dyDescent="0.2">
      <c r="A171" s="2"/>
      <c r="B171" s="2"/>
      <c r="C171" s="3" t="s">
        <v>11</v>
      </c>
      <c r="D171" s="3"/>
      <c r="E171" s="3"/>
      <c r="F171" s="3"/>
      <c r="G171" s="3">
        <v>1</v>
      </c>
      <c r="H171" s="3"/>
      <c r="I171" s="3"/>
      <c r="J171" s="3">
        <f t="shared" si="2"/>
        <v>1</v>
      </c>
      <c r="K171" s="3">
        <f>J171/SUM(J170:J172)</f>
        <v>0.33333333333333331</v>
      </c>
      <c r="L171" s="1">
        <f>(J171+$M$1)/(SUM(J170:J172)+$M$1*3)</f>
        <v>0.33333333333333331</v>
      </c>
    </row>
    <row r="172" spans="1:12" x14ac:dyDescent="0.2">
      <c r="A172" s="2"/>
      <c r="B172" s="2"/>
      <c r="C172" s="3" t="s">
        <v>12</v>
      </c>
      <c r="D172" s="3"/>
      <c r="E172" s="3"/>
      <c r="F172" s="3"/>
      <c r="G172" s="3"/>
      <c r="H172" s="3"/>
      <c r="I172" s="3"/>
      <c r="J172" s="3">
        <f t="shared" si="2"/>
        <v>0</v>
      </c>
      <c r="K172" s="3">
        <f>J172/SUM(J170:J172)</f>
        <v>0</v>
      </c>
      <c r="L172" s="1">
        <f>(J172+$M$1)/(SUM(J170:J172)+$M$1*3)</f>
        <v>8.3333333333333329E-2</v>
      </c>
    </row>
    <row r="173" spans="1:12" x14ac:dyDescent="0.2">
      <c r="A173" t="s">
        <v>17</v>
      </c>
      <c r="B173" t="s">
        <v>14</v>
      </c>
      <c r="C173" s="1" t="s">
        <v>10</v>
      </c>
      <c r="G173" s="1">
        <v>1</v>
      </c>
      <c r="H173" s="1">
        <v>1</v>
      </c>
      <c r="I173" s="1">
        <v>1</v>
      </c>
      <c r="J173" s="4">
        <f t="shared" si="2"/>
        <v>3</v>
      </c>
      <c r="K173" s="1">
        <f>J173/SUM(J173:J175)</f>
        <v>0.6</v>
      </c>
      <c r="L173" s="1">
        <f>(J173+$M$1)/(SUM(J173:J175)+$M$1*3)</f>
        <v>0.55555555555555558</v>
      </c>
    </row>
    <row r="174" spans="1:12" x14ac:dyDescent="0.2">
      <c r="C174" s="1" t="s">
        <v>11</v>
      </c>
      <c r="J174" s="4">
        <f t="shared" si="2"/>
        <v>0</v>
      </c>
      <c r="K174" s="1">
        <f>J174/SUM(J173:J175)</f>
        <v>0</v>
      </c>
      <c r="L174" s="1">
        <f>(J174+$M$1)/(SUM(J173:J175)+$M$1*3)</f>
        <v>5.5555555555555552E-2</v>
      </c>
    </row>
    <row r="175" spans="1:12" x14ac:dyDescent="0.2">
      <c r="C175" s="1" t="s">
        <v>12</v>
      </c>
      <c r="E175" s="1">
        <v>1</v>
      </c>
      <c r="F175" s="1">
        <v>1</v>
      </c>
      <c r="J175" s="4">
        <f t="shared" si="2"/>
        <v>2</v>
      </c>
      <c r="K175" s="1">
        <f>J175/SUM(J173:J175)</f>
        <v>0.4</v>
      </c>
      <c r="L175" s="1">
        <f>(J175+$M$1)/(SUM(J173:J175)+$M$1*3)</f>
        <v>0.3888888888888889</v>
      </c>
    </row>
    <row r="176" spans="1:12" x14ac:dyDescent="0.2">
      <c r="A176" s="2" t="s">
        <v>17</v>
      </c>
      <c r="B176" s="2" t="s">
        <v>15</v>
      </c>
      <c r="C176" s="3" t="s">
        <v>10</v>
      </c>
      <c r="D176" s="3"/>
      <c r="E176" s="3"/>
      <c r="F176" s="3"/>
      <c r="G176" s="3"/>
      <c r="H176" s="3"/>
      <c r="I176" s="3">
        <v>1</v>
      </c>
      <c r="J176" s="3">
        <f t="shared" si="2"/>
        <v>1</v>
      </c>
      <c r="K176" s="3">
        <f>J176/SUM(J176:J178)</f>
        <v>0.2</v>
      </c>
      <c r="L176" s="1">
        <f>(J176+$M$1)/(SUM(J176:J178)+$M$1*3)</f>
        <v>0.22222222222222221</v>
      </c>
    </row>
    <row r="177" spans="1:12" x14ac:dyDescent="0.2">
      <c r="A177" s="2"/>
      <c r="B177" s="2"/>
      <c r="C177" s="3" t="s">
        <v>11</v>
      </c>
      <c r="D177" s="3"/>
      <c r="E177" s="3"/>
      <c r="F177" s="3"/>
      <c r="G177" s="3"/>
      <c r="H177" s="3"/>
      <c r="I177" s="3"/>
      <c r="J177" s="3">
        <f t="shared" si="2"/>
        <v>0</v>
      </c>
      <c r="K177" s="3">
        <f>J177/SUM(J176:J178)</f>
        <v>0</v>
      </c>
      <c r="L177" s="1">
        <f>(J177+$M$1)/(SUM(J176:J178)+$M$1*3)</f>
        <v>5.5555555555555552E-2</v>
      </c>
    </row>
    <row r="178" spans="1:12" x14ac:dyDescent="0.2">
      <c r="A178" s="2"/>
      <c r="B178" s="2"/>
      <c r="C178" s="3" t="s">
        <v>12</v>
      </c>
      <c r="D178" s="3"/>
      <c r="E178" s="3">
        <v>1</v>
      </c>
      <c r="F178" s="3">
        <v>1</v>
      </c>
      <c r="G178" s="3">
        <v>1</v>
      </c>
      <c r="H178" s="3">
        <v>1</v>
      </c>
      <c r="I178" s="3"/>
      <c r="J178" s="3">
        <f t="shared" si="2"/>
        <v>4</v>
      </c>
      <c r="K178" s="3">
        <f>J178/SUM(J176:J178)</f>
        <v>0.8</v>
      </c>
      <c r="L178" s="1">
        <f>(J178+$M$1)/(SUM(J176:J178)+$M$1*3)</f>
        <v>0.72222222222222221</v>
      </c>
    </row>
    <row r="179" spans="1:12" x14ac:dyDescent="0.2">
      <c r="A179" t="s">
        <v>17</v>
      </c>
      <c r="B179" t="s">
        <v>16</v>
      </c>
      <c r="C179" s="1" t="s">
        <v>10</v>
      </c>
      <c r="E179" s="1">
        <v>1</v>
      </c>
      <c r="F179" s="1">
        <v>1</v>
      </c>
      <c r="G179" s="1">
        <v>1</v>
      </c>
      <c r="H179" s="1">
        <v>1</v>
      </c>
      <c r="I179" s="1">
        <v>1</v>
      </c>
      <c r="J179" s="4">
        <f t="shared" si="2"/>
        <v>5</v>
      </c>
      <c r="K179" s="1">
        <f>J179/SUM(J179:J181)</f>
        <v>1</v>
      </c>
      <c r="L179" s="1">
        <f>(J179+$M$1)/(SUM(J179:J181)+$M$1*3)</f>
        <v>0.88888888888888884</v>
      </c>
    </row>
    <row r="180" spans="1:12" x14ac:dyDescent="0.2">
      <c r="C180" s="1" t="s">
        <v>11</v>
      </c>
      <c r="J180" s="4">
        <f t="shared" si="2"/>
        <v>0</v>
      </c>
      <c r="K180" s="1">
        <f>J180/SUM(J179:J181)</f>
        <v>0</v>
      </c>
      <c r="L180" s="1">
        <f>(J180+$M$1)/(SUM(J179:J181)+$M$1*3)</f>
        <v>5.5555555555555552E-2</v>
      </c>
    </row>
    <row r="181" spans="1:12" x14ac:dyDescent="0.2">
      <c r="C181" s="1" t="s">
        <v>12</v>
      </c>
      <c r="J181" s="4">
        <f t="shared" si="2"/>
        <v>0</v>
      </c>
      <c r="K181" s="1">
        <f>J181/SUM(J179:J181)</f>
        <v>0</v>
      </c>
      <c r="L181" s="1">
        <f>(J181+$M$1)/(SUM(J179:J181)+$M$1*3)</f>
        <v>5.5555555555555552E-2</v>
      </c>
    </row>
    <row r="182" spans="1:12" x14ac:dyDescent="0.2">
      <c r="A182" s="2" t="s">
        <v>17</v>
      </c>
      <c r="B182" s="2" t="s">
        <v>18</v>
      </c>
      <c r="C182" s="3" t="s">
        <v>10</v>
      </c>
      <c r="D182" s="3"/>
      <c r="E182" s="3">
        <v>1</v>
      </c>
      <c r="F182" s="3">
        <v>1</v>
      </c>
      <c r="G182" s="3"/>
      <c r="H182" s="3">
        <v>1</v>
      </c>
      <c r="I182" s="3">
        <v>1</v>
      </c>
      <c r="J182" s="3">
        <f t="shared" si="2"/>
        <v>4</v>
      </c>
      <c r="K182" s="3">
        <f>J182/SUM(J182:J184)</f>
        <v>0.8</v>
      </c>
      <c r="L182" s="1">
        <f>(J182+$M$1)/(SUM(J182:J184)+$M$1*3)</f>
        <v>0.72222222222222221</v>
      </c>
    </row>
    <row r="183" spans="1:12" x14ac:dyDescent="0.2">
      <c r="A183" s="2"/>
      <c r="B183" s="2"/>
      <c r="C183" s="3" t="s">
        <v>11</v>
      </c>
      <c r="D183" s="3"/>
      <c r="E183" s="3"/>
      <c r="F183" s="3"/>
      <c r="G183" s="3">
        <v>1</v>
      </c>
      <c r="H183" s="3"/>
      <c r="I183" s="3"/>
      <c r="J183" s="3">
        <f t="shared" si="2"/>
        <v>1</v>
      </c>
      <c r="K183" s="3">
        <f>J183/SUM(J182:J184)</f>
        <v>0.2</v>
      </c>
      <c r="L183" s="1">
        <f>(J183+$M$1)/(SUM(J182:J184)+$M$1*3)</f>
        <v>0.22222222222222221</v>
      </c>
    </row>
    <row r="184" spans="1:12" x14ac:dyDescent="0.2">
      <c r="A184" s="2"/>
      <c r="B184" s="2"/>
      <c r="C184" s="3" t="s">
        <v>12</v>
      </c>
      <c r="D184" s="3"/>
      <c r="E184" s="3"/>
      <c r="F184" s="3"/>
      <c r="G184" s="3"/>
      <c r="H184" s="3"/>
      <c r="I184" s="3"/>
      <c r="J184" s="3">
        <f t="shared" si="2"/>
        <v>0</v>
      </c>
      <c r="K184" s="3">
        <f>J184/SUM(J182:J184)</f>
        <v>0</v>
      </c>
      <c r="L184" s="1">
        <f>(J184+$M$1)/(SUM(J182:J184)+$M$1*3)</f>
        <v>5.5555555555555552E-2</v>
      </c>
    </row>
    <row r="185" spans="1:12" x14ac:dyDescent="0.2">
      <c r="A185" t="s">
        <v>17</v>
      </c>
      <c r="B185" t="s">
        <v>19</v>
      </c>
      <c r="C185" s="1" t="s">
        <v>10</v>
      </c>
      <c r="F185" s="1">
        <v>1</v>
      </c>
      <c r="G185" s="1">
        <v>1</v>
      </c>
      <c r="H185" s="1">
        <v>1</v>
      </c>
      <c r="I185" s="1">
        <v>1</v>
      </c>
      <c r="J185" s="4">
        <f t="shared" si="2"/>
        <v>4</v>
      </c>
      <c r="K185" s="1">
        <f>J185/SUM(J185:J187)</f>
        <v>0.8</v>
      </c>
      <c r="L185" s="1">
        <f>(J185+$M$1)/(SUM(J185:J187)+$M$1*3)</f>
        <v>0.72222222222222221</v>
      </c>
    </row>
    <row r="186" spans="1:12" x14ac:dyDescent="0.2">
      <c r="C186" s="1" t="s">
        <v>11</v>
      </c>
      <c r="E186" s="1">
        <v>1</v>
      </c>
      <c r="J186" s="4">
        <f t="shared" si="2"/>
        <v>1</v>
      </c>
      <c r="K186" s="1">
        <f>J186/SUM(J185:J187)</f>
        <v>0.2</v>
      </c>
      <c r="L186" s="1">
        <f>(J186+$M$1)/(SUM(J185:J187)+$M$1*3)</f>
        <v>0.22222222222222221</v>
      </c>
    </row>
    <row r="187" spans="1:12" x14ac:dyDescent="0.2">
      <c r="C187" s="1" t="s">
        <v>12</v>
      </c>
      <c r="J187" s="4">
        <f t="shared" si="2"/>
        <v>0</v>
      </c>
      <c r="K187" s="1">
        <f>J187/SUM(J185:J187)</f>
        <v>0</v>
      </c>
      <c r="L187" s="1">
        <f>(J187+$M$1)/(SUM(J185:J187)+$M$1*3)</f>
        <v>5.5555555555555552E-2</v>
      </c>
    </row>
    <row r="188" spans="1:12" x14ac:dyDescent="0.2">
      <c r="A188" s="2" t="s">
        <v>17</v>
      </c>
      <c r="B188" s="2" t="s">
        <v>20</v>
      </c>
      <c r="C188" s="3" t="s">
        <v>10</v>
      </c>
      <c r="D188" s="3"/>
      <c r="E188" s="3"/>
      <c r="F188" s="3">
        <v>1</v>
      </c>
      <c r="G188" s="3">
        <v>1</v>
      </c>
      <c r="H188" s="3">
        <v>1</v>
      </c>
      <c r="I188" s="3">
        <v>1</v>
      </c>
      <c r="J188" s="3">
        <f t="shared" si="2"/>
        <v>4</v>
      </c>
      <c r="K188" s="3">
        <f>J188/SUM(J188:J190)</f>
        <v>0.8</v>
      </c>
      <c r="L188" s="1">
        <f>(J188+$M$1)/(SUM(J188:J190)+$M$1*3)</f>
        <v>0.72222222222222221</v>
      </c>
    </row>
    <row r="189" spans="1:12" x14ac:dyDescent="0.2">
      <c r="A189" s="2"/>
      <c r="B189" s="2"/>
      <c r="C189" s="3" t="s">
        <v>11</v>
      </c>
      <c r="D189" s="3"/>
      <c r="E189" s="3"/>
      <c r="F189" s="3"/>
      <c r="G189" s="3"/>
      <c r="H189" s="3"/>
      <c r="I189" s="3"/>
      <c r="J189" s="3">
        <f t="shared" si="2"/>
        <v>0</v>
      </c>
      <c r="K189" s="3">
        <f>J189/SUM(J188:J190)</f>
        <v>0</v>
      </c>
      <c r="L189" s="1">
        <f>(J189+$M$1)/(SUM(J188:J190)+$M$1*3)</f>
        <v>5.5555555555555552E-2</v>
      </c>
    </row>
    <row r="190" spans="1:12" x14ac:dyDescent="0.2">
      <c r="A190" s="2"/>
      <c r="B190" s="2"/>
      <c r="C190" s="3" t="s">
        <v>12</v>
      </c>
      <c r="D190" s="3"/>
      <c r="E190" s="3">
        <v>1</v>
      </c>
      <c r="F190" s="3"/>
      <c r="G190" s="3"/>
      <c r="H190" s="3"/>
      <c r="I190" s="3"/>
      <c r="J190" s="3">
        <f t="shared" si="2"/>
        <v>1</v>
      </c>
      <c r="K190" s="3">
        <f>J190/SUM(J188:J190)</f>
        <v>0.2</v>
      </c>
      <c r="L190" s="1">
        <f>(J190+$M$1)/(SUM(J188:J190)+$M$1*3)</f>
        <v>0.22222222222222221</v>
      </c>
    </row>
    <row r="191" spans="1:12" x14ac:dyDescent="0.2">
      <c r="A191" t="s">
        <v>18</v>
      </c>
      <c r="B191" t="s">
        <v>8</v>
      </c>
      <c r="C191" s="1" t="s">
        <v>10</v>
      </c>
      <c r="J191" s="4">
        <f t="shared" si="2"/>
        <v>0</v>
      </c>
      <c r="K191" s="1">
        <f>J191/SUM(J191:J193)</f>
        <v>0</v>
      </c>
      <c r="L191" s="1">
        <f>(J191+$M$1)/(SUM(J191:J193)+$M$1*3)</f>
        <v>5.5555555555555552E-2</v>
      </c>
    </row>
    <row r="192" spans="1:12" x14ac:dyDescent="0.2">
      <c r="C192" s="1" t="s">
        <v>11</v>
      </c>
      <c r="E192" s="1">
        <v>1</v>
      </c>
      <c r="F192" s="1">
        <v>1</v>
      </c>
      <c r="I192" s="1">
        <v>1</v>
      </c>
      <c r="J192" s="4">
        <f t="shared" si="2"/>
        <v>3</v>
      </c>
      <c r="K192" s="1">
        <f>J192/SUM(J191:J193)</f>
        <v>0.6</v>
      </c>
      <c r="L192" s="1">
        <f>(J192+$M$1)/(SUM(J191:J193)+$M$1*3)</f>
        <v>0.55555555555555558</v>
      </c>
    </row>
    <row r="193" spans="1:12" x14ac:dyDescent="0.2">
      <c r="C193" s="1" t="s">
        <v>12</v>
      </c>
      <c r="G193" s="1">
        <v>1</v>
      </c>
      <c r="H193" s="1">
        <v>1</v>
      </c>
      <c r="J193" s="4">
        <f t="shared" si="2"/>
        <v>2</v>
      </c>
      <c r="K193" s="1">
        <f>J193/SUM(J191:J193)</f>
        <v>0.4</v>
      </c>
      <c r="L193" s="1">
        <f>(J193+$M$1)/(SUM(J191:J193)+$M$1*3)</f>
        <v>0.3888888888888889</v>
      </c>
    </row>
    <row r="194" spans="1:12" x14ac:dyDescent="0.2">
      <c r="A194" s="2" t="s">
        <v>18</v>
      </c>
      <c r="B194" s="2" t="s">
        <v>9</v>
      </c>
      <c r="C194" s="3" t="s">
        <v>10</v>
      </c>
      <c r="D194" s="3"/>
      <c r="E194" s="3"/>
      <c r="F194" s="3">
        <v>1</v>
      </c>
      <c r="G194" s="3">
        <v>1</v>
      </c>
      <c r="H194" s="3"/>
      <c r="I194" s="3">
        <v>1</v>
      </c>
      <c r="J194" s="3">
        <f t="shared" si="2"/>
        <v>3</v>
      </c>
      <c r="K194" s="3">
        <f>J194/SUM(J194:J196)</f>
        <v>0.6</v>
      </c>
      <c r="L194" s="1">
        <f>(J194+$M$1)/(SUM(J194:J196)+$M$1*3)</f>
        <v>0.55555555555555558</v>
      </c>
    </row>
    <row r="195" spans="1:12" x14ac:dyDescent="0.2">
      <c r="A195" s="2"/>
      <c r="B195" s="2"/>
      <c r="C195" s="3" t="s">
        <v>11</v>
      </c>
      <c r="D195" s="3"/>
      <c r="E195" s="3">
        <v>1</v>
      </c>
      <c r="F195" s="3"/>
      <c r="G195" s="3"/>
      <c r="H195" s="3">
        <v>1</v>
      </c>
      <c r="I195" s="3"/>
      <c r="J195" s="3">
        <f t="shared" ref="J195:J258" si="3">SUM(D195:I195)</f>
        <v>2</v>
      </c>
      <c r="K195" s="3">
        <f>J195/SUM(J194:J196)</f>
        <v>0.4</v>
      </c>
      <c r="L195" s="1">
        <f>(J195+$M$1)/(SUM(J194:J196)+$M$1*3)</f>
        <v>0.3888888888888889</v>
      </c>
    </row>
    <row r="196" spans="1:12" x14ac:dyDescent="0.2">
      <c r="A196" s="2"/>
      <c r="B196" s="2"/>
      <c r="C196" s="3" t="s">
        <v>12</v>
      </c>
      <c r="D196" s="3"/>
      <c r="E196" s="3"/>
      <c r="F196" s="3"/>
      <c r="G196" s="3"/>
      <c r="H196" s="3"/>
      <c r="I196" s="3"/>
      <c r="J196" s="3">
        <f t="shared" si="3"/>
        <v>0</v>
      </c>
      <c r="K196" s="3">
        <f>J196/SUM(J194:J196)</f>
        <v>0</v>
      </c>
      <c r="L196" s="1">
        <f>(J196+$M$1)/(SUM(J194:J196)+$M$1*3)</f>
        <v>5.5555555555555552E-2</v>
      </c>
    </row>
    <row r="197" spans="1:12" x14ac:dyDescent="0.2">
      <c r="A197" t="s">
        <v>18</v>
      </c>
      <c r="B197" t="s">
        <v>13</v>
      </c>
      <c r="C197" s="1" t="s">
        <v>10</v>
      </c>
      <c r="J197" s="4">
        <f t="shared" si="3"/>
        <v>0</v>
      </c>
      <c r="K197" s="1">
        <f>J197/SUM(J197:J199)</f>
        <v>0</v>
      </c>
      <c r="L197" s="1">
        <f>(J197+$M$1)/(SUM(J197:J199)+$M$1*3)</f>
        <v>8.3333333333333329E-2</v>
      </c>
    </row>
    <row r="198" spans="1:12" x14ac:dyDescent="0.2">
      <c r="C198" s="1" t="s">
        <v>11</v>
      </c>
      <c r="F198" s="1">
        <v>1</v>
      </c>
      <c r="G198" s="1">
        <v>1</v>
      </c>
      <c r="J198" s="4">
        <f t="shared" si="3"/>
        <v>2</v>
      </c>
      <c r="K198" s="1">
        <f>J198/SUM(J197:J199)</f>
        <v>0.66666666666666663</v>
      </c>
      <c r="L198" s="1">
        <f>(J198+$M$1)/(SUM(J197:J199)+$M$1*3)</f>
        <v>0.58333333333333337</v>
      </c>
    </row>
    <row r="199" spans="1:12" x14ac:dyDescent="0.2">
      <c r="C199" s="1" t="s">
        <v>12</v>
      </c>
      <c r="H199" s="1">
        <v>1</v>
      </c>
      <c r="J199" s="4">
        <f t="shared" si="3"/>
        <v>1</v>
      </c>
      <c r="K199" s="1">
        <f>J199/SUM(J197:J199)</f>
        <v>0.33333333333333331</v>
      </c>
      <c r="L199" s="1">
        <f>(J199+$M$1)/(SUM(J197:J199)+$M$1*3)</f>
        <v>0.33333333333333331</v>
      </c>
    </row>
    <row r="200" spans="1:12" x14ac:dyDescent="0.2">
      <c r="A200" s="2" t="s">
        <v>18</v>
      </c>
      <c r="B200" s="2" t="s">
        <v>14</v>
      </c>
      <c r="C200" s="3" t="s">
        <v>10</v>
      </c>
      <c r="D200" s="3"/>
      <c r="E200" s="3">
        <v>1</v>
      </c>
      <c r="F200" s="3"/>
      <c r="G200" s="3">
        <v>1</v>
      </c>
      <c r="H200" s="3">
        <v>1</v>
      </c>
      <c r="I200" s="3">
        <v>1</v>
      </c>
      <c r="J200" s="3">
        <f t="shared" si="3"/>
        <v>4</v>
      </c>
      <c r="K200" s="3">
        <f>J200/SUM(J200:J202)</f>
        <v>0.66666666666666663</v>
      </c>
      <c r="L200" s="1">
        <f>(J200+$M$1)/(SUM(J200:J202)+$M$1*3)</f>
        <v>0.61904761904761896</v>
      </c>
    </row>
    <row r="201" spans="1:12" x14ac:dyDescent="0.2">
      <c r="A201" s="2"/>
      <c r="B201" s="2"/>
      <c r="C201" s="3" t="s">
        <v>11</v>
      </c>
      <c r="D201" s="3"/>
      <c r="E201" s="3"/>
      <c r="F201" s="3"/>
      <c r="G201" s="3"/>
      <c r="H201" s="3"/>
      <c r="I201" s="3"/>
      <c r="J201" s="3">
        <f t="shared" si="3"/>
        <v>0</v>
      </c>
      <c r="K201" s="3">
        <f>J201/SUM(J200:J202)</f>
        <v>0</v>
      </c>
      <c r="L201" s="1">
        <f>(J201+$M$1)/(SUM(J200:J202)+$M$1*3)</f>
        <v>4.7619047619047616E-2</v>
      </c>
    </row>
    <row r="202" spans="1:12" x14ac:dyDescent="0.2">
      <c r="A202" s="2"/>
      <c r="B202" s="2"/>
      <c r="C202" s="3" t="s">
        <v>12</v>
      </c>
      <c r="D202" s="3">
        <v>1</v>
      </c>
      <c r="E202" s="3"/>
      <c r="F202" s="3">
        <v>1</v>
      </c>
      <c r="G202" s="3"/>
      <c r="H202" s="3"/>
      <c r="I202" s="3"/>
      <c r="J202" s="3">
        <f t="shared" si="3"/>
        <v>2</v>
      </c>
      <c r="K202" s="3">
        <f>J202/SUM(J200:J202)</f>
        <v>0.33333333333333331</v>
      </c>
      <c r="L202" s="1">
        <f>(J202+$M$1)/(SUM(J200:J202)+$M$1*3)</f>
        <v>0.33333333333333337</v>
      </c>
    </row>
    <row r="203" spans="1:12" x14ac:dyDescent="0.2">
      <c r="A203" t="s">
        <v>18</v>
      </c>
      <c r="B203" t="s">
        <v>15</v>
      </c>
      <c r="C203" s="1" t="s">
        <v>10</v>
      </c>
      <c r="J203" s="4">
        <f t="shared" si="3"/>
        <v>0</v>
      </c>
      <c r="K203" s="1">
        <f>J203/SUM(J203:J205)</f>
        <v>0</v>
      </c>
      <c r="L203" s="1">
        <f>(J203+$M$1)/(SUM(J203:J205)+$M$1*3)</f>
        <v>5.5555555555555552E-2</v>
      </c>
    </row>
    <row r="204" spans="1:12" x14ac:dyDescent="0.2">
      <c r="C204" s="1" t="s">
        <v>11</v>
      </c>
      <c r="F204" s="1">
        <v>1</v>
      </c>
      <c r="I204" s="1">
        <v>1</v>
      </c>
      <c r="J204" s="4">
        <f t="shared" si="3"/>
        <v>2</v>
      </c>
      <c r="K204" s="1">
        <f>J204/SUM(J203:J205)</f>
        <v>0.4</v>
      </c>
      <c r="L204" s="1">
        <f>(J204+$M$1)/(SUM(J203:J205)+$M$1*3)</f>
        <v>0.3888888888888889</v>
      </c>
    </row>
    <row r="205" spans="1:12" x14ac:dyDescent="0.2">
      <c r="C205" s="1" t="s">
        <v>12</v>
      </c>
      <c r="E205" s="1">
        <v>1</v>
      </c>
      <c r="G205" s="1">
        <v>1</v>
      </c>
      <c r="H205" s="1">
        <v>1</v>
      </c>
      <c r="J205" s="4">
        <f t="shared" si="3"/>
        <v>3</v>
      </c>
      <c r="K205" s="1">
        <f>J205/SUM(J203:J205)</f>
        <v>0.6</v>
      </c>
      <c r="L205" s="1">
        <f>(J205+$M$1)/(SUM(J203:J205)+$M$1*3)</f>
        <v>0.55555555555555558</v>
      </c>
    </row>
    <row r="206" spans="1:12" x14ac:dyDescent="0.2">
      <c r="A206" s="2" t="s">
        <v>18</v>
      </c>
      <c r="B206" s="2" t="s">
        <v>16</v>
      </c>
      <c r="C206" s="3" t="s">
        <v>10</v>
      </c>
      <c r="D206" s="3"/>
      <c r="E206" s="3">
        <v>1</v>
      </c>
      <c r="F206" s="3"/>
      <c r="G206" s="3"/>
      <c r="H206" s="3"/>
      <c r="I206" s="3"/>
      <c r="J206" s="3">
        <f t="shared" si="3"/>
        <v>1</v>
      </c>
      <c r="K206" s="3">
        <f>J206/SUM(J206:J208)</f>
        <v>0.2</v>
      </c>
      <c r="L206" s="1">
        <f>(J206+$M$1)/(SUM(J206:J208)+$M$1*3)</f>
        <v>0.22222222222222221</v>
      </c>
    </row>
    <row r="207" spans="1:12" x14ac:dyDescent="0.2">
      <c r="A207" s="2"/>
      <c r="B207" s="2"/>
      <c r="C207" s="3" t="s">
        <v>11</v>
      </c>
      <c r="D207" s="3"/>
      <c r="E207" s="3"/>
      <c r="F207" s="3"/>
      <c r="G207" s="3">
        <v>1</v>
      </c>
      <c r="H207" s="3"/>
      <c r="I207" s="3">
        <v>1</v>
      </c>
      <c r="J207" s="3">
        <f t="shared" si="3"/>
        <v>2</v>
      </c>
      <c r="K207" s="3">
        <f>J207/SUM(J206:J208)</f>
        <v>0.4</v>
      </c>
      <c r="L207" s="1">
        <f>(J207+$M$1)/(SUM(J206:J208)+$M$1*3)</f>
        <v>0.3888888888888889</v>
      </c>
    </row>
    <row r="208" spans="1:12" x14ac:dyDescent="0.2">
      <c r="A208" s="2"/>
      <c r="B208" s="2"/>
      <c r="C208" s="3" t="s">
        <v>12</v>
      </c>
      <c r="D208" s="3"/>
      <c r="E208" s="3"/>
      <c r="F208" s="3">
        <v>1</v>
      </c>
      <c r="G208" s="3"/>
      <c r="H208" s="3">
        <v>1</v>
      </c>
      <c r="I208" s="3"/>
      <c r="J208" s="3">
        <f t="shared" si="3"/>
        <v>2</v>
      </c>
      <c r="K208" s="3">
        <f>J208/SUM(J206:J208)</f>
        <v>0.4</v>
      </c>
      <c r="L208" s="1">
        <f>(J208+$M$1)/(SUM(J206:J208)+$M$1*3)</f>
        <v>0.3888888888888889</v>
      </c>
    </row>
    <row r="209" spans="1:12" x14ac:dyDescent="0.2">
      <c r="A209" t="s">
        <v>18</v>
      </c>
      <c r="B209" t="s">
        <v>17</v>
      </c>
      <c r="C209" s="1" t="s">
        <v>10</v>
      </c>
      <c r="D209" s="1">
        <v>1</v>
      </c>
      <c r="E209" s="1">
        <v>1</v>
      </c>
      <c r="G209" s="1">
        <v>1</v>
      </c>
      <c r="H209" s="1">
        <v>1</v>
      </c>
      <c r="I209" s="1">
        <v>1</v>
      </c>
      <c r="J209" s="4">
        <f t="shared" si="3"/>
        <v>5</v>
      </c>
      <c r="K209" s="1">
        <f>J209/SUM(J209:J211)</f>
        <v>0.83333333333333337</v>
      </c>
      <c r="L209" s="1">
        <f>(J209+$M$1)/(SUM(J209:J211)+$M$1*3)</f>
        <v>0.76190476190476186</v>
      </c>
    </row>
    <row r="210" spans="1:12" x14ac:dyDescent="0.2">
      <c r="C210" s="1" t="s">
        <v>11</v>
      </c>
      <c r="F210" s="1">
        <v>1</v>
      </c>
      <c r="J210" s="4">
        <f t="shared" si="3"/>
        <v>1</v>
      </c>
      <c r="K210" s="1">
        <f>J210/SUM(J209:J211)</f>
        <v>0.16666666666666666</v>
      </c>
      <c r="L210" s="1">
        <f>(J210+$M$1)/(SUM(J209:J211)+$M$1*3)</f>
        <v>0.19047619047619047</v>
      </c>
    </row>
    <row r="211" spans="1:12" x14ac:dyDescent="0.2">
      <c r="C211" s="1" t="s">
        <v>12</v>
      </c>
      <c r="J211" s="4">
        <f t="shared" si="3"/>
        <v>0</v>
      </c>
      <c r="K211" s="1">
        <f>J211/SUM(J209:J211)</f>
        <v>0</v>
      </c>
      <c r="L211" s="1">
        <f>(J211+$M$1)/(SUM(J209:J211)+$M$1*3)</f>
        <v>4.7619047619047616E-2</v>
      </c>
    </row>
    <row r="212" spans="1:12" x14ac:dyDescent="0.2">
      <c r="A212" s="2" t="s">
        <v>18</v>
      </c>
      <c r="B212" s="2" t="s">
        <v>19</v>
      </c>
      <c r="C212" s="3" t="s">
        <v>10</v>
      </c>
      <c r="D212" s="3"/>
      <c r="E212" s="3"/>
      <c r="F212" s="3">
        <v>1</v>
      </c>
      <c r="G212" s="3"/>
      <c r="H212" s="3"/>
      <c r="I212" s="3">
        <v>1</v>
      </c>
      <c r="J212" s="3">
        <f t="shared" si="3"/>
        <v>2</v>
      </c>
      <c r="K212" s="3">
        <f>J212/SUM(J212:J214)</f>
        <v>0.4</v>
      </c>
      <c r="L212" s="1">
        <f>(J212+$M$1)/(SUM(J212:J214)+$M$1*3)</f>
        <v>0.3888888888888889</v>
      </c>
    </row>
    <row r="213" spans="1:12" x14ac:dyDescent="0.2">
      <c r="A213" s="2"/>
      <c r="B213" s="2"/>
      <c r="C213" s="3" t="s">
        <v>11</v>
      </c>
      <c r="D213" s="3"/>
      <c r="E213" s="3"/>
      <c r="F213" s="3"/>
      <c r="G213" s="3">
        <v>1</v>
      </c>
      <c r="H213" s="3"/>
      <c r="I213" s="3"/>
      <c r="J213" s="3">
        <f t="shared" si="3"/>
        <v>1</v>
      </c>
      <c r="K213" s="3">
        <f>J213/SUM(J212:J214)</f>
        <v>0.2</v>
      </c>
      <c r="L213" s="1">
        <f>(J213+$M$1)/(SUM(J212:J214)+$M$1*3)</f>
        <v>0.22222222222222221</v>
      </c>
    </row>
    <row r="214" spans="1:12" x14ac:dyDescent="0.2">
      <c r="A214" s="2"/>
      <c r="B214" s="2"/>
      <c r="C214" s="3" t="s">
        <v>12</v>
      </c>
      <c r="D214" s="3"/>
      <c r="E214" s="3">
        <v>1</v>
      </c>
      <c r="F214" s="3"/>
      <c r="G214" s="3"/>
      <c r="H214" s="3">
        <v>1</v>
      </c>
      <c r="I214" s="3"/>
      <c r="J214" s="3">
        <f t="shared" si="3"/>
        <v>2</v>
      </c>
      <c r="K214" s="3">
        <f>J214/SUM(J212:J214)</f>
        <v>0.4</v>
      </c>
      <c r="L214" s="1">
        <f>(J214+$M$1)/(SUM(J212:J214)+$M$1*3)</f>
        <v>0.3888888888888889</v>
      </c>
    </row>
    <row r="215" spans="1:12" x14ac:dyDescent="0.2">
      <c r="A215" t="s">
        <v>18</v>
      </c>
      <c r="B215" t="s">
        <v>20</v>
      </c>
      <c r="C215" s="1" t="s">
        <v>10</v>
      </c>
      <c r="E215" s="1">
        <v>1</v>
      </c>
      <c r="F215" s="1">
        <v>1</v>
      </c>
      <c r="H215" s="1">
        <v>1</v>
      </c>
      <c r="I215" s="1">
        <v>1</v>
      </c>
      <c r="J215" s="4">
        <f t="shared" si="3"/>
        <v>4</v>
      </c>
      <c r="K215" s="1">
        <f>J215/SUM(J215:J217)</f>
        <v>0.8</v>
      </c>
      <c r="L215" s="1">
        <f>(J215+$M$1)/(SUM(J215:J217)+$M$1*3)</f>
        <v>0.72222222222222221</v>
      </c>
    </row>
    <row r="216" spans="1:12" x14ac:dyDescent="0.2">
      <c r="C216" s="1" t="s">
        <v>11</v>
      </c>
      <c r="G216" s="1">
        <v>1</v>
      </c>
      <c r="J216" s="4">
        <f t="shared" si="3"/>
        <v>1</v>
      </c>
      <c r="K216" s="1">
        <f>J216/SUM(J215:J217)</f>
        <v>0.2</v>
      </c>
      <c r="L216" s="1">
        <f>(J216+$M$1)/(SUM(J215:J217)+$M$1*3)</f>
        <v>0.22222222222222221</v>
      </c>
    </row>
    <row r="217" spans="1:12" x14ac:dyDescent="0.2">
      <c r="C217" s="1" t="s">
        <v>12</v>
      </c>
      <c r="J217" s="4">
        <f t="shared" si="3"/>
        <v>0</v>
      </c>
      <c r="K217" s="1">
        <f>J217/SUM(J215:J217)</f>
        <v>0</v>
      </c>
      <c r="L217" s="1">
        <f>(J217+$M$1)/(SUM(J215:J217)+$M$1*3)</f>
        <v>5.5555555555555552E-2</v>
      </c>
    </row>
    <row r="218" spans="1:12" x14ac:dyDescent="0.2">
      <c r="A218" s="2" t="s">
        <v>19</v>
      </c>
      <c r="B218" s="2" t="s">
        <v>8</v>
      </c>
      <c r="C218" s="3" t="s">
        <v>10</v>
      </c>
      <c r="D218" s="3"/>
      <c r="E218" s="3">
        <v>1</v>
      </c>
      <c r="F218" s="3"/>
      <c r="G218" s="3">
        <v>1</v>
      </c>
      <c r="H218" s="3"/>
      <c r="I218" s="3"/>
      <c r="J218" s="3">
        <f t="shared" si="3"/>
        <v>2</v>
      </c>
      <c r="K218" s="3">
        <f>J218/SUM(J218:J220)</f>
        <v>0.4</v>
      </c>
      <c r="L218" s="1">
        <f>(J218+$M$1)/(SUM(J218:J220)+$M$1*3)</f>
        <v>0.3888888888888889</v>
      </c>
    </row>
    <row r="219" spans="1:12" x14ac:dyDescent="0.2">
      <c r="A219" s="2"/>
      <c r="B219" s="2"/>
      <c r="C219" s="3" t="s">
        <v>11</v>
      </c>
      <c r="D219" s="3"/>
      <c r="E219" s="3"/>
      <c r="F219" s="3"/>
      <c r="G219" s="3"/>
      <c r="H219" s="3">
        <v>1</v>
      </c>
      <c r="I219" s="3">
        <v>1</v>
      </c>
      <c r="J219" s="3">
        <f t="shared" si="3"/>
        <v>2</v>
      </c>
      <c r="K219" s="3">
        <f>J219/SUM(J218:J220)</f>
        <v>0.4</v>
      </c>
      <c r="L219" s="1">
        <f>(J219+$M$1)/(SUM(J218:J220)+$M$1*3)</f>
        <v>0.3888888888888889</v>
      </c>
    </row>
    <row r="220" spans="1:12" x14ac:dyDescent="0.2">
      <c r="A220" s="2"/>
      <c r="B220" s="2"/>
      <c r="C220" s="3" t="s">
        <v>12</v>
      </c>
      <c r="D220" s="3"/>
      <c r="E220" s="3"/>
      <c r="F220" s="3">
        <v>1</v>
      </c>
      <c r="G220" s="3"/>
      <c r="H220" s="3"/>
      <c r="I220" s="3"/>
      <c r="J220" s="3">
        <f t="shared" si="3"/>
        <v>1</v>
      </c>
      <c r="K220" s="3">
        <f>J220/SUM(J218:J220)</f>
        <v>0.2</v>
      </c>
      <c r="L220" s="1">
        <f>(J220+$M$1)/(SUM(J218:J220)+$M$1*3)</f>
        <v>0.22222222222222221</v>
      </c>
    </row>
    <row r="221" spans="1:12" x14ac:dyDescent="0.2">
      <c r="A221" t="s">
        <v>19</v>
      </c>
      <c r="B221" t="s">
        <v>9</v>
      </c>
      <c r="C221" s="1" t="s">
        <v>10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4">
        <f t="shared" si="3"/>
        <v>5</v>
      </c>
      <c r="K221" s="1">
        <f>J221/SUM(J221:J223)</f>
        <v>1</v>
      </c>
      <c r="L221" s="1">
        <f>(J221+$M$1)/(SUM(J221:J223)+$M$1*3)</f>
        <v>0.88888888888888884</v>
      </c>
    </row>
    <row r="222" spans="1:12" x14ac:dyDescent="0.2">
      <c r="C222" s="1" t="s">
        <v>11</v>
      </c>
      <c r="J222" s="4">
        <f t="shared" si="3"/>
        <v>0</v>
      </c>
      <c r="K222" s="1">
        <f>J222/SUM(J221:J223)</f>
        <v>0</v>
      </c>
      <c r="L222" s="1">
        <f>(J222+$M$1)/(SUM(J221:J223)+$M$1*3)</f>
        <v>5.5555555555555552E-2</v>
      </c>
    </row>
    <row r="223" spans="1:12" x14ac:dyDescent="0.2">
      <c r="C223" s="1" t="s">
        <v>12</v>
      </c>
      <c r="J223" s="4">
        <f t="shared" si="3"/>
        <v>0</v>
      </c>
      <c r="K223" s="1">
        <f>J223/SUM(J221:J223)</f>
        <v>0</v>
      </c>
      <c r="L223" s="1">
        <f>(J223+$M$1)/(SUM(J221:J223)+$M$1*3)</f>
        <v>5.5555555555555552E-2</v>
      </c>
    </row>
    <row r="224" spans="1:12" x14ac:dyDescent="0.2">
      <c r="A224" s="2" t="s">
        <v>19</v>
      </c>
      <c r="B224" s="2" t="s">
        <v>13</v>
      </c>
      <c r="C224" s="3" t="s">
        <v>10</v>
      </c>
      <c r="D224" s="3"/>
      <c r="E224" s="3"/>
      <c r="F224" s="3"/>
      <c r="G224" s="3"/>
      <c r="H224" s="3">
        <v>1</v>
      </c>
      <c r="I224" s="3"/>
      <c r="J224" s="3">
        <f t="shared" si="3"/>
        <v>1</v>
      </c>
      <c r="K224" s="3">
        <f>J224/SUM(J224:J226)</f>
        <v>0.33333333333333331</v>
      </c>
      <c r="L224" s="1">
        <f>(J224+$M$1)/(SUM(J224:J226)+$M$1*3)</f>
        <v>0.33333333333333331</v>
      </c>
    </row>
    <row r="225" spans="1:12" x14ac:dyDescent="0.2">
      <c r="A225" s="2"/>
      <c r="B225" s="2"/>
      <c r="C225" s="3" t="s">
        <v>11</v>
      </c>
      <c r="D225" s="3"/>
      <c r="E225" s="3"/>
      <c r="F225" s="3"/>
      <c r="G225" s="3">
        <v>1</v>
      </c>
      <c r="H225" s="3"/>
      <c r="I225" s="3"/>
      <c r="J225" s="3">
        <f t="shared" si="3"/>
        <v>1</v>
      </c>
      <c r="K225" s="3">
        <f>J225/SUM(J224:J226)</f>
        <v>0.33333333333333331</v>
      </c>
      <c r="L225" s="1">
        <f>(J225+$M$1)/(SUM(J224:J226)+$M$1*3)</f>
        <v>0.33333333333333331</v>
      </c>
    </row>
    <row r="226" spans="1:12" x14ac:dyDescent="0.2">
      <c r="A226" s="2"/>
      <c r="B226" s="2"/>
      <c r="C226" s="3" t="s">
        <v>12</v>
      </c>
      <c r="D226" s="3"/>
      <c r="E226" s="3"/>
      <c r="F226" s="3">
        <v>1</v>
      </c>
      <c r="G226" s="3"/>
      <c r="H226" s="3"/>
      <c r="I226" s="3"/>
      <c r="J226" s="3">
        <f t="shared" si="3"/>
        <v>1</v>
      </c>
      <c r="K226" s="3">
        <f>J226/SUM(J224:J226)</f>
        <v>0.33333333333333331</v>
      </c>
      <c r="L226" s="1">
        <f>(J226+$M$1)/(SUM(J224:J226)+$M$1*3)</f>
        <v>0.33333333333333331</v>
      </c>
    </row>
    <row r="227" spans="1:12" x14ac:dyDescent="0.2">
      <c r="A227" t="s">
        <v>19</v>
      </c>
      <c r="B227" t="s">
        <v>14</v>
      </c>
      <c r="C227" s="1" t="s">
        <v>10</v>
      </c>
      <c r="E227" s="1">
        <v>1</v>
      </c>
      <c r="G227" s="1">
        <v>1</v>
      </c>
      <c r="H227" s="1">
        <v>1</v>
      </c>
      <c r="I227" s="1">
        <v>1</v>
      </c>
      <c r="J227" s="4">
        <f t="shared" si="3"/>
        <v>4</v>
      </c>
      <c r="K227" s="1">
        <f>J227/SUM(J227:J229)</f>
        <v>0.8</v>
      </c>
      <c r="L227" s="1">
        <f>(J227+$M$1)/(SUM(J227:J229)+$M$1*3)</f>
        <v>0.72222222222222221</v>
      </c>
    </row>
    <row r="228" spans="1:12" x14ac:dyDescent="0.2">
      <c r="C228" s="1" t="s">
        <v>11</v>
      </c>
      <c r="F228" s="1">
        <v>1</v>
      </c>
      <c r="J228" s="4">
        <f t="shared" si="3"/>
        <v>1</v>
      </c>
      <c r="K228" s="1">
        <f>J228/SUM(J227:J229)</f>
        <v>0.2</v>
      </c>
      <c r="L228" s="1">
        <f>(J228+$M$1)/(SUM(J227:J229)+$M$1*3)</f>
        <v>0.22222222222222221</v>
      </c>
    </row>
    <row r="229" spans="1:12" x14ac:dyDescent="0.2">
      <c r="C229" s="1" t="s">
        <v>12</v>
      </c>
      <c r="J229" s="4">
        <f t="shared" si="3"/>
        <v>0</v>
      </c>
      <c r="K229" s="1">
        <f>J229/SUM(J227:J229)</f>
        <v>0</v>
      </c>
      <c r="L229" s="1">
        <f>(J229+$M$1)/(SUM(J227:J229)+$M$1*3)</f>
        <v>5.5555555555555552E-2</v>
      </c>
    </row>
    <row r="230" spans="1:12" x14ac:dyDescent="0.2">
      <c r="A230" s="2" t="s">
        <v>19</v>
      </c>
      <c r="B230" s="2" t="s">
        <v>15</v>
      </c>
      <c r="C230" s="3" t="s">
        <v>10</v>
      </c>
      <c r="D230" s="3">
        <v>1</v>
      </c>
      <c r="E230" s="3">
        <v>1</v>
      </c>
      <c r="F230" s="3">
        <v>1</v>
      </c>
      <c r="G230" s="3">
        <v>1</v>
      </c>
      <c r="H230" s="3"/>
      <c r="I230" s="3"/>
      <c r="J230" s="3">
        <f t="shared" si="3"/>
        <v>4</v>
      </c>
      <c r="K230" s="3">
        <f>J230/SUM(J230:J232)</f>
        <v>0.66666666666666663</v>
      </c>
      <c r="L230" s="1">
        <f>(J230+$M$1)/(SUM(J230:J232)+$M$1*3)</f>
        <v>0.61904761904761896</v>
      </c>
    </row>
    <row r="231" spans="1:12" x14ac:dyDescent="0.2">
      <c r="A231" s="2"/>
      <c r="B231" s="2"/>
      <c r="C231" s="3" t="s">
        <v>11</v>
      </c>
      <c r="D231" s="3"/>
      <c r="E231" s="3"/>
      <c r="F231" s="3"/>
      <c r="G231" s="3"/>
      <c r="H231" s="3">
        <v>1</v>
      </c>
      <c r="I231" s="3">
        <v>1</v>
      </c>
      <c r="J231" s="3">
        <f t="shared" si="3"/>
        <v>2</v>
      </c>
      <c r="K231" s="3">
        <f>J231/SUM(J230:J232)</f>
        <v>0.33333333333333331</v>
      </c>
      <c r="L231" s="1">
        <f>(J231+$M$1)/(SUM(J230:J232)+$M$1*3)</f>
        <v>0.33333333333333337</v>
      </c>
    </row>
    <row r="232" spans="1:12" x14ac:dyDescent="0.2">
      <c r="A232" s="2"/>
      <c r="B232" s="2"/>
      <c r="C232" s="3" t="s">
        <v>12</v>
      </c>
      <c r="D232" s="3"/>
      <c r="E232" s="3"/>
      <c r="F232" s="3"/>
      <c r="G232" s="3"/>
      <c r="H232" s="3"/>
      <c r="I232" s="3"/>
      <c r="J232" s="3">
        <f t="shared" si="3"/>
        <v>0</v>
      </c>
      <c r="K232" s="3">
        <f>J232/SUM(J230:J232)</f>
        <v>0</v>
      </c>
      <c r="L232" s="1">
        <f>(J232+$M$1)/(SUM(J230:J232)+$M$1*3)</f>
        <v>4.7619047619047616E-2</v>
      </c>
    </row>
    <row r="233" spans="1:12" x14ac:dyDescent="0.2">
      <c r="A233" t="s">
        <v>19</v>
      </c>
      <c r="B233" t="s">
        <v>16</v>
      </c>
      <c r="C233" s="1" t="s">
        <v>10</v>
      </c>
      <c r="G233" s="1">
        <v>1</v>
      </c>
      <c r="H233" s="1">
        <v>1</v>
      </c>
      <c r="I233" s="1">
        <v>1</v>
      </c>
      <c r="J233" s="4">
        <f t="shared" si="3"/>
        <v>3</v>
      </c>
      <c r="K233" s="1">
        <f>J233/SUM(J233:J235)</f>
        <v>0.6</v>
      </c>
      <c r="L233" s="1">
        <f>(J233+$M$1)/(SUM(J233:J235)+$M$1*3)</f>
        <v>0.55555555555555558</v>
      </c>
    </row>
    <row r="234" spans="1:12" x14ac:dyDescent="0.2">
      <c r="C234" s="1" t="s">
        <v>11</v>
      </c>
      <c r="E234" s="1">
        <v>1</v>
      </c>
      <c r="F234" s="1">
        <v>1</v>
      </c>
      <c r="J234" s="4">
        <f t="shared" si="3"/>
        <v>2</v>
      </c>
      <c r="K234" s="1">
        <f>J234/SUM(J233:J235)</f>
        <v>0.4</v>
      </c>
      <c r="L234" s="1">
        <f>(J234+$M$1)/(SUM(J233:J235)+$M$1*3)</f>
        <v>0.3888888888888889</v>
      </c>
    </row>
    <row r="235" spans="1:12" x14ac:dyDescent="0.2">
      <c r="C235" s="1" t="s">
        <v>12</v>
      </c>
      <c r="J235" s="4">
        <f t="shared" si="3"/>
        <v>0</v>
      </c>
      <c r="K235" s="1">
        <f>J235/SUM(J233:J235)</f>
        <v>0</v>
      </c>
      <c r="L235" s="1">
        <f>(J235+$M$1)/(SUM(J233:J235)+$M$1*3)</f>
        <v>5.5555555555555552E-2</v>
      </c>
    </row>
    <row r="236" spans="1:12" x14ac:dyDescent="0.2">
      <c r="A236" s="2" t="s">
        <v>19</v>
      </c>
      <c r="B236" s="2" t="s">
        <v>17</v>
      </c>
      <c r="C236" s="3" t="s">
        <v>10</v>
      </c>
      <c r="D236" s="3"/>
      <c r="E236" s="3"/>
      <c r="F236" s="3">
        <v>1</v>
      </c>
      <c r="G236" s="3">
        <v>1</v>
      </c>
      <c r="H236" s="3"/>
      <c r="I236" s="3"/>
      <c r="J236" s="3">
        <f t="shared" si="3"/>
        <v>2</v>
      </c>
      <c r="K236" s="3">
        <f>J236/SUM(J236:J238)</f>
        <v>0.4</v>
      </c>
      <c r="L236" s="1">
        <f>(J236+$M$1)/(SUM(J236:J238)+$M$1*3)</f>
        <v>0.3888888888888889</v>
      </c>
    </row>
    <row r="237" spans="1:12" x14ac:dyDescent="0.2">
      <c r="A237" s="2"/>
      <c r="B237" s="2"/>
      <c r="C237" s="3" t="s">
        <v>11</v>
      </c>
      <c r="D237" s="3"/>
      <c r="E237" s="3">
        <v>1</v>
      </c>
      <c r="F237" s="3"/>
      <c r="G237" s="3"/>
      <c r="H237" s="3"/>
      <c r="I237" s="3"/>
      <c r="J237" s="3">
        <f t="shared" si="3"/>
        <v>1</v>
      </c>
      <c r="K237" s="3">
        <f>J237/SUM(J236:J238)</f>
        <v>0.2</v>
      </c>
      <c r="L237" s="1">
        <f>(J237+$M$1)/(SUM(J236:J238)+$M$1*3)</f>
        <v>0.22222222222222221</v>
      </c>
    </row>
    <row r="238" spans="1:12" x14ac:dyDescent="0.2">
      <c r="A238" s="2"/>
      <c r="B238" s="2"/>
      <c r="C238" s="3" t="s">
        <v>12</v>
      </c>
      <c r="D238" s="3"/>
      <c r="E238" s="3"/>
      <c r="F238" s="3"/>
      <c r="G238" s="3"/>
      <c r="H238" s="3">
        <v>1</v>
      </c>
      <c r="I238" s="3">
        <v>1</v>
      </c>
      <c r="J238" s="3">
        <f t="shared" si="3"/>
        <v>2</v>
      </c>
      <c r="K238" s="3">
        <f>J238/SUM(J236:J238)</f>
        <v>0.4</v>
      </c>
      <c r="L238" s="1">
        <f>(J238+$M$1)/(SUM(J236:J238)+$M$1*3)</f>
        <v>0.3888888888888889</v>
      </c>
    </row>
    <row r="239" spans="1:12" x14ac:dyDescent="0.2">
      <c r="A239" t="s">
        <v>19</v>
      </c>
      <c r="B239" t="s">
        <v>18</v>
      </c>
      <c r="C239" s="1" t="s">
        <v>10</v>
      </c>
      <c r="E239" s="1">
        <v>1</v>
      </c>
      <c r="F239" s="1">
        <v>1</v>
      </c>
      <c r="I239" s="1">
        <v>1</v>
      </c>
      <c r="J239" s="4">
        <f t="shared" si="3"/>
        <v>3</v>
      </c>
      <c r="K239" s="1">
        <f>J239/SUM(J239:J241)</f>
        <v>0.6</v>
      </c>
      <c r="L239" s="1">
        <f>(J239+$M$1)/(SUM(J239:J241)+$M$1*3)</f>
        <v>0.55555555555555558</v>
      </c>
    </row>
    <row r="240" spans="1:12" x14ac:dyDescent="0.2">
      <c r="C240" s="1" t="s">
        <v>11</v>
      </c>
      <c r="H240" s="1">
        <v>1</v>
      </c>
      <c r="J240" s="4">
        <f t="shared" si="3"/>
        <v>1</v>
      </c>
      <c r="K240" s="1">
        <f>J240/SUM(J239:J241)</f>
        <v>0.2</v>
      </c>
      <c r="L240" s="1">
        <f>(J240+$M$1)/(SUM(J239:J241)+$M$1*3)</f>
        <v>0.22222222222222221</v>
      </c>
    </row>
    <row r="241" spans="1:12" x14ac:dyDescent="0.2">
      <c r="C241" s="1" t="s">
        <v>12</v>
      </c>
      <c r="G241" s="1">
        <v>1</v>
      </c>
      <c r="J241" s="4">
        <f t="shared" si="3"/>
        <v>1</v>
      </c>
      <c r="K241" s="1">
        <f>J241/SUM(J239:J241)</f>
        <v>0.2</v>
      </c>
      <c r="L241" s="1">
        <f>(J241+$M$1)/(SUM(J239:J241)+$M$1*3)</f>
        <v>0.22222222222222221</v>
      </c>
    </row>
    <row r="242" spans="1:12" x14ac:dyDescent="0.2">
      <c r="A242" s="2" t="s">
        <v>19</v>
      </c>
      <c r="B242" s="2" t="s">
        <v>20</v>
      </c>
      <c r="C242" s="3" t="s">
        <v>10</v>
      </c>
      <c r="D242" s="3"/>
      <c r="E242" s="3"/>
      <c r="F242" s="3"/>
      <c r="G242" s="3"/>
      <c r="H242" s="3">
        <v>1</v>
      </c>
      <c r="I242" s="3">
        <v>1</v>
      </c>
      <c r="J242" s="3">
        <f t="shared" si="3"/>
        <v>2</v>
      </c>
      <c r="K242" s="3">
        <f>J242/SUM(J242:J244)</f>
        <v>0.4</v>
      </c>
      <c r="L242" s="1">
        <f>(J242+$M$1)/(SUM(J242:J244)+$M$1*3)</f>
        <v>0.3888888888888889</v>
      </c>
    </row>
    <row r="243" spans="1:12" x14ac:dyDescent="0.2">
      <c r="A243" s="2"/>
      <c r="B243" s="2"/>
      <c r="C243" s="3" t="s">
        <v>11</v>
      </c>
      <c r="D243" s="3"/>
      <c r="E243" s="3">
        <v>1</v>
      </c>
      <c r="F243" s="3">
        <v>1</v>
      </c>
      <c r="G243" s="3"/>
      <c r="H243" s="3"/>
      <c r="I243" s="3"/>
      <c r="J243" s="3">
        <f t="shared" si="3"/>
        <v>2</v>
      </c>
      <c r="K243" s="3">
        <f>J243/SUM(J242:J244)</f>
        <v>0.4</v>
      </c>
      <c r="L243" s="1">
        <f>(J243+$M$1)/(SUM(J242:J244)+$M$1*3)</f>
        <v>0.3888888888888889</v>
      </c>
    </row>
    <row r="244" spans="1:12" x14ac:dyDescent="0.2">
      <c r="A244" s="2"/>
      <c r="B244" s="2"/>
      <c r="C244" s="3" t="s">
        <v>12</v>
      </c>
      <c r="D244" s="3"/>
      <c r="E244" s="3"/>
      <c r="F244" s="3"/>
      <c r="G244" s="3">
        <v>1</v>
      </c>
      <c r="H244" s="3"/>
      <c r="I244" s="3"/>
      <c r="J244" s="3">
        <f t="shared" si="3"/>
        <v>1</v>
      </c>
      <c r="K244" s="3">
        <f>J244/SUM(J242:J244)</f>
        <v>0.2</v>
      </c>
      <c r="L244" s="1">
        <f>(J244+$M$1)/(SUM(J242:J244)+$M$1*3)</f>
        <v>0.22222222222222221</v>
      </c>
    </row>
    <row r="245" spans="1:12" x14ac:dyDescent="0.2">
      <c r="A245" t="s">
        <v>20</v>
      </c>
      <c r="B245" t="s">
        <v>8</v>
      </c>
      <c r="C245" s="1" t="s">
        <v>10</v>
      </c>
      <c r="E245" s="1">
        <v>1</v>
      </c>
      <c r="J245" s="4">
        <f t="shared" si="3"/>
        <v>1</v>
      </c>
      <c r="K245" s="1">
        <f>J245/SUM(J245:J247)</f>
        <v>0.2</v>
      </c>
      <c r="L245" s="1">
        <f>(J245+$M$1)/(SUM(J245:J247)+$M$1*3)</f>
        <v>0.22222222222222221</v>
      </c>
    </row>
    <row r="246" spans="1:12" x14ac:dyDescent="0.2">
      <c r="C246" s="1" t="s">
        <v>11</v>
      </c>
      <c r="J246" s="4">
        <f t="shared" si="3"/>
        <v>0</v>
      </c>
      <c r="K246" s="1">
        <f>J246/SUM(J245:J247)</f>
        <v>0</v>
      </c>
      <c r="L246" s="1">
        <f>(J246+$M$1)/(SUM(J245:J247)+$M$1*3)</f>
        <v>5.5555555555555552E-2</v>
      </c>
    </row>
    <row r="247" spans="1:12" x14ac:dyDescent="0.2">
      <c r="C247" s="1" t="s">
        <v>12</v>
      </c>
      <c r="F247" s="1">
        <v>1</v>
      </c>
      <c r="G247" s="1">
        <v>1</v>
      </c>
      <c r="H247" s="1">
        <v>1</v>
      </c>
      <c r="I247" s="1">
        <v>1</v>
      </c>
      <c r="J247" s="4">
        <f t="shared" si="3"/>
        <v>4</v>
      </c>
      <c r="K247" s="1">
        <f>J247/SUM(J245:J247)</f>
        <v>0.8</v>
      </c>
      <c r="L247" s="1">
        <f>(J247+$M$1)/(SUM(J245:J247)+$M$1*3)</f>
        <v>0.72222222222222221</v>
      </c>
    </row>
    <row r="248" spans="1:12" x14ac:dyDescent="0.2">
      <c r="A248" s="2" t="s">
        <v>20</v>
      </c>
      <c r="B248" s="2" t="s">
        <v>9</v>
      </c>
      <c r="C248" s="3" t="s">
        <v>10</v>
      </c>
      <c r="D248" s="3"/>
      <c r="E248" s="3">
        <v>1</v>
      </c>
      <c r="F248" s="3">
        <v>1</v>
      </c>
      <c r="G248" s="3">
        <v>1</v>
      </c>
      <c r="H248" s="3">
        <v>1</v>
      </c>
      <c r="I248" s="3"/>
      <c r="J248" s="3">
        <f t="shared" si="3"/>
        <v>4</v>
      </c>
      <c r="K248" s="3">
        <f>J248/SUM(J248:J250)</f>
        <v>0.8</v>
      </c>
      <c r="L248" s="1">
        <f>(J248+$M$1)/(SUM(J248:J250)+$M$1*3)</f>
        <v>0.72222222222222221</v>
      </c>
    </row>
    <row r="249" spans="1:12" x14ac:dyDescent="0.2">
      <c r="A249" s="2"/>
      <c r="B249" s="2"/>
      <c r="C249" s="3" t="s">
        <v>11</v>
      </c>
      <c r="D249" s="3"/>
      <c r="E249" s="3"/>
      <c r="F249" s="3"/>
      <c r="G249" s="3"/>
      <c r="H249" s="3"/>
      <c r="I249" s="3">
        <v>1</v>
      </c>
      <c r="J249" s="3">
        <f t="shared" si="3"/>
        <v>1</v>
      </c>
      <c r="K249" s="3">
        <f>J249/SUM(J248:J250)</f>
        <v>0.2</v>
      </c>
      <c r="L249" s="1">
        <f>(J249+$M$1)/(SUM(J248:J250)+$M$1*3)</f>
        <v>0.22222222222222221</v>
      </c>
    </row>
    <row r="250" spans="1:12" x14ac:dyDescent="0.2">
      <c r="A250" s="2"/>
      <c r="B250" s="2"/>
      <c r="C250" s="3" t="s">
        <v>12</v>
      </c>
      <c r="D250" s="3"/>
      <c r="E250" s="3"/>
      <c r="F250" s="3"/>
      <c r="G250" s="3"/>
      <c r="H250" s="3"/>
      <c r="I250" s="3"/>
      <c r="J250" s="3">
        <f t="shared" si="3"/>
        <v>0</v>
      </c>
      <c r="K250" s="3">
        <f>J250/SUM(J248:J250)</f>
        <v>0</v>
      </c>
      <c r="L250" s="1">
        <f>(J250+$M$1)/(SUM(J248:J250)+$M$1*3)</f>
        <v>5.5555555555555552E-2</v>
      </c>
    </row>
    <row r="251" spans="1:12" x14ac:dyDescent="0.2">
      <c r="A251" t="s">
        <v>20</v>
      </c>
      <c r="B251" t="s">
        <v>13</v>
      </c>
      <c r="C251" s="1" t="s">
        <v>10</v>
      </c>
      <c r="J251" s="4">
        <f t="shared" si="3"/>
        <v>0</v>
      </c>
      <c r="K251" s="1">
        <f>J251/SUM(J251:J253)</f>
        <v>0</v>
      </c>
      <c r="L251" s="1">
        <f>(J251+$M$1)/(SUM(J251:J253)+$M$1*3)</f>
        <v>8.3333333333333329E-2</v>
      </c>
    </row>
    <row r="252" spans="1:12" x14ac:dyDescent="0.2">
      <c r="C252" s="1" t="s">
        <v>11</v>
      </c>
      <c r="J252" s="4">
        <f t="shared" si="3"/>
        <v>0</v>
      </c>
      <c r="K252" s="1">
        <f>J252/SUM(J251:J253)</f>
        <v>0</v>
      </c>
      <c r="L252" s="1">
        <f>(J252+$M$1)/(SUM(J251:J253)+$M$1*3)</f>
        <v>8.3333333333333329E-2</v>
      </c>
    </row>
    <row r="253" spans="1:12" x14ac:dyDescent="0.2">
      <c r="C253" s="1" t="s">
        <v>12</v>
      </c>
      <c r="F253" s="1">
        <v>1</v>
      </c>
      <c r="G253" s="1">
        <v>1</v>
      </c>
      <c r="H253" s="1">
        <v>1</v>
      </c>
      <c r="J253" s="4">
        <f t="shared" si="3"/>
        <v>3</v>
      </c>
      <c r="K253" s="1">
        <f>J253/SUM(J251:J253)</f>
        <v>1</v>
      </c>
      <c r="L253" s="1">
        <f>(J253+$M$1)/(SUM(J251:J253)+$M$1*3)</f>
        <v>0.83333333333333337</v>
      </c>
    </row>
    <row r="254" spans="1:12" x14ac:dyDescent="0.2">
      <c r="A254" s="2" t="s">
        <v>20</v>
      </c>
      <c r="B254" s="2" t="s">
        <v>14</v>
      </c>
      <c r="C254" s="3" t="s">
        <v>10</v>
      </c>
      <c r="D254" s="3"/>
      <c r="E254" s="3"/>
      <c r="F254" s="3"/>
      <c r="G254" s="3"/>
      <c r="H254" s="3"/>
      <c r="I254" s="3"/>
      <c r="J254" s="3">
        <f t="shared" si="3"/>
        <v>0</v>
      </c>
      <c r="K254" s="3">
        <f>J254/SUM(J254:J256)</f>
        <v>0</v>
      </c>
      <c r="L254" s="1">
        <f>(J254+$M$1)/(SUM(J254:J256)+$M$1*3)</f>
        <v>5.5555555555555552E-2</v>
      </c>
    </row>
    <row r="255" spans="1:12" x14ac:dyDescent="0.2">
      <c r="A255" s="2"/>
      <c r="B255" s="2"/>
      <c r="C255" s="3" t="s">
        <v>11</v>
      </c>
      <c r="D255" s="3"/>
      <c r="E255" s="3"/>
      <c r="F255" s="3"/>
      <c r="G255" s="3"/>
      <c r="H255" s="3"/>
      <c r="I255" s="3">
        <v>1</v>
      </c>
      <c r="J255" s="3">
        <f t="shared" si="3"/>
        <v>1</v>
      </c>
      <c r="K255" s="3">
        <f>J255/SUM(J254:J256)</f>
        <v>0.2</v>
      </c>
      <c r="L255" s="1">
        <f>(J255+$M$1)/(SUM(J254:J256)+$M$1*3)</f>
        <v>0.22222222222222221</v>
      </c>
    </row>
    <row r="256" spans="1:12" x14ac:dyDescent="0.2">
      <c r="A256" s="2"/>
      <c r="B256" s="2"/>
      <c r="C256" s="3" t="s">
        <v>12</v>
      </c>
      <c r="D256" s="3"/>
      <c r="E256" s="3">
        <v>1</v>
      </c>
      <c r="F256" s="3">
        <v>1</v>
      </c>
      <c r="G256" s="3">
        <v>1</v>
      </c>
      <c r="H256" s="3">
        <v>1</v>
      </c>
      <c r="I256" s="3"/>
      <c r="J256" s="3">
        <f t="shared" si="3"/>
        <v>4</v>
      </c>
      <c r="K256" s="3">
        <f>J256/SUM(J254:J256)</f>
        <v>0.8</v>
      </c>
      <c r="L256" s="1">
        <f>(J256+$M$1)/(SUM(J254:J256)+$M$1*3)</f>
        <v>0.72222222222222221</v>
      </c>
    </row>
    <row r="257" spans="1:12" x14ac:dyDescent="0.2">
      <c r="A257" t="s">
        <v>20</v>
      </c>
      <c r="B257" t="s">
        <v>15</v>
      </c>
      <c r="C257" s="1" t="s">
        <v>10</v>
      </c>
      <c r="E257" s="1">
        <v>1</v>
      </c>
      <c r="F257" s="1">
        <v>1</v>
      </c>
      <c r="J257" s="4">
        <f t="shared" si="3"/>
        <v>2</v>
      </c>
      <c r="K257" s="1">
        <f>J257/SUM(J257:J259)</f>
        <v>0.4</v>
      </c>
      <c r="L257" s="1">
        <f>(J257+$M$1)/(SUM(J257:J259)+$M$1*3)</f>
        <v>0.3888888888888889</v>
      </c>
    </row>
    <row r="258" spans="1:12" x14ac:dyDescent="0.2">
      <c r="C258" s="1" t="s">
        <v>11</v>
      </c>
      <c r="G258" s="1">
        <v>1</v>
      </c>
      <c r="H258" s="1">
        <v>1</v>
      </c>
      <c r="J258" s="4">
        <f t="shared" si="3"/>
        <v>2</v>
      </c>
      <c r="K258" s="1">
        <f>J258/SUM(J257:J259)</f>
        <v>0.4</v>
      </c>
      <c r="L258" s="1">
        <f>(J258+$M$1)/(SUM(J257:J259)+$M$1*3)</f>
        <v>0.3888888888888889</v>
      </c>
    </row>
    <row r="259" spans="1:12" x14ac:dyDescent="0.2">
      <c r="C259" s="1" t="s">
        <v>12</v>
      </c>
      <c r="I259" s="1">
        <v>1</v>
      </c>
      <c r="J259" s="4">
        <f t="shared" ref="J259:J271" si="4">SUM(D259:I259)</f>
        <v>1</v>
      </c>
      <c r="K259" s="1">
        <f>J259/SUM(J257:J259)</f>
        <v>0.2</v>
      </c>
      <c r="L259" s="1">
        <f>(J259+$M$1)/(SUM(J257:J259)+$M$1*3)</f>
        <v>0.22222222222222221</v>
      </c>
    </row>
    <row r="260" spans="1:12" x14ac:dyDescent="0.2">
      <c r="A260" s="2" t="s">
        <v>20</v>
      </c>
      <c r="B260" s="2" t="s">
        <v>16</v>
      </c>
      <c r="C260" s="3" t="s">
        <v>10</v>
      </c>
      <c r="D260" s="3"/>
      <c r="E260" s="3"/>
      <c r="F260" s="3">
        <v>1</v>
      </c>
      <c r="G260" s="3">
        <v>1</v>
      </c>
      <c r="H260" s="3"/>
      <c r="I260" s="3"/>
      <c r="J260" s="3">
        <f t="shared" si="4"/>
        <v>2</v>
      </c>
      <c r="K260" s="3">
        <f>J260/SUM(J260:J262)</f>
        <v>0.4</v>
      </c>
      <c r="L260" s="1">
        <f>(J260+$M$1)/(SUM(J260:J262)+$M$1*3)</f>
        <v>0.3888888888888889</v>
      </c>
    </row>
    <row r="261" spans="1:12" x14ac:dyDescent="0.2">
      <c r="A261" s="2"/>
      <c r="B261" s="2"/>
      <c r="C261" s="3" t="s">
        <v>11</v>
      </c>
      <c r="D261" s="3"/>
      <c r="E261" s="3">
        <v>1</v>
      </c>
      <c r="F261" s="3"/>
      <c r="G261" s="3"/>
      <c r="H261" s="3"/>
      <c r="I261" s="3">
        <v>1</v>
      </c>
      <c r="J261" s="3">
        <f t="shared" si="4"/>
        <v>2</v>
      </c>
      <c r="K261" s="3">
        <f>J261/SUM(J260:J262)</f>
        <v>0.4</v>
      </c>
      <c r="L261" s="1">
        <f>(J261+$M$1)/(SUM(J260:J262)+$M$1*3)</f>
        <v>0.3888888888888889</v>
      </c>
    </row>
    <row r="262" spans="1:12" x14ac:dyDescent="0.2">
      <c r="A262" s="2"/>
      <c r="B262" s="2"/>
      <c r="C262" s="3" t="s">
        <v>12</v>
      </c>
      <c r="D262" s="3"/>
      <c r="E262" s="3"/>
      <c r="F262" s="3"/>
      <c r="G262" s="3"/>
      <c r="H262" s="3">
        <v>1</v>
      </c>
      <c r="I262" s="3"/>
      <c r="J262" s="3">
        <f t="shared" si="4"/>
        <v>1</v>
      </c>
      <c r="K262" s="3">
        <f>J262/SUM(J260:J262)</f>
        <v>0.2</v>
      </c>
      <c r="L262" s="1">
        <f>(J262+$M$1)/(SUM(J260:J262)+$M$1*3)</f>
        <v>0.22222222222222221</v>
      </c>
    </row>
    <row r="263" spans="1:12" x14ac:dyDescent="0.2">
      <c r="A263" t="s">
        <v>20</v>
      </c>
      <c r="B263" t="s">
        <v>17</v>
      </c>
      <c r="C263" s="1" t="s">
        <v>10</v>
      </c>
      <c r="H263" s="1">
        <v>1</v>
      </c>
      <c r="J263" s="4">
        <f t="shared" si="4"/>
        <v>1</v>
      </c>
      <c r="K263" s="1">
        <f>J263/SUM(J263:J265)</f>
        <v>0.16666666666666666</v>
      </c>
      <c r="L263" s="1">
        <f>(J263+$M$1)/(SUM(J263:J265)+$M$1*3)</f>
        <v>0.19047619047619047</v>
      </c>
    </row>
    <row r="264" spans="1:12" x14ac:dyDescent="0.2">
      <c r="C264" s="1" t="s">
        <v>11</v>
      </c>
      <c r="E264" s="1">
        <v>1</v>
      </c>
      <c r="J264" s="4">
        <f t="shared" si="4"/>
        <v>1</v>
      </c>
      <c r="K264" s="1">
        <f>J264/SUM(J263:J265)</f>
        <v>0.16666666666666666</v>
      </c>
      <c r="L264" s="1">
        <f>(J264+$M$1)/(SUM(J263:J265)+$M$1*3)</f>
        <v>0.19047619047619047</v>
      </c>
    </row>
    <row r="265" spans="1:12" x14ac:dyDescent="0.2">
      <c r="C265" s="1" t="s">
        <v>12</v>
      </c>
      <c r="D265" s="1">
        <v>1</v>
      </c>
      <c r="F265" s="1">
        <v>1</v>
      </c>
      <c r="G265" s="1">
        <v>1</v>
      </c>
      <c r="I265" s="1">
        <v>1</v>
      </c>
      <c r="J265" s="4">
        <f t="shared" si="4"/>
        <v>4</v>
      </c>
      <c r="K265" s="1">
        <f>J265/SUM(J263:J265)</f>
        <v>0.66666666666666663</v>
      </c>
      <c r="L265" s="1">
        <f>(J265+$M$1)/(SUM(J263:J265)+$M$1*3)</f>
        <v>0.61904761904761896</v>
      </c>
    </row>
    <row r="266" spans="1:12" x14ac:dyDescent="0.2">
      <c r="A266" s="2" t="s">
        <v>20</v>
      </c>
      <c r="B266" s="2" t="s">
        <v>18</v>
      </c>
      <c r="C266" s="3" t="s">
        <v>10</v>
      </c>
      <c r="D266" s="3"/>
      <c r="E266" s="3">
        <v>1</v>
      </c>
      <c r="F266" s="3">
        <v>1</v>
      </c>
      <c r="G266" s="3">
        <v>1</v>
      </c>
      <c r="H266" s="3">
        <v>1</v>
      </c>
      <c r="I266" s="3"/>
      <c r="J266" s="3">
        <f t="shared" si="4"/>
        <v>4</v>
      </c>
      <c r="K266" s="3">
        <f>J266/SUM(J266:J268)</f>
        <v>0.8</v>
      </c>
      <c r="L266" s="1">
        <f>(J266+$M$1)/(SUM(J266:J268)+$M$1*3)</f>
        <v>0.72222222222222221</v>
      </c>
    </row>
    <row r="267" spans="1:12" x14ac:dyDescent="0.2">
      <c r="A267" s="2"/>
      <c r="B267" s="2"/>
      <c r="C267" s="3" t="s">
        <v>11</v>
      </c>
      <c r="D267" s="3"/>
      <c r="E267" s="3"/>
      <c r="F267" s="3"/>
      <c r="G267" s="3"/>
      <c r="H267" s="3"/>
      <c r="I267" s="3"/>
      <c r="J267" s="3">
        <f t="shared" si="4"/>
        <v>0</v>
      </c>
      <c r="K267" s="3">
        <f>J267/SUM(J266:J268)</f>
        <v>0</v>
      </c>
      <c r="L267" s="1">
        <f>(J267+$M$1)/(SUM(J266:J268)+$M$1*3)</f>
        <v>5.5555555555555552E-2</v>
      </c>
    </row>
    <row r="268" spans="1:12" x14ac:dyDescent="0.2">
      <c r="A268" s="2"/>
      <c r="B268" s="2"/>
      <c r="C268" s="3" t="s">
        <v>12</v>
      </c>
      <c r="D268" s="3"/>
      <c r="E268" s="3"/>
      <c r="F268" s="3"/>
      <c r="G268" s="3"/>
      <c r="H268" s="3"/>
      <c r="I268" s="3">
        <v>1</v>
      </c>
      <c r="J268" s="3">
        <f t="shared" si="4"/>
        <v>1</v>
      </c>
      <c r="K268" s="3">
        <f>J268/SUM(J266:J268)</f>
        <v>0.2</v>
      </c>
      <c r="L268" s="1">
        <f>(J268+$M$1)/(SUM(J266:J268)+$M$1*3)</f>
        <v>0.22222222222222221</v>
      </c>
    </row>
    <row r="269" spans="1:12" x14ac:dyDescent="0.2">
      <c r="A269" t="s">
        <v>20</v>
      </c>
      <c r="B269" t="s">
        <v>19</v>
      </c>
      <c r="C269" s="1" t="s">
        <v>10</v>
      </c>
      <c r="H269" s="1">
        <v>1</v>
      </c>
      <c r="J269" s="4">
        <f t="shared" si="4"/>
        <v>1</v>
      </c>
      <c r="K269" s="1">
        <f>J269/SUM(J269:J271)</f>
        <v>0.2</v>
      </c>
      <c r="L269" s="1">
        <f>(J269+$M$1)/(SUM(J269:J271)+$M$1*3)</f>
        <v>0.22222222222222221</v>
      </c>
    </row>
    <row r="270" spans="1:12" x14ac:dyDescent="0.2">
      <c r="C270" s="1" t="s">
        <v>11</v>
      </c>
      <c r="F270" s="1">
        <v>1</v>
      </c>
      <c r="G270" s="1">
        <v>1</v>
      </c>
      <c r="J270" s="4">
        <f t="shared" si="4"/>
        <v>2</v>
      </c>
      <c r="K270" s="1">
        <f>J270/SUM(J269:J271)</f>
        <v>0.4</v>
      </c>
      <c r="L270" s="1">
        <f>(J270+$M$1)/(SUM(J269:J271)+$M$1*3)</f>
        <v>0.3888888888888889</v>
      </c>
    </row>
    <row r="271" spans="1:12" x14ac:dyDescent="0.2">
      <c r="C271" s="1" t="s">
        <v>12</v>
      </c>
      <c r="E271" s="1">
        <v>1</v>
      </c>
      <c r="I271" s="1">
        <v>1</v>
      </c>
      <c r="J271" s="4">
        <f t="shared" si="4"/>
        <v>2</v>
      </c>
      <c r="K271" s="1">
        <f>J271/SUM(J269:J271)</f>
        <v>0.4</v>
      </c>
      <c r="L271" s="1">
        <f>(J271+$M$1)/(SUM(J269:J271)+$M$1*3)</f>
        <v>0.3888888888888889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INTERNATIONAL POTATO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reyzaguirre</dc:creator>
  <cp:lastModifiedBy>Raul Eyzaguirre Perez</cp:lastModifiedBy>
  <dcterms:created xsi:type="dcterms:W3CDTF">2010-02-18T21:17:47Z</dcterms:created>
  <dcterms:modified xsi:type="dcterms:W3CDTF">2015-11-14T12:41:28Z</dcterms:modified>
</cp:coreProperties>
</file>