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0" windowWidth="10230" windowHeight="7260"/>
  </bookViews>
  <sheets>
    <sheet name="Sheet1" sheetId="7" r:id="rId1"/>
  </sheets>
  <calcPr calcId="145621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<sst xmlns="http://schemas.openxmlformats.org/spreadsheetml/2006/main" count="458" uniqueCount="21">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</sst>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225" workbookViewId="0">
      <selection activeCell="D239" sqref="D239"/>
    </sheetView>
  </sheetViews>
  <sheetFormatPr baseColWidth="10"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/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4</v>
      </c>
      <c r="K2" s="3">
        <f>J2/SUM(J2:J4)</f>
        <v>0.8</v>
      </c>
      <c r="L2" s="1">
        <f>(J2+$M$1)/(SUM(J2:J4)+$M$1*3)</f>
        <v>0.72222222222222221</v>
      </c>
      <c r="N2" t="str">
        <f>A2</f>
        <v>Argentina</v>
      </c>
      <c r="O2" t="str">
        <f>B2</f>
        <v>Bolivia</v>
      </c>
      <c r="P2">
        <f>L2</f>
        <v>0.72222222222222221</v>
      </c>
      <c r="Q2">
        <f>L3</f>
        <v>0.22222222222222221</v>
      </c>
      <c r="R2">
        <f>L4</f>
        <v>5.5555555555555552E-2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0.2</v>
      </c>
      <c r="L3" s="1">
        <f>(J3+$M$1)/(SUM(J2:J4)+$M$1*3)</f>
        <v>0.22222222222222221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5.5555555555555552E-2</v>
      </c>
      <c r="N4" t="str">
        <f>A8</f>
        <v>Argentina</v>
      </c>
      <c r="O4" t="str">
        <f>B8</f>
        <v>Chile</v>
      </c>
      <c r="P4">
        <f>L8</f>
        <v>0.55555555555555558</v>
      </c>
      <c r="Q4">
        <f>L9</f>
        <v>0.3888888888888889</v>
      </c>
      <c r="R4">
        <f>L10</f>
        <v>5.5555555555555552E-2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0.55555555555555558</v>
      </c>
      <c r="Q5">
        <f>L12</f>
        <v>0.3888888888888889</v>
      </c>
      <c r="R5">
        <f>L13</f>
        <v>5.5555555555555552E-2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0.22222222222222221</v>
      </c>
      <c r="Q7">
        <f>L18</f>
        <v>0.72222222222222221</v>
      </c>
      <c r="R7">
        <f>L19</f>
        <v>5.5555555555555552E-2</v>
      </c>
    </row>
    <row r="8" spans="1:18" x14ac:dyDescent="0.2">
      <c r="A8" s="2" t="s">
        <v>8</v>
      </c>
      <c r="B8" s="2" t="s">
        <v>14</v>
      </c>
      <c r="C8" s="3" t="s">
        <v>10</v>
      </c>
      <c r="D8" s="3"/>
      <c r="E8" s="3">
        <v>1</v>
      </c>
      <c r="F8" s="3">
        <v>1</v>
      </c>
      <c r="G8" s="3"/>
      <c r="H8" s="3">
        <v>1</v>
      </c>
      <c r="I8" s="3"/>
      <c r="J8" s="3">
        <f t="shared" si="0"/>
        <v>3</v>
      </c>
      <c r="K8" s="3">
        <f>J8/SUM(J8:J10)</f>
        <v>0.6</v>
      </c>
      <c r="L8" s="1">
        <f>(J8+$M$1)/(SUM(J8:J10)+$M$1*3)</f>
        <v>0.55555555555555558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0.4</v>
      </c>
      <c r="L9" s="1">
        <f>(J9+$M$1)/(SUM(J8:J10)+$M$1*3)</f>
        <v>0.3888888888888889</v>
      </c>
      <c r="N9" t="str">
        <f>A23</f>
        <v>Argentina</v>
      </c>
      <c r="O9" t="str">
        <f>B23</f>
        <v>Uruguay</v>
      </c>
      <c r="P9">
        <f>L23</f>
        <v>0.72222222222222221</v>
      </c>
      <c r="Q9">
        <f>L24</f>
        <v>0.22222222222222221</v>
      </c>
      <c r="R9">
        <f>L25</f>
        <v>5.5555555555555552E-2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5.5555555555555552E-2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F11" s="1">
        <v>1</v>
      </c>
      <c r="G11" s="1">
        <v>1</v>
      </c>
      <c r="H11" s="1">
        <v>1</v>
      </c>
      <c r="J11" s="4">
        <f t="shared" si="0"/>
        <v>3</v>
      </c>
      <c r="K11" s="1">
        <f>J11/SUM(J11:J13)</f>
        <v>0.6</v>
      </c>
      <c r="L11" s="1">
        <f>(J11+$M$1)/(SUM(J11:J13)+$M$1*3)</f>
        <v>0.55555555555555558</v>
      </c>
      <c r="N11" t="str">
        <f>A29</f>
        <v>Bolivia</v>
      </c>
      <c r="O11" t="str">
        <f>B29</f>
        <v>Argentina</v>
      </c>
      <c r="P11">
        <f>L29</f>
        <v>0.3888888888888889</v>
      </c>
      <c r="Q11">
        <f>L30</f>
        <v>0.3888888888888889</v>
      </c>
      <c r="R11">
        <f>L31</f>
        <v>0.22222222222222221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0.4</v>
      </c>
      <c r="L12" s="1">
        <f>(J12+$M$1)/(SUM(J11:J13)+$M$1*3)</f>
        <v>0.3888888888888889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5.5555555555555552E-2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0.19047619047619047</v>
      </c>
      <c r="Q14">
        <f>L39</f>
        <v>0.47619047619047622</v>
      </c>
      <c r="R14">
        <f>L40</f>
        <v>0.33333333333333337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0.22222222222222221</v>
      </c>
      <c r="Q15">
        <f>L42</f>
        <v>0.22222222222222221</v>
      </c>
      <c r="R15">
        <f>L43</f>
        <v>0.55555555555555558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0.55555555555555558</v>
      </c>
      <c r="Q16">
        <f>L45</f>
        <v>0.3888888888888889</v>
      </c>
      <c r="R16">
        <f>L46</f>
        <v>5.5555555555555552E-2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0.2</v>
      </c>
      <c r="L17" s="1">
        <f>(J17+$M$1)/(SUM(J17:J19)+$M$1*3)</f>
        <v>0.22222222222222221</v>
      </c>
      <c r="N17" t="str">
        <f>A47</f>
        <v>Bolivia</v>
      </c>
      <c r="O17" t="str">
        <f>B47</f>
        <v>Peru</v>
      </c>
      <c r="P17">
        <f>L47</f>
        <v>0.55555555555555558</v>
      </c>
      <c r="Q17">
        <f>L48</f>
        <v>0.3888888888888889</v>
      </c>
      <c r="R17">
        <f>L49</f>
        <v>5.5555555555555552E-2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0.8</v>
      </c>
      <c r="L18" s="1">
        <f>(J18+$M$1)/(SUM(J17:J19)+$M$1*3)</f>
        <v>0.72222222222222221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J19" s="4">
        <f t="shared" si="0"/>
        <v>0</v>
      </c>
      <c r="K19" s="1">
        <f>J19/SUM(J17:J19)</f>
        <v>0</v>
      </c>
      <c r="L19" s="1">
        <f>(J19+$M$1)/(SUM(J17:J19)+$M$1*3)</f>
        <v>5.5555555555555552E-2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0.58333333333333337</v>
      </c>
      <c r="Q20">
        <f>L57</f>
        <v>0.33333333333333331</v>
      </c>
      <c r="R20">
        <f>L58</f>
        <v>8.3333333333333329E-2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0.58333333333333337</v>
      </c>
      <c r="Q21">
        <f>L60</f>
        <v>0.33333333333333331</v>
      </c>
      <c r="R21">
        <f>L61</f>
        <v>8.3333333333333329E-2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4</v>
      </c>
      <c r="K23" s="1">
        <f>J23/SUM(J23:J25)</f>
        <v>0.8</v>
      </c>
      <c r="L23" s="1">
        <f>(J23+$M$1)/(SUM(J23:J25)+$M$1*3)</f>
        <v>0.72222222222222221</v>
      </c>
      <c r="N23" t="str">
        <f>A65</f>
        <v>Brasil</v>
      </c>
      <c r="O23" t="str">
        <f>B65</f>
        <v>Colombia</v>
      </c>
      <c r="P23">
        <f>L65</f>
        <v>0.33333333333333331</v>
      </c>
      <c r="Q23">
        <f>L66</f>
        <v>0.58333333333333337</v>
      </c>
      <c r="R23">
        <f>L67</f>
        <v>8.3333333333333329E-2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0.2</v>
      </c>
      <c r="L24" s="1">
        <f>(J24+$M$1)/(SUM(J23:J25)+$M$1*3)</f>
        <v>0.22222222222222221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5.5555555555555552E-2</v>
      </c>
      <c r="N25" t="str">
        <f>A71</f>
        <v>Brasil</v>
      </c>
      <c r="O25" t="str">
        <f>B71</f>
        <v>Paraguay</v>
      </c>
      <c r="P25">
        <f>L71</f>
        <v>0.83333333333333337</v>
      </c>
      <c r="Q25">
        <f>L72</f>
        <v>8.3333333333333329E-2</v>
      </c>
      <c r="R25">
        <f>L73</f>
        <v>8.3333333333333329E-2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0.66666666666666674</v>
      </c>
      <c r="Q26">
        <f>L75</f>
        <v>0.26666666666666666</v>
      </c>
      <c r="R26">
        <f>L76</f>
        <v>6.6666666666666666E-2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0.26666666666666666</v>
      </c>
      <c r="Q27">
        <f>L78</f>
        <v>0.66666666666666674</v>
      </c>
      <c r="R27">
        <f>L79</f>
        <v>6.6666666666666666E-2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F29" s="1">
        <v>1</v>
      </c>
      <c r="I29" s="1">
        <v>1</v>
      </c>
      <c r="J29" s="4">
        <f t="shared" si="0"/>
        <v>2</v>
      </c>
      <c r="K29" s="1">
        <f>J29/SUM(J29:J31)</f>
        <v>0.4</v>
      </c>
      <c r="L29" s="1">
        <f>(J29+$M$1)/(SUM(J29:J31)+$M$1*3)</f>
        <v>0.3888888888888889</v>
      </c>
      <c r="N29" t="str">
        <f>A83</f>
        <v>Chile</v>
      </c>
      <c r="O29" t="str">
        <f>B83</f>
        <v>Argentina</v>
      </c>
      <c r="P29">
        <f>L83</f>
        <v>0.19047619047619047</v>
      </c>
      <c r="Q29">
        <f>L84</f>
        <v>0.19047619047619047</v>
      </c>
      <c r="R29">
        <f>L85</f>
        <v>0.61904761904761896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0.4</v>
      </c>
      <c r="L30" s="1">
        <f>(J30+$M$1)/(SUM(J29:J31)+$M$1*3)</f>
        <v>0.3888888888888889</v>
      </c>
      <c r="N30" t="str">
        <f>A86</f>
        <v>Chile</v>
      </c>
      <c r="O30" t="str">
        <f>B86</f>
        <v>Bolivia</v>
      </c>
      <c r="P30">
        <f>L86</f>
        <v>0.72222222222222221</v>
      </c>
      <c r="Q30">
        <f>L87</f>
        <v>0.22222222222222221</v>
      </c>
      <c r="R30">
        <f>L88</f>
        <v>5.5555555555555552E-2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0.2</v>
      </c>
      <c r="L31" s="1">
        <f>(J31+$M$1)/(SUM(J29:J31)+$M$1*3)</f>
        <v>0.22222222222222221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0.72222222222222221</v>
      </c>
      <c r="Q35">
        <f>L102</f>
        <v>0.22222222222222221</v>
      </c>
      <c r="R35">
        <f>L103</f>
        <v>5.5555555555555552E-2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0.3888888888888889</v>
      </c>
      <c r="Q36">
        <f>L105</f>
        <v>0.3888888888888889</v>
      </c>
      <c r="R36">
        <f>L106</f>
        <v>0.22222222222222221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0.55555555555555558</v>
      </c>
      <c r="Q37">
        <f>L108</f>
        <v>0.22222222222222221</v>
      </c>
      <c r="R37">
        <f>L109</f>
        <v>0.22222222222222221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0.16666666666666666</v>
      </c>
      <c r="L38" s="1">
        <f>(J38+$M$1)/(SUM(J38:J40)+$M$1*3)</f>
        <v>0.19047619047619047</v>
      </c>
      <c r="N38" t="str">
        <f>A110</f>
        <v>Colombia</v>
      </c>
      <c r="O38" t="str">
        <f>B110</f>
        <v>Argentina</v>
      </c>
      <c r="P38">
        <f>L110</f>
        <v>0.19047619047619047</v>
      </c>
      <c r="Q38">
        <f>L111</f>
        <v>0.19047619047619047</v>
      </c>
      <c r="R38">
        <f>L112</f>
        <v>0.61904761904761896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0.5</v>
      </c>
      <c r="L39" s="1">
        <f>(J39+$M$1)/(SUM(J38:J40)+$M$1*3)</f>
        <v>0.47619047619047622</v>
      </c>
      <c r="N39" t="str">
        <f>A113</f>
        <v>Colombia</v>
      </c>
      <c r="O39" t="str">
        <f>B113</f>
        <v>Bolivia</v>
      </c>
      <c r="P39">
        <f>L113</f>
        <v>0.88888888888888884</v>
      </c>
      <c r="Q39">
        <f>L114</f>
        <v>5.5555555555555552E-2</v>
      </c>
      <c r="R39">
        <f>L115</f>
        <v>5.5555555555555552E-2</v>
      </c>
    </row>
    <row r="40" spans="1:18" x14ac:dyDescent="0.2">
      <c r="A40" s="2"/>
      <c r="B40" s="2"/>
      <c r="C40" s="3" t="s">
        <v>12</v>
      </c>
      <c r="D40" s="3">
        <v>1</v>
      </c>
      <c r="E40" s="3">
        <v>1</v>
      </c>
      <c r="F40" s="3"/>
      <c r="G40" s="3"/>
      <c r="H40" s="3"/>
      <c r="I40" s="3"/>
      <c r="J40" s="3">
        <f t="shared" si="0"/>
        <v>2</v>
      </c>
      <c r="K40" s="3">
        <f>J40/SUM(J38:J40)</f>
        <v>0.33333333333333331</v>
      </c>
      <c r="L40" s="1">
        <f>(J40+$M$1)/(SUM(J38:J40)+$M$1*3)</f>
        <v>0.33333333333333337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0.2</v>
      </c>
      <c r="L41" s="1">
        <f>(J41+$M$1)/(SUM(J41:J43)+$M$1*3)</f>
        <v>0.22222222222222221</v>
      </c>
      <c r="N41" t="str">
        <f>A119</f>
        <v>Colombia</v>
      </c>
      <c r="O41" t="str">
        <f>B119</f>
        <v>Chile</v>
      </c>
      <c r="P41">
        <f>L119</f>
        <v>0.3888888888888889</v>
      </c>
      <c r="Q41">
        <f>L120</f>
        <v>0.3888888888888889</v>
      </c>
      <c r="R41">
        <f>L121</f>
        <v>0.22222222222222221</v>
      </c>
    </row>
    <row r="42" spans="1:18" x14ac:dyDescent="0.2">
      <c r="C42" s="1" t="s">
        <v>11</v>
      </c>
      <c r="E42" s="1">
        <v>1</v>
      </c>
      <c r="J42" s="4">
        <f t="shared" si="0"/>
        <v>1</v>
      </c>
      <c r="K42" s="1">
        <f>J42/SUM(J41:J43)</f>
        <v>0.2</v>
      </c>
      <c r="L42" s="1">
        <f>(J42+$M$1)/(SUM(J41:J43)+$M$1*3)</f>
        <v>0.22222222222222221</v>
      </c>
      <c r="N42" t="str">
        <f>A122</f>
        <v>Colombia</v>
      </c>
      <c r="O42" t="str">
        <f>B122</f>
        <v>Ecuador</v>
      </c>
      <c r="P42">
        <f>L122</f>
        <v>0.76190476190476186</v>
      </c>
      <c r="Q42">
        <f>L123</f>
        <v>0.19047619047619047</v>
      </c>
      <c r="R42">
        <f>L124</f>
        <v>4.7619047619047616E-2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0.6</v>
      </c>
      <c r="L43" s="1">
        <f>(J43+$M$1)/(SUM(J41:J43)+$M$1*3)</f>
        <v>0.55555555555555558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/>
      <c r="E44" s="3">
        <v>1</v>
      </c>
      <c r="F44" s="3">
        <v>1</v>
      </c>
      <c r="G44" s="3">
        <v>1</v>
      </c>
      <c r="H44" s="3"/>
      <c r="I44" s="3"/>
      <c r="J44" s="3">
        <f t="shared" si="0"/>
        <v>3</v>
      </c>
      <c r="K44" s="3">
        <f>J44/SUM(J44:J46)</f>
        <v>0.6</v>
      </c>
      <c r="L44" s="1">
        <f>(J44+$M$1)/(SUM(J44:J46)+$M$1*3)</f>
        <v>0.55555555555555558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0.4</v>
      </c>
      <c r="L45" s="1">
        <f>(J45+$M$1)/(SUM(J44:J46)+$M$1*3)</f>
        <v>0.3888888888888889</v>
      </c>
      <c r="N45" t="str">
        <f>A131</f>
        <v>Colombia</v>
      </c>
      <c r="O45" t="str">
        <f>B131</f>
        <v>Uruguay</v>
      </c>
      <c r="P45">
        <f>L131</f>
        <v>0.72222222222222221</v>
      </c>
      <c r="Q45">
        <f>L132</f>
        <v>5.5555555555555552E-2</v>
      </c>
      <c r="R45">
        <f>L133</f>
        <v>0.22222222222222221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5.5555555555555552E-2</v>
      </c>
      <c r="N46" t="str">
        <f>A134</f>
        <v>Colombia</v>
      </c>
      <c r="O46" t="str">
        <f>B134</f>
        <v>Venezuela</v>
      </c>
      <c r="P46">
        <f>L134</f>
        <v>0.55555555555555558</v>
      </c>
      <c r="Q46">
        <f>L135</f>
        <v>0.22222222222222221</v>
      </c>
      <c r="R46">
        <f>L136</f>
        <v>0.22222222222222221</v>
      </c>
    </row>
    <row r="47" spans="1:18" x14ac:dyDescent="0.2">
      <c r="A47" t="s">
        <v>9</v>
      </c>
      <c r="B47" t="s">
        <v>18</v>
      </c>
      <c r="C47" s="1" t="s">
        <v>10</v>
      </c>
      <c r="F47" s="1">
        <v>1</v>
      </c>
      <c r="G47" s="1">
        <v>1</v>
      </c>
      <c r="H47" s="1">
        <v>1</v>
      </c>
      <c r="J47" s="4">
        <f t="shared" si="0"/>
        <v>3</v>
      </c>
      <c r="K47" s="1">
        <f>J47/SUM(J47:J49)</f>
        <v>0.6</v>
      </c>
      <c r="L47" s="1">
        <f>(J47+$M$1)/(SUM(J47:J49)+$M$1*3)</f>
        <v>0.55555555555555558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0.4</v>
      </c>
      <c r="L48" s="1">
        <f>(J48+$M$1)/(SUM(J47:J49)+$M$1*3)</f>
        <v>0.3888888888888889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5.5555555555555552E-2</v>
      </c>
      <c r="N49" t="str">
        <f>A143</f>
        <v>Ecuador</v>
      </c>
      <c r="O49" t="str">
        <f>B143</f>
        <v>Brasil</v>
      </c>
      <c r="P49">
        <f>L143</f>
        <v>0.58333333333333337</v>
      </c>
      <c r="Q49">
        <f>L144</f>
        <v>0.33333333333333331</v>
      </c>
      <c r="R49">
        <f>L145</f>
        <v>8.3333333333333329E-2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0.72222222222222221</v>
      </c>
      <c r="Q50">
        <f>L147</f>
        <v>0.22222222222222221</v>
      </c>
      <c r="R50">
        <f>L148</f>
        <v>5.5555555555555552E-2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0.3888888888888889</v>
      </c>
      <c r="Q51">
        <f>L150</f>
        <v>0.3888888888888889</v>
      </c>
      <c r="R51">
        <f>L151</f>
        <v>0.22222222222222221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0.61904761904761896</v>
      </c>
      <c r="Q52">
        <f>L153</f>
        <v>0.33333333333333337</v>
      </c>
      <c r="R52">
        <f>L154</f>
        <v>4.7619047619047616E-2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0.72222222222222221</v>
      </c>
      <c r="Q55">
        <f>L162</f>
        <v>5.5555555555555552E-2</v>
      </c>
      <c r="R55">
        <f>L163</f>
        <v>0.22222222222222221</v>
      </c>
    </row>
    <row r="56" spans="1:18" x14ac:dyDescent="0.2">
      <c r="A56" s="2" t="s">
        <v>13</v>
      </c>
      <c r="B56" s="2" t="s">
        <v>8</v>
      </c>
      <c r="C56" s="3" t="s">
        <v>10</v>
      </c>
      <c r="D56" s="3"/>
      <c r="E56" s="3"/>
      <c r="F56" s="3"/>
      <c r="G56" s="3">
        <v>1</v>
      </c>
      <c r="H56" s="3">
        <v>1</v>
      </c>
      <c r="I56" s="3"/>
      <c r="J56" s="3">
        <f t="shared" si="0"/>
        <v>2</v>
      </c>
      <c r="K56" s="3">
        <f>J56/SUM(J56:J58)</f>
        <v>0.66666666666666663</v>
      </c>
      <c r="L56" s="1">
        <f>(J56+$M$1)/(SUM(J56:J58)+$M$1*3)</f>
        <v>0.58333333333333337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0.33333333333333331</v>
      </c>
      <c r="L57" s="1">
        <f>(J57+$M$1)/(SUM(J56:J58)+$M$1*3)</f>
        <v>0.33333333333333331</v>
      </c>
      <c r="N57" t="str">
        <f>A167</f>
        <v>Paraguay</v>
      </c>
      <c r="O57" t="str">
        <f>B167</f>
        <v>Bolivia</v>
      </c>
      <c r="P57">
        <f>L167</f>
        <v>0.90476190476190477</v>
      </c>
      <c r="Q57">
        <f>L168</f>
        <v>4.7619047619047616E-2</v>
      </c>
      <c r="R57">
        <f>L169</f>
        <v>4.7619047619047616E-2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8.3333333333333329E-2</v>
      </c>
      <c r="N58" t="str">
        <f>A170</f>
        <v>Paraguay</v>
      </c>
      <c r="O58" t="str">
        <f>B170</f>
        <v>Brasil</v>
      </c>
      <c r="P58">
        <f>L170</f>
        <v>0.58333333333333337</v>
      </c>
      <c r="Q58">
        <f>L171</f>
        <v>0.33333333333333331</v>
      </c>
      <c r="R58">
        <f>L172</f>
        <v>8.3333333333333329E-2</v>
      </c>
    </row>
    <row r="59" spans="1:18" x14ac:dyDescent="0.2">
      <c r="A59" t="s">
        <v>13</v>
      </c>
      <c r="B59" t="s">
        <v>9</v>
      </c>
      <c r="C59" s="1" t="s">
        <v>10</v>
      </c>
      <c r="G59" s="1">
        <v>1</v>
      </c>
      <c r="H59" s="1">
        <v>1</v>
      </c>
      <c r="J59" s="4">
        <f t="shared" si="0"/>
        <v>2</v>
      </c>
      <c r="K59" s="1">
        <f>J59/SUM(J59:J61)</f>
        <v>0.66666666666666663</v>
      </c>
      <c r="L59" s="1">
        <f>(J59+$M$1)/(SUM(J59:J61)+$M$1*3)</f>
        <v>0.58333333333333337</v>
      </c>
      <c r="N59" t="str">
        <f>A173</f>
        <v>Paraguay</v>
      </c>
      <c r="O59" t="str">
        <f>B173</f>
        <v>Chile</v>
      </c>
      <c r="P59">
        <f>L173</f>
        <v>0.55555555555555558</v>
      </c>
      <c r="Q59">
        <f>L174</f>
        <v>5.5555555555555552E-2</v>
      </c>
      <c r="R59">
        <f>L175</f>
        <v>0.3888888888888889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0.33333333333333331</v>
      </c>
      <c r="L60" s="1">
        <f>(J60+$M$1)/(SUM(J59:J61)+$M$1*3)</f>
        <v>0.33333333333333331</v>
      </c>
      <c r="N60" t="str">
        <f>A176</f>
        <v>Paraguay</v>
      </c>
      <c r="O60" t="str">
        <f>B176</f>
        <v>Colombia</v>
      </c>
      <c r="P60">
        <f>L176</f>
        <v>0.22222222222222221</v>
      </c>
      <c r="Q60">
        <f>L177</f>
        <v>5.5555555555555552E-2</v>
      </c>
      <c r="R60">
        <f>L178</f>
        <v>0.72222222222222221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8.3333333333333329E-2</v>
      </c>
      <c r="N61" t="str">
        <f>A179</f>
        <v>Paraguay</v>
      </c>
      <c r="O61" t="str">
        <f>B179</f>
        <v>Ecuador</v>
      </c>
      <c r="P61">
        <f>L179</f>
        <v>0.88888888888888884</v>
      </c>
      <c r="Q61">
        <f>L180</f>
        <v>5.5555555555555552E-2</v>
      </c>
      <c r="R61">
        <f>L181</f>
        <v>5.5555555555555552E-2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0.72222222222222221</v>
      </c>
      <c r="Q62">
        <f>L183</f>
        <v>0.22222222222222221</v>
      </c>
      <c r="R62">
        <f>L184</f>
        <v>5.5555555555555552E-2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H65" s="1">
        <v>1</v>
      </c>
      <c r="J65" s="4">
        <f t="shared" si="0"/>
        <v>1</v>
      </c>
      <c r="K65" s="1">
        <f>J65/SUM(J65:J67)</f>
        <v>0.33333333333333331</v>
      </c>
      <c r="L65" s="1">
        <f>(J65+$M$1)/(SUM(J65:J67)+$M$1*3)</f>
        <v>0.33333333333333331</v>
      </c>
      <c r="N65" t="str">
        <f>A191</f>
        <v>Peru</v>
      </c>
      <c r="O65" t="str">
        <f>B191</f>
        <v>Argentina</v>
      </c>
      <c r="P65">
        <f>L191</f>
        <v>5.5555555555555552E-2</v>
      </c>
      <c r="Q65">
        <f>L192</f>
        <v>0.55555555555555558</v>
      </c>
      <c r="R65">
        <f>L193</f>
        <v>0.3888888888888889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0.66666666666666663</v>
      </c>
      <c r="L66" s="1">
        <f>(J66+$M$1)/(SUM(J65:J67)+$M$1*3)</f>
        <v>0.58333333333333337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8.3333333333333329E-2</v>
      </c>
      <c r="N67" t="str">
        <f>A197</f>
        <v>Peru</v>
      </c>
      <c r="O67" t="str">
        <f>B197</f>
        <v>Brasil</v>
      </c>
      <c r="P67">
        <f>L197</f>
        <v>8.3333333333333329E-2</v>
      </c>
      <c r="Q67">
        <f>L198</f>
        <v>0.58333333333333337</v>
      </c>
      <c r="R67">
        <f>L199</f>
        <v>0.33333333333333331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0.22222222222222221</v>
      </c>
      <c r="Q70">
        <f>L207</f>
        <v>0.3888888888888889</v>
      </c>
      <c r="R70">
        <f>L208</f>
        <v>0.3888888888888889</v>
      </c>
    </row>
    <row r="71" spans="1:18" x14ac:dyDescent="0.2">
      <c r="A71" t="s">
        <v>13</v>
      </c>
      <c r="B71" t="s">
        <v>17</v>
      </c>
      <c r="C71" s="1" t="s">
        <v>10</v>
      </c>
      <c r="F71" s="1">
        <v>1</v>
      </c>
      <c r="G71" s="1">
        <v>1</v>
      </c>
      <c r="H71" s="1">
        <v>1</v>
      </c>
      <c r="J71" s="4">
        <f t="shared" si="1"/>
        <v>3</v>
      </c>
      <c r="K71" s="1">
        <f>J71/SUM(J71:J73)</f>
        <v>1</v>
      </c>
      <c r="L71" s="1">
        <f>(J71+$M$1)/(SUM(J71:J73)+$M$1*3)</f>
        <v>0.83333333333333337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8.3333333333333329E-2</v>
      </c>
      <c r="N72" t="str">
        <f>A212</f>
        <v>Peru</v>
      </c>
      <c r="O72" t="str">
        <f>B212</f>
        <v>Uruguay</v>
      </c>
      <c r="P72">
        <f>L212</f>
        <v>0.3888888888888889</v>
      </c>
      <c r="Q72">
        <f>L213</f>
        <v>0.22222222222222221</v>
      </c>
      <c r="R72">
        <f>L214</f>
        <v>0.3888888888888889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8.3333333333333329E-2</v>
      </c>
      <c r="N73" t="str">
        <f>A215</f>
        <v>Peru</v>
      </c>
      <c r="O73" t="str">
        <f>B215</f>
        <v>Venezuela</v>
      </c>
      <c r="P73">
        <f>L215</f>
        <v>0.61904761904761896</v>
      </c>
      <c r="Q73">
        <f>L216</f>
        <v>0.33333333333333337</v>
      </c>
      <c r="R73">
        <f>L217</f>
        <v>4.7619047619047616E-2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>
        <v>1</v>
      </c>
      <c r="E74" s="3"/>
      <c r="F74" s="3">
        <v>1</v>
      </c>
      <c r="G74" s="3">
        <v>1</v>
      </c>
      <c r="H74" s="3"/>
      <c r="I74" s="3"/>
      <c r="J74" s="3">
        <f t="shared" si="1"/>
        <v>3</v>
      </c>
      <c r="K74" s="3">
        <f>J74/SUM(J74:J76)</f>
        <v>0.75</v>
      </c>
      <c r="L74" s="1">
        <f>(J74+$M$1)/(SUM(J74:J76)+$M$1*3)</f>
        <v>0.66666666666666674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0.25</v>
      </c>
      <c r="L75" s="1">
        <f>(J75+$M$1)/(SUM(J74:J76)+$M$1*3)</f>
        <v>0.26666666666666666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6.6666666666666666E-2</v>
      </c>
      <c r="N76" t="str">
        <f>A224</f>
        <v>Uruguay</v>
      </c>
      <c r="O76" t="str">
        <f>B224</f>
        <v>Brasil</v>
      </c>
      <c r="P76">
        <f>L224</f>
        <v>0.33333333333333331</v>
      </c>
      <c r="Q76">
        <f>L225</f>
        <v>0.33333333333333331</v>
      </c>
      <c r="R76">
        <f>L226</f>
        <v>0.33333333333333331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0.25</v>
      </c>
      <c r="L77" s="1">
        <f>(J77+$M$1)/(SUM(J77:J79)+$M$1*3)</f>
        <v>0.26666666666666666</v>
      </c>
      <c r="N77" t="str">
        <f>A227</f>
        <v>Uruguay</v>
      </c>
      <c r="O77" t="str">
        <f>B227</f>
        <v>Chile</v>
      </c>
      <c r="P77">
        <f>L227</f>
        <v>0.76190476190476186</v>
      </c>
      <c r="Q77">
        <f>L228</f>
        <v>0.19047619047619047</v>
      </c>
      <c r="R77">
        <f>L229</f>
        <v>4.7619047619047616E-2</v>
      </c>
    </row>
    <row r="78" spans="1:18" x14ac:dyDescent="0.2">
      <c r="C78" s="1" t="s">
        <v>11</v>
      </c>
      <c r="D78" s="1">
        <v>1</v>
      </c>
      <c r="G78" s="1">
        <v>1</v>
      </c>
      <c r="H78" s="1">
        <v>1</v>
      </c>
      <c r="J78" s="4">
        <f t="shared" si="1"/>
        <v>3</v>
      </c>
      <c r="K78" s="1">
        <f>J78/SUM(J77:J79)</f>
        <v>0.75</v>
      </c>
      <c r="L78" s="1">
        <f>(J78+$M$1)/(SUM(J77:J79)+$M$1*3)</f>
        <v>0.66666666666666674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6.6666666666666666E-2</v>
      </c>
      <c r="N79" t="str">
        <f>A233</f>
        <v>Uruguay</v>
      </c>
      <c r="O79" t="str">
        <f>B233</f>
        <v>Ecuador</v>
      </c>
      <c r="P79">
        <f>L233</f>
        <v>0.55555555555555558</v>
      </c>
      <c r="Q79">
        <f>L234</f>
        <v>0.3888888888888889</v>
      </c>
      <c r="R79">
        <f>L235</f>
        <v>5.5555555555555552E-2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0.3888888888888889</v>
      </c>
      <c r="Q80">
        <f>L237</f>
        <v>0.22222222222222221</v>
      </c>
      <c r="R80">
        <f>L238</f>
        <v>0.3888888888888889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0.55555555555555558</v>
      </c>
      <c r="Q81">
        <f>L240</f>
        <v>0.22222222222222221</v>
      </c>
      <c r="R81">
        <f>L241</f>
        <v>0.22222222222222221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0.3888888888888889</v>
      </c>
      <c r="Q82">
        <f>L243</f>
        <v>0.3888888888888889</v>
      </c>
      <c r="R82">
        <f>L244</f>
        <v>0.22222222222222221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0.16666666666666666</v>
      </c>
      <c r="L83" s="1">
        <f>(J83+$M$1)/(SUM(J83:J85)+$M$1*3)</f>
        <v>0.19047619047619047</v>
      </c>
      <c r="N83" t="str">
        <f>A245</f>
        <v>Venezuela</v>
      </c>
      <c r="O83" t="str">
        <f>B245</f>
        <v>Argentina</v>
      </c>
      <c r="P83">
        <f>L245</f>
        <v>0.22222222222222221</v>
      </c>
      <c r="Q83">
        <f>L246</f>
        <v>5.5555555555555552E-2</v>
      </c>
      <c r="R83">
        <f>L247</f>
        <v>0.72222222222222221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0.16666666666666666</v>
      </c>
      <c r="L84" s="1">
        <f>(J84+$M$1)/(SUM(J83:J85)+$M$1*3)</f>
        <v>0.19047619047619047</v>
      </c>
      <c r="N84" t="str">
        <f>A248</f>
        <v>Venezuela</v>
      </c>
      <c r="O84" t="str">
        <f>B248</f>
        <v>Bolivia</v>
      </c>
      <c r="P84">
        <f>L248</f>
        <v>0.72222222222222221</v>
      </c>
      <c r="Q84">
        <f>L249</f>
        <v>0.22222222222222221</v>
      </c>
      <c r="R84">
        <f>L250</f>
        <v>5.5555555555555552E-2</v>
      </c>
    </row>
    <row r="85" spans="1:18" x14ac:dyDescent="0.2">
      <c r="C85" s="1" t="s">
        <v>12</v>
      </c>
      <c r="D85" s="1">
        <v>1</v>
      </c>
      <c r="E85" s="1">
        <v>1</v>
      </c>
      <c r="H85" s="1">
        <v>1</v>
      </c>
      <c r="I85" s="1">
        <v>1</v>
      </c>
      <c r="J85" s="4">
        <f t="shared" si="1"/>
        <v>4</v>
      </c>
      <c r="K85" s="1">
        <f>J85/SUM(J83:J85)</f>
        <v>0.66666666666666663</v>
      </c>
      <c r="L85" s="1">
        <f>(J85+$M$1)/(SUM(J83:J85)+$M$1*3)</f>
        <v>0.61904761904761896</v>
      </c>
      <c r="N85" t="str">
        <f>A251</f>
        <v>Venezuela</v>
      </c>
      <c r="O85" t="str">
        <f>B251</f>
        <v>Brasil</v>
      </c>
      <c r="P85">
        <f>L251</f>
        <v>8.3333333333333329E-2</v>
      </c>
      <c r="Q85">
        <f>L252</f>
        <v>8.3333333333333329E-2</v>
      </c>
      <c r="R85">
        <f>L253</f>
        <v>0.83333333333333337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0.8</v>
      </c>
      <c r="L86" s="1">
        <f>(J86+$M$1)/(SUM(J86:J88)+$M$1*3)</f>
        <v>0.72222222222222221</v>
      </c>
      <c r="N86" t="str">
        <f>A254</f>
        <v>Venezuela</v>
      </c>
      <c r="O86" t="str">
        <f>B254</f>
        <v>Chile</v>
      </c>
      <c r="P86">
        <f>L254</f>
        <v>5.5555555555555552E-2</v>
      </c>
      <c r="Q86">
        <f>L255</f>
        <v>0.22222222222222221</v>
      </c>
      <c r="R86">
        <f>L256</f>
        <v>0.72222222222222221</v>
      </c>
    </row>
    <row r="87" spans="1:18" x14ac:dyDescent="0.2">
      <c r="A87" s="2"/>
      <c r="B87" s="2"/>
      <c r="C87" s="3" t="s">
        <v>11</v>
      </c>
      <c r="D87" s="3"/>
      <c r="E87" s="3"/>
      <c r="F87" s="3"/>
      <c r="G87" s="3"/>
      <c r="H87" s="3">
        <v>1</v>
      </c>
      <c r="I87" s="3"/>
      <c r="J87" s="3">
        <f t="shared" si="1"/>
        <v>1</v>
      </c>
      <c r="K87" s="3">
        <f>J87/SUM(J86:J88)</f>
        <v>0.2</v>
      </c>
      <c r="L87" s="1">
        <f>(J87+$M$1)/(SUM(J86:J88)+$M$1*3)</f>
        <v>0.22222222222222221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5.5555555555555552E-2</v>
      </c>
      <c r="N88" t="str">
        <f>A260</f>
        <v>Venezuela</v>
      </c>
      <c r="O88" t="str">
        <f>B260</f>
        <v>Ecuador</v>
      </c>
      <c r="P88">
        <f>L260</f>
        <v>0.33333333333333337</v>
      </c>
      <c r="Q88">
        <f>L261</f>
        <v>0.33333333333333337</v>
      </c>
      <c r="R88">
        <f>L262</f>
        <v>0.33333333333333337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0.72222222222222221</v>
      </c>
      <c r="Q90">
        <f>L267</f>
        <v>5.5555555555555552E-2</v>
      </c>
      <c r="R90">
        <f>L268</f>
        <v>0.22222222222222221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4</v>
      </c>
      <c r="K101" s="1">
        <f>J101/SUM(J101:J103)</f>
        <v>0.8</v>
      </c>
      <c r="L101" s="1">
        <f>(J101+$M$1)/(SUM(J101:J103)+$M$1*3)</f>
        <v>0.72222222222222221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0.2</v>
      </c>
      <c r="L102" s="1">
        <f>(J102+$M$1)/(SUM(J101:J103)+$M$1*3)</f>
        <v>0.22222222222222221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5.5555555555555552E-2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/>
      <c r="E104" s="3">
        <v>1</v>
      </c>
      <c r="F104" s="3"/>
      <c r="G104" s="3"/>
      <c r="H104" s="3"/>
      <c r="I104" s="3">
        <v>1</v>
      </c>
      <c r="J104" s="3">
        <f t="shared" si="1"/>
        <v>2</v>
      </c>
      <c r="K104" s="3">
        <f>J104/SUM(J104:J106)</f>
        <v>0.4</v>
      </c>
      <c r="L104" s="1">
        <f>(J104+$M$1)/(SUM(J104:J106)+$M$1*3)</f>
        <v>0.3888888888888889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0.4</v>
      </c>
      <c r="L105" s="1">
        <f>(J105+$M$1)/(SUM(J104:J106)+$M$1*3)</f>
        <v>0.3888888888888889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0.2</v>
      </c>
      <c r="L106" s="1">
        <f>(J106+$M$1)/(SUM(J104:J106)+$M$1*3)</f>
        <v>0.22222222222222221</v>
      </c>
    </row>
    <row r="107" spans="1:12" x14ac:dyDescent="0.2">
      <c r="A107" t="s">
        <v>14</v>
      </c>
      <c r="B107" t="s">
        <v>20</v>
      </c>
      <c r="C107" s="1" t="s">
        <v>10</v>
      </c>
      <c r="E107" s="1">
        <v>1</v>
      </c>
      <c r="G107" s="1">
        <v>1</v>
      </c>
      <c r="I107" s="1">
        <v>1</v>
      </c>
      <c r="J107" s="4">
        <f t="shared" si="1"/>
        <v>3</v>
      </c>
      <c r="K107" s="1">
        <f>J107/SUM(J107:J109)</f>
        <v>0.6</v>
      </c>
      <c r="L107" s="1">
        <f>(J107+$M$1)/(SUM(J107:J109)+$M$1*3)</f>
        <v>0.55555555555555558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0.2</v>
      </c>
      <c r="L108" s="1">
        <f>(J108+$M$1)/(SUM(J107:J109)+$M$1*3)</f>
        <v>0.22222222222222221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0.2</v>
      </c>
      <c r="L109" s="1">
        <f>(J109+$M$1)/(SUM(J107:J109)+$M$1*3)</f>
        <v>0.22222222222222221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0.16666666666666666</v>
      </c>
      <c r="L110" s="1">
        <f>(J110+$M$1)/(SUM(J110:J112)+$M$1*3)</f>
        <v>0.19047619047619047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0.16666666666666666</v>
      </c>
      <c r="L111" s="1">
        <f>(J111+$M$1)/(SUM(J110:J112)+$M$1*3)</f>
        <v>0.19047619047619047</v>
      </c>
    </row>
    <row r="112" spans="1:12" x14ac:dyDescent="0.2">
      <c r="A112" s="2"/>
      <c r="B112" s="2"/>
      <c r="C112" s="3" t="s">
        <v>12</v>
      </c>
      <c r="D112" s="3">
        <v>1</v>
      </c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4</v>
      </c>
      <c r="K112" s="3">
        <f>J112/SUM(J110:J112)</f>
        <v>0.66666666666666663</v>
      </c>
      <c r="L112" s="1">
        <f>(J112+$M$1)/(SUM(J110:J112)+$M$1*3)</f>
        <v>0.61904761904761896</v>
      </c>
    </row>
    <row r="113" spans="1:12" x14ac:dyDescent="0.2">
      <c r="A113" t="s">
        <v>15</v>
      </c>
      <c r="B113" t="s">
        <v>9</v>
      </c>
      <c r="C113" s="1" t="s">
        <v>10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5</v>
      </c>
      <c r="K113" s="1">
        <f>J113/SUM(J113:J115)</f>
        <v>1</v>
      </c>
      <c r="L113" s="1">
        <f>(J113+$M$1)/(SUM(J113:J115)+$M$1*3)</f>
        <v>0.88888888888888884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5.5555555555555552E-2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5.5555555555555552E-2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0.4</v>
      </c>
      <c r="L119" s="1">
        <f>(J119+$M$1)/(SUM(J119:J121)+$M$1*3)</f>
        <v>0.3888888888888889</v>
      </c>
    </row>
    <row r="120" spans="1:12" x14ac:dyDescent="0.2">
      <c r="C120" s="1" t="s">
        <v>11</v>
      </c>
      <c r="E120" s="1">
        <v>1</v>
      </c>
      <c r="G120" s="1">
        <v>1</v>
      </c>
      <c r="J120" s="4">
        <f t="shared" si="1"/>
        <v>2</v>
      </c>
      <c r="K120" s="1">
        <f>J120/SUM(J119:J121)</f>
        <v>0.4</v>
      </c>
      <c r="L120" s="1">
        <f>(J120+$M$1)/(SUM(J119:J121)+$M$1*3)</f>
        <v>0.3888888888888889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0.2</v>
      </c>
      <c r="L121" s="1">
        <f>(J121+$M$1)/(SUM(J119:J121)+$M$1*3)</f>
        <v>0.22222222222222221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>
        <v>1</v>
      </c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5</v>
      </c>
      <c r="K122" s="3">
        <f>J122/SUM(J122:J124)</f>
        <v>0.83333333333333337</v>
      </c>
      <c r="L122" s="1">
        <f>(J122+$M$1)/(SUM(J122:J124)+$M$1*3)</f>
        <v>0.76190476190476186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0.16666666666666666</v>
      </c>
      <c r="L123" s="1">
        <f>(J123+$M$1)/(SUM(J122:J124)+$M$1*3)</f>
        <v>0.19047619047619047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4.7619047619047616E-2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0.8</v>
      </c>
      <c r="L131" s="1">
        <f>(J131+$M$1)/(SUM(J131:J133)+$M$1*3)</f>
        <v>0.72222222222222221</v>
      </c>
    </row>
    <row r="132" spans="1:12" x14ac:dyDescent="0.2">
      <c r="C132" s="1" t="s">
        <v>11</v>
      </c>
      <c r="J132" s="4">
        <f t="shared" si="2"/>
        <v>0</v>
      </c>
      <c r="K132" s="1">
        <f>J132/SUM(J131:J133)</f>
        <v>0</v>
      </c>
      <c r="L132" s="1">
        <f>(J132+$M$1)/(SUM(J131:J133)+$M$1*3)</f>
        <v>5.5555555555555552E-2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0.2</v>
      </c>
      <c r="L133" s="1">
        <f>(J133+$M$1)/(SUM(J131:J133)+$M$1*3)</f>
        <v>0.22222222222222221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/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3</v>
      </c>
      <c r="K134" s="3">
        <f>J134/SUM(J134:J136)</f>
        <v>0.6</v>
      </c>
      <c r="L134" s="1">
        <f>(J134+$M$1)/(SUM(J134:J136)+$M$1*3)</f>
        <v>0.55555555555555558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0.2</v>
      </c>
      <c r="L135" s="1">
        <f>(J135+$M$1)/(SUM(J134:J136)+$M$1*3)</f>
        <v>0.22222222222222221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0.2</v>
      </c>
      <c r="L136" s="1">
        <f>(J136+$M$1)/(SUM(J134:J136)+$M$1*3)</f>
        <v>0.22222222222222221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0.66666666666666663</v>
      </c>
      <c r="L143" s="1">
        <f>(J143+$M$1)/(SUM(J143:J145)+$M$1*3)</f>
        <v>0.58333333333333337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0.33333333333333331</v>
      </c>
      <c r="L144" s="1">
        <f>(J144+$M$1)/(SUM(J143:J145)+$M$1*3)</f>
        <v>0.33333333333333331</v>
      </c>
    </row>
    <row r="145" spans="1:12" x14ac:dyDescent="0.2">
      <c r="C145" s="1" t="s">
        <v>12</v>
      </c>
      <c r="J145" s="4">
        <f t="shared" si="2"/>
        <v>0</v>
      </c>
      <c r="K145" s="1">
        <f>J145/SUM(J143:J145)</f>
        <v>0</v>
      </c>
      <c r="L145" s="1">
        <f>(J145+$M$1)/(SUM(J143:J145)+$M$1*3)</f>
        <v>8.3333333333333329E-2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/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4</v>
      </c>
      <c r="K146" s="3">
        <f>J146/SUM(J146:J148)</f>
        <v>0.8</v>
      </c>
      <c r="L146" s="1">
        <f>(J146+$M$1)/(SUM(J146:J148)+$M$1*3)</f>
        <v>0.72222222222222221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0.2</v>
      </c>
      <c r="L147" s="1">
        <f>(J147+$M$1)/(SUM(J146:J148)+$M$1*3)</f>
        <v>0.22222222222222221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5.5555555555555552E-2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0.4</v>
      </c>
      <c r="L149" s="1">
        <f>(J149+$M$1)/(SUM(J149:J151)+$M$1*3)</f>
        <v>0.3888888888888889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0.4</v>
      </c>
      <c r="L150" s="1">
        <f>(J150+$M$1)/(SUM(J149:J151)+$M$1*3)</f>
        <v>0.3888888888888889</v>
      </c>
    </row>
    <row r="151" spans="1:12" x14ac:dyDescent="0.2">
      <c r="C151" s="1" t="s">
        <v>12</v>
      </c>
      <c r="I151" s="1">
        <v>1</v>
      </c>
      <c r="J151" s="4">
        <f t="shared" si="2"/>
        <v>1</v>
      </c>
      <c r="K151" s="1">
        <f>J151/SUM(J149:J151)</f>
        <v>0.2</v>
      </c>
      <c r="L151" s="1">
        <f>(J151+$M$1)/(SUM(J149:J151)+$M$1*3)</f>
        <v>0.22222222222222221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0.66666666666666663</v>
      </c>
      <c r="L152" s="1">
        <f>(J152+$M$1)/(SUM(J152:J154)+$M$1*3)</f>
        <v>0.61904761904761896</v>
      </c>
    </row>
    <row r="153" spans="1:12" x14ac:dyDescent="0.2">
      <c r="A153" s="2"/>
      <c r="B153" s="2"/>
      <c r="C153" s="3" t="s">
        <v>11</v>
      </c>
      <c r="D153" s="3">
        <v>1</v>
      </c>
      <c r="E153" s="3"/>
      <c r="F153" s="3">
        <v>1</v>
      </c>
      <c r="G153" s="3"/>
      <c r="H153" s="3"/>
      <c r="I153" s="3"/>
      <c r="J153" s="3">
        <f t="shared" si="2"/>
        <v>2</v>
      </c>
      <c r="K153" s="3">
        <f>J153/SUM(J152:J154)</f>
        <v>0.33333333333333331</v>
      </c>
      <c r="L153" s="1">
        <f>(J153+$M$1)/(SUM(J152:J154)+$M$1*3)</f>
        <v>0.33333333333333337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4.7619047619047616E-2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4</v>
      </c>
      <c r="K161" s="1">
        <f>J161/SUM(J161:J163)</f>
        <v>0.8</v>
      </c>
      <c r="L161" s="1">
        <f>(J161+$M$1)/(SUM(J161:J163)+$M$1*3)</f>
        <v>0.72222222222222221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5.5555555555555552E-2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0.2</v>
      </c>
      <c r="L163" s="1">
        <f>(J163+$M$1)/(SUM(J161:J163)+$M$1*3)</f>
        <v>0.22222222222222221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6</v>
      </c>
      <c r="K167" s="1">
        <f>J167/SUM(J167:J169)</f>
        <v>1</v>
      </c>
      <c r="L167" s="1">
        <f>(J167+$M$1)/(SUM(J167:J169)+$M$1*3)</f>
        <v>0.90476190476190477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4.7619047619047616E-2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4.7619047619047616E-2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0.66666666666666663</v>
      </c>
      <c r="L170" s="1">
        <f>(J170+$M$1)/(SUM(J170:J172)+$M$1*3)</f>
        <v>0.58333333333333337</v>
      </c>
    </row>
    <row r="171" spans="1:12" x14ac:dyDescent="0.2">
      <c r="A171" s="2"/>
      <c r="B171" s="2"/>
      <c r="C171" s="3" t="s">
        <v>11</v>
      </c>
      <c r="D171" s="3"/>
      <c r="E171" s="3"/>
      <c r="F171" s="3"/>
      <c r="G171" s="3">
        <v>1</v>
      </c>
      <c r="H171" s="3"/>
      <c r="I171" s="3"/>
      <c r="J171" s="3">
        <f t="shared" si="2"/>
        <v>1</v>
      </c>
      <c r="K171" s="3">
        <f>J171/SUM(J170:J172)</f>
        <v>0.33333333333333331</v>
      </c>
      <c r="L171" s="1">
        <f>(J171+$M$1)/(SUM(J170:J172)+$M$1*3)</f>
        <v>0.33333333333333331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8.3333333333333329E-2</v>
      </c>
    </row>
    <row r="173" spans="1:12" x14ac:dyDescent="0.2">
      <c r="A173" t="s">
        <v>17</v>
      </c>
      <c r="B173" t="s">
        <v>14</v>
      </c>
      <c r="C173" s="1" t="s">
        <v>10</v>
      </c>
      <c r="G173" s="1">
        <v>1</v>
      </c>
      <c r="H173" s="1">
        <v>1</v>
      </c>
      <c r="I173" s="1">
        <v>1</v>
      </c>
      <c r="J173" s="4">
        <f t="shared" si="2"/>
        <v>3</v>
      </c>
      <c r="K173" s="1">
        <f>J173/SUM(J173:J175)</f>
        <v>0.6</v>
      </c>
      <c r="L173" s="1">
        <f>(J173+$M$1)/(SUM(J173:J175)+$M$1*3)</f>
        <v>0.55555555555555558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5.5555555555555552E-2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0.4</v>
      </c>
      <c r="L175" s="1">
        <f>(J175+$M$1)/(SUM(J173:J175)+$M$1*3)</f>
        <v>0.3888888888888889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0.2</v>
      </c>
      <c r="L176" s="1">
        <f>(J176+$M$1)/(SUM(J176:J178)+$M$1*3)</f>
        <v>0.22222222222222221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5.5555555555555552E-2</v>
      </c>
    </row>
    <row r="178" spans="1:12" x14ac:dyDescent="0.2">
      <c r="A178" s="2"/>
      <c r="B178" s="2"/>
      <c r="C178" s="3" t="s">
        <v>12</v>
      </c>
      <c r="D178" s="3"/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4</v>
      </c>
      <c r="K178" s="3">
        <f>J178/SUM(J176:J178)</f>
        <v>0.8</v>
      </c>
      <c r="L178" s="1">
        <f>(J178+$M$1)/(SUM(J176:J178)+$M$1*3)</f>
        <v>0.72222222222222221</v>
      </c>
    </row>
    <row r="179" spans="1:12" x14ac:dyDescent="0.2">
      <c r="A179" t="s">
        <v>17</v>
      </c>
      <c r="B179" t="s">
        <v>16</v>
      </c>
      <c r="C179" s="1" t="s">
        <v>10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5</v>
      </c>
      <c r="K179" s="1">
        <f>J179/SUM(J179:J181)</f>
        <v>1</v>
      </c>
      <c r="L179" s="1">
        <f>(J179+$M$1)/(SUM(J179:J181)+$M$1*3)</f>
        <v>0.88888888888888884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5.5555555555555552E-2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5.5555555555555552E-2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0.8</v>
      </c>
      <c r="L182" s="1">
        <f>(J182+$M$1)/(SUM(J182:J184)+$M$1*3)</f>
        <v>0.72222222222222221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0.2</v>
      </c>
      <c r="L183" s="1">
        <f>(J183+$M$1)/(SUM(J182:J184)+$M$1*3)</f>
        <v>0.22222222222222221</v>
      </c>
    </row>
    <row r="184" spans="1:12" x14ac:dyDescent="0.2">
      <c r="A184" s="2"/>
      <c r="B184" s="2"/>
      <c r="C184" s="3" t="s">
        <v>12</v>
      </c>
      <c r="D184" s="3"/>
      <c r="E184" s="3"/>
      <c r="F184" s="3"/>
      <c r="G184" s="3"/>
      <c r="H184" s="3"/>
      <c r="I184" s="3"/>
      <c r="J184" s="3">
        <f t="shared" si="2"/>
        <v>0</v>
      </c>
      <c r="K184" s="3">
        <f>J184/SUM(J182:J184)</f>
        <v>0</v>
      </c>
      <c r="L184" s="1">
        <f>(J184+$M$1)/(SUM(J182:J184)+$M$1*3)</f>
        <v>5.5555555555555552E-2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5.5555555555555552E-2</v>
      </c>
    </row>
    <row r="192" spans="1:12" x14ac:dyDescent="0.2">
      <c r="C192" s="1" t="s">
        <v>11</v>
      </c>
      <c r="E192" s="1">
        <v>1</v>
      </c>
      <c r="F192" s="1">
        <v>1</v>
      </c>
      <c r="I192" s="1">
        <v>1</v>
      </c>
      <c r="J192" s="4">
        <f t="shared" si="2"/>
        <v>3</v>
      </c>
      <c r="K192" s="1">
        <f>J192/SUM(J191:J193)</f>
        <v>0.6</v>
      </c>
      <c r="L192" s="1">
        <f>(J192+$M$1)/(SUM(J191:J193)+$M$1*3)</f>
        <v>0.55555555555555558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0.4</v>
      </c>
      <c r="L193" s="1">
        <f>(J193+$M$1)/(SUM(J191:J193)+$M$1*3)</f>
        <v>0.3888888888888889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8.3333333333333329E-2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0.66666666666666663</v>
      </c>
      <c r="L198" s="1">
        <f>(J198+$M$1)/(SUM(J197:J199)+$M$1*3)</f>
        <v>0.58333333333333337</v>
      </c>
    </row>
    <row r="199" spans="1:12" x14ac:dyDescent="0.2">
      <c r="C199" s="1" t="s">
        <v>12</v>
      </c>
      <c r="H199" s="1">
        <v>1</v>
      </c>
      <c r="J199" s="4">
        <f t="shared" si="3"/>
        <v>1</v>
      </c>
      <c r="K199" s="1">
        <f>J199/SUM(J197:J199)</f>
        <v>0.33333333333333331</v>
      </c>
      <c r="L199" s="1">
        <f>(J199+$M$1)/(SUM(J197:J199)+$M$1*3)</f>
        <v>0.33333333333333331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/>
      <c r="E206" s="3">
        <v>1</v>
      </c>
      <c r="F206" s="3"/>
      <c r="G206" s="3"/>
      <c r="H206" s="3"/>
      <c r="I206" s="3"/>
      <c r="J206" s="3">
        <f t="shared" si="3"/>
        <v>1</v>
      </c>
      <c r="K206" s="3">
        <f>J206/SUM(J206:J208)</f>
        <v>0.2</v>
      </c>
      <c r="L206" s="1">
        <f>(J206+$M$1)/(SUM(J206:J208)+$M$1*3)</f>
        <v>0.22222222222222221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0.4</v>
      </c>
      <c r="L207" s="1">
        <f>(J207+$M$1)/(SUM(J206:J208)+$M$1*3)</f>
        <v>0.3888888888888889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0.4</v>
      </c>
      <c r="L208" s="1">
        <f>(J208+$M$1)/(SUM(J206:J208)+$M$1*3)</f>
        <v>0.3888888888888889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/>
      <c r="E212" s="3"/>
      <c r="F212" s="3">
        <v>1</v>
      </c>
      <c r="G212" s="3"/>
      <c r="H212" s="3"/>
      <c r="I212" s="3">
        <v>1</v>
      </c>
      <c r="J212" s="3">
        <f t="shared" si="3"/>
        <v>2</v>
      </c>
      <c r="K212" s="3">
        <f>J212/SUM(J212:J214)</f>
        <v>0.4</v>
      </c>
      <c r="L212" s="1">
        <f>(J212+$M$1)/(SUM(J212:J214)+$M$1*3)</f>
        <v>0.3888888888888889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0.2</v>
      </c>
      <c r="L213" s="1">
        <f>(J213+$M$1)/(SUM(J212:J214)+$M$1*3)</f>
        <v>0.22222222222222221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0.4</v>
      </c>
      <c r="L214" s="1">
        <f>(J214+$M$1)/(SUM(J212:J214)+$M$1*3)</f>
        <v>0.3888888888888889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0.66666666666666663</v>
      </c>
      <c r="L215" s="1">
        <f>(J215+$M$1)/(SUM(J215:J217)+$M$1*3)</f>
        <v>0.61904761904761896</v>
      </c>
    </row>
    <row r="216" spans="1:12" x14ac:dyDescent="0.2">
      <c r="C216" s="1" t="s">
        <v>11</v>
      </c>
      <c r="D216" s="1">
        <v>1</v>
      </c>
      <c r="G216" s="1">
        <v>1</v>
      </c>
      <c r="J216" s="4">
        <f t="shared" si="3"/>
        <v>2</v>
      </c>
      <c r="K216" s="1">
        <f>J216/SUM(J215:J217)</f>
        <v>0.33333333333333331</v>
      </c>
      <c r="L216" s="1">
        <f>(J216+$M$1)/(SUM(J215:J217)+$M$1*3)</f>
        <v>0.33333333333333337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4.7619047619047616E-2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0.33333333333333331</v>
      </c>
      <c r="L224" s="1">
        <f>(J224+$M$1)/(SUM(J224:J226)+$M$1*3)</f>
        <v>0.33333333333333331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0.33333333333333331</v>
      </c>
      <c r="L225" s="1">
        <f>(J225+$M$1)/(SUM(J224:J226)+$M$1*3)</f>
        <v>0.33333333333333331</v>
      </c>
    </row>
    <row r="226" spans="1:12" x14ac:dyDescent="0.2">
      <c r="A226" s="2"/>
      <c r="B226" s="2"/>
      <c r="C226" s="3" t="s">
        <v>12</v>
      </c>
      <c r="D226" s="3"/>
      <c r="E226" s="3"/>
      <c r="F226" s="3">
        <v>1</v>
      </c>
      <c r="G226" s="3"/>
      <c r="H226" s="3"/>
      <c r="I226" s="3"/>
      <c r="J226" s="3">
        <f t="shared" si="3"/>
        <v>1</v>
      </c>
      <c r="K226" s="3">
        <f>J226/SUM(J224:J226)</f>
        <v>0.33333333333333331</v>
      </c>
      <c r="L226" s="1">
        <f>(J226+$M$1)/(SUM(J224:J226)+$M$1*3)</f>
        <v>0.33333333333333331</v>
      </c>
    </row>
    <row r="227" spans="1:12" x14ac:dyDescent="0.2">
      <c r="A227" t="s">
        <v>19</v>
      </c>
      <c r="B227" t="s">
        <v>14</v>
      </c>
      <c r="C227" s="1" t="s">
        <v>10</v>
      </c>
      <c r="D227" s="1">
        <v>1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5</v>
      </c>
      <c r="K227" s="1">
        <f>J227/SUM(J227:J229)</f>
        <v>0.83333333333333337</v>
      </c>
      <c r="L227" s="1">
        <f>(J227+$M$1)/(SUM(J227:J229)+$M$1*3)</f>
        <v>0.76190476190476186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0.16666666666666666</v>
      </c>
      <c r="L228" s="1">
        <f>(J228+$M$1)/(SUM(J227:J229)+$M$1*3)</f>
        <v>0.19047619047619047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4.7619047619047616E-2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G233" s="1">
        <v>1</v>
      </c>
      <c r="H233" s="1">
        <v>1</v>
      </c>
      <c r="I233" s="1">
        <v>1</v>
      </c>
      <c r="J233" s="4">
        <f t="shared" si="3"/>
        <v>3</v>
      </c>
      <c r="K233" s="1">
        <f>J233/SUM(J233:J235)</f>
        <v>0.6</v>
      </c>
      <c r="L233" s="1">
        <f>(J233+$M$1)/(SUM(J233:J235)+$M$1*3)</f>
        <v>0.55555555555555558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0.4</v>
      </c>
      <c r="L234" s="1">
        <f>(J234+$M$1)/(SUM(J233:J235)+$M$1*3)</f>
        <v>0.3888888888888889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5.5555555555555552E-2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/>
      <c r="E236" s="3"/>
      <c r="F236" s="3">
        <v>1</v>
      </c>
      <c r="G236" s="3">
        <v>1</v>
      </c>
      <c r="H236" s="3"/>
      <c r="I236" s="3"/>
      <c r="J236" s="3">
        <f t="shared" si="3"/>
        <v>2</v>
      </c>
      <c r="K236" s="3">
        <f>J236/SUM(J236:J238)</f>
        <v>0.4</v>
      </c>
      <c r="L236" s="1">
        <f>(J236+$M$1)/(SUM(J236:J238)+$M$1*3)</f>
        <v>0.3888888888888889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0.2</v>
      </c>
      <c r="L237" s="1">
        <f>(J237+$M$1)/(SUM(J236:J238)+$M$1*3)</f>
        <v>0.22222222222222221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0.4</v>
      </c>
      <c r="L238" s="1">
        <f>(J238+$M$1)/(SUM(J236:J238)+$M$1*3)</f>
        <v>0.3888888888888889</v>
      </c>
    </row>
    <row r="239" spans="1:12" x14ac:dyDescent="0.2">
      <c r="A239" t="s">
        <v>19</v>
      </c>
      <c r="B239" t="s">
        <v>18</v>
      </c>
      <c r="C239" s="1" t="s">
        <v>10</v>
      </c>
      <c r="E239" s="1">
        <v>1</v>
      </c>
      <c r="F239" s="1">
        <v>1</v>
      </c>
      <c r="I239" s="1">
        <v>1</v>
      </c>
      <c r="J239" s="4">
        <f t="shared" si="3"/>
        <v>3</v>
      </c>
      <c r="K239" s="1">
        <f>J239/SUM(J239:J241)</f>
        <v>0.6</v>
      </c>
      <c r="L239" s="1">
        <f>(J239+$M$1)/(SUM(J239:J241)+$M$1*3)</f>
        <v>0.55555555555555558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0.2</v>
      </c>
      <c r="L240" s="1">
        <f>(J240+$M$1)/(SUM(J239:J241)+$M$1*3)</f>
        <v>0.22222222222222221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0.2</v>
      </c>
      <c r="L241" s="1">
        <f>(J241+$M$1)/(SUM(J239:J241)+$M$1*3)</f>
        <v>0.22222222222222221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/>
      <c r="E242" s="3"/>
      <c r="F242" s="3"/>
      <c r="G242" s="3"/>
      <c r="H242" s="3">
        <v>1</v>
      </c>
      <c r="I242" s="3">
        <v>1</v>
      </c>
      <c r="J242" s="3">
        <f t="shared" si="3"/>
        <v>2</v>
      </c>
      <c r="K242" s="3">
        <f>J242/SUM(J242:J244)</f>
        <v>0.4</v>
      </c>
      <c r="L242" s="1">
        <f>(J242+$M$1)/(SUM(J242:J244)+$M$1*3)</f>
        <v>0.3888888888888889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0.4</v>
      </c>
      <c r="L243" s="1">
        <f>(J243+$M$1)/(SUM(J242:J244)+$M$1*3)</f>
        <v>0.3888888888888889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0.2</v>
      </c>
      <c r="L244" s="1">
        <f>(J244+$M$1)/(SUM(J242:J244)+$M$1*3)</f>
        <v>0.22222222222222221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0.2</v>
      </c>
      <c r="L245" s="1">
        <f>(J245+$M$1)/(SUM(J245:J247)+$M$1*3)</f>
        <v>0.22222222222222221</v>
      </c>
    </row>
    <row r="246" spans="1:12" x14ac:dyDescent="0.2">
      <c r="C246" s="1" t="s">
        <v>11</v>
      </c>
      <c r="J246" s="4">
        <f t="shared" si="3"/>
        <v>0</v>
      </c>
      <c r="K246" s="1">
        <f>J246/SUM(J245:J247)</f>
        <v>0</v>
      </c>
      <c r="L246" s="1">
        <f>(J246+$M$1)/(SUM(J245:J247)+$M$1*3)</f>
        <v>5.5555555555555552E-2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0.8</v>
      </c>
      <c r="L247" s="1">
        <f>(J247+$M$1)/(SUM(J245:J247)+$M$1*3)</f>
        <v>0.72222222222222221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/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4</v>
      </c>
      <c r="K248" s="3">
        <f>J248/SUM(J248:J250)</f>
        <v>0.8</v>
      </c>
      <c r="L248" s="1">
        <f>(J248+$M$1)/(SUM(J248:J250)+$M$1*3)</f>
        <v>0.72222222222222221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0.2</v>
      </c>
      <c r="L249" s="1">
        <f>(J249+$M$1)/(SUM(J248:J250)+$M$1*3)</f>
        <v>0.22222222222222221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5.5555555555555552E-2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8.3333333333333329E-2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8.3333333333333329E-2</v>
      </c>
    </row>
    <row r="253" spans="1:12" x14ac:dyDescent="0.2">
      <c r="C253" s="1" t="s">
        <v>12</v>
      </c>
      <c r="F253" s="1">
        <v>1</v>
      </c>
      <c r="G253" s="1">
        <v>1</v>
      </c>
      <c r="H253" s="1">
        <v>1</v>
      </c>
      <c r="J253" s="4">
        <f t="shared" si="3"/>
        <v>3</v>
      </c>
      <c r="K253" s="1">
        <f>J253/SUM(J251:J253)</f>
        <v>1</v>
      </c>
      <c r="L253" s="1">
        <f>(J253+$M$1)/(SUM(J251:J253)+$M$1*3)</f>
        <v>0.83333333333333337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5.5555555555555552E-2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0.2</v>
      </c>
      <c r="L255" s="1">
        <f>(J255+$M$1)/(SUM(J254:J256)+$M$1*3)</f>
        <v>0.22222222222222221</v>
      </c>
    </row>
    <row r="256" spans="1:12" x14ac:dyDescent="0.2">
      <c r="A256" s="2"/>
      <c r="B256" s="2"/>
      <c r="C256" s="3" t="s">
        <v>12</v>
      </c>
      <c r="D256" s="3"/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4</v>
      </c>
      <c r="K256" s="3">
        <f>J256/SUM(J254:J256)</f>
        <v>0.8</v>
      </c>
      <c r="L256" s="1">
        <f>(J256+$M$1)/(SUM(J254:J256)+$M$1*3)</f>
        <v>0.72222222222222221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0.33333333333333331</v>
      </c>
      <c r="L260" s="1">
        <f>(J260+$M$1)/(SUM(J260:J262)+$M$1*3)</f>
        <v>0.33333333333333337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0.33333333333333331</v>
      </c>
      <c r="L261" s="1">
        <f>(J261+$M$1)/(SUM(J260:J262)+$M$1*3)</f>
        <v>0.33333333333333337</v>
      </c>
    </row>
    <row r="262" spans="1:12" x14ac:dyDescent="0.2">
      <c r="A262" s="2"/>
      <c r="B262" s="2"/>
      <c r="C262" s="3" t="s">
        <v>12</v>
      </c>
      <c r="D262" s="3">
        <v>1</v>
      </c>
      <c r="E262" s="3"/>
      <c r="F262" s="3"/>
      <c r="G262" s="3"/>
      <c r="H262" s="3">
        <v>1</v>
      </c>
      <c r="I262" s="3"/>
      <c r="J262" s="3">
        <f t="shared" si="4"/>
        <v>2</v>
      </c>
      <c r="K262" s="3">
        <f>J262/SUM(J260:J262)</f>
        <v>0.33333333333333331</v>
      </c>
      <c r="L262" s="1">
        <f>(J262+$M$1)/(SUM(J260:J262)+$M$1*3)</f>
        <v>0.33333333333333337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0.8</v>
      </c>
      <c r="L266" s="1">
        <f>(J266+$M$1)/(SUM(J266:J268)+$M$1*3)</f>
        <v>0.72222222222222221</v>
      </c>
    </row>
    <row r="267" spans="1:12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/>
      <c r="J267" s="3">
        <f t="shared" si="4"/>
        <v>0</v>
      </c>
      <c r="K267" s="3">
        <f>J267/SUM(J266:J268)</f>
        <v>0</v>
      </c>
      <c r="L267" s="1">
        <f>(J267+$M$1)/(SUM(J266:J268)+$M$1*3)</f>
        <v>5.5555555555555552E-2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0.2</v>
      </c>
      <c r="L268" s="1">
        <f>(J268+$M$1)/(SUM(J266:J268)+$M$1*3)</f>
        <v>0.22222222222222221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Raul Eyzaguirre Perez</cp:lastModifiedBy>
  <dcterms:created xsi:type="dcterms:W3CDTF">2010-02-18T21:17:47Z</dcterms:created>
  <dcterms:modified xsi:type="dcterms:W3CDTF">2016-03-30T18:14:33Z</dcterms:modified>
</cp:coreProperties>
</file>