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NoConverge\MatRumNam3614\"/>
    </mc:Choice>
  </mc:AlternateContent>
  <bookViews>
    <workbookView xWindow="240" yWindow="600" windowWidth="10230" windowHeight="7260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<sst xmlns="http://schemas.openxmlformats.org/spreadsheetml/2006/main" count="458" uniqueCount="21">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</sst>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226" workbookViewId="0">
      <selection activeCell="D256" sqref="D256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5</v>
      </c>
      <c r="K2" s="3">
        <f>J2/SUM(J2:J4)</f>
        <v>0.83333333333333337</v>
      </c>
      <c r="L2" s="1">
        <f>(J2+$M$1)/(SUM(J2:J4)+$M$1*3)</f>
        <v>0.76190476190476186</v>
      </c>
      <c r="N2" t="str">
        <f>A2</f>
        <v>Argentina</v>
      </c>
      <c r="O2" t="str">
        <f>B2</f>
        <v>Bolivia</v>
      </c>
      <c r="P2">
        <f>L2</f>
        <v>0.76190476190476186</v>
      </c>
      <c r="Q2">
        <f>L3</f>
        <v>0.19047619047619047</v>
      </c>
      <c r="R2">
        <f>L4</f>
        <v>4.7619047619047616E-2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0.16666666666666666</v>
      </c>
      <c r="L3" s="1">
        <f>(J3+$M$1)/(SUM(J2:J4)+$M$1*3)</f>
        <v>0.19047619047619047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4.7619047619047616E-2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0.76190476190476186</v>
      </c>
      <c r="Q9">
        <f>L24</f>
        <v>0.19047619047619047</v>
      </c>
      <c r="R9">
        <f>L25</f>
        <v>4.7619047619047616E-2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0.19047619047619047</v>
      </c>
      <c r="Q14">
        <f>L39</f>
        <v>0.47619047619047622</v>
      </c>
      <c r="R14">
        <f>L40</f>
        <v>0.33333333333333337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0.61904761904761896</v>
      </c>
      <c r="Q17">
        <f>L48</f>
        <v>0.33333333333333337</v>
      </c>
      <c r="R17">
        <f>L49</f>
        <v>4.7619047619047616E-2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0.66666666666666674</v>
      </c>
      <c r="Q21">
        <f>L60</f>
        <v>0.26666666666666666</v>
      </c>
      <c r="R21">
        <f>L61</f>
        <v>6.6666666666666666E-2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5</v>
      </c>
      <c r="K23" s="1">
        <f>J23/SUM(J23:J25)</f>
        <v>0.83333333333333337</v>
      </c>
      <c r="L23" s="1">
        <f>(J23+$M$1)/(SUM(J23:J25)+$M$1*3)</f>
        <v>0.76190476190476186</v>
      </c>
      <c r="N23" t="str">
        <f>A65</f>
        <v>Brasil</v>
      </c>
      <c r="O23" t="str">
        <f>B65</f>
        <v>Colombia</v>
      </c>
      <c r="P23">
        <f>L65</f>
        <v>0.46666666666666667</v>
      </c>
      <c r="Q23">
        <f>L66</f>
        <v>0.46666666666666667</v>
      </c>
      <c r="R23">
        <f>L67</f>
        <v>6.6666666666666666E-2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0.16666666666666666</v>
      </c>
      <c r="L24" s="1">
        <f>(J24+$M$1)/(SUM(J23:J25)+$M$1*3)</f>
        <v>0.19047619047619047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4.7619047619047616E-2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0.66666666666666674</v>
      </c>
      <c r="Q26">
        <f>L75</f>
        <v>0.26666666666666666</v>
      </c>
      <c r="R26">
        <f>L76</f>
        <v>6.6666666666666666E-2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0.26666666666666666</v>
      </c>
      <c r="Q27">
        <f>L78</f>
        <v>0.66666666666666674</v>
      </c>
      <c r="R27">
        <f>L79</f>
        <v>6.6666666666666666E-2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0.19047619047619047</v>
      </c>
      <c r="Q29">
        <f>L84</f>
        <v>0.19047619047619047</v>
      </c>
      <c r="R29">
        <f>L85</f>
        <v>0.61904761904761896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0.61904761904761896</v>
      </c>
      <c r="Q30">
        <f>L87</f>
        <v>0.33333333333333337</v>
      </c>
      <c r="R30">
        <f>L88</f>
        <v>4.7619047619047616E-2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0.16666666666666666</v>
      </c>
      <c r="L38" s="1">
        <f>(J38+$M$1)/(SUM(J38:J40)+$M$1*3)</f>
        <v>0.19047619047619047</v>
      </c>
      <c r="N38" t="str">
        <f>A110</f>
        <v>Colombia</v>
      </c>
      <c r="O38" t="str">
        <f>B110</f>
        <v>Argentina</v>
      </c>
      <c r="P38">
        <f>L110</f>
        <v>0.19047619047619047</v>
      </c>
      <c r="Q38">
        <f>L111</f>
        <v>0.19047619047619047</v>
      </c>
      <c r="R38">
        <f>L112</f>
        <v>0.61904761904761896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0.5</v>
      </c>
      <c r="L39" s="1">
        <f>(J39+$M$1)/(SUM(J38:J40)+$M$1*3)</f>
        <v>0.47619047619047622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>
        <v>1</v>
      </c>
      <c r="E40" s="3">
        <v>1</v>
      </c>
      <c r="F40" s="3"/>
      <c r="G40" s="3"/>
      <c r="H40" s="3"/>
      <c r="I40" s="3"/>
      <c r="J40" s="3">
        <f t="shared" si="0"/>
        <v>2</v>
      </c>
      <c r="K40" s="3">
        <f>J40/SUM(J38:J40)</f>
        <v>0.33333333333333331</v>
      </c>
      <c r="L40" s="1">
        <f>(J40+$M$1)/(SUM(J38:J40)+$M$1*3)</f>
        <v>0.33333333333333337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0.76190476190476186</v>
      </c>
      <c r="Q42">
        <f>L123</f>
        <v>0.19047619047619047</v>
      </c>
      <c r="R42">
        <f>L124</f>
        <v>4.7619047619047616E-2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0.61904761904761896</v>
      </c>
      <c r="Q46">
        <f>L135</f>
        <v>0.19047619047619047</v>
      </c>
      <c r="R46">
        <f>L136</f>
        <v>0.19047619047619047</v>
      </c>
    </row>
    <row r="47" spans="1:18" x14ac:dyDescent="0.2">
      <c r="A47" t="s">
        <v>9</v>
      </c>
      <c r="B47" t="s">
        <v>18</v>
      </c>
      <c r="C47" s="1" t="s">
        <v>10</v>
      </c>
      <c r="D47" s="1">
        <v>1</v>
      </c>
      <c r="F47" s="1">
        <v>1</v>
      </c>
      <c r="G47" s="1">
        <v>1</v>
      </c>
      <c r="H47" s="1">
        <v>1</v>
      </c>
      <c r="J47" s="4">
        <f t="shared" si="0"/>
        <v>4</v>
      </c>
      <c r="K47" s="1">
        <f>J47/SUM(J47:J49)</f>
        <v>0.66666666666666663</v>
      </c>
      <c r="L47" s="1">
        <f>(J47+$M$1)/(SUM(J47:J49)+$M$1*3)</f>
        <v>0.61904761904761896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0.33333333333333331</v>
      </c>
      <c r="L48" s="1">
        <f>(J48+$M$1)/(SUM(J47:J49)+$M$1*3)</f>
        <v>0.33333333333333337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4.7619047619047616E-2</v>
      </c>
      <c r="N49" t="str">
        <f>A143</f>
        <v>Ecuador</v>
      </c>
      <c r="O49" t="str">
        <f>B143</f>
        <v>Brasil</v>
      </c>
      <c r="P49">
        <f>L143</f>
        <v>0.46666666666666667</v>
      </c>
      <c r="Q49">
        <f>L144</f>
        <v>0.26666666666666666</v>
      </c>
      <c r="R49">
        <f>L145</f>
        <v>0.26666666666666666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0.76190476190476186</v>
      </c>
      <c r="Q50">
        <f>L147</f>
        <v>0.19047619047619047</v>
      </c>
      <c r="R50">
        <f>L148</f>
        <v>4.7619047619047616E-2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0.61904761904761896</v>
      </c>
      <c r="Q52">
        <f>L153</f>
        <v>0.33333333333333337</v>
      </c>
      <c r="R52">
        <f>L154</f>
        <v>4.7619047619047616E-2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0.90476190476190477</v>
      </c>
      <c r="Q57">
        <f>L168</f>
        <v>4.7619047619047616E-2</v>
      </c>
      <c r="R57">
        <f>L169</f>
        <v>4.7619047619047616E-2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0.46666666666666667</v>
      </c>
      <c r="Q58">
        <f>L171</f>
        <v>0.46666666666666667</v>
      </c>
      <c r="R58">
        <f>L172</f>
        <v>6.6666666666666666E-2</v>
      </c>
    </row>
    <row r="59" spans="1:18" x14ac:dyDescent="0.2">
      <c r="A59" t="s">
        <v>13</v>
      </c>
      <c r="B59" t="s">
        <v>9</v>
      </c>
      <c r="C59" s="1" t="s">
        <v>10</v>
      </c>
      <c r="D59" s="1">
        <v>1</v>
      </c>
      <c r="G59" s="1">
        <v>1</v>
      </c>
      <c r="H59" s="1">
        <v>1</v>
      </c>
      <c r="J59" s="4">
        <f t="shared" si="0"/>
        <v>3</v>
      </c>
      <c r="K59" s="1">
        <f>J59/SUM(J59:J61)</f>
        <v>0.75</v>
      </c>
      <c r="L59" s="1">
        <f>(J59+$M$1)/(SUM(J59:J61)+$M$1*3)</f>
        <v>0.66666666666666674</v>
      </c>
      <c r="N59" t="str">
        <f>A173</f>
        <v>Paraguay</v>
      </c>
      <c r="O59" t="str">
        <f>B173</f>
        <v>Chile</v>
      </c>
      <c r="P59">
        <f>L173</f>
        <v>0.61904761904761896</v>
      </c>
      <c r="Q59">
        <f>L174</f>
        <v>4.7619047619047616E-2</v>
      </c>
      <c r="R59">
        <f>L175</f>
        <v>0.33333333333333337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0.25</v>
      </c>
      <c r="L60" s="1">
        <f>(J60+$M$1)/(SUM(J59:J61)+$M$1*3)</f>
        <v>0.26666666666666666</v>
      </c>
      <c r="N60" t="str">
        <f>A176</f>
        <v>Paraguay</v>
      </c>
      <c r="O60" t="str">
        <f>B176</f>
        <v>Colombia</v>
      </c>
      <c r="P60">
        <f>L176</f>
        <v>0.19047619047619047</v>
      </c>
      <c r="Q60">
        <f>L177</f>
        <v>4.7619047619047616E-2</v>
      </c>
      <c r="R60">
        <f>L178</f>
        <v>0.76190476190476186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6.6666666666666666E-2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D65" s="1">
        <v>1</v>
      </c>
      <c r="H65" s="1">
        <v>1</v>
      </c>
      <c r="J65" s="4">
        <f t="shared" si="0"/>
        <v>2</v>
      </c>
      <c r="K65" s="1">
        <f>J65/SUM(J65:J67)</f>
        <v>0.5</v>
      </c>
      <c r="L65" s="1">
        <f>(J65+$M$1)/(SUM(J65:J67)+$M$1*3)</f>
        <v>0.46666666666666667</v>
      </c>
      <c r="N65" t="str">
        <f>A191</f>
        <v>Peru</v>
      </c>
      <c r="O65" t="str">
        <f>B191</f>
        <v>Argentina</v>
      </c>
      <c r="P65">
        <f>L191</f>
        <v>4.7619047619047616E-2</v>
      </c>
      <c r="Q65">
        <f>L192</f>
        <v>0.61904761904761896</v>
      </c>
      <c r="R65">
        <f>L193</f>
        <v>0.33333333333333337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0.5</v>
      </c>
      <c r="L66" s="1">
        <f>(J66+$M$1)/(SUM(J65:J67)+$M$1*3)</f>
        <v>0.46666666666666667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6.6666666666666666E-2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0.33333333333333337</v>
      </c>
      <c r="Q70">
        <f>L207</f>
        <v>0.33333333333333337</v>
      </c>
      <c r="R70">
        <f>L208</f>
        <v>0.33333333333333337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0.61904761904761896</v>
      </c>
      <c r="Q73">
        <f>L216</f>
        <v>0.33333333333333337</v>
      </c>
      <c r="R73">
        <f>L217</f>
        <v>4.7619047619047616E-2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>
        <v>1</v>
      </c>
      <c r="E74" s="3"/>
      <c r="F74" s="3">
        <v>1</v>
      </c>
      <c r="G74" s="3">
        <v>1</v>
      </c>
      <c r="H74" s="3"/>
      <c r="I74" s="3"/>
      <c r="J74" s="3">
        <f t="shared" si="1"/>
        <v>3</v>
      </c>
      <c r="K74" s="3">
        <f>J74/SUM(J74:J76)</f>
        <v>0.75</v>
      </c>
      <c r="L74" s="1">
        <f>(J74+$M$1)/(SUM(J74:J76)+$M$1*3)</f>
        <v>0.66666666666666674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0.25</v>
      </c>
      <c r="L75" s="1">
        <f>(J75+$M$1)/(SUM(J74:J76)+$M$1*3)</f>
        <v>0.26666666666666666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6.6666666666666666E-2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0.25</v>
      </c>
      <c r="L77" s="1">
        <f>(J77+$M$1)/(SUM(J77:J79)+$M$1*3)</f>
        <v>0.26666666666666666</v>
      </c>
      <c r="N77" t="str">
        <f>A227</f>
        <v>Uruguay</v>
      </c>
      <c r="O77" t="str">
        <f>B227</f>
        <v>Chile</v>
      </c>
      <c r="P77">
        <f>L227</f>
        <v>0.76190476190476186</v>
      </c>
      <c r="Q77">
        <f>L228</f>
        <v>0.19047619047619047</v>
      </c>
      <c r="R77">
        <f>L229</f>
        <v>4.7619047619047616E-2</v>
      </c>
    </row>
    <row r="78" spans="1:18" x14ac:dyDescent="0.2">
      <c r="C78" s="1" t="s">
        <v>11</v>
      </c>
      <c r="D78" s="1">
        <v>1</v>
      </c>
      <c r="G78" s="1">
        <v>1</v>
      </c>
      <c r="H78" s="1">
        <v>1</v>
      </c>
      <c r="J78" s="4">
        <f t="shared" si="1"/>
        <v>3</v>
      </c>
      <c r="K78" s="1">
        <f>J78/SUM(J77:J79)</f>
        <v>0.75</v>
      </c>
      <c r="L78" s="1">
        <f>(J78+$M$1)/(SUM(J77:J79)+$M$1*3)</f>
        <v>0.66666666666666674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6.6666666666666666E-2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0.47619047619047622</v>
      </c>
      <c r="Q80">
        <f>L237</f>
        <v>0.19047619047619047</v>
      </c>
      <c r="R80">
        <f>L238</f>
        <v>0.33333333333333337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0.61904761904761896</v>
      </c>
      <c r="Q81">
        <f>L240</f>
        <v>0.19047619047619047</v>
      </c>
      <c r="R81">
        <f>L241</f>
        <v>0.19047619047619047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0.47619047619047622</v>
      </c>
      <c r="Q82">
        <f>L243</f>
        <v>0.33333333333333337</v>
      </c>
      <c r="R82">
        <f>L244</f>
        <v>0.19047619047619047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0.16666666666666666</v>
      </c>
      <c r="L83" s="1">
        <f>(J83+$M$1)/(SUM(J83:J85)+$M$1*3)</f>
        <v>0.19047619047619047</v>
      </c>
      <c r="N83" t="str">
        <f>A245</f>
        <v>Venezuela</v>
      </c>
      <c r="O83" t="str">
        <f>B245</f>
        <v>Argentina</v>
      </c>
      <c r="P83">
        <f>L245</f>
        <v>0.19047619047619047</v>
      </c>
      <c r="Q83">
        <f>L246</f>
        <v>0.19047619047619047</v>
      </c>
      <c r="R83">
        <f>L247</f>
        <v>0.61904761904761896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0.16666666666666666</v>
      </c>
      <c r="L84" s="1">
        <f>(J84+$M$1)/(SUM(J83:J85)+$M$1*3)</f>
        <v>0.19047619047619047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D85" s="1">
        <v>1</v>
      </c>
      <c r="E85" s="1">
        <v>1</v>
      </c>
      <c r="H85" s="1">
        <v>1</v>
      </c>
      <c r="I85" s="1">
        <v>1</v>
      </c>
      <c r="J85" s="4">
        <f t="shared" si="1"/>
        <v>4</v>
      </c>
      <c r="K85" s="1">
        <f>J85/SUM(J83:J85)</f>
        <v>0.66666666666666663</v>
      </c>
      <c r="L85" s="1">
        <f>(J85+$M$1)/(SUM(J83:J85)+$M$1*3)</f>
        <v>0.61904761904761896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0.66666666666666663</v>
      </c>
      <c r="L86" s="1">
        <f>(J86+$M$1)/(SUM(J86:J88)+$M$1*3)</f>
        <v>0.61904761904761896</v>
      </c>
      <c r="N86" t="str">
        <f>A254</f>
        <v>Venezuela</v>
      </c>
      <c r="O86" t="str">
        <f>B254</f>
        <v>Chile</v>
      </c>
      <c r="P86">
        <f>L254</f>
        <v>4.7619047619047616E-2</v>
      </c>
      <c r="Q86">
        <f>L255</f>
        <v>0.19047619047619047</v>
      </c>
      <c r="R86">
        <f>L256</f>
        <v>0.76190476190476186</v>
      </c>
    </row>
    <row r="87" spans="1:18" x14ac:dyDescent="0.2">
      <c r="A87" s="2"/>
      <c r="B87" s="2"/>
      <c r="C87" s="3" t="s">
        <v>11</v>
      </c>
      <c r="D87" s="3">
        <v>1</v>
      </c>
      <c r="E87" s="3"/>
      <c r="F87" s="3"/>
      <c r="G87" s="3"/>
      <c r="H87" s="3">
        <v>1</v>
      </c>
      <c r="I87" s="3"/>
      <c r="J87" s="3">
        <f t="shared" si="1"/>
        <v>2</v>
      </c>
      <c r="K87" s="3">
        <f>J87/SUM(J86:J88)</f>
        <v>0.33333333333333331</v>
      </c>
      <c r="L87" s="1">
        <f>(J87+$M$1)/(SUM(J86:J88)+$M$1*3)</f>
        <v>0.33333333333333337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4.7619047619047616E-2</v>
      </c>
      <c r="N88" t="str">
        <f>A260</f>
        <v>Venezuela</v>
      </c>
      <c r="O88" t="str">
        <f>B260</f>
        <v>Ecuador</v>
      </c>
      <c r="P88">
        <f>L260</f>
        <v>0.33333333333333337</v>
      </c>
      <c r="Q88">
        <f>L261</f>
        <v>0.33333333333333337</v>
      </c>
      <c r="R88">
        <f>L262</f>
        <v>0.33333333333333337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0.16666666666666666</v>
      </c>
      <c r="L110" s="1">
        <f>(J110+$M$1)/(SUM(J110:J112)+$M$1*3)</f>
        <v>0.19047619047619047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0.16666666666666666</v>
      </c>
      <c r="L111" s="1">
        <f>(J111+$M$1)/(SUM(J110:J112)+$M$1*3)</f>
        <v>0.19047619047619047</v>
      </c>
    </row>
    <row r="112" spans="1:12" x14ac:dyDescent="0.2">
      <c r="A112" s="2"/>
      <c r="B112" s="2"/>
      <c r="C112" s="3" t="s">
        <v>12</v>
      </c>
      <c r="D112" s="3">
        <v>1</v>
      </c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4</v>
      </c>
      <c r="K112" s="3">
        <f>J112/SUM(J110:J112)</f>
        <v>0.66666666666666663</v>
      </c>
      <c r="L112" s="1">
        <f>(J112+$M$1)/(SUM(J110:J112)+$M$1*3)</f>
        <v>0.61904761904761896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>
        <v>1</v>
      </c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5</v>
      </c>
      <c r="K122" s="3">
        <f>J122/SUM(J122:J124)</f>
        <v>0.83333333333333337</v>
      </c>
      <c r="L122" s="1">
        <f>(J122+$M$1)/(SUM(J122:J124)+$M$1*3)</f>
        <v>0.76190476190476186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0.16666666666666666</v>
      </c>
      <c r="L123" s="1">
        <f>(J123+$M$1)/(SUM(J122:J124)+$M$1*3)</f>
        <v>0.19047619047619047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4.7619047619047616E-2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>
        <v>1</v>
      </c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4</v>
      </c>
      <c r="K134" s="3">
        <f>J134/SUM(J134:J136)</f>
        <v>0.66666666666666663</v>
      </c>
      <c r="L134" s="1">
        <f>(J134+$M$1)/(SUM(J134:J136)+$M$1*3)</f>
        <v>0.61904761904761896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0.16666666666666666</v>
      </c>
      <c r="L135" s="1">
        <f>(J135+$M$1)/(SUM(J134:J136)+$M$1*3)</f>
        <v>0.19047619047619047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0.16666666666666666</v>
      </c>
      <c r="L136" s="1">
        <f>(J136+$M$1)/(SUM(J134:J136)+$M$1*3)</f>
        <v>0.19047619047619047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0.5</v>
      </c>
      <c r="L143" s="1">
        <f>(J143+$M$1)/(SUM(J143:J145)+$M$1*3)</f>
        <v>0.46666666666666667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0.25</v>
      </c>
      <c r="L144" s="1">
        <f>(J144+$M$1)/(SUM(J143:J145)+$M$1*3)</f>
        <v>0.26666666666666666</v>
      </c>
    </row>
    <row r="145" spans="1:12" x14ac:dyDescent="0.2">
      <c r="C145" s="1" t="s">
        <v>12</v>
      </c>
      <c r="D145" s="1">
        <v>1</v>
      </c>
      <c r="J145" s="4">
        <f t="shared" si="2"/>
        <v>1</v>
      </c>
      <c r="K145" s="1">
        <f>J145/SUM(J143:J145)</f>
        <v>0.25</v>
      </c>
      <c r="L145" s="1">
        <f>(J145+$M$1)/(SUM(J143:J145)+$M$1*3)</f>
        <v>0.26666666666666666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5</v>
      </c>
      <c r="K146" s="3">
        <f>J146/SUM(J146:J148)</f>
        <v>0.83333333333333337</v>
      </c>
      <c r="L146" s="1">
        <f>(J146+$M$1)/(SUM(J146:J148)+$M$1*3)</f>
        <v>0.76190476190476186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0.16666666666666666</v>
      </c>
      <c r="L147" s="1">
        <f>(J147+$M$1)/(SUM(J146:J148)+$M$1*3)</f>
        <v>0.19047619047619047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4.7619047619047616E-2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0.66666666666666663</v>
      </c>
      <c r="L152" s="1">
        <f>(J152+$M$1)/(SUM(J152:J154)+$M$1*3)</f>
        <v>0.61904761904761896</v>
      </c>
    </row>
    <row r="153" spans="1:12" x14ac:dyDescent="0.2">
      <c r="A153" s="2"/>
      <c r="B153" s="2"/>
      <c r="C153" s="3" t="s">
        <v>11</v>
      </c>
      <c r="D153" s="3">
        <v>1</v>
      </c>
      <c r="E153" s="3"/>
      <c r="F153" s="3">
        <v>1</v>
      </c>
      <c r="G153" s="3"/>
      <c r="H153" s="3"/>
      <c r="I153" s="3"/>
      <c r="J153" s="3">
        <f t="shared" si="2"/>
        <v>2</v>
      </c>
      <c r="K153" s="3">
        <f>J153/SUM(J152:J154)</f>
        <v>0.33333333333333331</v>
      </c>
      <c r="L153" s="1">
        <f>(J153+$M$1)/(SUM(J152:J154)+$M$1*3)</f>
        <v>0.33333333333333337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4.7619047619047616E-2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6</v>
      </c>
      <c r="K167" s="1">
        <f>J167/SUM(J167:J169)</f>
        <v>1</v>
      </c>
      <c r="L167" s="1">
        <f>(J167+$M$1)/(SUM(J167:J169)+$M$1*3)</f>
        <v>0.90476190476190477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4.7619047619047616E-2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4.7619047619047616E-2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0.5</v>
      </c>
      <c r="L170" s="1">
        <f>(J170+$M$1)/(SUM(J170:J172)+$M$1*3)</f>
        <v>0.46666666666666667</v>
      </c>
    </row>
    <row r="171" spans="1:12" x14ac:dyDescent="0.2">
      <c r="A171" s="2"/>
      <c r="B171" s="2"/>
      <c r="C171" s="3" t="s">
        <v>11</v>
      </c>
      <c r="D171" s="3">
        <v>1</v>
      </c>
      <c r="E171" s="3"/>
      <c r="F171" s="3"/>
      <c r="G171" s="3">
        <v>1</v>
      </c>
      <c r="H171" s="3"/>
      <c r="I171" s="3"/>
      <c r="J171" s="3">
        <f t="shared" si="2"/>
        <v>2</v>
      </c>
      <c r="K171" s="3">
        <f>J171/SUM(J170:J172)</f>
        <v>0.5</v>
      </c>
      <c r="L171" s="1">
        <f>(J171+$M$1)/(SUM(J170:J172)+$M$1*3)</f>
        <v>0.46666666666666667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6.6666666666666666E-2</v>
      </c>
    </row>
    <row r="173" spans="1:12" x14ac:dyDescent="0.2">
      <c r="A173" t="s">
        <v>17</v>
      </c>
      <c r="B173" t="s">
        <v>14</v>
      </c>
      <c r="C173" s="1" t="s">
        <v>10</v>
      </c>
      <c r="D173" s="1">
        <v>1</v>
      </c>
      <c r="G173" s="1">
        <v>1</v>
      </c>
      <c r="H173" s="1">
        <v>1</v>
      </c>
      <c r="I173" s="1">
        <v>1</v>
      </c>
      <c r="J173" s="4">
        <f t="shared" si="2"/>
        <v>4</v>
      </c>
      <c r="K173" s="1">
        <f>J173/SUM(J173:J175)</f>
        <v>0.66666666666666663</v>
      </c>
      <c r="L173" s="1">
        <f>(J173+$M$1)/(SUM(J173:J175)+$M$1*3)</f>
        <v>0.61904761904761896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4.7619047619047616E-2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0.33333333333333331</v>
      </c>
      <c r="L175" s="1">
        <f>(J175+$M$1)/(SUM(J173:J175)+$M$1*3)</f>
        <v>0.33333333333333337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0.16666666666666666</v>
      </c>
      <c r="L176" s="1">
        <f>(J176+$M$1)/(SUM(J176:J178)+$M$1*3)</f>
        <v>0.19047619047619047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4.7619047619047616E-2</v>
      </c>
    </row>
    <row r="178" spans="1:12" x14ac:dyDescent="0.2">
      <c r="A178" s="2"/>
      <c r="B178" s="2"/>
      <c r="C178" s="3" t="s">
        <v>12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5</v>
      </c>
      <c r="K178" s="3">
        <f>J178/SUM(J176:J178)</f>
        <v>0.83333333333333337</v>
      </c>
      <c r="L178" s="1">
        <f>(J178+$M$1)/(SUM(J176:J178)+$M$1*3)</f>
        <v>0.76190476190476186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4.7619047619047616E-2</v>
      </c>
    </row>
    <row r="192" spans="1:12" x14ac:dyDescent="0.2">
      <c r="C192" s="1" t="s">
        <v>11</v>
      </c>
      <c r="D192" s="1">
        <v>1</v>
      </c>
      <c r="E192" s="1">
        <v>1</v>
      </c>
      <c r="F192" s="1">
        <v>1</v>
      </c>
      <c r="I192" s="1">
        <v>1</v>
      </c>
      <c r="J192" s="4">
        <f t="shared" si="2"/>
        <v>4</v>
      </c>
      <c r="K192" s="1">
        <f>J192/SUM(J191:J193)</f>
        <v>0.66666666666666663</v>
      </c>
      <c r="L192" s="1">
        <f>(J192+$M$1)/(SUM(J191:J193)+$M$1*3)</f>
        <v>0.61904761904761896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0.33333333333333331</v>
      </c>
      <c r="L193" s="1">
        <f>(J193+$M$1)/(SUM(J191:J193)+$M$1*3)</f>
        <v>0.33333333333333337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>
        <v>1</v>
      </c>
      <c r="E206" s="3">
        <v>1</v>
      </c>
      <c r="F206" s="3"/>
      <c r="G206" s="3"/>
      <c r="H206" s="3"/>
      <c r="I206" s="3"/>
      <c r="J206" s="3">
        <f t="shared" si="3"/>
        <v>2</v>
      </c>
      <c r="K206" s="3">
        <f>J206/SUM(J206:J208)</f>
        <v>0.33333333333333331</v>
      </c>
      <c r="L206" s="1">
        <f>(J206+$M$1)/(SUM(J206:J208)+$M$1*3)</f>
        <v>0.33333333333333337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0.33333333333333331</v>
      </c>
      <c r="L207" s="1">
        <f>(J207+$M$1)/(SUM(J206:J208)+$M$1*3)</f>
        <v>0.33333333333333337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0.33333333333333331</v>
      </c>
      <c r="L208" s="1">
        <f>(J208+$M$1)/(SUM(J206:J208)+$M$1*3)</f>
        <v>0.33333333333333337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0.66666666666666663</v>
      </c>
      <c r="L215" s="1">
        <f>(J215+$M$1)/(SUM(J215:J217)+$M$1*3)</f>
        <v>0.61904761904761896</v>
      </c>
    </row>
    <row r="216" spans="1:12" x14ac:dyDescent="0.2">
      <c r="C216" s="1" t="s">
        <v>11</v>
      </c>
      <c r="D216" s="1">
        <v>1</v>
      </c>
      <c r="G216" s="1">
        <v>1</v>
      </c>
      <c r="J216" s="4">
        <f t="shared" si="3"/>
        <v>2</v>
      </c>
      <c r="K216" s="1">
        <f>J216/SUM(J215:J217)</f>
        <v>0.33333333333333331</v>
      </c>
      <c r="L216" s="1">
        <f>(J216+$M$1)/(SUM(J215:J217)+$M$1*3)</f>
        <v>0.33333333333333337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4.7619047619047616E-2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D227" s="1">
        <v>1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5</v>
      </c>
      <c r="K227" s="1">
        <f>J227/SUM(J227:J229)</f>
        <v>0.83333333333333337</v>
      </c>
      <c r="L227" s="1">
        <f>(J227+$M$1)/(SUM(J227:J229)+$M$1*3)</f>
        <v>0.76190476190476186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0.16666666666666666</v>
      </c>
      <c r="L228" s="1">
        <f>(J228+$M$1)/(SUM(J227:J229)+$M$1*3)</f>
        <v>0.19047619047619047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4.7619047619047616E-2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>
        <v>1</v>
      </c>
      <c r="E236" s="3"/>
      <c r="F236" s="3">
        <v>1</v>
      </c>
      <c r="G236" s="3">
        <v>1</v>
      </c>
      <c r="H236" s="3"/>
      <c r="I236" s="3"/>
      <c r="J236" s="3">
        <f t="shared" si="3"/>
        <v>3</v>
      </c>
      <c r="K236" s="3">
        <f>J236/SUM(J236:J238)</f>
        <v>0.5</v>
      </c>
      <c r="L236" s="1">
        <f>(J236+$M$1)/(SUM(J236:J238)+$M$1*3)</f>
        <v>0.47619047619047622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0.16666666666666666</v>
      </c>
      <c r="L237" s="1">
        <f>(J237+$M$1)/(SUM(J236:J238)+$M$1*3)</f>
        <v>0.19047619047619047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0.33333333333333331</v>
      </c>
      <c r="L238" s="1">
        <f>(J238+$M$1)/(SUM(J236:J238)+$M$1*3)</f>
        <v>0.33333333333333337</v>
      </c>
    </row>
    <row r="239" spans="1:12" x14ac:dyDescent="0.2">
      <c r="A239" t="s">
        <v>19</v>
      </c>
      <c r="B239" t="s">
        <v>18</v>
      </c>
      <c r="C239" s="1" t="s">
        <v>10</v>
      </c>
      <c r="D239" s="1">
        <v>1</v>
      </c>
      <c r="E239" s="1">
        <v>1</v>
      </c>
      <c r="F239" s="1">
        <v>1</v>
      </c>
      <c r="I239" s="1">
        <v>1</v>
      </c>
      <c r="J239" s="4">
        <f t="shared" si="3"/>
        <v>4</v>
      </c>
      <c r="K239" s="1">
        <f>J239/SUM(J239:J241)</f>
        <v>0.66666666666666663</v>
      </c>
      <c r="L239" s="1">
        <f>(J239+$M$1)/(SUM(J239:J241)+$M$1*3)</f>
        <v>0.61904761904761896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0.16666666666666666</v>
      </c>
      <c r="L240" s="1">
        <f>(J240+$M$1)/(SUM(J239:J241)+$M$1*3)</f>
        <v>0.19047619047619047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0.16666666666666666</v>
      </c>
      <c r="L241" s="1">
        <f>(J241+$M$1)/(SUM(J239:J241)+$M$1*3)</f>
        <v>0.19047619047619047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>
        <v>1</v>
      </c>
      <c r="E242" s="3"/>
      <c r="F242" s="3"/>
      <c r="G242" s="3"/>
      <c r="H242" s="3">
        <v>1</v>
      </c>
      <c r="I242" s="3">
        <v>1</v>
      </c>
      <c r="J242" s="3">
        <f t="shared" si="3"/>
        <v>3</v>
      </c>
      <c r="K242" s="3">
        <f>J242/SUM(J242:J244)</f>
        <v>0.5</v>
      </c>
      <c r="L242" s="1">
        <f>(J242+$M$1)/(SUM(J242:J244)+$M$1*3)</f>
        <v>0.47619047619047622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0.33333333333333331</v>
      </c>
      <c r="L243" s="1">
        <f>(J243+$M$1)/(SUM(J242:J244)+$M$1*3)</f>
        <v>0.33333333333333337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0.16666666666666666</v>
      </c>
      <c r="L244" s="1">
        <f>(J244+$M$1)/(SUM(J242:J244)+$M$1*3)</f>
        <v>0.19047619047619047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0.16666666666666666</v>
      </c>
      <c r="L245" s="1">
        <f>(J245+$M$1)/(SUM(J245:J247)+$M$1*3)</f>
        <v>0.19047619047619047</v>
      </c>
    </row>
    <row r="246" spans="1:12" x14ac:dyDescent="0.2">
      <c r="C246" s="1" t="s">
        <v>11</v>
      </c>
      <c r="D246" s="1">
        <v>1</v>
      </c>
      <c r="J246" s="4">
        <f t="shared" si="3"/>
        <v>1</v>
      </c>
      <c r="K246" s="1">
        <f>J246/SUM(J245:J247)</f>
        <v>0.16666666666666666</v>
      </c>
      <c r="L246" s="1">
        <f>(J246+$M$1)/(SUM(J245:J247)+$M$1*3)</f>
        <v>0.19047619047619047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0.66666666666666663</v>
      </c>
      <c r="L247" s="1">
        <f>(J247+$M$1)/(SUM(J245:J247)+$M$1*3)</f>
        <v>0.61904761904761896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4.7619047619047616E-2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0.16666666666666666</v>
      </c>
      <c r="L255" s="1">
        <f>(J255+$M$1)/(SUM(J254:J256)+$M$1*3)</f>
        <v>0.19047619047619047</v>
      </c>
    </row>
    <row r="256" spans="1:12" x14ac:dyDescent="0.2">
      <c r="A256" s="2"/>
      <c r="B256" s="2"/>
      <c r="C256" s="3" t="s">
        <v>12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5</v>
      </c>
      <c r="K256" s="3">
        <f>J256/SUM(J254:J256)</f>
        <v>0.83333333333333337</v>
      </c>
      <c r="L256" s="1">
        <f>(J256+$M$1)/(SUM(J254:J256)+$M$1*3)</f>
        <v>0.76190476190476186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0.33333333333333331</v>
      </c>
      <c r="L260" s="1">
        <f>(J260+$M$1)/(SUM(J260:J262)+$M$1*3)</f>
        <v>0.33333333333333337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0.33333333333333331</v>
      </c>
      <c r="L261" s="1">
        <f>(J261+$M$1)/(SUM(J260:J262)+$M$1*3)</f>
        <v>0.33333333333333337</v>
      </c>
    </row>
    <row r="262" spans="1:12" x14ac:dyDescent="0.2">
      <c r="A262" s="2"/>
      <c r="B262" s="2"/>
      <c r="C262" s="3" t="s">
        <v>12</v>
      </c>
      <c r="D262" s="3">
        <v>1</v>
      </c>
      <c r="E262" s="3"/>
      <c r="F262" s="3"/>
      <c r="G262" s="3"/>
      <c r="H262" s="3">
        <v>1</v>
      </c>
      <c r="I262" s="3"/>
      <c r="J262" s="3">
        <f t="shared" si="4"/>
        <v>2</v>
      </c>
      <c r="K262" s="3">
        <f>J262/SUM(J260:J262)</f>
        <v>0.33333333333333331</v>
      </c>
      <c r="L262" s="1">
        <f>(J262+$M$1)/(SUM(J260:J262)+$M$1*3)</f>
        <v>0.33333333333333337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2016-10-07T13:58:21Z</dcterms:modified>
</cp:coreProperties>
</file>