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71027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<sst xmlns="http://schemas.openxmlformats.org/spreadsheetml/2006/main" count="458" uniqueCount="21">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</sst>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197" workbookViewId="0">
      <selection activeCell="E214" sqref="E214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0.61904761904761896</v>
      </c>
      <c r="Q4">
        <f>L9</f>
        <v>0.33333333333333337</v>
      </c>
      <c r="R4">
        <f>L10</f>
        <v>4.7619047619047616E-2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0.61904761904761896</v>
      </c>
      <c r="Q5">
        <f>L12</f>
        <v>0.33333333333333337</v>
      </c>
      <c r="R5">
        <f>L13</f>
        <v>4.7619047619047616E-2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0.19047619047619047</v>
      </c>
      <c r="Q7">
        <f>L18</f>
        <v>0.61904761904761896</v>
      </c>
      <c r="R7">
        <f>L19</f>
        <v>0.19047619047619047</v>
      </c>
    </row>
    <row r="8" spans="1:18" x14ac:dyDescent="0.2">
      <c r="A8" s="2" t="s">
        <v>8</v>
      </c>
      <c r="B8" s="2" t="s">
        <v>14</v>
      </c>
      <c r="C8" s="3" t="s">
        <v>10</v>
      </c>
      <c r="D8" s="3">
        <v>1</v>
      </c>
      <c r="E8" s="3">
        <v>1</v>
      </c>
      <c r="F8" s="3">
        <v>1</v>
      </c>
      <c r="G8" s="3"/>
      <c r="H8" s="3">
        <v>1</v>
      </c>
      <c r="I8" s="3"/>
      <c r="J8" s="3">
        <f t="shared" si="0"/>
        <v>4</v>
      </c>
      <c r="K8" s="3">
        <f>J8/SUM(J8:J10)</f>
        <v>0.66666666666666663</v>
      </c>
      <c r="L8" s="1">
        <f>(J8+$M$1)/(SUM(J8:J10)+$M$1*3)</f>
        <v>0.61904761904761896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0.33333333333333331</v>
      </c>
      <c r="L9" s="1">
        <f>(J9+$M$1)/(SUM(J8:J10)+$M$1*3)</f>
        <v>0.33333333333333337</v>
      </c>
      <c r="N9" t="str">
        <f>A23</f>
        <v>Argentina</v>
      </c>
      <c r="O9" t="str">
        <f>B23</f>
        <v>Uruguay</v>
      </c>
      <c r="P9">
        <f>L23</f>
        <v>0.76190476190476186</v>
      </c>
      <c r="Q9">
        <f>L24</f>
        <v>0.19047619047619047</v>
      </c>
      <c r="R9">
        <f>L25</f>
        <v>4.7619047619047616E-2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4.7619047619047616E-2</v>
      </c>
      <c r="N10" t="str">
        <f>A26</f>
        <v>Argentina</v>
      </c>
      <c r="O10" t="str">
        <f>B26</f>
        <v>Venezuela</v>
      </c>
      <c r="P10">
        <f>L26</f>
        <v>0.76190476190476186</v>
      </c>
      <c r="Q10">
        <f>L27</f>
        <v>0.19047619047619047</v>
      </c>
      <c r="R10">
        <f>L28</f>
        <v>4.7619047619047616E-2</v>
      </c>
    </row>
    <row r="11" spans="1:18" x14ac:dyDescent="0.2">
      <c r="A11" t="s">
        <v>8</v>
      </c>
      <c r="B11" t="s">
        <v>15</v>
      </c>
      <c r="C11" s="1" t="s">
        <v>10</v>
      </c>
      <c r="D11" s="1">
        <v>1</v>
      </c>
      <c r="F11" s="1">
        <v>1</v>
      </c>
      <c r="G11" s="1">
        <v>1</v>
      </c>
      <c r="H11" s="1">
        <v>1</v>
      </c>
      <c r="J11" s="4">
        <f t="shared" si="0"/>
        <v>4</v>
      </c>
      <c r="K11" s="1">
        <f>J11/SUM(J11:J13)</f>
        <v>0.66666666666666663</v>
      </c>
      <c r="L11" s="1">
        <f>(J11+$M$1)/(SUM(J11:J13)+$M$1*3)</f>
        <v>0.61904761904761896</v>
      </c>
      <c r="N11" t="str">
        <f>A29</f>
        <v>Bolivia</v>
      </c>
      <c r="O11" t="str">
        <f>B29</f>
        <v>Argentina</v>
      </c>
      <c r="P11">
        <f>L29</f>
        <v>0.47619047619047622</v>
      </c>
      <c r="Q11">
        <f>L30</f>
        <v>0.33333333333333337</v>
      </c>
      <c r="R11">
        <f>L31</f>
        <v>0.19047619047619047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0.33333333333333331</v>
      </c>
      <c r="L12" s="1">
        <f>(J12+$M$1)/(SUM(J11:J13)+$M$1*3)</f>
        <v>0.33333333333333337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4.7619047619047616E-2</v>
      </c>
      <c r="N13" t="str">
        <f>A35</f>
        <v>Bolivia</v>
      </c>
      <c r="O13" t="str">
        <f>B35</f>
        <v>Chile</v>
      </c>
      <c r="P13">
        <f>L35</f>
        <v>0.33333333333333337</v>
      </c>
      <c r="Q13">
        <f>L36</f>
        <v>0.19047619047619047</v>
      </c>
      <c r="R13">
        <f>L37</f>
        <v>0.47619047619047622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0.19047619047619047</v>
      </c>
      <c r="Q15">
        <f>L42</f>
        <v>0.33333333333333337</v>
      </c>
      <c r="R15">
        <f>L43</f>
        <v>0.47619047619047622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0.61904761904761896</v>
      </c>
      <c r="Q16">
        <f>L45</f>
        <v>0.33333333333333337</v>
      </c>
      <c r="R16">
        <f>L46</f>
        <v>4.7619047619047616E-2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0.16666666666666666</v>
      </c>
      <c r="L17" s="1">
        <f>(J17+$M$1)/(SUM(J17:J19)+$M$1*3)</f>
        <v>0.19047619047619047</v>
      </c>
      <c r="N17" t="str">
        <f>A47</f>
        <v>Bolivia</v>
      </c>
      <c r="O17" t="str">
        <f>B47</f>
        <v>Peru</v>
      </c>
      <c r="P17">
        <f>L47</f>
        <v>0.61904761904761896</v>
      </c>
      <c r="Q17">
        <f>L48</f>
        <v>0.33333333333333337</v>
      </c>
      <c r="R17">
        <f>L49</f>
        <v>4.7619047619047616E-2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0.66666666666666663</v>
      </c>
      <c r="L18" s="1">
        <f>(J18+$M$1)/(SUM(J17:J19)+$M$1*3)</f>
        <v>0.61904761904761896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D19" s="1">
        <v>1</v>
      </c>
      <c r="J19" s="4">
        <f t="shared" si="0"/>
        <v>1</v>
      </c>
      <c r="K19" s="1">
        <f>J19/SUM(J17:J19)</f>
        <v>0.16666666666666666</v>
      </c>
      <c r="L19" s="1">
        <f>(J19+$M$1)/(SUM(J17:J19)+$M$1*3)</f>
        <v>0.19047619047619047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0.66666666666666674</v>
      </c>
      <c r="Q20">
        <f>L57</f>
        <v>0.26666666666666666</v>
      </c>
      <c r="R20">
        <f>L58</f>
        <v>6.6666666666666666E-2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0.66666666666666674</v>
      </c>
      <c r="Q21">
        <f>L60</f>
        <v>0.26666666666666666</v>
      </c>
      <c r="R21">
        <f>L61</f>
        <v>6.6666666666666666E-2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5</v>
      </c>
      <c r="K23" s="1">
        <f>J23/SUM(J23:J25)</f>
        <v>0.83333333333333337</v>
      </c>
      <c r="L23" s="1">
        <f>(J23+$M$1)/(SUM(J23:J25)+$M$1*3)</f>
        <v>0.76190476190476186</v>
      </c>
      <c r="N23" t="str">
        <f>A65</f>
        <v>Brasil</v>
      </c>
      <c r="O23" t="str">
        <f>B65</f>
        <v>Colombia</v>
      </c>
      <c r="P23">
        <f>L65</f>
        <v>0.46666666666666667</v>
      </c>
      <c r="Q23">
        <f>L66</f>
        <v>0.46666666666666667</v>
      </c>
      <c r="R23">
        <f>L67</f>
        <v>6.6666666666666666E-2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0.16666666666666666</v>
      </c>
      <c r="L24" s="1">
        <f>(J24+$M$1)/(SUM(J23:J25)+$M$1*3)</f>
        <v>0.19047619047619047</v>
      </c>
      <c r="N24" t="str">
        <f>A68</f>
        <v>Brasil</v>
      </c>
      <c r="O24" t="str">
        <f>B68</f>
        <v>Ecuador</v>
      </c>
      <c r="P24">
        <f>L68</f>
        <v>0.86666666666666659</v>
      </c>
      <c r="Q24">
        <f>L69</f>
        <v>6.6666666666666666E-2</v>
      </c>
      <c r="R24">
        <f>L70</f>
        <v>6.6666666666666666E-2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4.7619047619047616E-2</v>
      </c>
      <c r="N25" t="str">
        <f>A71</f>
        <v>Brasil</v>
      </c>
      <c r="O25" t="str">
        <f>B71</f>
        <v>Paraguay</v>
      </c>
      <c r="P25">
        <f>L71</f>
        <v>0.86666666666666659</v>
      </c>
      <c r="Q25">
        <f>L72</f>
        <v>6.6666666666666666E-2</v>
      </c>
      <c r="R25">
        <f>L73</f>
        <v>6.6666666666666666E-2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0.83333333333333337</v>
      </c>
      <c r="L26" s="1">
        <f>(J26+$M$1)/(SUM(J26:J28)+$M$1*3)</f>
        <v>0.76190476190476186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>
        <v>1</v>
      </c>
      <c r="E27" s="3"/>
      <c r="F27" s="3"/>
      <c r="G27" s="3"/>
      <c r="H27" s="3"/>
      <c r="I27" s="3"/>
      <c r="J27" s="3">
        <f t="shared" si="0"/>
        <v>1</v>
      </c>
      <c r="K27" s="3">
        <f>J27/SUM(J26:J28)</f>
        <v>0.16666666666666666</v>
      </c>
      <c r="L27" s="1">
        <f>(J27+$M$1)/(SUM(J26:J28)+$M$1*3)</f>
        <v>0.19047619047619047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4.7619047619047616E-2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D29" s="1">
        <v>1</v>
      </c>
      <c r="F29" s="1">
        <v>1</v>
      </c>
      <c r="I29" s="1">
        <v>1</v>
      </c>
      <c r="J29" s="4">
        <f t="shared" si="0"/>
        <v>3</v>
      </c>
      <c r="K29" s="1">
        <f>J29/SUM(J29:J31)</f>
        <v>0.5</v>
      </c>
      <c r="L29" s="1">
        <f>(J29+$M$1)/(SUM(J29:J31)+$M$1*3)</f>
        <v>0.47619047619047622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0.33333333333333331</v>
      </c>
      <c r="L30" s="1">
        <f>(J30+$M$1)/(SUM(J29:J31)+$M$1*3)</f>
        <v>0.33333333333333337</v>
      </c>
      <c r="N30" t="str">
        <f>A86</f>
        <v>Chile</v>
      </c>
      <c r="O30" t="str">
        <f>B86</f>
        <v>Bolivia</v>
      </c>
      <c r="P30">
        <f>L86</f>
        <v>0.61904761904761896</v>
      </c>
      <c r="Q30">
        <f>L87</f>
        <v>0.33333333333333337</v>
      </c>
      <c r="R30">
        <f>L88</f>
        <v>4.7619047619047616E-2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0.16666666666666666</v>
      </c>
      <c r="L31" s="1">
        <f>(J31+$M$1)/(SUM(J29:J31)+$M$1*3)</f>
        <v>0.19047619047619047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0.47619047619047622</v>
      </c>
      <c r="Q34">
        <f>L99</f>
        <v>4.7619047619047616E-2</v>
      </c>
      <c r="R34">
        <f>L100</f>
        <v>0.47619047619047622</v>
      </c>
    </row>
    <row r="35" spans="1:18" x14ac:dyDescent="0.2">
      <c r="A35" t="s">
        <v>9</v>
      </c>
      <c r="B35" t="s">
        <v>14</v>
      </c>
      <c r="C35" s="1" t="s">
        <v>10</v>
      </c>
      <c r="D35" s="1">
        <v>1</v>
      </c>
      <c r="H35" s="1">
        <v>1</v>
      </c>
      <c r="J35" s="4">
        <f t="shared" si="0"/>
        <v>2</v>
      </c>
      <c r="K35" s="1">
        <f>J35/SUM(J35:J37)</f>
        <v>0.33333333333333331</v>
      </c>
      <c r="L35" s="1">
        <f>(J35+$M$1)/(SUM(J35:J37)+$M$1*3)</f>
        <v>0.33333333333333337</v>
      </c>
      <c r="N35" t="str">
        <f>A101</f>
        <v>Chile</v>
      </c>
      <c r="O35" t="str">
        <f>B101</f>
        <v>Peru</v>
      </c>
      <c r="P35">
        <f>L101</f>
        <v>0.76190476190476186</v>
      </c>
      <c r="Q35">
        <f>L102</f>
        <v>0.19047619047619047</v>
      </c>
      <c r="R35">
        <f>L103</f>
        <v>4.7619047619047616E-2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0.16666666666666666</v>
      </c>
      <c r="L36" s="1">
        <f>(J36+$M$1)/(SUM(J35:J37)+$M$1*3)</f>
        <v>0.19047619047619047</v>
      </c>
      <c r="N36" t="str">
        <f>A104</f>
        <v>Chile</v>
      </c>
      <c r="O36" t="str">
        <f>B104</f>
        <v>Uruguay</v>
      </c>
      <c r="P36">
        <f>L104</f>
        <v>0.47619047619047622</v>
      </c>
      <c r="Q36">
        <f>L105</f>
        <v>0.33333333333333337</v>
      </c>
      <c r="R36">
        <f>L106</f>
        <v>0.19047619047619047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0.5</v>
      </c>
      <c r="L37" s="1">
        <f>(J37+$M$1)/(SUM(J35:J37)+$M$1*3)</f>
        <v>0.47619047619047622</v>
      </c>
      <c r="N37" t="str">
        <f>A107</f>
        <v>Chile</v>
      </c>
      <c r="O37" t="str">
        <f>B107</f>
        <v>Venezuela</v>
      </c>
      <c r="P37">
        <f>L107</f>
        <v>0.61904761904761896</v>
      </c>
      <c r="Q37">
        <f>L108</f>
        <v>0.19047619047619047</v>
      </c>
      <c r="R37">
        <f>L109</f>
        <v>0.19047619047619047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0.90476190476190477</v>
      </c>
      <c r="Q39">
        <f>L114</f>
        <v>4.7619047619047616E-2</v>
      </c>
      <c r="R39">
        <f>L115</f>
        <v>4.7619047619047616E-2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6.6666666666666666E-2</v>
      </c>
      <c r="Q40">
        <f>L117</f>
        <v>0.66666666666666674</v>
      </c>
      <c r="R40">
        <f>L118</f>
        <v>0.26666666666666666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0.16666666666666666</v>
      </c>
      <c r="L41" s="1">
        <f>(J41+$M$1)/(SUM(J41:J43)+$M$1*3)</f>
        <v>0.19047619047619047</v>
      </c>
      <c r="N41" t="str">
        <f>A119</f>
        <v>Colombia</v>
      </c>
      <c r="O41" t="str">
        <f>B119</f>
        <v>Chile</v>
      </c>
      <c r="P41">
        <f>L119</f>
        <v>0.33333333333333337</v>
      </c>
      <c r="Q41">
        <f>L120</f>
        <v>0.47619047619047622</v>
      </c>
      <c r="R41">
        <f>L121</f>
        <v>0.19047619047619047</v>
      </c>
    </row>
    <row r="42" spans="1:18" x14ac:dyDescent="0.2">
      <c r="C42" s="1" t="s">
        <v>11</v>
      </c>
      <c r="D42" s="1">
        <v>1</v>
      </c>
      <c r="E42" s="1">
        <v>1</v>
      </c>
      <c r="J42" s="4">
        <f t="shared" si="0"/>
        <v>2</v>
      </c>
      <c r="K42" s="1">
        <f>J42/SUM(J41:J43)</f>
        <v>0.33333333333333331</v>
      </c>
      <c r="L42" s="1">
        <f>(J42+$M$1)/(SUM(J41:J43)+$M$1*3)</f>
        <v>0.33333333333333337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0.5</v>
      </c>
      <c r="L43" s="1">
        <f>(J43+$M$1)/(SUM(J41:J43)+$M$1*3)</f>
        <v>0.47619047619047622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>
        <v>1</v>
      </c>
      <c r="E44" s="3">
        <v>1</v>
      </c>
      <c r="F44" s="3">
        <v>1</v>
      </c>
      <c r="G44" s="3">
        <v>1</v>
      </c>
      <c r="H44" s="3"/>
      <c r="I44" s="3"/>
      <c r="J44" s="3">
        <f t="shared" si="0"/>
        <v>4</v>
      </c>
      <c r="K44" s="3">
        <f>J44/SUM(J44:J46)</f>
        <v>0.66666666666666663</v>
      </c>
      <c r="L44" s="1">
        <f>(J44+$M$1)/(SUM(J44:J46)+$M$1*3)</f>
        <v>0.61904761904761896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0.33333333333333331</v>
      </c>
      <c r="L45" s="1">
        <f>(J45+$M$1)/(SUM(J44:J46)+$M$1*3)</f>
        <v>0.33333333333333337</v>
      </c>
      <c r="N45" t="str">
        <f>A131</f>
        <v>Colombia</v>
      </c>
      <c r="O45" t="str">
        <f>B131</f>
        <v>Uruguay</v>
      </c>
      <c r="P45">
        <f>L131</f>
        <v>0.61904761904761896</v>
      </c>
      <c r="Q45">
        <f>L132</f>
        <v>0.19047619047619047</v>
      </c>
      <c r="R45">
        <f>L133</f>
        <v>0.19047619047619047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4.7619047619047616E-2</v>
      </c>
      <c r="N46" t="str">
        <f>A134</f>
        <v>Colombia</v>
      </c>
      <c r="O46" t="str">
        <f>B134</f>
        <v>Venezuela</v>
      </c>
      <c r="P46">
        <f>L134</f>
        <v>0.61904761904761896</v>
      </c>
      <c r="Q46">
        <f>L135</f>
        <v>0.19047619047619047</v>
      </c>
      <c r="R46">
        <f>L136</f>
        <v>0.19047619047619047</v>
      </c>
    </row>
    <row r="47" spans="1:18" x14ac:dyDescent="0.2">
      <c r="A47" t="s">
        <v>9</v>
      </c>
      <c r="B47" t="s">
        <v>18</v>
      </c>
      <c r="C47" s="1" t="s">
        <v>10</v>
      </c>
      <c r="D47" s="1">
        <v>1</v>
      </c>
      <c r="F47" s="1">
        <v>1</v>
      </c>
      <c r="G47" s="1">
        <v>1</v>
      </c>
      <c r="H47" s="1">
        <v>1</v>
      </c>
      <c r="J47" s="4">
        <f t="shared" si="0"/>
        <v>4</v>
      </c>
      <c r="K47" s="1">
        <f>J47/SUM(J47:J49)</f>
        <v>0.66666666666666663</v>
      </c>
      <c r="L47" s="1">
        <f>(J47+$M$1)/(SUM(J47:J49)+$M$1*3)</f>
        <v>0.61904761904761896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0.33333333333333331</v>
      </c>
      <c r="L48" s="1">
        <f>(J48+$M$1)/(SUM(J47:J49)+$M$1*3)</f>
        <v>0.33333333333333337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4.7619047619047616E-2</v>
      </c>
      <c r="N49" t="str">
        <f>A143</f>
        <v>Ecuador</v>
      </c>
      <c r="O49" t="str">
        <f>B143</f>
        <v>Brasil</v>
      </c>
      <c r="P49">
        <f>L143</f>
        <v>0.46666666666666667</v>
      </c>
      <c r="Q49">
        <f>L144</f>
        <v>0.26666666666666666</v>
      </c>
      <c r="R49">
        <f>L145</f>
        <v>0.26666666666666666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0.76190476190476186</v>
      </c>
      <c r="Q50">
        <f>L147</f>
        <v>0.19047619047619047</v>
      </c>
      <c r="R50">
        <f>L148</f>
        <v>4.7619047619047616E-2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0.33333333333333337</v>
      </c>
      <c r="Q51">
        <f>L150</f>
        <v>0.33333333333333337</v>
      </c>
      <c r="R51">
        <f>L151</f>
        <v>0.33333333333333337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0.61904761904761896</v>
      </c>
      <c r="Q53">
        <f>L156</f>
        <v>0.19047619047619047</v>
      </c>
      <c r="R53">
        <f>L157</f>
        <v>0.19047619047619047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0.76190476190476186</v>
      </c>
      <c r="Q55">
        <f>L162</f>
        <v>4.7619047619047616E-2</v>
      </c>
      <c r="R55">
        <f>L163</f>
        <v>0.19047619047619047</v>
      </c>
    </row>
    <row r="56" spans="1:18" x14ac:dyDescent="0.2">
      <c r="A56" s="2" t="s">
        <v>13</v>
      </c>
      <c r="B56" s="2" t="s">
        <v>8</v>
      </c>
      <c r="C56" s="3" t="s">
        <v>10</v>
      </c>
      <c r="D56" s="3">
        <v>1</v>
      </c>
      <c r="E56" s="3"/>
      <c r="F56" s="3"/>
      <c r="G56" s="3">
        <v>1</v>
      </c>
      <c r="H56" s="3">
        <v>1</v>
      </c>
      <c r="I56" s="3"/>
      <c r="J56" s="3">
        <f t="shared" si="0"/>
        <v>3</v>
      </c>
      <c r="K56" s="3">
        <f>J56/SUM(J56:J58)</f>
        <v>0.75</v>
      </c>
      <c r="L56" s="1">
        <f>(J56+$M$1)/(SUM(J56:J58)+$M$1*3)</f>
        <v>0.66666666666666674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0.25</v>
      </c>
      <c r="L57" s="1">
        <f>(J57+$M$1)/(SUM(J56:J58)+$M$1*3)</f>
        <v>0.26666666666666666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6.6666666666666666E-2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D59" s="1">
        <v>1</v>
      </c>
      <c r="G59" s="1">
        <v>1</v>
      </c>
      <c r="H59" s="1">
        <v>1</v>
      </c>
      <c r="J59" s="4">
        <f t="shared" si="0"/>
        <v>3</v>
      </c>
      <c r="K59" s="1">
        <f>J59/SUM(J59:J61)</f>
        <v>0.75</v>
      </c>
      <c r="L59" s="1">
        <f>(J59+$M$1)/(SUM(J59:J61)+$M$1*3)</f>
        <v>0.66666666666666674</v>
      </c>
      <c r="N59" t="str">
        <f>A173</f>
        <v>Paraguay</v>
      </c>
      <c r="O59" t="str">
        <f>B173</f>
        <v>Chile</v>
      </c>
      <c r="P59">
        <f>L173</f>
        <v>0.61904761904761896</v>
      </c>
      <c r="Q59">
        <f>L174</f>
        <v>4.7619047619047616E-2</v>
      </c>
      <c r="R59">
        <f>L175</f>
        <v>0.33333333333333337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0.25</v>
      </c>
      <c r="L60" s="1">
        <f>(J60+$M$1)/(SUM(J59:J61)+$M$1*3)</f>
        <v>0.26666666666666666</v>
      </c>
      <c r="N60" t="str">
        <f>A176</f>
        <v>Paraguay</v>
      </c>
      <c r="O60" t="str">
        <f>B176</f>
        <v>Colombia</v>
      </c>
      <c r="P60">
        <f>L176</f>
        <v>0.19047619047619047</v>
      </c>
      <c r="Q60">
        <f>L177</f>
        <v>4.7619047619047616E-2</v>
      </c>
      <c r="R60">
        <f>L178</f>
        <v>0.76190476190476186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6.6666666666666666E-2</v>
      </c>
      <c r="N61" t="str">
        <f>A179</f>
        <v>Paraguay</v>
      </c>
      <c r="O61" t="str">
        <f>B179</f>
        <v>Ecuador</v>
      </c>
      <c r="P61">
        <f>L179</f>
        <v>0.90476190476190477</v>
      </c>
      <c r="Q61">
        <f>L180</f>
        <v>4.7619047619047616E-2</v>
      </c>
      <c r="R61">
        <f>L181</f>
        <v>4.7619047619047616E-2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0.61904761904761896</v>
      </c>
      <c r="Q62">
        <f>L183</f>
        <v>0.19047619047619047</v>
      </c>
      <c r="R62">
        <f>L184</f>
        <v>0.19047619047619047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0.61904761904761896</v>
      </c>
      <c r="Q63">
        <f>L186</f>
        <v>0.19047619047619047</v>
      </c>
      <c r="R63">
        <f>L187</f>
        <v>0.19047619047619047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D65" s="1">
        <v>1</v>
      </c>
      <c r="H65" s="1">
        <v>1</v>
      </c>
      <c r="J65" s="4">
        <f t="shared" si="0"/>
        <v>2</v>
      </c>
      <c r="K65" s="1">
        <f>J65/SUM(J65:J67)</f>
        <v>0.5</v>
      </c>
      <c r="L65" s="1">
        <f>(J65+$M$1)/(SUM(J65:J67)+$M$1*3)</f>
        <v>0.46666666666666667</v>
      </c>
      <c r="N65" t="str">
        <f>A191</f>
        <v>Peru</v>
      </c>
      <c r="O65" t="str">
        <f>B191</f>
        <v>Argentina</v>
      </c>
      <c r="P65">
        <f>L191</f>
        <v>4.7619047619047616E-2</v>
      </c>
      <c r="Q65">
        <f>L192</f>
        <v>0.61904761904761896</v>
      </c>
      <c r="R65">
        <f>L193</f>
        <v>0.33333333333333337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0.5</v>
      </c>
      <c r="L66" s="1">
        <f>(J66+$M$1)/(SUM(J65:J67)+$M$1*3)</f>
        <v>0.46666666666666667</v>
      </c>
      <c r="N66" t="str">
        <f>A194</f>
        <v>Peru</v>
      </c>
      <c r="O66" t="str">
        <f>B194</f>
        <v>Bolivia</v>
      </c>
      <c r="P66">
        <f>L194</f>
        <v>0.61904761904761896</v>
      </c>
      <c r="Q66">
        <f>L195</f>
        <v>0.33333333333333337</v>
      </c>
      <c r="R66">
        <f>L196</f>
        <v>4.7619047619047616E-2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6.6666666666666666E-2</v>
      </c>
      <c r="N67" t="str">
        <f>A197</f>
        <v>Peru</v>
      </c>
      <c r="O67" t="str">
        <f>B197</f>
        <v>Brasil</v>
      </c>
      <c r="P67">
        <f>L197</f>
        <v>6.6666666666666666E-2</v>
      </c>
      <c r="Q67">
        <f>L198</f>
        <v>0.46666666666666667</v>
      </c>
      <c r="R67">
        <f>L199</f>
        <v>0.46666666666666667</v>
      </c>
    </row>
    <row r="68" spans="1:18" x14ac:dyDescent="0.2">
      <c r="A68" s="2" t="s">
        <v>13</v>
      </c>
      <c r="B68" s="2" t="s">
        <v>16</v>
      </c>
      <c r="C68" s="3" t="s">
        <v>10</v>
      </c>
      <c r="D68" s="3">
        <v>1</v>
      </c>
      <c r="E68" s="3"/>
      <c r="F68" s="3">
        <v>1</v>
      </c>
      <c r="G68" s="3">
        <v>1</v>
      </c>
      <c r="H68" s="3">
        <v>1</v>
      </c>
      <c r="I68" s="3"/>
      <c r="J68" s="3">
        <f t="shared" si="1"/>
        <v>4</v>
      </c>
      <c r="K68" s="3">
        <f>J68/SUM(J68:J70)</f>
        <v>1</v>
      </c>
      <c r="L68" s="1">
        <f>(J68+$M$1)/(SUM(J68:J70)+$M$1*3)</f>
        <v>0.86666666666666659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6.6666666666666666E-2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6.6666666666666666E-2</v>
      </c>
      <c r="N70" t="str">
        <f>A206</f>
        <v>Peru</v>
      </c>
      <c r="O70" t="str">
        <f>B206</f>
        <v>Ecuador</v>
      </c>
      <c r="P70">
        <f>L206</f>
        <v>0.33333333333333337</v>
      </c>
      <c r="Q70">
        <f>L207</f>
        <v>0.33333333333333337</v>
      </c>
      <c r="R70">
        <f>L208</f>
        <v>0.33333333333333337</v>
      </c>
    </row>
    <row r="71" spans="1:18" x14ac:dyDescent="0.2">
      <c r="A71" t="s">
        <v>13</v>
      </c>
      <c r="B71" t="s">
        <v>17</v>
      </c>
      <c r="C71" s="1" t="s">
        <v>10</v>
      </c>
      <c r="D71" s="1">
        <v>1</v>
      </c>
      <c r="F71" s="1">
        <v>1</v>
      </c>
      <c r="G71" s="1">
        <v>1</v>
      </c>
      <c r="H71" s="1">
        <v>1</v>
      </c>
      <c r="J71" s="4">
        <f t="shared" si="1"/>
        <v>4</v>
      </c>
      <c r="K71" s="1">
        <f>J71/SUM(J71:J73)</f>
        <v>1</v>
      </c>
      <c r="L71" s="1">
        <f>(J71+$M$1)/(SUM(J71:J73)+$M$1*3)</f>
        <v>0.86666666666666659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6.6666666666666666E-2</v>
      </c>
      <c r="N72" t="str">
        <f>A212</f>
        <v>Peru</v>
      </c>
      <c r="O72" t="str">
        <f>B212</f>
        <v>Uruguay</v>
      </c>
      <c r="P72">
        <f>L212</f>
        <v>0.47619047619047622</v>
      </c>
      <c r="Q72">
        <f>L213</f>
        <v>0.19047619047619047</v>
      </c>
      <c r="R72">
        <f>L214</f>
        <v>0.33333333333333337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6.6666666666666666E-2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0.33333333333333337</v>
      </c>
      <c r="Q74">
        <f>L219</f>
        <v>0.47619047619047622</v>
      </c>
      <c r="R74">
        <f>L220</f>
        <v>0.19047619047619047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0.26666666666666666</v>
      </c>
      <c r="Q76">
        <f>L225</f>
        <v>0.26666666666666666</v>
      </c>
      <c r="R76">
        <f>L226</f>
        <v>0.46666666666666667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0.61904761904761896</v>
      </c>
      <c r="Q79">
        <f>L234</f>
        <v>0.33333333333333337</v>
      </c>
      <c r="R79">
        <f>L235</f>
        <v>4.7619047619047616E-2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0.47619047619047622</v>
      </c>
      <c r="Q80">
        <f>L237</f>
        <v>0.19047619047619047</v>
      </c>
      <c r="R80">
        <f>L238</f>
        <v>0.33333333333333337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0.47619047619047622</v>
      </c>
      <c r="Q82">
        <f>L243</f>
        <v>0.33333333333333337</v>
      </c>
      <c r="R82">
        <f>L244</f>
        <v>0.19047619047619047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0.19047619047619047</v>
      </c>
      <c r="Q83">
        <f>L246</f>
        <v>0.19047619047619047</v>
      </c>
      <c r="R83">
        <f>L247</f>
        <v>0.61904761904761896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0.76190476190476186</v>
      </c>
      <c r="Q84">
        <f>L249</f>
        <v>0.19047619047619047</v>
      </c>
      <c r="R84">
        <f>L250</f>
        <v>4.7619047619047616E-2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6.6666666666666666E-2</v>
      </c>
      <c r="Q85">
        <f>L252</f>
        <v>6.6666666666666666E-2</v>
      </c>
      <c r="R85">
        <f>L253</f>
        <v>0.86666666666666659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0.66666666666666663</v>
      </c>
      <c r="L86" s="1">
        <f>(J86+$M$1)/(SUM(J86:J88)+$M$1*3)</f>
        <v>0.61904761904761896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>
        <v>1</v>
      </c>
      <c r="E87" s="3"/>
      <c r="F87" s="3"/>
      <c r="G87" s="3"/>
      <c r="H87" s="3">
        <v>1</v>
      </c>
      <c r="I87" s="3"/>
      <c r="J87" s="3">
        <f t="shared" si="1"/>
        <v>2</v>
      </c>
      <c r="K87" s="3">
        <f>J87/SUM(J86:J88)</f>
        <v>0.33333333333333331</v>
      </c>
      <c r="L87" s="1">
        <f>(J87+$M$1)/(SUM(J86:J88)+$M$1*3)</f>
        <v>0.33333333333333337</v>
      </c>
      <c r="N87" t="str">
        <f>A257</f>
        <v>Venezuela</v>
      </c>
      <c r="O87" t="str">
        <f>B257</f>
        <v>Colombia</v>
      </c>
      <c r="P87">
        <f>L257</f>
        <v>0.33333333333333337</v>
      </c>
      <c r="Q87">
        <f>L258</f>
        <v>0.47619047619047622</v>
      </c>
      <c r="R87">
        <f>L259</f>
        <v>0.19047619047619047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4.7619047619047616E-2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0.61904761904761896</v>
      </c>
      <c r="Q90">
        <f>L267</f>
        <v>0.19047619047619047</v>
      </c>
      <c r="R90">
        <f>L268</f>
        <v>0.19047619047619047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0.5</v>
      </c>
      <c r="L98" s="1">
        <f>(J98+$M$1)/(SUM(J98:J100)+$M$1*3)</f>
        <v>0.47619047619047622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4.7619047619047616E-2</v>
      </c>
    </row>
    <row r="100" spans="1:12" x14ac:dyDescent="0.2">
      <c r="A100" s="2"/>
      <c r="B100" s="2"/>
      <c r="C100" s="3" t="s">
        <v>12</v>
      </c>
      <c r="D100" s="3">
        <v>1</v>
      </c>
      <c r="E100" s="3"/>
      <c r="F100" s="3">
        <v>1</v>
      </c>
      <c r="G100" s="3">
        <v>1</v>
      </c>
      <c r="H100" s="3"/>
      <c r="I100" s="3"/>
      <c r="J100" s="3">
        <f t="shared" si="1"/>
        <v>3</v>
      </c>
      <c r="K100" s="3">
        <f>J100/SUM(J98:J100)</f>
        <v>0.5</v>
      </c>
      <c r="L100" s="1">
        <f>(J100+$M$1)/(SUM(J98:J100)+$M$1*3)</f>
        <v>0.47619047619047622</v>
      </c>
    </row>
    <row r="101" spans="1:12" x14ac:dyDescent="0.2">
      <c r="A101" t="s">
        <v>14</v>
      </c>
      <c r="B101" t="s">
        <v>18</v>
      </c>
      <c r="C101" s="1" t="s">
        <v>10</v>
      </c>
      <c r="D101" s="1">
        <v>1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5</v>
      </c>
      <c r="K101" s="1">
        <f>J101/SUM(J101:J103)</f>
        <v>0.83333333333333337</v>
      </c>
      <c r="L101" s="1">
        <f>(J101+$M$1)/(SUM(J101:J103)+$M$1*3)</f>
        <v>0.76190476190476186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0.16666666666666666</v>
      </c>
      <c r="L102" s="1">
        <f>(J102+$M$1)/(SUM(J101:J103)+$M$1*3)</f>
        <v>0.19047619047619047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4.7619047619047616E-2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>
        <v>1</v>
      </c>
      <c r="E104" s="3">
        <v>1</v>
      </c>
      <c r="F104" s="3"/>
      <c r="G104" s="3"/>
      <c r="H104" s="3"/>
      <c r="I104" s="3">
        <v>1</v>
      </c>
      <c r="J104" s="3">
        <f t="shared" si="1"/>
        <v>3</v>
      </c>
      <c r="K104" s="3">
        <f>J104/SUM(J104:J106)</f>
        <v>0.5</v>
      </c>
      <c r="L104" s="1">
        <f>(J104+$M$1)/(SUM(J104:J106)+$M$1*3)</f>
        <v>0.47619047619047622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0.33333333333333331</v>
      </c>
      <c r="L105" s="1">
        <f>(J105+$M$1)/(SUM(J104:J106)+$M$1*3)</f>
        <v>0.33333333333333337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0.16666666666666666</v>
      </c>
      <c r="L106" s="1">
        <f>(J106+$M$1)/(SUM(J104:J106)+$M$1*3)</f>
        <v>0.19047619047619047</v>
      </c>
    </row>
    <row r="107" spans="1:12" x14ac:dyDescent="0.2">
      <c r="A107" t="s">
        <v>14</v>
      </c>
      <c r="B107" t="s">
        <v>20</v>
      </c>
      <c r="C107" s="1" t="s">
        <v>10</v>
      </c>
      <c r="D107" s="1">
        <v>1</v>
      </c>
      <c r="E107" s="1">
        <v>1</v>
      </c>
      <c r="G107" s="1">
        <v>1</v>
      </c>
      <c r="I107" s="1">
        <v>1</v>
      </c>
      <c r="J107" s="4">
        <f t="shared" si="1"/>
        <v>4</v>
      </c>
      <c r="K107" s="1">
        <f>J107/SUM(J107:J109)</f>
        <v>0.66666666666666663</v>
      </c>
      <c r="L107" s="1">
        <f>(J107+$M$1)/(SUM(J107:J109)+$M$1*3)</f>
        <v>0.61904761904761896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0.16666666666666666</v>
      </c>
      <c r="L108" s="1">
        <f>(J108+$M$1)/(SUM(J107:J109)+$M$1*3)</f>
        <v>0.19047619047619047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0.16666666666666666</v>
      </c>
      <c r="L109" s="1">
        <f>(J109+$M$1)/(SUM(J107:J109)+$M$1*3)</f>
        <v>0.19047619047619047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6</v>
      </c>
      <c r="K113" s="1">
        <f>J113/SUM(J113:J115)</f>
        <v>1</v>
      </c>
      <c r="L113" s="1">
        <f>(J113+$M$1)/(SUM(J113:J115)+$M$1*3)</f>
        <v>0.90476190476190477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4.7619047619047616E-2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4.7619047619047616E-2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6.6666666666666666E-2</v>
      </c>
    </row>
    <row r="117" spans="1:12" x14ac:dyDescent="0.2">
      <c r="A117" s="2"/>
      <c r="B117" s="2"/>
      <c r="C117" s="3" t="s">
        <v>11</v>
      </c>
      <c r="D117" s="3">
        <v>1</v>
      </c>
      <c r="E117" s="3"/>
      <c r="F117" s="3">
        <v>1</v>
      </c>
      <c r="G117" s="3"/>
      <c r="H117" s="3">
        <v>1</v>
      </c>
      <c r="I117" s="3"/>
      <c r="J117" s="3">
        <f t="shared" si="1"/>
        <v>3</v>
      </c>
      <c r="K117" s="3">
        <f>J117/SUM(J116:J118)</f>
        <v>0.75</v>
      </c>
      <c r="L117" s="1">
        <f>(J117+$M$1)/(SUM(J116:J118)+$M$1*3)</f>
        <v>0.66666666666666674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0.25</v>
      </c>
      <c r="L118" s="1">
        <f>(J118+$M$1)/(SUM(J116:J118)+$M$1*3)</f>
        <v>0.26666666666666666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0.33333333333333331</v>
      </c>
      <c r="L119" s="1">
        <f>(J119+$M$1)/(SUM(J119:J121)+$M$1*3)</f>
        <v>0.33333333333333337</v>
      </c>
    </row>
    <row r="120" spans="1:12" x14ac:dyDescent="0.2">
      <c r="C120" s="1" t="s">
        <v>11</v>
      </c>
      <c r="D120" s="1">
        <v>1</v>
      </c>
      <c r="E120" s="1">
        <v>1</v>
      </c>
      <c r="G120" s="1">
        <v>1</v>
      </c>
      <c r="J120" s="4">
        <f t="shared" si="1"/>
        <v>3</v>
      </c>
      <c r="K120" s="1">
        <f>J120/SUM(J119:J121)</f>
        <v>0.5</v>
      </c>
      <c r="L120" s="1">
        <f>(J120+$M$1)/(SUM(J119:J121)+$M$1*3)</f>
        <v>0.47619047619047622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0.16666666666666666</v>
      </c>
      <c r="L121" s="1">
        <f>(J121+$M$1)/(SUM(J119:J121)+$M$1*3)</f>
        <v>0.19047619047619047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0.66666666666666663</v>
      </c>
      <c r="L131" s="1">
        <f>(J131+$M$1)/(SUM(J131:J133)+$M$1*3)</f>
        <v>0.61904761904761896</v>
      </c>
    </row>
    <row r="132" spans="1:12" x14ac:dyDescent="0.2">
      <c r="C132" s="1" t="s">
        <v>11</v>
      </c>
      <c r="D132" s="1">
        <v>1</v>
      </c>
      <c r="J132" s="4">
        <f t="shared" si="2"/>
        <v>1</v>
      </c>
      <c r="K132" s="1">
        <f>J132/SUM(J131:J133)</f>
        <v>0.16666666666666666</v>
      </c>
      <c r="L132" s="1">
        <f>(J132+$M$1)/(SUM(J131:J133)+$M$1*3)</f>
        <v>0.19047619047619047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0.16666666666666666</v>
      </c>
      <c r="L133" s="1">
        <f>(J133+$M$1)/(SUM(J131:J133)+$M$1*3)</f>
        <v>0.19047619047619047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>
        <v>1</v>
      </c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4</v>
      </c>
      <c r="K134" s="3">
        <f>J134/SUM(J134:J136)</f>
        <v>0.66666666666666663</v>
      </c>
      <c r="L134" s="1">
        <f>(J134+$M$1)/(SUM(J134:J136)+$M$1*3)</f>
        <v>0.61904761904761896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0.16666666666666666</v>
      </c>
      <c r="L135" s="1">
        <f>(J135+$M$1)/(SUM(J134:J136)+$M$1*3)</f>
        <v>0.19047619047619047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0.16666666666666666</v>
      </c>
      <c r="L136" s="1">
        <f>(J136+$M$1)/(SUM(J134:J136)+$M$1*3)</f>
        <v>0.19047619047619047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0.5</v>
      </c>
      <c r="L143" s="1">
        <f>(J143+$M$1)/(SUM(J143:J145)+$M$1*3)</f>
        <v>0.46666666666666667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0.25</v>
      </c>
      <c r="L144" s="1">
        <f>(J144+$M$1)/(SUM(J143:J145)+$M$1*3)</f>
        <v>0.26666666666666666</v>
      </c>
    </row>
    <row r="145" spans="1:12" x14ac:dyDescent="0.2">
      <c r="C145" s="1" t="s">
        <v>12</v>
      </c>
      <c r="D145" s="1">
        <v>1</v>
      </c>
      <c r="J145" s="4">
        <f t="shared" si="2"/>
        <v>1</v>
      </c>
      <c r="K145" s="1">
        <f>J145/SUM(J143:J145)</f>
        <v>0.25</v>
      </c>
      <c r="L145" s="1">
        <f>(J145+$M$1)/(SUM(J143:J145)+$M$1*3)</f>
        <v>0.26666666666666666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5</v>
      </c>
      <c r="K146" s="3">
        <f>J146/SUM(J146:J148)</f>
        <v>0.83333333333333337</v>
      </c>
      <c r="L146" s="1">
        <f>(J146+$M$1)/(SUM(J146:J148)+$M$1*3)</f>
        <v>0.76190476190476186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0.16666666666666666</v>
      </c>
      <c r="L147" s="1">
        <f>(J147+$M$1)/(SUM(J146:J148)+$M$1*3)</f>
        <v>0.19047619047619047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4.7619047619047616E-2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0.33333333333333331</v>
      </c>
      <c r="L149" s="1">
        <f>(J149+$M$1)/(SUM(J149:J151)+$M$1*3)</f>
        <v>0.33333333333333337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0.33333333333333331</v>
      </c>
      <c r="L150" s="1">
        <f>(J150+$M$1)/(SUM(J149:J151)+$M$1*3)</f>
        <v>0.33333333333333337</v>
      </c>
    </row>
    <row r="151" spans="1:12" x14ac:dyDescent="0.2">
      <c r="C151" s="1" t="s">
        <v>12</v>
      </c>
      <c r="D151" s="1">
        <v>1</v>
      </c>
      <c r="I151" s="1">
        <v>1</v>
      </c>
      <c r="J151" s="4">
        <f t="shared" si="2"/>
        <v>2</v>
      </c>
      <c r="K151" s="1">
        <f>J151/SUM(J149:J151)</f>
        <v>0.33333333333333331</v>
      </c>
      <c r="L151" s="1">
        <f>(J151+$M$1)/(SUM(J149:J151)+$M$1*3)</f>
        <v>0.33333333333333337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0.66666666666666663</v>
      </c>
      <c r="L155" s="1">
        <f>(J155+$M$1)/(SUM(J155:J157)+$M$1*3)</f>
        <v>0.61904761904761896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0.16666666666666666</v>
      </c>
      <c r="L156" s="1">
        <f>(J156+$M$1)/(SUM(J155:J157)+$M$1*3)</f>
        <v>0.19047619047619047</v>
      </c>
    </row>
    <row r="157" spans="1:12" x14ac:dyDescent="0.2">
      <c r="C157" s="1" t="s">
        <v>12</v>
      </c>
      <c r="D157" s="1">
        <v>1</v>
      </c>
      <c r="J157" s="4">
        <f t="shared" si="2"/>
        <v>1</v>
      </c>
      <c r="K157" s="1">
        <f>J157/SUM(J155:J157)</f>
        <v>0.16666666666666666</v>
      </c>
      <c r="L157" s="1">
        <f>(J157+$M$1)/(SUM(J155:J157)+$M$1*3)</f>
        <v>0.19047619047619047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D161" s="1">
        <v>1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5</v>
      </c>
      <c r="K161" s="1">
        <f>J161/SUM(J161:J163)</f>
        <v>0.83333333333333337</v>
      </c>
      <c r="L161" s="1">
        <f>(J161+$M$1)/(SUM(J161:J163)+$M$1*3)</f>
        <v>0.76190476190476186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4.7619047619047616E-2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0.16666666666666666</v>
      </c>
      <c r="L163" s="1">
        <f>(J163+$M$1)/(SUM(J161:J163)+$M$1*3)</f>
        <v>0.19047619047619047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D173" s="1">
        <v>1</v>
      </c>
      <c r="G173" s="1">
        <v>1</v>
      </c>
      <c r="H173" s="1">
        <v>1</v>
      </c>
      <c r="I173" s="1">
        <v>1</v>
      </c>
      <c r="J173" s="4">
        <f t="shared" si="2"/>
        <v>4</v>
      </c>
      <c r="K173" s="1">
        <f>J173/SUM(J173:J175)</f>
        <v>0.66666666666666663</v>
      </c>
      <c r="L173" s="1">
        <f>(J173+$M$1)/(SUM(J173:J175)+$M$1*3)</f>
        <v>0.61904761904761896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4.7619047619047616E-2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0.33333333333333331</v>
      </c>
      <c r="L175" s="1">
        <f>(J175+$M$1)/(SUM(J173:J175)+$M$1*3)</f>
        <v>0.33333333333333337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0.16666666666666666</v>
      </c>
      <c r="L176" s="1">
        <f>(J176+$M$1)/(SUM(J176:J178)+$M$1*3)</f>
        <v>0.19047619047619047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4.7619047619047616E-2</v>
      </c>
    </row>
    <row r="178" spans="1:12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5</v>
      </c>
      <c r="K178" s="3">
        <f>J178/SUM(J176:J178)</f>
        <v>0.83333333333333337</v>
      </c>
      <c r="L178" s="1">
        <f>(J178+$M$1)/(SUM(J176:J178)+$M$1*3)</f>
        <v>0.76190476190476186</v>
      </c>
    </row>
    <row r="179" spans="1:12" x14ac:dyDescent="0.2">
      <c r="A179" t="s">
        <v>17</v>
      </c>
      <c r="B179" t="s">
        <v>16</v>
      </c>
      <c r="C179" s="1" t="s">
        <v>10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6</v>
      </c>
      <c r="K179" s="1">
        <f>J179/SUM(J179:J181)</f>
        <v>1</v>
      </c>
      <c r="L179" s="1">
        <f>(J179+$M$1)/(SUM(J179:J181)+$M$1*3)</f>
        <v>0.90476190476190477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4.7619047619047616E-2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4.7619047619047616E-2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0.66666666666666663</v>
      </c>
      <c r="L182" s="1">
        <f>(J182+$M$1)/(SUM(J182:J184)+$M$1*3)</f>
        <v>0.61904761904761896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0.16666666666666666</v>
      </c>
      <c r="L183" s="1">
        <f>(J183+$M$1)/(SUM(J182:J184)+$M$1*3)</f>
        <v>0.19047619047619047</v>
      </c>
    </row>
    <row r="184" spans="1:12" x14ac:dyDescent="0.2">
      <c r="A184" s="2"/>
      <c r="B184" s="2"/>
      <c r="C184" s="3" t="s">
        <v>12</v>
      </c>
      <c r="D184" s="3">
        <v>1</v>
      </c>
      <c r="E184" s="3"/>
      <c r="F184" s="3"/>
      <c r="G184" s="3"/>
      <c r="H184" s="3"/>
      <c r="I184" s="3"/>
      <c r="J184" s="3">
        <f t="shared" si="2"/>
        <v>1</v>
      </c>
      <c r="K184" s="3">
        <f>J184/SUM(J182:J184)</f>
        <v>0.16666666666666666</v>
      </c>
      <c r="L184" s="1">
        <f>(J184+$M$1)/(SUM(J182:J184)+$M$1*3)</f>
        <v>0.19047619047619047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0.66666666666666663</v>
      </c>
      <c r="L185" s="1">
        <f>(J185+$M$1)/(SUM(J185:J187)+$M$1*3)</f>
        <v>0.61904761904761896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0.16666666666666666</v>
      </c>
      <c r="L186" s="1">
        <f>(J186+$M$1)/(SUM(J185:J187)+$M$1*3)</f>
        <v>0.19047619047619047</v>
      </c>
    </row>
    <row r="187" spans="1:12" x14ac:dyDescent="0.2">
      <c r="C187" s="1" t="s">
        <v>12</v>
      </c>
      <c r="D187" s="1">
        <v>1</v>
      </c>
      <c r="J187" s="4">
        <f t="shared" si="2"/>
        <v>1</v>
      </c>
      <c r="K187" s="1">
        <f>J187/SUM(J185:J187)</f>
        <v>0.16666666666666666</v>
      </c>
      <c r="L187" s="1">
        <f>(J187+$M$1)/(SUM(J185:J187)+$M$1*3)</f>
        <v>0.19047619047619047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4.7619047619047616E-2</v>
      </c>
    </row>
    <row r="192" spans="1:12" x14ac:dyDescent="0.2">
      <c r="C192" s="1" t="s">
        <v>11</v>
      </c>
      <c r="D192" s="1">
        <v>1</v>
      </c>
      <c r="E192" s="1">
        <v>1</v>
      </c>
      <c r="F192" s="1">
        <v>1</v>
      </c>
      <c r="I192" s="1">
        <v>1</v>
      </c>
      <c r="J192" s="4">
        <f t="shared" si="2"/>
        <v>4</v>
      </c>
      <c r="K192" s="1">
        <f>J192/SUM(J191:J193)</f>
        <v>0.66666666666666663</v>
      </c>
      <c r="L192" s="1">
        <f>(J192+$M$1)/(SUM(J191:J193)+$M$1*3)</f>
        <v>0.61904761904761896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0.33333333333333331</v>
      </c>
      <c r="L193" s="1">
        <f>(J193+$M$1)/(SUM(J191:J193)+$M$1*3)</f>
        <v>0.33333333333333337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>
        <v>1</v>
      </c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4</v>
      </c>
      <c r="K194" s="3">
        <f>J194/SUM(J194:J196)</f>
        <v>0.66666666666666663</v>
      </c>
      <c r="L194" s="1">
        <f>(J194+$M$1)/(SUM(J194:J196)+$M$1*3)</f>
        <v>0.61904761904761896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0.33333333333333331</v>
      </c>
      <c r="L195" s="1">
        <f>(J195+$M$1)/(SUM(J194:J196)+$M$1*3)</f>
        <v>0.33333333333333337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4.7619047619047616E-2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6.6666666666666666E-2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0.5</v>
      </c>
      <c r="L198" s="1">
        <f>(J198+$M$1)/(SUM(J197:J199)+$M$1*3)</f>
        <v>0.46666666666666667</v>
      </c>
    </row>
    <row r="199" spans="1:12" x14ac:dyDescent="0.2">
      <c r="C199" s="1" t="s">
        <v>12</v>
      </c>
      <c r="D199" s="1">
        <v>1</v>
      </c>
      <c r="H199" s="1">
        <v>1</v>
      </c>
      <c r="J199" s="4">
        <f t="shared" si="3"/>
        <v>2</v>
      </c>
      <c r="K199" s="1">
        <f>J199/SUM(J197:J199)</f>
        <v>0.5</v>
      </c>
      <c r="L199" s="1">
        <f>(J199+$M$1)/(SUM(J197:J199)+$M$1*3)</f>
        <v>0.46666666666666667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>
        <v>1</v>
      </c>
      <c r="F206" s="3"/>
      <c r="G206" s="3"/>
      <c r="H206" s="3"/>
      <c r="I206" s="3"/>
      <c r="J206" s="3">
        <f t="shared" si="3"/>
        <v>2</v>
      </c>
      <c r="K206" s="3">
        <f>J206/SUM(J206:J208)</f>
        <v>0.33333333333333331</v>
      </c>
      <c r="L206" s="1">
        <f>(J206+$M$1)/(SUM(J206:J208)+$M$1*3)</f>
        <v>0.33333333333333337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0.33333333333333331</v>
      </c>
      <c r="L207" s="1">
        <f>(J207+$M$1)/(SUM(J206:J208)+$M$1*3)</f>
        <v>0.33333333333333337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0.33333333333333331</v>
      </c>
      <c r="L208" s="1">
        <f>(J208+$M$1)/(SUM(J206:J208)+$M$1*3)</f>
        <v>0.33333333333333337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>
        <v>1</v>
      </c>
      <c r="E212" s="3"/>
      <c r="F212" s="3">
        <v>1</v>
      </c>
      <c r="G212" s="3"/>
      <c r="H212" s="3"/>
      <c r="I212" s="3">
        <v>1</v>
      </c>
      <c r="J212" s="3">
        <f t="shared" si="3"/>
        <v>3</v>
      </c>
      <c r="K212" s="3">
        <f>J212/SUM(J212:J214)</f>
        <v>0.5</v>
      </c>
      <c r="L212" s="1">
        <f>(J212+$M$1)/(SUM(J212:J214)+$M$1*3)</f>
        <v>0.47619047619047622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0.16666666666666666</v>
      </c>
      <c r="L213" s="1">
        <f>(J213+$M$1)/(SUM(J212:J214)+$M$1*3)</f>
        <v>0.19047619047619047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0.33333333333333331</v>
      </c>
      <c r="L214" s="1">
        <f>(J214+$M$1)/(SUM(J212:J214)+$M$1*3)</f>
        <v>0.33333333333333337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0.33333333333333331</v>
      </c>
      <c r="L218" s="1">
        <f>(J218+$M$1)/(SUM(J218:J220)+$M$1*3)</f>
        <v>0.33333333333333337</v>
      </c>
    </row>
    <row r="219" spans="1:12" x14ac:dyDescent="0.2">
      <c r="A219" s="2"/>
      <c r="B219" s="2"/>
      <c r="C219" s="3" t="s">
        <v>11</v>
      </c>
      <c r="D219" s="3">
        <v>1</v>
      </c>
      <c r="E219" s="3"/>
      <c r="F219" s="3"/>
      <c r="G219" s="3"/>
      <c r="H219" s="3">
        <v>1</v>
      </c>
      <c r="I219" s="3">
        <v>1</v>
      </c>
      <c r="J219" s="3">
        <f t="shared" si="3"/>
        <v>3</v>
      </c>
      <c r="K219" s="3">
        <f>J219/SUM(J218:J220)</f>
        <v>0.5</v>
      </c>
      <c r="L219" s="1">
        <f>(J219+$M$1)/(SUM(J218:J220)+$M$1*3)</f>
        <v>0.47619047619047622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0.16666666666666666</v>
      </c>
      <c r="L220" s="1">
        <f>(J220+$M$1)/(SUM(J218:J220)+$M$1*3)</f>
        <v>0.19047619047619047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0.25</v>
      </c>
      <c r="L224" s="1">
        <f>(J224+$M$1)/(SUM(J224:J226)+$M$1*3)</f>
        <v>0.26666666666666666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0.25</v>
      </c>
      <c r="L225" s="1">
        <f>(J225+$M$1)/(SUM(J224:J226)+$M$1*3)</f>
        <v>0.26666666666666666</v>
      </c>
    </row>
    <row r="226" spans="1:12" x14ac:dyDescent="0.2">
      <c r="A226" s="2"/>
      <c r="B226" s="2"/>
      <c r="C226" s="3" t="s">
        <v>12</v>
      </c>
      <c r="D226" s="3">
        <v>1</v>
      </c>
      <c r="E226" s="3"/>
      <c r="F226" s="3">
        <v>1</v>
      </c>
      <c r="G226" s="3"/>
      <c r="H226" s="3"/>
      <c r="I226" s="3"/>
      <c r="J226" s="3">
        <f t="shared" si="3"/>
        <v>2</v>
      </c>
      <c r="K226" s="3">
        <f>J226/SUM(J224:J226)</f>
        <v>0.5</v>
      </c>
      <c r="L226" s="1">
        <f>(J226+$M$1)/(SUM(J224:J226)+$M$1*3)</f>
        <v>0.46666666666666667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D233" s="1">
        <v>1</v>
      </c>
      <c r="G233" s="1">
        <v>1</v>
      </c>
      <c r="H233" s="1">
        <v>1</v>
      </c>
      <c r="I233" s="1">
        <v>1</v>
      </c>
      <c r="J233" s="4">
        <f t="shared" si="3"/>
        <v>4</v>
      </c>
      <c r="K233" s="1">
        <f>J233/SUM(J233:J235)</f>
        <v>0.66666666666666663</v>
      </c>
      <c r="L233" s="1">
        <f>(J233+$M$1)/(SUM(J233:J235)+$M$1*3)</f>
        <v>0.61904761904761896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0.33333333333333331</v>
      </c>
      <c r="L234" s="1">
        <f>(J234+$M$1)/(SUM(J233:J235)+$M$1*3)</f>
        <v>0.33333333333333337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4.7619047619047616E-2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>
        <v>1</v>
      </c>
      <c r="E236" s="3"/>
      <c r="F236" s="3">
        <v>1</v>
      </c>
      <c r="G236" s="3">
        <v>1</v>
      </c>
      <c r="H236" s="3"/>
      <c r="I236" s="3"/>
      <c r="J236" s="3">
        <f t="shared" si="3"/>
        <v>3</v>
      </c>
      <c r="K236" s="3">
        <f>J236/SUM(J236:J238)</f>
        <v>0.5</v>
      </c>
      <c r="L236" s="1">
        <f>(J236+$M$1)/(SUM(J236:J238)+$M$1*3)</f>
        <v>0.47619047619047622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0.16666666666666666</v>
      </c>
      <c r="L237" s="1">
        <f>(J237+$M$1)/(SUM(J236:J238)+$M$1*3)</f>
        <v>0.19047619047619047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0.33333333333333331</v>
      </c>
      <c r="L238" s="1">
        <f>(J238+$M$1)/(SUM(J236:J238)+$M$1*3)</f>
        <v>0.33333333333333337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>
        <v>1</v>
      </c>
      <c r="E242" s="3"/>
      <c r="F242" s="3"/>
      <c r="G242" s="3"/>
      <c r="H242" s="3">
        <v>1</v>
      </c>
      <c r="I242" s="3">
        <v>1</v>
      </c>
      <c r="J242" s="3">
        <f t="shared" si="3"/>
        <v>3</v>
      </c>
      <c r="K242" s="3">
        <f>J242/SUM(J242:J244)</f>
        <v>0.5</v>
      </c>
      <c r="L242" s="1">
        <f>(J242+$M$1)/(SUM(J242:J244)+$M$1*3)</f>
        <v>0.47619047619047622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0.33333333333333331</v>
      </c>
      <c r="L243" s="1">
        <f>(J243+$M$1)/(SUM(J242:J244)+$M$1*3)</f>
        <v>0.33333333333333337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0.16666666666666666</v>
      </c>
      <c r="L244" s="1">
        <f>(J244+$M$1)/(SUM(J242:J244)+$M$1*3)</f>
        <v>0.19047619047619047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0.16666666666666666</v>
      </c>
      <c r="L245" s="1">
        <f>(J245+$M$1)/(SUM(J245:J247)+$M$1*3)</f>
        <v>0.19047619047619047</v>
      </c>
    </row>
    <row r="246" spans="1:12" x14ac:dyDescent="0.2">
      <c r="C246" s="1" t="s">
        <v>11</v>
      </c>
      <c r="D246" s="1">
        <v>1</v>
      </c>
      <c r="J246" s="4">
        <f t="shared" si="3"/>
        <v>1</v>
      </c>
      <c r="K246" s="1">
        <f>J246/SUM(J245:J247)</f>
        <v>0.16666666666666666</v>
      </c>
      <c r="L246" s="1">
        <f>(J246+$M$1)/(SUM(J245:J247)+$M$1*3)</f>
        <v>0.19047619047619047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0.66666666666666663</v>
      </c>
      <c r="L247" s="1">
        <f>(J247+$M$1)/(SUM(J245:J247)+$M$1*3)</f>
        <v>0.61904761904761896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5</v>
      </c>
      <c r="K248" s="3">
        <f>J248/SUM(J248:J250)</f>
        <v>0.83333333333333337</v>
      </c>
      <c r="L248" s="1">
        <f>(J248+$M$1)/(SUM(J248:J250)+$M$1*3)</f>
        <v>0.76190476190476186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0.16666666666666666</v>
      </c>
      <c r="L249" s="1">
        <f>(J249+$M$1)/(SUM(J248:J250)+$M$1*3)</f>
        <v>0.19047619047619047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4.7619047619047616E-2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6.6666666666666666E-2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6.6666666666666666E-2</v>
      </c>
    </row>
    <row r="253" spans="1:12" x14ac:dyDescent="0.2">
      <c r="C253" s="1" t="s">
        <v>12</v>
      </c>
      <c r="D253" s="1">
        <v>1</v>
      </c>
      <c r="F253" s="1">
        <v>1</v>
      </c>
      <c r="G253" s="1">
        <v>1</v>
      </c>
      <c r="H253" s="1">
        <v>1</v>
      </c>
      <c r="J253" s="4">
        <f t="shared" si="3"/>
        <v>4</v>
      </c>
      <c r="K253" s="1">
        <f>J253/SUM(J251:J253)</f>
        <v>1</v>
      </c>
      <c r="L253" s="1">
        <f>(J253+$M$1)/(SUM(J251:J253)+$M$1*3)</f>
        <v>0.86666666666666659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0.33333333333333331</v>
      </c>
      <c r="L257" s="1">
        <f>(J257+$M$1)/(SUM(J257:J259)+$M$1*3)</f>
        <v>0.33333333333333337</v>
      </c>
    </row>
    <row r="258" spans="1:12" x14ac:dyDescent="0.2">
      <c r="C258" s="1" t="s">
        <v>11</v>
      </c>
      <c r="D258" s="1">
        <v>1</v>
      </c>
      <c r="G258" s="1">
        <v>1</v>
      </c>
      <c r="H258" s="1">
        <v>1</v>
      </c>
      <c r="J258" s="4">
        <f t="shared" si="3"/>
        <v>3</v>
      </c>
      <c r="K258" s="1">
        <f>J258/SUM(J257:J259)</f>
        <v>0.5</v>
      </c>
      <c r="L258" s="1">
        <f>(J258+$M$1)/(SUM(J257:J259)+$M$1*3)</f>
        <v>0.47619047619047622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0.16666666666666666</v>
      </c>
      <c r="L259" s="1">
        <f>(J259+$M$1)/(SUM(J257:J259)+$M$1*3)</f>
        <v>0.19047619047619047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0.66666666666666663</v>
      </c>
      <c r="L266" s="1">
        <f>(J266+$M$1)/(SUM(J266:J268)+$M$1*3)</f>
        <v>0.61904761904761896</v>
      </c>
    </row>
    <row r="267" spans="1:12" x14ac:dyDescent="0.2">
      <c r="A267" s="2"/>
      <c r="B267" s="2"/>
      <c r="C267" s="3" t="s">
        <v>11</v>
      </c>
      <c r="D267" s="3">
        <v>1</v>
      </c>
      <c r="E267" s="3"/>
      <c r="F267" s="3"/>
      <c r="G267" s="3"/>
      <c r="H267" s="3"/>
      <c r="I267" s="3"/>
      <c r="J267" s="3">
        <f t="shared" si="4"/>
        <v>1</v>
      </c>
      <c r="K267" s="3">
        <f>J267/SUM(J266:J268)</f>
        <v>0.16666666666666666</v>
      </c>
      <c r="L267" s="1">
        <f>(J267+$M$1)/(SUM(J266:J268)+$M$1*3)</f>
        <v>0.19047619047619047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0.16666666666666666</v>
      </c>
      <c r="L268" s="1">
        <f>(J268+$M$1)/(SUM(J266:J268)+$M$1*3)</f>
        <v>0.19047619047619047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2017-09-06T12:48:22Z</dcterms:modified>
</cp:coreProperties>
</file>