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A0982A0C-9B13-4DCB-8132-8694AD3D2B8A}" xr6:coauthVersionLast="43" xr6:coauthVersionMax="43" xr10:uidLastSave="{00000000-0000-0000-0000-000000000000}"/>
  <bookViews>
    <workbookView xWindow="16284" yWindow="-8040" windowWidth="30936" windowHeight="16896" xr2:uid="{00000000-000D-0000-FFFF-FFFF00000000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31" i="1" l="1"/>
  <c r="AX30" i="1"/>
  <c r="AX29" i="1"/>
  <c r="AX28" i="1"/>
  <c r="AX27" i="1"/>
  <c r="AX26" i="1"/>
  <c r="AX25" i="1"/>
  <c r="AX24" i="1"/>
  <c r="AX23" i="1"/>
  <c r="AX22" i="1"/>
  <c r="AX21" i="1"/>
  <c r="AX20" i="1"/>
  <c r="AY9" i="1"/>
  <c r="AY11" i="1"/>
  <c r="AY13" i="1"/>
  <c r="AY15" i="1"/>
  <c r="AY17" i="1"/>
  <c r="AY19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6" authorId="0" shapeId="0" xr:uid="{5FE20506-1884-4EAF-9A6B-05A7136FB0E8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清明节</t>
        </r>
      </text>
    </comment>
  </commentList>
</comments>
</file>

<file path=xl/sharedStrings.xml><?xml version="1.0" encoding="utf-8"?>
<sst xmlns="http://schemas.openxmlformats.org/spreadsheetml/2006/main" count="49" uniqueCount="18">
  <si>
    <t>日期</t>
  </si>
  <si>
    <t>星期</t>
  </si>
  <si>
    <t>二</t>
  </si>
  <si>
    <t>三</t>
  </si>
  <si>
    <t>四</t>
  </si>
  <si>
    <t>五</t>
  </si>
  <si>
    <t>六</t>
  </si>
  <si>
    <t>日</t>
  </si>
  <si>
    <t>一</t>
  </si>
  <si>
    <t>天数</t>
    <phoneticPr fontId="5" type="noConversion"/>
  </si>
  <si>
    <t>B</t>
  </si>
  <si>
    <t>A</t>
  </si>
  <si>
    <t>C</t>
  </si>
  <si>
    <t>D3</t>
  </si>
  <si>
    <t>D</t>
  </si>
  <si>
    <t>N</t>
  </si>
  <si>
    <t>合计</t>
  </si>
  <si>
    <t>检修能力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</si>
</sst>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4" x14ac:knownFonts="1">
    <font>
      <sz val="11"/>
      <color theme="1"/>
      <name val="等线"/>
      <family val="2"/>
      <scheme val="minor"/>
    </font>
    <font>
      <sz val="9"/>
      <name val="Arial"/>
      <family val="2"/>
    </font>
    <font>
      <sz val="9"/>
      <name val="等线"/>
      <family val="3"/>
      <charset val="134"/>
      <scheme val="minor"/>
    </font>
    <font>
      <b/>
      <sz val="9"/>
      <name val="Arial"/>
      <family val="2"/>
    </font>
    <font>
      <b/>
      <sz val="1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b/>
      <sz val="9"/>
      <name val="宋体"/>
      <family val="3"/>
      <charset val="134"/>
    </font>
    <font>
      <sz val="8"/>
      <name val="Arial"/>
      <family val="2"/>
    </font>
    <font>
      <b/>
      <sz val="11"/>
      <color rgb="FFFF0000"/>
      <name val="等线"/>
      <family val="3"/>
      <charset val="134"/>
      <scheme val="minor"/>
    </font>
    <font>
      <sz val="7.5"/>
      <name val="Arial"/>
      <family val="2"/>
    </font>
    <font>
      <sz val="12"/>
      <name val="宋体"/>
      <family val="3"/>
      <charset val="134"/>
    </font>
    <font>
      <sz val="9"/>
      <color rgb="FFFF0000"/>
      <name val="Arial"/>
      <family val="2"/>
    </font>
    <font>
      <b/>
      <sz val="9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76" fontId="11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/>
    </xf>
    <xf numFmtId="0" fontId="0" fillId="0" borderId="1" xfId="0" applyBorder="1"/>
    <xf numFmtId="14" fontId="12" fillId="3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</cellXfs>
  <cellStyles count="1">
    <cellStyle name="常规" xfId="0" builtinId="0"/>
  </cellStyles>
  <dxfs count="5">
    <dxf>
      <fill>
        <patternFill patternType="solid">
          <fgColor indexed="64"/>
          <bgColor indexed="40"/>
        </patternFill>
      </fill>
    </dxf>
    <dxf>
      <fill>
        <patternFill patternType="solid">
          <fgColor indexed="64"/>
          <bgColor indexed="40"/>
        </patternFill>
      </fill>
    </dxf>
    <dxf>
      <fill>
        <patternFill patternType="solid">
          <fgColor indexed="64"/>
          <bgColor indexed="40"/>
        </patternFill>
      </fill>
    </dxf>
    <dxf>
      <fill>
        <patternFill patternType="solid">
          <fgColor indexed="64"/>
          <bgColor indexed="40"/>
        </patternFill>
      </fill>
    </dxf>
    <dxf>
      <fill>
        <patternFill patternType="solid">
          <fgColor indexed="64"/>
          <bgColor indexed="4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2"/>
  <sheetViews>
    <sheetView tabSelected="1" workbookViewId="0">
      <selection activeCell="C38" sqref="C38"/>
    </sheetView>
  </sheetViews>
  <sheetFormatPr defaultRowHeight="14.25" x14ac:dyDescent="0.2"/>
  <cols>
    <col min="1" max="1" width="7.875" customWidth="1"/>
    <col min="2" max="2" width="6.75" customWidth="1"/>
    <col min="3" max="47" width="5.5" customWidth="1"/>
    <col min="48" max="48" width="5.75" customWidth="1"/>
  </cols>
  <sheetData>
    <row r="1" spans="1:51" x14ac:dyDescent="0.2">
      <c r="A1" s="1" t="s">
        <v>0</v>
      </c>
      <c r="B1" s="2" t="s">
        <v>1</v>
      </c>
      <c r="C1" s="12" t="s">
        <v>9</v>
      </c>
      <c r="D1" s="13">
        <v>11001</v>
      </c>
      <c r="E1" s="13">
        <v>11002</v>
      </c>
      <c r="F1" s="13">
        <v>11003</v>
      </c>
      <c r="G1" s="13">
        <v>11004</v>
      </c>
      <c r="H1" s="14">
        <v>11005</v>
      </c>
      <c r="I1" s="13">
        <v>11006</v>
      </c>
      <c r="J1" s="15">
        <v>11007</v>
      </c>
      <c r="K1" s="15">
        <v>11008</v>
      </c>
      <c r="L1" s="15">
        <v>11009</v>
      </c>
      <c r="M1" s="15">
        <v>11010</v>
      </c>
      <c r="N1" s="15">
        <v>11011</v>
      </c>
      <c r="O1" s="15">
        <v>11012</v>
      </c>
      <c r="P1" s="15">
        <v>11013</v>
      </c>
      <c r="Q1" s="15">
        <v>11014</v>
      </c>
      <c r="R1" s="15">
        <v>11015</v>
      </c>
      <c r="S1" s="15">
        <v>11016</v>
      </c>
      <c r="T1" s="15">
        <v>11017</v>
      </c>
      <c r="U1" s="15">
        <v>11018</v>
      </c>
      <c r="V1" s="15">
        <v>11019</v>
      </c>
      <c r="W1" s="15">
        <v>11020</v>
      </c>
      <c r="X1" s="15">
        <v>11021</v>
      </c>
      <c r="Y1" s="15">
        <v>11022</v>
      </c>
      <c r="Z1" s="15">
        <v>11023</v>
      </c>
      <c r="AA1" s="15">
        <v>11024</v>
      </c>
      <c r="AB1" s="15">
        <v>11025</v>
      </c>
      <c r="AC1" s="15">
        <v>11026</v>
      </c>
      <c r="AD1" s="15">
        <v>11027</v>
      </c>
      <c r="AE1" s="15">
        <v>11028</v>
      </c>
      <c r="AF1" s="15">
        <v>11029</v>
      </c>
      <c r="AG1" s="15">
        <v>11030</v>
      </c>
      <c r="AH1" s="15">
        <v>11031</v>
      </c>
      <c r="AI1" s="15">
        <v>11032</v>
      </c>
      <c r="AJ1" s="15">
        <v>11033</v>
      </c>
      <c r="AK1" s="15">
        <v>11034</v>
      </c>
      <c r="AL1" s="15">
        <v>11035</v>
      </c>
      <c r="AM1" s="15">
        <v>11036</v>
      </c>
      <c r="AN1" s="15">
        <v>11037</v>
      </c>
      <c r="AO1" s="15">
        <v>11038</v>
      </c>
      <c r="AP1" s="15">
        <v>11039</v>
      </c>
      <c r="AQ1" s="15">
        <v>11040</v>
      </c>
      <c r="AR1" s="15">
        <v>11041</v>
      </c>
      <c r="AS1" s="15">
        <v>11042</v>
      </c>
      <c r="AT1" s="15">
        <v>11043</v>
      </c>
      <c r="AU1" s="15">
        <v>11044</v>
      </c>
      <c r="AV1" s="15">
        <v>11045</v>
      </c>
      <c r="AW1" s="1"/>
      <c r="AX1" s="2"/>
      <c r="AY1" s="3"/>
    </row>
    <row r="2" spans="1:51" x14ac:dyDescent="0.2">
      <c r="A2" s="1">
        <v>43556</v>
      </c>
      <c r="B2" s="10" t="s">
        <v>8</v>
      </c>
      <c r="C2" s="2">
        <v>670</v>
      </c>
      <c r="D2" s="17"/>
      <c r="E2" s="6"/>
      <c r="F2" s="6"/>
      <c r="G2" s="7"/>
      <c r="H2" s="17"/>
      <c r="I2" s="17"/>
      <c r="J2" s="24"/>
      <c r="K2" s="17"/>
      <c r="L2" s="17"/>
      <c r="M2" s="17"/>
      <c r="N2" s="20"/>
      <c r="O2" s="20"/>
      <c r="P2" s="20"/>
      <c r="Q2" s="26"/>
      <c r="R2" s="28"/>
      <c r="S2" s="18"/>
      <c r="T2" s="20"/>
      <c r="U2" s="20"/>
      <c r="V2" s="20"/>
      <c r="W2" s="18"/>
      <c r="X2" s="18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7"/>
      <c r="AM2" s="17"/>
      <c r="AN2" s="16"/>
      <c r="AO2" s="16"/>
      <c r="AP2" s="16"/>
      <c r="AQ2" s="16"/>
      <c r="AR2" s="16"/>
      <c r="AS2" s="16"/>
      <c r="AT2" s="19"/>
      <c r="AU2" s="19"/>
      <c r="AV2" s="17"/>
      <c r="AW2" s="37">
        <v>4</v>
      </c>
      <c r="AX2" s="9">
        <f t="shared" ref="AX2:AX31" si="0">COUNTA(D2:AV2)</f>
        <v>0</v>
      </c>
      <c r="AY2" s="38"/>
    </row>
    <row r="3" spans="1:51" x14ac:dyDescent="0.2">
      <c r="A3" s="1">
        <v>43557</v>
      </c>
      <c r="B3" s="10" t="s">
        <v>2</v>
      </c>
      <c r="C3" s="2">
        <v>671</v>
      </c>
      <c r="D3" s="17"/>
      <c r="E3" s="7"/>
      <c r="F3" s="6"/>
      <c r="G3" s="7"/>
      <c r="H3" s="17"/>
      <c r="I3" s="17"/>
      <c r="J3" s="24"/>
      <c r="K3" s="17"/>
      <c r="L3" s="17"/>
      <c r="M3" s="17"/>
      <c r="N3" s="18"/>
      <c r="O3" s="20"/>
      <c r="P3" s="20"/>
      <c r="Q3" s="26"/>
      <c r="R3" s="28"/>
      <c r="S3" s="21"/>
      <c r="T3" s="18"/>
      <c r="U3" s="20"/>
      <c r="V3" s="20"/>
      <c r="W3" s="20"/>
      <c r="X3" s="20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7"/>
      <c r="AM3" s="17"/>
      <c r="AN3" s="16"/>
      <c r="AO3" s="16"/>
      <c r="AP3" s="16"/>
      <c r="AQ3" s="16"/>
      <c r="AR3" s="16"/>
      <c r="AS3" s="16"/>
      <c r="AT3" s="19"/>
      <c r="AU3" s="19"/>
      <c r="AV3" s="17"/>
      <c r="AW3" s="37"/>
      <c r="AX3" s="9">
        <f t="shared" si="0"/>
        <v>0</v>
      </c>
      <c r="AY3" s="38"/>
    </row>
    <row r="4" spans="1:51" x14ac:dyDescent="0.2">
      <c r="A4" s="1">
        <v>43558</v>
      </c>
      <c r="B4" s="10" t="s">
        <v>3</v>
      </c>
      <c r="C4" s="2">
        <v>672</v>
      </c>
      <c r="D4" s="17"/>
      <c r="E4" s="7" t="s">
        <v>10</v>
      </c>
      <c r="F4" s="6"/>
      <c r="G4" s="7"/>
      <c r="H4" s="17"/>
      <c r="I4" s="17"/>
      <c r="J4" s="24"/>
      <c r="K4" s="17"/>
      <c r="L4" s="17"/>
      <c r="M4" s="26"/>
      <c r="N4" s="18"/>
      <c r="O4" s="18"/>
      <c r="P4" s="20"/>
      <c r="Q4" s="26"/>
      <c r="R4" s="28"/>
      <c r="S4" s="20"/>
      <c r="T4" s="21"/>
      <c r="U4" s="18"/>
      <c r="V4" s="20"/>
      <c r="W4" s="20"/>
      <c r="X4" s="20"/>
      <c r="Y4" s="23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26"/>
      <c r="AN4" s="16"/>
      <c r="AO4" s="16"/>
      <c r="AP4" s="16"/>
      <c r="AQ4" s="16"/>
      <c r="AR4" s="16"/>
      <c r="AS4" s="16"/>
      <c r="AT4" s="19"/>
      <c r="AU4" s="19"/>
      <c r="AV4" s="19"/>
      <c r="AW4" s="37"/>
      <c r="AX4" s="9">
        <f t="shared" si="0"/>
        <v>1</v>
      </c>
      <c r="AY4" s="3"/>
    </row>
    <row r="5" spans="1:51" x14ac:dyDescent="0.2">
      <c r="A5" s="1">
        <v>43559</v>
      </c>
      <c r="B5" s="10" t="s">
        <v>4</v>
      </c>
      <c r="C5" s="2">
        <v>673</v>
      </c>
      <c r="D5" s="17"/>
      <c r="E5" s="6"/>
      <c r="F5" s="6"/>
      <c r="G5" s="7"/>
      <c r="H5" s="17"/>
      <c r="I5" s="17"/>
      <c r="J5" s="24"/>
      <c r="K5" s="17"/>
      <c r="L5" s="17"/>
      <c r="M5" s="26"/>
      <c r="N5" s="18"/>
      <c r="O5" s="18"/>
      <c r="P5" s="20"/>
      <c r="Q5" s="26"/>
      <c r="R5" s="28"/>
      <c r="S5" s="20"/>
      <c r="T5" s="20"/>
      <c r="U5" s="21"/>
      <c r="V5" s="18"/>
      <c r="W5" s="20"/>
      <c r="X5" s="20"/>
      <c r="Y5" s="18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26"/>
      <c r="AN5" s="16"/>
      <c r="AO5" s="16"/>
      <c r="AP5" s="16"/>
      <c r="AQ5" s="16"/>
      <c r="AR5" s="16"/>
      <c r="AS5" s="16"/>
      <c r="AT5" s="16"/>
      <c r="AU5" s="19"/>
      <c r="AV5" s="19"/>
      <c r="AW5" s="37"/>
      <c r="AX5" s="9">
        <f t="shared" si="0"/>
        <v>0</v>
      </c>
      <c r="AY5" s="3"/>
    </row>
    <row r="6" spans="1:51" x14ac:dyDescent="0.2">
      <c r="A6" s="4">
        <v>43560</v>
      </c>
      <c r="B6" s="5" t="s">
        <v>5</v>
      </c>
      <c r="C6" s="2">
        <v>674</v>
      </c>
      <c r="D6" s="17"/>
      <c r="E6" s="6"/>
      <c r="F6" s="6"/>
      <c r="G6" s="7"/>
      <c r="H6" s="17"/>
      <c r="I6" s="17"/>
      <c r="J6" s="24"/>
      <c r="K6" s="17"/>
      <c r="L6" s="17"/>
      <c r="M6" s="26"/>
      <c r="N6" s="20"/>
      <c r="O6" s="18"/>
      <c r="P6" s="18"/>
      <c r="Q6" s="20"/>
      <c r="R6" s="27"/>
      <c r="S6" s="20"/>
      <c r="T6" s="20"/>
      <c r="U6" s="20"/>
      <c r="V6" s="21"/>
      <c r="W6" s="20"/>
      <c r="X6" s="20"/>
      <c r="Y6" s="18"/>
      <c r="Z6" s="23"/>
      <c r="AA6" s="16"/>
      <c r="AB6" s="23"/>
      <c r="AC6" s="16"/>
      <c r="AD6" s="16"/>
      <c r="AE6" s="16"/>
      <c r="AF6" s="16"/>
      <c r="AG6" s="16"/>
      <c r="AH6" s="16"/>
      <c r="AI6" s="26"/>
      <c r="AJ6" s="16"/>
      <c r="AK6" s="16"/>
      <c r="AL6" s="16"/>
      <c r="AM6" s="26"/>
      <c r="AN6" s="16"/>
      <c r="AO6" s="16"/>
      <c r="AP6" s="16"/>
      <c r="AQ6" s="16"/>
      <c r="AR6" s="16"/>
      <c r="AS6" s="16"/>
      <c r="AT6" s="16"/>
      <c r="AU6" s="19"/>
      <c r="AV6" s="19"/>
      <c r="AW6" s="37"/>
      <c r="AX6" s="9">
        <f t="shared" si="0"/>
        <v>0</v>
      </c>
      <c r="AY6" s="3"/>
    </row>
    <row r="7" spans="1:51" x14ac:dyDescent="0.2">
      <c r="A7" s="4">
        <v>43561</v>
      </c>
      <c r="B7" s="5" t="s">
        <v>6</v>
      </c>
      <c r="C7" s="2">
        <v>675</v>
      </c>
      <c r="D7" s="17"/>
      <c r="E7" s="6"/>
      <c r="F7" s="6"/>
      <c r="G7" s="7"/>
      <c r="H7" s="17"/>
      <c r="I7" s="17"/>
      <c r="J7" s="24"/>
      <c r="K7" s="17"/>
      <c r="L7" s="17"/>
      <c r="M7" s="26"/>
      <c r="N7" s="20"/>
      <c r="O7" s="20"/>
      <c r="P7" s="18"/>
      <c r="Q7" s="18"/>
      <c r="R7" s="21"/>
      <c r="S7" s="20"/>
      <c r="T7" s="20"/>
      <c r="U7" s="20"/>
      <c r="V7" s="20"/>
      <c r="W7" s="18"/>
      <c r="X7" s="18"/>
      <c r="Y7" s="20"/>
      <c r="Z7" s="18"/>
      <c r="AA7" s="16"/>
      <c r="AB7" s="18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26"/>
      <c r="AN7" s="16"/>
      <c r="AO7" s="16"/>
      <c r="AP7" s="16"/>
      <c r="AQ7" s="16"/>
      <c r="AR7" s="16"/>
      <c r="AS7" s="16"/>
      <c r="AT7" s="16"/>
      <c r="AU7" s="19"/>
      <c r="AV7" s="19"/>
      <c r="AW7" s="37"/>
      <c r="AX7" s="9">
        <f t="shared" si="0"/>
        <v>0</v>
      </c>
      <c r="AY7" s="3"/>
    </row>
    <row r="8" spans="1:51" x14ac:dyDescent="0.2">
      <c r="A8" s="4">
        <v>43562</v>
      </c>
      <c r="B8" s="5" t="s">
        <v>7</v>
      </c>
      <c r="C8" s="2">
        <v>676</v>
      </c>
      <c r="D8" s="17"/>
      <c r="E8" s="6"/>
      <c r="F8" s="7"/>
      <c r="G8" s="7"/>
      <c r="H8" s="17"/>
      <c r="I8" s="17"/>
      <c r="J8" s="24"/>
      <c r="K8" s="17"/>
      <c r="L8" s="17"/>
      <c r="M8" s="17"/>
      <c r="N8" s="17"/>
      <c r="O8" s="20"/>
      <c r="P8" s="18"/>
      <c r="Q8" s="18"/>
      <c r="R8" s="18"/>
      <c r="S8" s="21"/>
      <c r="T8" s="20"/>
      <c r="U8" s="20"/>
      <c r="V8" s="20"/>
      <c r="W8" s="21"/>
      <c r="X8" s="21"/>
      <c r="Y8" s="20"/>
      <c r="Z8" s="18"/>
      <c r="AA8" s="16"/>
      <c r="AB8" s="18"/>
      <c r="AC8" s="23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7"/>
      <c r="AO8" s="16"/>
      <c r="AP8" s="16"/>
      <c r="AQ8" s="16"/>
      <c r="AR8" s="16"/>
      <c r="AS8" s="16"/>
      <c r="AT8" s="16"/>
      <c r="AU8" s="19"/>
      <c r="AV8" s="19"/>
      <c r="AW8" s="37"/>
      <c r="AX8" s="9">
        <f t="shared" si="0"/>
        <v>0</v>
      </c>
      <c r="AY8" s="29" t="s">
        <v>11</v>
      </c>
    </row>
    <row r="9" spans="1:51" x14ac:dyDescent="0.2">
      <c r="A9" s="1">
        <v>43563</v>
      </c>
      <c r="B9" s="10" t="s">
        <v>8</v>
      </c>
      <c r="C9" s="2">
        <v>677</v>
      </c>
      <c r="D9" s="17"/>
      <c r="E9" s="6"/>
      <c r="F9" s="7" t="s">
        <v>10</v>
      </c>
      <c r="G9" s="7"/>
      <c r="H9" s="17"/>
      <c r="I9" s="17"/>
      <c r="J9" s="24"/>
      <c r="K9" s="17"/>
      <c r="L9" s="17"/>
      <c r="M9" s="17"/>
      <c r="N9" s="17"/>
      <c r="O9" s="17"/>
      <c r="P9" s="20"/>
      <c r="Q9" s="18"/>
      <c r="R9" s="18"/>
      <c r="S9" s="18"/>
      <c r="T9" s="21"/>
      <c r="U9" s="20"/>
      <c r="V9" s="20"/>
      <c r="W9" s="20"/>
      <c r="X9" s="20"/>
      <c r="Y9" s="20"/>
      <c r="Z9" s="20"/>
      <c r="AA9" s="16"/>
      <c r="AB9" s="20"/>
      <c r="AC9" s="18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7"/>
      <c r="AO9" s="17"/>
      <c r="AP9" s="16"/>
      <c r="AQ9" s="16"/>
      <c r="AR9" s="16"/>
      <c r="AS9" s="16"/>
      <c r="AT9" s="16"/>
      <c r="AU9" s="16"/>
      <c r="AV9" s="19"/>
      <c r="AW9" s="37"/>
      <c r="AX9" s="9">
        <f t="shared" si="0"/>
        <v>1</v>
      </c>
      <c r="AY9" s="30">
        <f>COUNTIF(D2:AV31,"*A*")</f>
        <v>1</v>
      </c>
    </row>
    <row r="10" spans="1:51" x14ac:dyDescent="0.2">
      <c r="A10" s="1">
        <v>43564</v>
      </c>
      <c r="B10" s="10" t="s">
        <v>2</v>
      </c>
      <c r="C10" s="2">
        <v>678</v>
      </c>
      <c r="D10" s="17"/>
      <c r="E10" s="6"/>
      <c r="F10" s="6"/>
      <c r="G10" s="7"/>
      <c r="H10" s="17"/>
      <c r="I10" s="17"/>
      <c r="J10" s="24"/>
      <c r="K10" s="17"/>
      <c r="L10" s="17"/>
      <c r="M10" s="17"/>
      <c r="N10" s="17"/>
      <c r="O10" s="17"/>
      <c r="P10" s="20"/>
      <c r="Q10" s="20"/>
      <c r="R10" s="18"/>
      <c r="S10" s="18"/>
      <c r="T10" s="18"/>
      <c r="U10" s="21"/>
      <c r="V10" s="20"/>
      <c r="W10" s="20"/>
      <c r="X10" s="20"/>
      <c r="Y10" s="20"/>
      <c r="Z10" s="20"/>
      <c r="AA10" s="22"/>
      <c r="AB10" s="20"/>
      <c r="AC10" s="18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7"/>
      <c r="AP10" s="17"/>
      <c r="AQ10" s="16"/>
      <c r="AR10" s="16"/>
      <c r="AS10" s="16"/>
      <c r="AT10" s="16"/>
      <c r="AU10" s="16"/>
      <c r="AV10" s="19"/>
      <c r="AW10" s="37"/>
      <c r="AX10" s="9">
        <f t="shared" si="0"/>
        <v>0</v>
      </c>
      <c r="AY10" s="29" t="s">
        <v>10</v>
      </c>
    </row>
    <row r="11" spans="1:51" x14ac:dyDescent="0.2">
      <c r="A11" s="1">
        <v>43565</v>
      </c>
      <c r="B11" s="10" t="s">
        <v>3</v>
      </c>
      <c r="C11" s="2">
        <v>679</v>
      </c>
      <c r="D11" s="17"/>
      <c r="E11" s="6"/>
      <c r="F11" s="6"/>
      <c r="G11" s="7"/>
      <c r="H11" s="17"/>
      <c r="I11" s="17"/>
      <c r="J11" s="24"/>
      <c r="K11" s="17"/>
      <c r="L11" s="17"/>
      <c r="M11" s="17"/>
      <c r="N11" s="17"/>
      <c r="O11" s="17"/>
      <c r="P11" s="17"/>
      <c r="Q11" s="20"/>
      <c r="R11" s="20"/>
      <c r="S11" s="18"/>
      <c r="T11" s="18"/>
      <c r="U11" s="18"/>
      <c r="V11" s="21"/>
      <c r="W11" s="20"/>
      <c r="X11" s="20"/>
      <c r="Y11" s="18"/>
      <c r="Z11" s="20"/>
      <c r="AA11" s="22"/>
      <c r="AB11" s="20"/>
      <c r="AC11" s="20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7"/>
      <c r="AQ11" s="17"/>
      <c r="AR11" s="16"/>
      <c r="AS11" s="16"/>
      <c r="AT11" s="16"/>
      <c r="AU11" s="16"/>
      <c r="AV11" s="16"/>
      <c r="AW11" s="37"/>
      <c r="AX11" s="9">
        <f t="shared" si="0"/>
        <v>0</v>
      </c>
      <c r="AY11" s="30">
        <f>COUNTIF(D2:AV31,"*B*")</f>
        <v>4</v>
      </c>
    </row>
    <row r="12" spans="1:51" x14ac:dyDescent="0.2">
      <c r="A12" s="1">
        <v>43566</v>
      </c>
      <c r="B12" s="10" t="s">
        <v>4</v>
      </c>
      <c r="C12" s="2">
        <v>680</v>
      </c>
      <c r="D12" s="17"/>
      <c r="E12" s="6"/>
      <c r="F12" s="6"/>
      <c r="G12" s="7"/>
      <c r="H12" s="17"/>
      <c r="I12" s="17"/>
      <c r="J12" s="24"/>
      <c r="K12" s="17"/>
      <c r="L12" s="17"/>
      <c r="M12" s="17"/>
      <c r="N12" s="17"/>
      <c r="O12" s="17"/>
      <c r="P12" s="17"/>
      <c r="Q12" s="17"/>
      <c r="R12" s="20"/>
      <c r="S12" s="20"/>
      <c r="T12" s="18"/>
      <c r="U12" s="18"/>
      <c r="V12" s="18"/>
      <c r="W12" s="20"/>
      <c r="X12" s="20"/>
      <c r="Y12" s="21"/>
      <c r="Z12" s="20"/>
      <c r="AA12" s="22"/>
      <c r="AB12" s="20"/>
      <c r="AC12" s="20"/>
      <c r="AD12" s="23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7"/>
      <c r="AR12" s="16"/>
      <c r="AS12" s="16"/>
      <c r="AT12" s="16"/>
      <c r="AU12" s="16"/>
      <c r="AV12" s="16"/>
      <c r="AW12" s="37"/>
      <c r="AX12" s="9">
        <f t="shared" si="0"/>
        <v>0</v>
      </c>
      <c r="AY12" s="29" t="s">
        <v>12</v>
      </c>
    </row>
    <row r="13" spans="1:51" x14ac:dyDescent="0.2">
      <c r="A13" s="1">
        <v>43567</v>
      </c>
      <c r="B13" s="10" t="s">
        <v>5</v>
      </c>
      <c r="C13" s="2">
        <v>681</v>
      </c>
      <c r="D13" s="17"/>
      <c r="E13" s="6"/>
      <c r="F13" s="6"/>
      <c r="G13" s="19" t="s">
        <v>11</v>
      </c>
      <c r="H13" s="17"/>
      <c r="I13" s="17"/>
      <c r="J13" s="24"/>
      <c r="K13" s="17"/>
      <c r="L13" s="17"/>
      <c r="M13" s="17"/>
      <c r="N13" s="17"/>
      <c r="O13" s="17"/>
      <c r="P13" s="17"/>
      <c r="Q13" s="17"/>
      <c r="R13" s="20"/>
      <c r="S13" s="20"/>
      <c r="T13" s="20"/>
      <c r="U13" s="18"/>
      <c r="V13" s="18"/>
      <c r="W13" s="21"/>
      <c r="X13" s="21"/>
      <c r="Y13" s="20"/>
      <c r="Z13" s="18"/>
      <c r="AA13" s="22"/>
      <c r="AB13" s="18"/>
      <c r="AC13" s="20"/>
      <c r="AD13" s="18"/>
      <c r="AE13" s="23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37"/>
      <c r="AX13" s="9">
        <f t="shared" si="0"/>
        <v>1</v>
      </c>
      <c r="AY13" s="35">
        <f>COUNTIF(D2:AV31,"*C*")</f>
        <v>0</v>
      </c>
    </row>
    <row r="14" spans="1:51" x14ac:dyDescent="0.2">
      <c r="A14" s="4">
        <v>43568</v>
      </c>
      <c r="B14" s="5" t="s">
        <v>6</v>
      </c>
      <c r="C14" s="2">
        <v>682</v>
      </c>
      <c r="D14" s="17"/>
      <c r="E14" s="6"/>
      <c r="F14" s="6"/>
      <c r="G14" s="17"/>
      <c r="H14" s="17"/>
      <c r="I14" s="17"/>
      <c r="J14" s="24"/>
      <c r="K14" s="17"/>
      <c r="L14" s="17"/>
      <c r="M14" s="17"/>
      <c r="N14" s="17"/>
      <c r="O14" s="17"/>
      <c r="P14" s="17"/>
      <c r="Q14" s="17"/>
      <c r="R14" s="20"/>
      <c r="S14" s="20"/>
      <c r="T14" s="20"/>
      <c r="U14" s="20"/>
      <c r="V14" s="18"/>
      <c r="W14" s="18"/>
      <c r="X14" s="18"/>
      <c r="Y14" s="20"/>
      <c r="Z14" s="21"/>
      <c r="AA14" s="18"/>
      <c r="AB14" s="21"/>
      <c r="AC14" s="20"/>
      <c r="AD14" s="18"/>
      <c r="AE14" s="18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7"/>
      <c r="AS14" s="16"/>
      <c r="AT14" s="16"/>
      <c r="AU14" s="16"/>
      <c r="AV14" s="16"/>
      <c r="AW14" s="37"/>
      <c r="AX14" s="9">
        <f t="shared" si="0"/>
        <v>0</v>
      </c>
      <c r="AY14" s="29" t="s">
        <v>14</v>
      </c>
    </row>
    <row r="15" spans="1:51" x14ac:dyDescent="0.2">
      <c r="A15" s="4">
        <v>43569</v>
      </c>
      <c r="B15" s="5" t="s">
        <v>7</v>
      </c>
      <c r="C15" s="2">
        <v>683</v>
      </c>
      <c r="D15" s="17"/>
      <c r="E15" s="6"/>
      <c r="F15" s="6"/>
      <c r="G15" s="17"/>
      <c r="H15" s="17"/>
      <c r="I15" s="17"/>
      <c r="J15" s="24"/>
      <c r="K15" s="17"/>
      <c r="L15" s="17"/>
      <c r="M15" s="17"/>
      <c r="N15" s="17"/>
      <c r="O15" s="17"/>
      <c r="P15" s="17"/>
      <c r="Q15" s="17"/>
      <c r="R15" s="20"/>
      <c r="S15" s="20"/>
      <c r="T15" s="20"/>
      <c r="U15" s="20"/>
      <c r="V15" s="20"/>
      <c r="W15" s="18"/>
      <c r="X15" s="18"/>
      <c r="Y15" s="20"/>
      <c r="Z15" s="20"/>
      <c r="AA15" s="20"/>
      <c r="AB15" s="20"/>
      <c r="AC15" s="18"/>
      <c r="AD15" s="20"/>
      <c r="AE15" s="18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7"/>
      <c r="AS15" s="16"/>
      <c r="AT15" s="16"/>
      <c r="AU15" s="16"/>
      <c r="AV15" s="16"/>
      <c r="AW15" s="37"/>
      <c r="AX15" s="9">
        <f t="shared" si="0"/>
        <v>0</v>
      </c>
      <c r="AY15" s="30">
        <f>COUNTIF(D2:AV31,"*D*")</f>
        <v>2</v>
      </c>
    </row>
    <row r="16" spans="1:51" x14ac:dyDescent="0.2">
      <c r="A16" s="1">
        <v>43570</v>
      </c>
      <c r="B16" s="10" t="s">
        <v>8</v>
      </c>
      <c r="C16" s="2">
        <v>684</v>
      </c>
      <c r="D16" s="17"/>
      <c r="E16" s="6"/>
      <c r="F16" s="6"/>
      <c r="G16" s="17"/>
      <c r="H16" s="17" t="s">
        <v>10</v>
      </c>
      <c r="I16" s="17"/>
      <c r="J16" s="24"/>
      <c r="K16" s="17"/>
      <c r="L16" s="17"/>
      <c r="M16" s="17"/>
      <c r="N16" s="17"/>
      <c r="O16" s="17"/>
      <c r="P16" s="17"/>
      <c r="Q16" s="17"/>
      <c r="R16" s="18"/>
      <c r="S16" s="20"/>
      <c r="T16" s="20"/>
      <c r="U16" s="20"/>
      <c r="V16" s="20"/>
      <c r="W16" s="18"/>
      <c r="X16" s="18"/>
      <c r="Y16" s="20"/>
      <c r="Z16" s="20"/>
      <c r="AA16" s="20"/>
      <c r="AB16" s="20"/>
      <c r="AC16" s="21"/>
      <c r="AD16" s="20"/>
      <c r="AE16" s="20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37"/>
      <c r="AX16" s="9">
        <f t="shared" si="0"/>
        <v>1</v>
      </c>
      <c r="AY16" s="29" t="s">
        <v>15</v>
      </c>
    </row>
    <row r="17" spans="1:51" x14ac:dyDescent="0.2">
      <c r="A17" s="1">
        <v>43571</v>
      </c>
      <c r="B17" s="10" t="s">
        <v>2</v>
      </c>
      <c r="C17" s="2">
        <v>685</v>
      </c>
      <c r="D17" s="17"/>
      <c r="E17" s="16"/>
      <c r="F17" s="6"/>
      <c r="G17" s="17"/>
      <c r="H17" s="11"/>
      <c r="I17" s="17"/>
      <c r="J17" s="24"/>
      <c r="K17" s="17"/>
      <c r="L17" s="17"/>
      <c r="M17" s="17"/>
      <c r="N17" s="17"/>
      <c r="O17" s="17"/>
      <c r="P17" s="17"/>
      <c r="Q17" s="17"/>
      <c r="R17" s="18"/>
      <c r="S17" s="18"/>
      <c r="T17" s="20"/>
      <c r="U17" s="20"/>
      <c r="V17" s="20"/>
      <c r="W17" s="20"/>
      <c r="X17" s="20"/>
      <c r="Y17" s="21"/>
      <c r="Z17" s="20"/>
      <c r="AA17" s="20"/>
      <c r="AB17" s="20"/>
      <c r="AC17" s="20"/>
      <c r="AD17" s="20"/>
      <c r="AE17" s="20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37"/>
      <c r="AX17" s="9">
        <f t="shared" si="0"/>
        <v>0</v>
      </c>
      <c r="AY17" s="30">
        <f>COUNTIF(D2:AV31,"*N*")</f>
        <v>0</v>
      </c>
    </row>
    <row r="18" spans="1:51" x14ac:dyDescent="0.2">
      <c r="A18" s="1">
        <v>43572</v>
      </c>
      <c r="B18" s="10" t="s">
        <v>3</v>
      </c>
      <c r="C18" s="2">
        <v>686</v>
      </c>
      <c r="D18" s="17"/>
      <c r="E18" s="16"/>
      <c r="F18" s="6"/>
      <c r="G18" s="8"/>
      <c r="H18" s="11"/>
      <c r="I18" s="17"/>
      <c r="J18" s="24"/>
      <c r="K18" s="17"/>
      <c r="L18" s="17"/>
      <c r="M18" s="17"/>
      <c r="N18" s="17"/>
      <c r="O18" s="17"/>
      <c r="P18" s="17"/>
      <c r="Q18" s="17"/>
      <c r="R18" s="18"/>
      <c r="S18" s="18"/>
      <c r="T18" s="18"/>
      <c r="U18" s="20"/>
      <c r="V18" s="20"/>
      <c r="W18" s="20"/>
      <c r="X18" s="20"/>
      <c r="Y18" s="18"/>
      <c r="Z18" s="20"/>
      <c r="AA18" s="20"/>
      <c r="AB18" s="20"/>
      <c r="AC18" s="20"/>
      <c r="AD18" s="20"/>
      <c r="AE18" s="20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6"/>
      <c r="AU18" s="16"/>
      <c r="AV18" s="16"/>
      <c r="AW18" s="37"/>
      <c r="AX18" s="9">
        <f t="shared" si="0"/>
        <v>0</v>
      </c>
      <c r="AY18" s="31" t="s">
        <v>16</v>
      </c>
    </row>
    <row r="19" spans="1:51" x14ac:dyDescent="0.2">
      <c r="A19" s="1">
        <v>43573</v>
      </c>
      <c r="B19" s="10" t="s">
        <v>4</v>
      </c>
      <c r="C19" s="2">
        <v>687</v>
      </c>
      <c r="E19" s="16"/>
      <c r="F19" s="6"/>
      <c r="G19" s="8"/>
      <c r="H19" s="11"/>
      <c r="I19" s="17"/>
      <c r="J19" s="24"/>
      <c r="K19" s="17"/>
      <c r="L19" s="17"/>
      <c r="M19" s="17"/>
      <c r="N19" s="17"/>
      <c r="O19" s="17"/>
      <c r="P19" s="17"/>
      <c r="Q19" s="17"/>
      <c r="R19" s="20"/>
      <c r="S19" s="18"/>
      <c r="T19" s="18"/>
      <c r="U19" s="18"/>
      <c r="V19" s="20"/>
      <c r="W19" s="20"/>
      <c r="X19" s="20"/>
      <c r="Y19" s="18"/>
      <c r="Z19" s="21"/>
      <c r="AA19" s="18"/>
      <c r="AB19" s="21"/>
      <c r="AC19" s="20"/>
      <c r="AD19" s="18"/>
      <c r="AE19" s="20"/>
      <c r="AF19" s="23"/>
      <c r="AG19" s="23"/>
      <c r="AH19" s="23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6"/>
      <c r="AU19" s="16"/>
      <c r="AV19" s="16"/>
      <c r="AW19" s="37"/>
      <c r="AX19" s="9">
        <f t="shared" si="0"/>
        <v>0</v>
      </c>
      <c r="AY19" s="32">
        <f>AY9+AY11+AY13+AY15+AY17</f>
        <v>7</v>
      </c>
    </row>
    <row r="20" spans="1:51" x14ac:dyDescent="0.2">
      <c r="A20" s="1">
        <v>43574</v>
      </c>
      <c r="B20" s="10" t="s">
        <v>5</v>
      </c>
      <c r="C20" s="2">
        <v>688</v>
      </c>
      <c r="E20" s="16"/>
      <c r="F20" s="6"/>
      <c r="G20" s="19"/>
      <c r="H20" s="11"/>
      <c r="I20" s="17"/>
      <c r="J20" s="24"/>
      <c r="K20" s="17"/>
      <c r="L20" s="17"/>
      <c r="M20" s="17"/>
      <c r="N20" s="17"/>
      <c r="O20" s="17"/>
      <c r="P20" s="17"/>
      <c r="Q20" s="17"/>
      <c r="R20" s="20"/>
      <c r="S20" s="20"/>
      <c r="T20" s="18"/>
      <c r="U20" s="18"/>
      <c r="V20" s="18"/>
      <c r="W20" s="20"/>
      <c r="X20" s="20"/>
      <c r="Y20" s="18"/>
      <c r="Z20" s="18"/>
      <c r="AA20" s="21"/>
      <c r="AB20" s="18"/>
      <c r="AC20" s="20"/>
      <c r="AD20" s="21"/>
      <c r="AE20" s="18"/>
      <c r="AF20" s="18"/>
      <c r="AG20" s="18"/>
      <c r="AH20" s="18"/>
      <c r="AI20" s="23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37"/>
      <c r="AX20" s="9">
        <f t="shared" si="0"/>
        <v>0</v>
      </c>
      <c r="AY20" s="33" t="s">
        <v>17</v>
      </c>
    </row>
    <row r="21" spans="1:51" x14ac:dyDescent="0.2">
      <c r="A21" s="4">
        <v>43575</v>
      </c>
      <c r="B21" s="5" t="s">
        <v>6</v>
      </c>
      <c r="C21" s="2">
        <v>689</v>
      </c>
      <c r="E21" s="16"/>
      <c r="F21" s="6"/>
      <c r="G21" s="19"/>
      <c r="H21" s="11"/>
      <c r="I21" s="17"/>
      <c r="J21" s="24"/>
      <c r="K21" s="17"/>
      <c r="L21" s="17"/>
      <c r="M21" s="17"/>
      <c r="N21" s="17"/>
      <c r="O21" s="17"/>
      <c r="P21" s="17"/>
      <c r="Q21" s="17"/>
      <c r="R21" s="17"/>
      <c r="S21" s="20"/>
      <c r="T21" s="20"/>
      <c r="U21" s="18"/>
      <c r="V21" s="18"/>
      <c r="W21" s="20"/>
      <c r="X21" s="20"/>
      <c r="Y21" s="20"/>
      <c r="Z21" s="18"/>
      <c r="AA21" s="20"/>
      <c r="AB21" s="18"/>
      <c r="AC21" s="21"/>
      <c r="AD21" s="20"/>
      <c r="AE21" s="21"/>
      <c r="AF21" s="18"/>
      <c r="AG21" s="18"/>
      <c r="AH21" s="18"/>
      <c r="AI21" s="18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37"/>
      <c r="AX21" s="9">
        <f t="shared" si="0"/>
        <v>0</v>
      </c>
      <c r="AY21" s="34">
        <v>84</v>
      </c>
    </row>
    <row r="22" spans="1:51" x14ac:dyDescent="0.2">
      <c r="A22" s="4">
        <v>43576</v>
      </c>
      <c r="B22" s="5" t="s">
        <v>7</v>
      </c>
      <c r="C22" s="2">
        <v>690</v>
      </c>
      <c r="D22" s="17"/>
      <c r="E22" s="16"/>
      <c r="F22" s="16"/>
      <c r="G22" s="19"/>
      <c r="H22" s="11"/>
      <c r="I22" s="17"/>
      <c r="J22" s="24"/>
      <c r="K22" s="17"/>
      <c r="L22" s="17"/>
      <c r="M22" s="17"/>
      <c r="N22" s="17"/>
      <c r="O22" s="17"/>
      <c r="P22" s="17"/>
      <c r="Q22" s="17"/>
      <c r="R22" s="17"/>
      <c r="S22" s="17"/>
      <c r="T22" s="20"/>
      <c r="U22" s="20"/>
      <c r="V22" s="18"/>
      <c r="W22" s="18"/>
      <c r="X22" s="18"/>
      <c r="Y22" s="20"/>
      <c r="Z22" s="18"/>
      <c r="AA22" s="20"/>
      <c r="AB22" s="18"/>
      <c r="AC22" s="18"/>
      <c r="AD22" s="20"/>
      <c r="AE22" s="20"/>
      <c r="AF22" s="20"/>
      <c r="AG22" s="20"/>
      <c r="AH22" s="20"/>
      <c r="AI22" s="18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7"/>
      <c r="AU22" s="16"/>
      <c r="AV22" s="16"/>
      <c r="AW22" s="37"/>
      <c r="AX22" s="9">
        <f t="shared" si="0"/>
        <v>0</v>
      </c>
      <c r="AY22" s="3"/>
    </row>
    <row r="23" spans="1:51" x14ac:dyDescent="0.2">
      <c r="A23" s="1">
        <v>43577</v>
      </c>
      <c r="B23" s="10" t="s">
        <v>8</v>
      </c>
      <c r="C23" s="2">
        <v>691</v>
      </c>
      <c r="D23" s="17"/>
      <c r="E23" s="16"/>
      <c r="F23" s="16"/>
      <c r="G23" s="19"/>
      <c r="H23" s="11"/>
      <c r="I23" s="17" t="s">
        <v>10</v>
      </c>
      <c r="J23" s="24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20"/>
      <c r="V23" s="20"/>
      <c r="W23" s="18"/>
      <c r="X23" s="18"/>
      <c r="Y23" s="20"/>
      <c r="Z23" s="20"/>
      <c r="AA23" s="20"/>
      <c r="AB23" s="20"/>
      <c r="AC23" s="18"/>
      <c r="AD23" s="20"/>
      <c r="AE23" s="20"/>
      <c r="AF23" s="20"/>
      <c r="AG23" s="20"/>
      <c r="AH23" s="20"/>
      <c r="AI23" s="20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7"/>
      <c r="AU23" s="16"/>
      <c r="AV23" s="16"/>
      <c r="AW23" s="37"/>
      <c r="AX23" s="9">
        <f t="shared" si="0"/>
        <v>1</v>
      </c>
      <c r="AY23" s="3"/>
    </row>
    <row r="24" spans="1:51" x14ac:dyDescent="0.2">
      <c r="A24" s="1">
        <v>43578</v>
      </c>
      <c r="B24" s="10" t="s">
        <v>2</v>
      </c>
      <c r="C24" s="2">
        <v>692</v>
      </c>
      <c r="D24" s="17"/>
      <c r="E24" s="16"/>
      <c r="F24" s="16"/>
      <c r="G24" s="19"/>
      <c r="H24" s="11"/>
      <c r="I24" s="7"/>
      <c r="J24" s="24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20"/>
      <c r="W24" s="18"/>
      <c r="X24" s="18"/>
      <c r="Y24" s="20"/>
      <c r="Z24" s="20"/>
      <c r="AA24" s="20"/>
      <c r="AB24" s="20"/>
      <c r="AC24" s="18"/>
      <c r="AD24" s="20"/>
      <c r="AE24" s="20"/>
      <c r="AF24" s="20"/>
      <c r="AG24" s="20"/>
      <c r="AH24" s="20"/>
      <c r="AI24" s="20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37"/>
      <c r="AX24" s="9">
        <f t="shared" si="0"/>
        <v>0</v>
      </c>
      <c r="AY24" s="3"/>
    </row>
    <row r="25" spans="1:51" x14ac:dyDescent="0.2">
      <c r="A25" s="1">
        <v>43579</v>
      </c>
      <c r="B25" s="10" t="s">
        <v>3</v>
      </c>
      <c r="C25" s="2">
        <v>693</v>
      </c>
      <c r="D25" s="17"/>
      <c r="E25" s="16"/>
      <c r="F25" s="16"/>
      <c r="G25" s="6"/>
      <c r="H25" s="11"/>
      <c r="I25" s="7"/>
      <c r="J25" s="24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20"/>
      <c r="X25" s="20"/>
      <c r="Y25" s="20"/>
      <c r="Z25" s="20"/>
      <c r="AA25" s="21"/>
      <c r="AB25" s="20"/>
      <c r="AC25" s="20"/>
      <c r="AD25" s="21"/>
      <c r="AE25" s="20"/>
      <c r="AF25" s="20"/>
      <c r="AG25" s="20"/>
      <c r="AH25" s="20"/>
      <c r="AI25" s="20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37"/>
      <c r="AX25" s="9">
        <f t="shared" si="0"/>
        <v>0</v>
      </c>
      <c r="AY25" s="3"/>
    </row>
    <row r="26" spans="1:51" x14ac:dyDescent="0.2">
      <c r="A26" s="1">
        <v>43580</v>
      </c>
      <c r="B26" s="10" t="s">
        <v>4</v>
      </c>
      <c r="C26" s="2">
        <v>694</v>
      </c>
      <c r="D26" s="17"/>
      <c r="E26" s="16"/>
      <c r="F26" s="16"/>
      <c r="G26" s="6"/>
      <c r="H26" s="11"/>
      <c r="I26" s="7"/>
      <c r="J26" s="24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20"/>
      <c r="X26" s="20"/>
      <c r="Y26" s="18"/>
      <c r="Z26" s="20"/>
      <c r="AA26" s="18"/>
      <c r="AB26" s="20"/>
      <c r="AC26" s="20"/>
      <c r="AD26" s="18"/>
      <c r="AE26" s="21"/>
      <c r="AF26" s="18"/>
      <c r="AG26" s="18"/>
      <c r="AH26" s="18"/>
      <c r="AI26" s="20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7"/>
      <c r="AV26" s="16"/>
      <c r="AW26" s="37"/>
      <c r="AX26" s="9">
        <f t="shared" si="0"/>
        <v>0</v>
      </c>
      <c r="AY26" s="3"/>
    </row>
    <row r="27" spans="1:51" x14ac:dyDescent="0.2">
      <c r="A27" s="1">
        <v>43581</v>
      </c>
      <c r="B27" s="10" t="s">
        <v>5</v>
      </c>
      <c r="C27" s="2">
        <v>695</v>
      </c>
      <c r="D27" s="17"/>
      <c r="E27" s="16"/>
      <c r="F27" s="16"/>
      <c r="G27" s="6"/>
      <c r="H27" s="11"/>
      <c r="I27" s="7"/>
      <c r="J27" s="24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8"/>
      <c r="Z27" s="20"/>
      <c r="AA27" s="18"/>
      <c r="AB27" s="20"/>
      <c r="AC27" s="20"/>
      <c r="AD27" s="18"/>
      <c r="AE27" s="18"/>
      <c r="AF27" s="21"/>
      <c r="AG27" s="21"/>
      <c r="AH27" s="21"/>
      <c r="AI27" s="18"/>
      <c r="AJ27" s="23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7"/>
      <c r="AV27" s="16"/>
      <c r="AW27" s="37"/>
      <c r="AX27" s="9">
        <f t="shared" si="0"/>
        <v>0</v>
      </c>
      <c r="AY27" s="3"/>
    </row>
    <row r="28" spans="1:51" x14ac:dyDescent="0.2">
      <c r="A28" s="1">
        <v>43582</v>
      </c>
      <c r="B28" s="10" t="s">
        <v>6</v>
      </c>
      <c r="C28" s="2">
        <v>696</v>
      </c>
      <c r="D28" s="17"/>
      <c r="E28" s="16"/>
      <c r="F28" s="16"/>
      <c r="G28" s="6"/>
      <c r="H28" s="11"/>
      <c r="I28" s="7"/>
      <c r="J28" s="24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8"/>
      <c r="Z28" s="18"/>
      <c r="AA28" s="18"/>
      <c r="AB28" s="18"/>
      <c r="AC28" s="20"/>
      <c r="AD28" s="18"/>
      <c r="AE28" s="18"/>
      <c r="AF28" s="20"/>
      <c r="AG28" s="20"/>
      <c r="AH28" s="20"/>
      <c r="AI28" s="21"/>
      <c r="AJ28" s="18"/>
      <c r="AK28" s="23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7"/>
      <c r="AW28" s="37"/>
      <c r="AX28" s="9">
        <f t="shared" si="0"/>
        <v>0</v>
      </c>
      <c r="AY28" s="2"/>
    </row>
    <row r="29" spans="1:51" x14ac:dyDescent="0.2">
      <c r="A29" s="1">
        <v>43583</v>
      </c>
      <c r="B29" s="10" t="s">
        <v>7</v>
      </c>
      <c r="C29" s="2">
        <v>697</v>
      </c>
      <c r="D29" s="17"/>
      <c r="E29" s="16"/>
      <c r="F29" s="16"/>
      <c r="G29" s="6"/>
      <c r="H29" s="11"/>
      <c r="I29" s="7"/>
      <c r="J29" s="24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20"/>
      <c r="Z29" s="18"/>
      <c r="AA29" s="20"/>
      <c r="AB29" s="18"/>
      <c r="AC29" s="20"/>
      <c r="AD29" s="20"/>
      <c r="AE29" s="18"/>
      <c r="AF29" s="20"/>
      <c r="AG29" s="20"/>
      <c r="AH29" s="20"/>
      <c r="AI29" s="20"/>
      <c r="AJ29" s="18"/>
      <c r="AK29" s="18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7"/>
      <c r="AW29" s="37"/>
      <c r="AX29" s="9">
        <f t="shared" si="0"/>
        <v>0</v>
      </c>
      <c r="AY29" s="2"/>
    </row>
    <row r="30" spans="1:51" x14ac:dyDescent="0.2">
      <c r="A30" s="4">
        <v>43584</v>
      </c>
      <c r="B30" s="5" t="s">
        <v>8</v>
      </c>
      <c r="C30" s="2">
        <v>698</v>
      </c>
      <c r="D30" s="25" t="s">
        <v>13</v>
      </c>
      <c r="E30" s="16"/>
      <c r="F30" s="16"/>
      <c r="G30" s="6"/>
      <c r="H30" s="7"/>
      <c r="I30" s="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20"/>
      <c r="Z30" s="18"/>
      <c r="AA30" s="20"/>
      <c r="AB30" s="18"/>
      <c r="AC30" s="18"/>
      <c r="AD30" s="20"/>
      <c r="AE30" s="20"/>
      <c r="AF30" s="20"/>
      <c r="AG30" s="20"/>
      <c r="AH30" s="20"/>
      <c r="AI30" s="20"/>
      <c r="AJ30" s="20"/>
      <c r="AK30" s="18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39"/>
      <c r="AX30" s="9">
        <f>COUNTA(D30:AV30)</f>
        <v>1</v>
      </c>
      <c r="AY30" s="36"/>
    </row>
    <row r="31" spans="1:51" x14ac:dyDescent="0.2">
      <c r="A31" s="4">
        <v>43585</v>
      </c>
      <c r="B31" s="5" t="s">
        <v>2</v>
      </c>
      <c r="C31" s="2">
        <v>699</v>
      </c>
      <c r="D31" s="25" t="s">
        <v>13</v>
      </c>
      <c r="E31" s="6"/>
      <c r="F31" s="16"/>
      <c r="G31" s="6"/>
      <c r="H31" s="7"/>
      <c r="I31" s="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6"/>
      <c r="W31" s="17"/>
      <c r="X31" s="17"/>
      <c r="Y31" s="17"/>
      <c r="Z31" s="20"/>
      <c r="AA31" s="20"/>
      <c r="AB31" s="20"/>
      <c r="AC31" s="18"/>
      <c r="AD31" s="20"/>
      <c r="AE31" s="20"/>
      <c r="AF31" s="20"/>
      <c r="AG31" s="20"/>
      <c r="AH31" s="20"/>
      <c r="AI31" s="20"/>
      <c r="AJ31" s="20"/>
      <c r="AK31" s="20"/>
      <c r="AL31" s="17"/>
      <c r="AM31" s="17"/>
      <c r="AN31" s="16"/>
      <c r="AO31" s="16"/>
      <c r="AP31" s="16"/>
      <c r="AQ31" s="16"/>
      <c r="AR31" s="16"/>
      <c r="AS31" s="16"/>
      <c r="AT31" s="16"/>
      <c r="AU31" s="16"/>
      <c r="AV31" s="16"/>
      <c r="AW31" s="39"/>
      <c r="AX31" s="9">
        <f>COUNTA(D31:AV31)</f>
        <v>1</v>
      </c>
      <c r="AY31" s="36"/>
    </row>
    <row r="32" spans="1:51" x14ac:dyDescent="0.2">
      <c r="A32" s="41">
        <v>43586</v>
      </c>
      <c r="B32" s="42" t="s">
        <v>3</v>
      </c>
      <c r="C32" s="43">
        <v>700</v>
      </c>
      <c r="D32" s="44" t="s">
        <v>13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</row>
  </sheetData>
  <mergeCells count="2">
    <mergeCell ref="AY2:AY3"/>
    <mergeCell ref="AW2:AW31"/>
  </mergeCells>
  <phoneticPr fontId="2" type="noConversion"/>
  <conditionalFormatting sqref="AY9">
    <cfRule type="expression" dxfId="4" priority="49" stopIfTrue="1">
      <formula>OR(#REF!="六",#REF!="日")</formula>
    </cfRule>
  </conditionalFormatting>
  <conditionalFormatting sqref="AY11">
    <cfRule type="expression" dxfId="3" priority="48" stopIfTrue="1">
      <formula>OR(#REF!="六",#REF!="日")</formula>
    </cfRule>
  </conditionalFormatting>
  <conditionalFormatting sqref="AY13">
    <cfRule type="expression" dxfId="2" priority="47" stopIfTrue="1">
      <formula>OR(#REF!="六",#REF!="日")</formula>
    </cfRule>
  </conditionalFormatting>
  <conditionalFormatting sqref="AY15">
    <cfRule type="expression" dxfId="1" priority="46" stopIfTrue="1">
      <formula>OR(#REF!="六",#REF!="日")</formula>
    </cfRule>
  </conditionalFormatting>
  <conditionalFormatting sqref="AY17">
    <cfRule type="expression" dxfId="0" priority="50" stopIfTrue="1">
      <formula>OR(#REF!="六",#REF!="日")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2019-04-09T08:01:15Z</dcterms:modified>
</cp:coreProperties>
</file>