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 Ganjil 2023/Slides/Week12-13/"/>
    </mc:Choice>
  </mc:AlternateContent>
  <xr:revisionPtr revIDLastSave="128" documentId="8_{FB78B38C-C7CA-4DB9-B77D-A6D083EEC047}" xr6:coauthVersionLast="47" xr6:coauthVersionMax="47" xr10:uidLastSave="{E96C3F9F-8190-4DAB-80B2-35BCE6195051}"/>
  <bookViews>
    <workbookView xWindow="-120" yWindow="-120" windowWidth="20730" windowHeight="11040" xr2:uid="{A7119FDE-26FA-4860-92BF-790F610464D4}"/>
  </bookViews>
  <sheets>
    <sheet name="Klasifikas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M11" i="2" s="1"/>
  <c r="L12" i="2"/>
  <c r="L13" i="2"/>
  <c r="L14" i="2"/>
  <c r="L15" i="2"/>
  <c r="L16" i="2"/>
  <c r="L17" i="2"/>
  <c r="L18" i="2"/>
  <c r="L19" i="2"/>
  <c r="M19" i="2" s="1"/>
  <c r="L20" i="2"/>
  <c r="L21" i="2"/>
  <c r="L22" i="2"/>
  <c r="L23" i="2"/>
  <c r="L24" i="2"/>
  <c r="L25" i="2"/>
  <c r="L26" i="2"/>
  <c r="L27" i="2"/>
  <c r="M27" i="2" s="1"/>
  <c r="L28" i="2"/>
  <c r="L29" i="2"/>
  <c r="L30" i="2"/>
  <c r="L31" i="2"/>
  <c r="L32" i="2"/>
  <c r="L33" i="2"/>
  <c r="L34" i="2"/>
  <c r="L35" i="2"/>
  <c r="M35" i="2" s="1"/>
  <c r="L36" i="2"/>
  <c r="L37" i="2"/>
  <c r="L38" i="2"/>
  <c r="L39" i="2"/>
  <c r="L40" i="2"/>
  <c r="L41" i="2"/>
  <c r="L42" i="2"/>
  <c r="L43" i="2"/>
  <c r="M43" i="2" s="1"/>
  <c r="L44" i="2"/>
  <c r="L45" i="2"/>
  <c r="L46" i="2"/>
  <c r="L47" i="2"/>
  <c r="L48" i="2"/>
  <c r="L49" i="2"/>
  <c r="L50" i="2"/>
  <c r="L51" i="2"/>
  <c r="M51" i="2" s="1"/>
  <c r="L52" i="2"/>
  <c r="L53" i="2"/>
  <c r="L54" i="2"/>
  <c r="L55" i="2"/>
  <c r="L56" i="2"/>
  <c r="L57" i="2"/>
  <c r="L58" i="2"/>
  <c r="L59" i="2"/>
  <c r="M59" i="2" s="1"/>
  <c r="L60" i="2"/>
  <c r="L61" i="2"/>
  <c r="L62" i="2"/>
  <c r="L63" i="2"/>
  <c r="L64" i="2"/>
  <c r="L65" i="2"/>
  <c r="L66" i="2"/>
  <c r="L67" i="2"/>
  <c r="M67" i="2" s="1"/>
  <c r="L68" i="2"/>
  <c r="L69" i="2"/>
  <c r="L70" i="2"/>
  <c r="L71" i="2"/>
  <c r="L72" i="2"/>
  <c r="L3" i="2"/>
  <c r="M4" i="2"/>
  <c r="M5" i="2"/>
  <c r="M6" i="2"/>
  <c r="M7" i="2"/>
  <c r="M8" i="2"/>
  <c r="M9" i="2"/>
  <c r="M10" i="2"/>
  <c r="M12" i="2"/>
  <c r="M13" i="2"/>
  <c r="M14" i="2"/>
  <c r="M15" i="2"/>
  <c r="M16" i="2"/>
  <c r="M17" i="2"/>
  <c r="M18" i="2"/>
  <c r="M20" i="2"/>
  <c r="M21" i="2"/>
  <c r="M22" i="2"/>
  <c r="M23" i="2"/>
  <c r="M24" i="2"/>
  <c r="M25" i="2"/>
  <c r="M26" i="2"/>
  <c r="M28" i="2"/>
  <c r="M29" i="2"/>
  <c r="M30" i="2"/>
  <c r="M31" i="2"/>
  <c r="M32" i="2"/>
  <c r="M33" i="2"/>
  <c r="M34" i="2"/>
  <c r="M36" i="2"/>
  <c r="M37" i="2"/>
  <c r="M38" i="2"/>
  <c r="M39" i="2"/>
  <c r="M40" i="2"/>
  <c r="M41" i="2"/>
  <c r="M42" i="2"/>
  <c r="M44" i="2"/>
  <c r="M45" i="2"/>
  <c r="M46" i="2"/>
  <c r="M47" i="2"/>
  <c r="M48" i="2"/>
  <c r="M49" i="2"/>
  <c r="M50" i="2"/>
  <c r="M52" i="2"/>
  <c r="M53" i="2"/>
  <c r="M54" i="2"/>
  <c r="M55" i="2"/>
  <c r="M56" i="2"/>
  <c r="M57" i="2"/>
  <c r="M58" i="2"/>
  <c r="M60" i="2"/>
  <c r="M61" i="2"/>
  <c r="M62" i="2"/>
  <c r="M63" i="2"/>
  <c r="M64" i="2"/>
  <c r="M65" i="2"/>
  <c r="M66" i="2"/>
  <c r="M68" i="2"/>
  <c r="M69" i="2"/>
  <c r="M70" i="2"/>
  <c r="M71" i="2"/>
  <c r="M72" i="2"/>
  <c r="M3" i="2"/>
  <c r="J4" i="2" a="1"/>
  <c r="J4" i="2" s="1"/>
  <c r="K4" i="2" s="1"/>
  <c r="J5" i="2" a="1"/>
  <c r="J5" i="2" s="1"/>
  <c r="K5" i="2" s="1"/>
  <c r="J6" i="2" a="1"/>
  <c r="J6" i="2" s="1"/>
  <c r="K6" i="2" s="1"/>
  <c r="J7" i="2" a="1"/>
  <c r="J7" i="2"/>
  <c r="K7" i="2" s="1"/>
  <c r="J8" i="2" a="1"/>
  <c r="J8" i="2" s="1"/>
  <c r="K8" i="2" s="1"/>
  <c r="J9" i="2" a="1"/>
  <c r="J9" i="2" s="1"/>
  <c r="K9" i="2" s="1"/>
  <c r="J10" i="2" a="1"/>
  <c r="J10" i="2" s="1"/>
  <c r="K10" i="2" s="1"/>
  <c r="J11" i="2" a="1"/>
  <c r="J11" i="2"/>
  <c r="K11" i="2" s="1"/>
  <c r="J12" i="2" a="1"/>
  <c r="J12" i="2" s="1"/>
  <c r="K12" i="2" s="1"/>
  <c r="J13" i="2" a="1"/>
  <c r="J13" i="2" s="1"/>
  <c r="K13" i="2" s="1"/>
  <c r="J14" i="2" a="1"/>
  <c r="J14" i="2" s="1"/>
  <c r="K14" i="2" s="1"/>
  <c r="J15" i="2" a="1"/>
  <c r="J15" i="2"/>
  <c r="K15" i="2" s="1"/>
  <c r="J16" i="2" a="1"/>
  <c r="J16" i="2" s="1"/>
  <c r="K16" i="2" s="1"/>
  <c r="J17" i="2" a="1"/>
  <c r="J17" i="2" s="1"/>
  <c r="K17" i="2" s="1"/>
  <c r="J18" i="2" a="1"/>
  <c r="J18" i="2" s="1"/>
  <c r="K18" i="2" s="1"/>
  <c r="J19" i="2" a="1"/>
  <c r="J19" i="2"/>
  <c r="K19" i="2" s="1"/>
  <c r="J20" i="2" a="1"/>
  <c r="J20" i="2" s="1"/>
  <c r="K20" i="2" s="1"/>
  <c r="J21" i="2" a="1"/>
  <c r="J21" i="2" s="1"/>
  <c r="K21" i="2" s="1"/>
  <c r="J22" i="2" a="1"/>
  <c r="J22" i="2" s="1"/>
  <c r="K22" i="2" s="1"/>
  <c r="J23" i="2" a="1"/>
  <c r="J23" i="2"/>
  <c r="K23" i="2" s="1"/>
  <c r="J24" i="2" a="1"/>
  <c r="J24" i="2" s="1"/>
  <c r="K24" i="2" s="1"/>
  <c r="J25" i="2" a="1"/>
  <c r="J25" i="2" s="1"/>
  <c r="K25" i="2" s="1"/>
  <c r="J26" i="2" a="1"/>
  <c r="J26" i="2" s="1"/>
  <c r="K26" i="2" s="1"/>
  <c r="J27" i="2" a="1"/>
  <c r="J27" i="2"/>
  <c r="K27" i="2" s="1"/>
  <c r="J28" i="2" a="1"/>
  <c r="J28" i="2" s="1"/>
  <c r="K28" i="2" s="1"/>
  <c r="J29" i="2" a="1"/>
  <c r="J29" i="2" s="1"/>
  <c r="K29" i="2" s="1"/>
  <c r="J30" i="2" a="1"/>
  <c r="J30" i="2" s="1"/>
  <c r="K30" i="2" s="1"/>
  <c r="J31" i="2" a="1"/>
  <c r="J31" i="2"/>
  <c r="K31" i="2" s="1"/>
  <c r="J32" i="2" a="1"/>
  <c r="J32" i="2" s="1"/>
  <c r="K32" i="2" s="1"/>
  <c r="J33" i="2" a="1"/>
  <c r="J33" i="2" s="1"/>
  <c r="K33" i="2" s="1"/>
  <c r="J34" i="2" a="1"/>
  <c r="J34" i="2" s="1"/>
  <c r="K34" i="2" s="1"/>
  <c r="J35" i="2" a="1"/>
  <c r="J35" i="2"/>
  <c r="K35" i="2" s="1"/>
  <c r="J36" i="2" a="1"/>
  <c r="J36" i="2" s="1"/>
  <c r="K36" i="2" s="1"/>
  <c r="J37" i="2" a="1"/>
  <c r="J37" i="2" s="1"/>
  <c r="K37" i="2" s="1"/>
  <c r="J38" i="2" a="1"/>
  <c r="J38" i="2" s="1"/>
  <c r="K38" i="2" s="1"/>
  <c r="J39" i="2" a="1"/>
  <c r="J39" i="2"/>
  <c r="K39" i="2" s="1"/>
  <c r="J40" i="2" a="1"/>
  <c r="J40" i="2" s="1"/>
  <c r="K40" i="2" s="1"/>
  <c r="J41" i="2" a="1"/>
  <c r="J41" i="2" s="1"/>
  <c r="K41" i="2" s="1"/>
  <c r="J42" i="2" a="1"/>
  <c r="J42" i="2" s="1"/>
  <c r="K42" i="2" s="1"/>
  <c r="J43" i="2" a="1"/>
  <c r="J43" i="2"/>
  <c r="K43" i="2" s="1"/>
  <c r="J44" i="2" a="1"/>
  <c r="J44" i="2" s="1"/>
  <c r="K44" i="2" s="1"/>
  <c r="J45" i="2" a="1"/>
  <c r="J45" i="2" s="1"/>
  <c r="K45" i="2" s="1"/>
  <c r="J46" i="2" a="1"/>
  <c r="J46" i="2" s="1"/>
  <c r="K46" i="2" s="1"/>
  <c r="J47" i="2" a="1"/>
  <c r="J47" i="2"/>
  <c r="K47" i="2" s="1"/>
  <c r="J48" i="2" a="1"/>
  <c r="J48" i="2" s="1"/>
  <c r="K48" i="2" s="1"/>
  <c r="J49" i="2" a="1"/>
  <c r="J49" i="2" s="1"/>
  <c r="K49" i="2" s="1"/>
  <c r="J50" i="2" a="1"/>
  <c r="J50" i="2" s="1"/>
  <c r="K50" i="2" s="1"/>
  <c r="J51" i="2" a="1"/>
  <c r="J51" i="2"/>
  <c r="K51" i="2" s="1"/>
  <c r="J52" i="2" a="1"/>
  <c r="J52" i="2" s="1"/>
  <c r="K52" i="2" s="1"/>
  <c r="J53" i="2" a="1"/>
  <c r="J53" i="2" s="1"/>
  <c r="K53" i="2" s="1"/>
  <c r="J54" i="2" a="1"/>
  <c r="J54" i="2" s="1"/>
  <c r="K54" i="2" s="1"/>
  <c r="J55" i="2" a="1"/>
  <c r="J55" i="2"/>
  <c r="K55" i="2" s="1"/>
  <c r="J56" i="2" a="1"/>
  <c r="J56" i="2" s="1"/>
  <c r="K56" i="2" s="1"/>
  <c r="J57" i="2" a="1"/>
  <c r="J57" i="2" s="1"/>
  <c r="K57" i="2" s="1"/>
  <c r="J58" i="2" a="1"/>
  <c r="J58" i="2" s="1"/>
  <c r="K58" i="2" s="1"/>
  <c r="J59" i="2" a="1"/>
  <c r="J59" i="2"/>
  <c r="K59" i="2" s="1"/>
  <c r="J60" i="2" a="1"/>
  <c r="J60" i="2" s="1"/>
  <c r="K60" i="2" s="1"/>
  <c r="J61" i="2" a="1"/>
  <c r="J61" i="2" s="1"/>
  <c r="K61" i="2" s="1"/>
  <c r="J62" i="2" a="1"/>
  <c r="J62" i="2" s="1"/>
  <c r="K62" i="2" s="1"/>
  <c r="J63" i="2" a="1"/>
  <c r="J63" i="2" s="1"/>
  <c r="K63" i="2" s="1"/>
  <c r="J64" i="2" a="1"/>
  <c r="J64" i="2" s="1"/>
  <c r="K64" i="2" s="1"/>
  <c r="J65" i="2" a="1"/>
  <c r="J65" i="2" s="1"/>
  <c r="K65" i="2" s="1"/>
  <c r="J66" i="2" a="1"/>
  <c r="J66" i="2" s="1"/>
  <c r="K66" i="2" s="1"/>
  <c r="J67" i="2" a="1"/>
  <c r="J67" i="2"/>
  <c r="K67" i="2" s="1"/>
  <c r="J68" i="2" a="1"/>
  <c r="J68" i="2" s="1"/>
  <c r="K68" i="2" s="1"/>
  <c r="J69" i="2" a="1"/>
  <c r="J69" i="2" s="1"/>
  <c r="K69" i="2" s="1"/>
  <c r="J70" i="2" a="1"/>
  <c r="J70" i="2" s="1"/>
  <c r="K70" i="2" s="1"/>
  <c r="J71" i="2" a="1"/>
  <c r="J71" i="2" s="1"/>
  <c r="K71" i="2" s="1"/>
  <c r="J72" i="2" a="1"/>
  <c r="J72" i="2" s="1"/>
  <c r="K72" i="2" s="1"/>
  <c r="J3" i="2" a="1"/>
  <c r="J3" i="2" s="1"/>
  <c r="K3" i="2" s="1"/>
  <c r="H4" i="2"/>
  <c r="H5" i="2"/>
  <c r="H6" i="2"/>
  <c r="H7" i="2"/>
  <c r="H8" i="2"/>
  <c r="H9" i="2"/>
  <c r="I9" i="2" s="1"/>
  <c r="H10" i="2"/>
  <c r="H11" i="2"/>
  <c r="H12" i="2"/>
  <c r="H13" i="2"/>
  <c r="H14" i="2"/>
  <c r="H15" i="2"/>
  <c r="H16" i="2"/>
  <c r="H17" i="2"/>
  <c r="I17" i="2" s="1"/>
  <c r="H18" i="2"/>
  <c r="H19" i="2"/>
  <c r="I19" i="2" s="1"/>
  <c r="H20" i="2"/>
  <c r="H21" i="2"/>
  <c r="H22" i="2"/>
  <c r="H23" i="2"/>
  <c r="H24" i="2"/>
  <c r="H25" i="2"/>
  <c r="I25" i="2" s="1"/>
  <c r="H26" i="2"/>
  <c r="H27" i="2"/>
  <c r="I27" i="2" s="1"/>
  <c r="H28" i="2"/>
  <c r="H29" i="2"/>
  <c r="H30" i="2"/>
  <c r="H31" i="2"/>
  <c r="H32" i="2"/>
  <c r="H33" i="2"/>
  <c r="H34" i="2"/>
  <c r="H35" i="2"/>
  <c r="I35" i="2" s="1"/>
  <c r="H36" i="2"/>
  <c r="H37" i="2"/>
  <c r="H38" i="2"/>
  <c r="H39" i="2"/>
  <c r="H40" i="2"/>
  <c r="H41" i="2"/>
  <c r="I41" i="2" s="1"/>
  <c r="H42" i="2"/>
  <c r="H43" i="2"/>
  <c r="I43" i="2" s="1"/>
  <c r="H44" i="2"/>
  <c r="H45" i="2"/>
  <c r="H46" i="2"/>
  <c r="H47" i="2"/>
  <c r="H48" i="2"/>
  <c r="H49" i="2"/>
  <c r="I49" i="2" s="1"/>
  <c r="H50" i="2"/>
  <c r="H51" i="2"/>
  <c r="I51" i="2" s="1"/>
  <c r="H52" i="2"/>
  <c r="H53" i="2"/>
  <c r="I53" i="2" s="1"/>
  <c r="H54" i="2"/>
  <c r="H55" i="2"/>
  <c r="H56" i="2"/>
  <c r="H57" i="2"/>
  <c r="I57" i="2" s="1"/>
  <c r="H58" i="2"/>
  <c r="H59" i="2"/>
  <c r="I59" i="2" s="1"/>
  <c r="H60" i="2"/>
  <c r="H61" i="2"/>
  <c r="H62" i="2"/>
  <c r="H63" i="2"/>
  <c r="H64" i="2"/>
  <c r="H65" i="2"/>
  <c r="I65" i="2" s="1"/>
  <c r="H66" i="2"/>
  <c r="H67" i="2"/>
  <c r="I67" i="2" s="1"/>
  <c r="H68" i="2"/>
  <c r="H69" i="2"/>
  <c r="I69" i="2" s="1"/>
  <c r="H70" i="2"/>
  <c r="H71" i="2"/>
  <c r="H72" i="2"/>
  <c r="H3" i="2"/>
  <c r="I3" i="2" s="1"/>
  <c r="F3" i="2"/>
  <c r="F4" i="2"/>
  <c r="F5" i="2"/>
  <c r="F6" i="2"/>
  <c r="F7" i="2"/>
  <c r="F8" i="2"/>
  <c r="F9" i="2"/>
  <c r="F10" i="2"/>
  <c r="G10" i="2" s="1"/>
  <c r="F11" i="2"/>
  <c r="F12" i="2"/>
  <c r="F13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26" i="2"/>
  <c r="G26" i="2" s="1"/>
  <c r="F27" i="2"/>
  <c r="F28" i="2"/>
  <c r="F29" i="2"/>
  <c r="F30" i="2"/>
  <c r="F31" i="2"/>
  <c r="F32" i="2"/>
  <c r="F33" i="2"/>
  <c r="F34" i="2"/>
  <c r="G34" i="2" s="1"/>
  <c r="F35" i="2"/>
  <c r="F36" i="2"/>
  <c r="F37" i="2"/>
  <c r="F38" i="2"/>
  <c r="F39" i="2"/>
  <c r="F40" i="2"/>
  <c r="F41" i="2"/>
  <c r="F42" i="2"/>
  <c r="G42" i="2" s="1"/>
  <c r="F43" i="2"/>
  <c r="F44" i="2"/>
  <c r="F45" i="2"/>
  <c r="F46" i="2"/>
  <c r="F47" i="2"/>
  <c r="F48" i="2"/>
  <c r="F49" i="2"/>
  <c r="F50" i="2"/>
  <c r="G50" i="2" s="1"/>
  <c r="F51" i="2"/>
  <c r="F52" i="2"/>
  <c r="F53" i="2"/>
  <c r="G53" i="2" s="1"/>
  <c r="F54" i="2"/>
  <c r="F55" i="2"/>
  <c r="F56" i="2"/>
  <c r="F57" i="2"/>
  <c r="F58" i="2"/>
  <c r="G58" i="2" s="1"/>
  <c r="F59" i="2"/>
  <c r="F60" i="2"/>
  <c r="F61" i="2"/>
  <c r="G61" i="2" s="1"/>
  <c r="F62" i="2"/>
  <c r="F63" i="2"/>
  <c r="F64" i="2"/>
  <c r="F65" i="2"/>
  <c r="F66" i="2"/>
  <c r="G66" i="2" s="1"/>
  <c r="F67" i="2"/>
  <c r="F68" i="2"/>
  <c r="F69" i="2"/>
  <c r="F70" i="2"/>
  <c r="F71" i="2"/>
  <c r="F72" i="2"/>
  <c r="I4" i="2"/>
  <c r="I5" i="2"/>
  <c r="I10" i="2"/>
  <c r="I11" i="2"/>
  <c r="I12" i="2"/>
  <c r="I13" i="2"/>
  <c r="I14" i="2"/>
  <c r="I18" i="2"/>
  <c r="I20" i="2"/>
  <c r="I21" i="2"/>
  <c r="I26" i="2"/>
  <c r="I29" i="2"/>
  <c r="I34" i="2"/>
  <c r="I37" i="2"/>
  <c r="I46" i="2"/>
  <c r="I50" i="2"/>
  <c r="I52" i="2"/>
  <c r="I58" i="2"/>
  <c r="I60" i="2"/>
  <c r="I61" i="2"/>
  <c r="I68" i="2"/>
  <c r="I70" i="2"/>
  <c r="G4" i="2"/>
  <c r="G5" i="2"/>
  <c r="G6" i="2"/>
  <c r="G7" i="2"/>
  <c r="G11" i="2"/>
  <c r="G12" i="2"/>
  <c r="G13" i="2"/>
  <c r="G14" i="2"/>
  <c r="G15" i="2"/>
  <c r="G16" i="2"/>
  <c r="G19" i="2"/>
  <c r="G20" i="2"/>
  <c r="G22" i="2"/>
  <c r="G23" i="2"/>
  <c r="G24" i="2"/>
  <c r="G27" i="2"/>
  <c r="G28" i="2"/>
  <c r="G29" i="2"/>
  <c r="G31" i="2"/>
  <c r="G35" i="2"/>
  <c r="G36" i="2"/>
  <c r="G37" i="2"/>
  <c r="G39" i="2"/>
  <c r="G40" i="2"/>
  <c r="G43" i="2"/>
  <c r="G46" i="2"/>
  <c r="G47" i="2"/>
  <c r="G48" i="2"/>
  <c r="G49" i="2"/>
  <c r="G51" i="2"/>
  <c r="G52" i="2"/>
  <c r="G54" i="2"/>
  <c r="G55" i="2"/>
  <c r="G59" i="2"/>
  <c r="G60" i="2"/>
  <c r="G62" i="2"/>
  <c r="G63" i="2"/>
  <c r="G64" i="2"/>
  <c r="G65" i="2"/>
  <c r="G67" i="2"/>
  <c r="G68" i="2"/>
  <c r="G69" i="2"/>
  <c r="G70" i="2"/>
  <c r="G71" i="2"/>
  <c r="G72" i="2"/>
  <c r="G3" i="2"/>
  <c r="I6" i="2"/>
  <c r="I7" i="2"/>
  <c r="I8" i="2"/>
  <c r="I15" i="2"/>
  <c r="I16" i="2"/>
  <c r="I22" i="2"/>
  <c r="I23" i="2"/>
  <c r="I24" i="2"/>
  <c r="I28" i="2"/>
  <c r="I30" i="2"/>
  <c r="I31" i="2"/>
  <c r="I32" i="2"/>
  <c r="I33" i="2"/>
  <c r="I36" i="2"/>
  <c r="I38" i="2"/>
  <c r="I39" i="2"/>
  <c r="I40" i="2"/>
  <c r="I42" i="2"/>
  <c r="I44" i="2"/>
  <c r="I45" i="2"/>
  <c r="I47" i="2"/>
  <c r="I48" i="2"/>
  <c r="I54" i="2"/>
  <c r="I55" i="2"/>
  <c r="I56" i="2"/>
  <c r="I62" i="2"/>
  <c r="I63" i="2"/>
  <c r="I64" i="2"/>
  <c r="I66" i="2"/>
  <c r="I71" i="2"/>
  <c r="I72" i="2"/>
  <c r="G8" i="2"/>
  <c r="G9" i="2"/>
  <c r="G17" i="2"/>
  <c r="G21" i="2"/>
  <c r="G25" i="2"/>
  <c r="G30" i="2"/>
  <c r="G32" i="2"/>
  <c r="G33" i="2"/>
  <c r="G38" i="2"/>
  <c r="G41" i="2"/>
  <c r="G44" i="2"/>
  <c r="G45" i="2"/>
  <c r="G56" i="2"/>
  <c r="G57" i="2"/>
  <c r="P20" i="2" l="1"/>
  <c r="P10" i="2"/>
  <c r="P5" i="2"/>
  <c r="P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<sst xmlns="http://schemas.openxmlformats.org/spreadsheetml/2006/main" count="105" uniqueCount="23">
  <si>
    <t>No</t>
  </si>
  <si>
    <t>Tinggi Badan</t>
  </si>
  <si>
    <t>Berat Badan</t>
  </si>
  <si>
    <t>Obesitas</t>
  </si>
  <si>
    <t>Yes</t>
  </si>
  <si>
    <t>Model 1</t>
  </si>
  <si>
    <t>Model 2</t>
  </si>
  <si>
    <t>Prediksi</t>
  </si>
  <si>
    <t>=IF(COUNTIF($D$3:$D$72;"No")&gt;COUNTIF($D$3:$D$72;"Yes");"No";"Yes")</t>
  </si>
  <si>
    <t>Keterangan</t>
  </si>
  <si>
    <t>Formula</t>
  </si>
  <si>
    <t>Akurasi</t>
  </si>
  <si>
    <t>Memprediksi Obesitas kalau berat badannya di atas rata-rata</t>
  </si>
  <si>
    <t>=IF(C3&gt;AVERAGE($C$3:$C$72);"Yes";"No")</t>
  </si>
  <si>
    <t>Model 3</t>
  </si>
  <si>
    <t>Memprediksi semuanya dengan label yang count-nya paling banyak (Majority Vote)</t>
  </si>
  <si>
    <t>=IF((C3/B3)&gt;(AVERAGE($C$3:$C$72/$B$3:$B$72));"Yes";"No")</t>
  </si>
  <si>
    <t>Model 4</t>
  </si>
  <si>
    <t>Check Model 1</t>
  </si>
  <si>
    <t>Check Model 2</t>
  </si>
  <si>
    <t>Check Model 3</t>
  </si>
  <si>
    <t>Check Model 4</t>
  </si>
  <si>
    <t>Memprediksi Obesitas kalau rasio BB:TB di atas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</si>
</sst>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2" borderId="1" xfId="0" applyFill="1" applyBorder="1"/>
    <xf numFmtId="10" fontId="0" fillId="0" borderId="0" xfId="1" applyNumberFormat="1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5A94-487F-436D-BDE3-9C091230CD49}">
  <dimension ref="A1:P72"/>
  <sheetViews>
    <sheetView tabSelected="1" zoomScaleNormal="100" workbookViewId="0">
      <selection activeCell="L3" sqref="L3:L72"/>
    </sheetView>
  </sheetViews>
  <sheetFormatPr defaultRowHeight="15" x14ac:dyDescent="0.25"/>
  <cols>
    <col min="1" max="1" width="4.7109375" customWidth="1"/>
    <col min="2" max="2" width="11.28515625" bestFit="1" customWidth="1"/>
    <col min="3" max="3" width="11" bestFit="1" customWidth="1"/>
    <col min="7" max="7" width="9" customWidth="1"/>
    <col min="9" max="9" width="8.5703125" customWidth="1"/>
    <col min="11" max="11" width="8.7109375" customWidth="1"/>
    <col min="12" max="12" width="9.85546875" customWidth="1"/>
    <col min="13" max="13" width="8.5703125" customWidth="1"/>
    <col min="15" max="15" width="14.28515625" bestFit="1" customWidth="1"/>
  </cols>
  <sheetData>
    <row r="1" spans="1:16" x14ac:dyDescent="0.25">
      <c r="F1" s="17" t="s">
        <v>7</v>
      </c>
      <c r="G1" s="18"/>
      <c r="H1" s="18"/>
      <c r="I1" s="18"/>
      <c r="J1" s="18"/>
      <c r="K1" s="18"/>
      <c r="L1" s="18"/>
      <c r="M1" s="19"/>
    </row>
    <row r="2" spans="1:16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6"/>
      <c r="F2" s="11" t="s">
        <v>5</v>
      </c>
      <c r="G2" s="8" t="s">
        <v>18</v>
      </c>
      <c r="H2" s="7" t="s">
        <v>6</v>
      </c>
      <c r="I2" s="8" t="s">
        <v>19</v>
      </c>
      <c r="J2" s="7" t="s">
        <v>14</v>
      </c>
      <c r="K2" s="8" t="s">
        <v>20</v>
      </c>
      <c r="L2" s="7" t="s">
        <v>17</v>
      </c>
      <c r="M2" s="12" t="s">
        <v>21</v>
      </c>
      <c r="O2" s="4" t="s">
        <v>5</v>
      </c>
    </row>
    <row r="3" spans="1:16" x14ac:dyDescent="0.25">
      <c r="A3" s="2">
        <v>1</v>
      </c>
      <c r="B3" s="2">
        <v>172</v>
      </c>
      <c r="C3" s="2">
        <v>35</v>
      </c>
      <c r="D3" s="2" t="s">
        <v>0</v>
      </c>
      <c r="F3" s="13" t="str">
        <f>IF(COUNTIF($D$3:$D$72,"No")&gt;COUNTIF($D$3:$D$72,"Yes"),"No","Yes")</f>
        <v>No</v>
      </c>
      <c r="G3" s="10" t="b">
        <f>F3=D3</f>
        <v>1</v>
      </c>
      <c r="H3" s="9" t="str">
        <f>IF(C3&gt;AVERAGE($C$3:$C$72),"Yes","No")</f>
        <v>No</v>
      </c>
      <c r="I3" s="10" t="b">
        <f>H3=D3</f>
        <v>1</v>
      </c>
      <c r="J3" s="9" t="str" cm="1">
        <f t="array" ref="J3">IF((C3/B3)&gt;(AVERAGE($C$3:$C$72/$B$3:$B$72)),"Yes","No")</f>
        <v>No</v>
      </c>
      <c r="K3" s="10" t="b">
        <f>J3=D3</f>
        <v>1</v>
      </c>
      <c r="L3" s="9" t="str">
        <f>IF((C3/((B3)/100)^2)&gt;=30,"yes","no")</f>
        <v>no</v>
      </c>
      <c r="M3" s="14" t="b">
        <f>L3=D3</f>
        <v>1</v>
      </c>
      <c r="O3" t="s">
        <v>9</v>
      </c>
      <c r="P3" t="s">
        <v>15</v>
      </c>
    </row>
    <row r="4" spans="1:16" x14ac:dyDescent="0.25">
      <c r="A4" s="2">
        <v>2</v>
      </c>
      <c r="B4" s="2">
        <v>173</v>
      </c>
      <c r="C4" s="2">
        <v>47</v>
      </c>
      <c r="D4" s="2" t="s">
        <v>0</v>
      </c>
      <c r="F4" s="13" t="str">
        <f t="shared" ref="F4:F67" si="0">IF(COUNTIF($D$3:$D$72,"No")&gt;COUNTIF($D$3:$D$72,"Yes"),"No","Yes")</f>
        <v>No</v>
      </c>
      <c r="G4" s="10" t="b">
        <f t="shared" ref="G4:G67" si="1">F4=D4</f>
        <v>1</v>
      </c>
      <c r="H4" s="9" t="str">
        <f t="shared" ref="H4:H67" si="2">IF(C4&gt;AVERAGE($C$3:$C$72),"Yes","No")</f>
        <v>No</v>
      </c>
      <c r="I4" s="10" t="b">
        <f t="shared" ref="I4:I67" si="3">H4=D4</f>
        <v>1</v>
      </c>
      <c r="J4" s="9" t="str" cm="1">
        <f t="array" ref="J4">IF((C4/B4)&gt;(AVERAGE($C$3:$C$72/$B$3:$B$72)),"Yes","No")</f>
        <v>No</v>
      </c>
      <c r="K4" s="10" t="b">
        <f t="shared" ref="K4:K67" si="4">J4=D4</f>
        <v>1</v>
      </c>
      <c r="L4" s="9" t="str">
        <f t="shared" ref="L4:L67" si="5">IF((C4/((B4)/100)^2)&gt;=30,"yes","no")</f>
        <v>no</v>
      </c>
      <c r="M4" s="14" t="b">
        <f t="shared" ref="M4:M67" si="6">L4=D4</f>
        <v>1</v>
      </c>
      <c r="O4" t="s">
        <v>10</v>
      </c>
      <c r="P4" s="1" t="s">
        <v>8</v>
      </c>
    </row>
    <row r="5" spans="1:16" x14ac:dyDescent="0.25">
      <c r="A5" s="2">
        <v>3</v>
      </c>
      <c r="B5" s="2">
        <v>144</v>
      </c>
      <c r="C5" s="2">
        <v>80</v>
      </c>
      <c r="D5" s="2" t="s">
        <v>4</v>
      </c>
      <c r="F5" s="13" t="str">
        <f t="shared" si="0"/>
        <v>No</v>
      </c>
      <c r="G5" s="10" t="b">
        <f t="shared" si="1"/>
        <v>0</v>
      </c>
      <c r="H5" s="9" t="str">
        <f t="shared" si="2"/>
        <v>Yes</v>
      </c>
      <c r="I5" s="10" t="b">
        <f t="shared" si="3"/>
        <v>1</v>
      </c>
      <c r="J5" s="9" t="str" cm="1">
        <f t="array" ref="J5">IF((C5/B5)&gt;(AVERAGE($C$3:$C$72/$B$3:$B$72)),"Yes","No")</f>
        <v>Yes</v>
      </c>
      <c r="K5" s="10" t="b">
        <f t="shared" si="4"/>
        <v>1</v>
      </c>
      <c r="L5" s="9" t="str">
        <f t="shared" si="5"/>
        <v>yes</v>
      </c>
      <c r="M5" s="14" t="b">
        <f t="shared" si="6"/>
        <v>1</v>
      </c>
      <c r="O5" t="s">
        <v>11</v>
      </c>
      <c r="P5" s="3">
        <f>COUNTIF(G3:G72,TRUE)/COUNTA(G3:G72)</f>
        <v>0.72857142857142854</v>
      </c>
    </row>
    <row r="6" spans="1:16" x14ac:dyDescent="0.25">
      <c r="A6" s="2">
        <v>4</v>
      </c>
      <c r="B6" s="2">
        <v>159</v>
      </c>
      <c r="C6" s="2">
        <v>41</v>
      </c>
      <c r="D6" s="2" t="s">
        <v>0</v>
      </c>
      <c r="F6" s="13" t="str">
        <f t="shared" si="0"/>
        <v>No</v>
      </c>
      <c r="G6" s="10" t="b">
        <f t="shared" si="1"/>
        <v>1</v>
      </c>
      <c r="H6" s="9" t="str">
        <f t="shared" si="2"/>
        <v>No</v>
      </c>
      <c r="I6" s="10" t="b">
        <f t="shared" si="3"/>
        <v>1</v>
      </c>
      <c r="J6" s="9" t="str" cm="1">
        <f t="array" ref="J6">IF((C6/B6)&gt;(AVERAGE($C$3:$C$72/$B$3:$B$72)),"Yes","No")</f>
        <v>No</v>
      </c>
      <c r="K6" s="10" t="b">
        <f t="shared" si="4"/>
        <v>1</v>
      </c>
      <c r="L6" s="9" t="str">
        <f t="shared" si="5"/>
        <v>no</v>
      </c>
      <c r="M6" s="14" t="b">
        <f t="shared" si="6"/>
        <v>1</v>
      </c>
    </row>
    <row r="7" spans="1:16" x14ac:dyDescent="0.25">
      <c r="A7" s="2">
        <v>5</v>
      </c>
      <c r="B7" s="2">
        <v>188</v>
      </c>
      <c r="C7" s="2">
        <v>66</v>
      </c>
      <c r="D7" s="2" t="s">
        <v>0</v>
      </c>
      <c r="F7" s="13" t="str">
        <f t="shared" si="0"/>
        <v>No</v>
      </c>
      <c r="G7" s="10" t="b">
        <f t="shared" si="1"/>
        <v>1</v>
      </c>
      <c r="H7" s="9" t="str">
        <f t="shared" si="2"/>
        <v>Yes</v>
      </c>
      <c r="I7" s="10" t="b">
        <f t="shared" si="3"/>
        <v>0</v>
      </c>
      <c r="J7" s="9" t="str" cm="1">
        <f t="array" ref="J7">IF((C7/B7)&gt;(AVERAGE($C$3:$C$72/$B$3:$B$72)),"Yes","No")</f>
        <v>No</v>
      </c>
      <c r="K7" s="10" t="b">
        <f t="shared" si="4"/>
        <v>1</v>
      </c>
      <c r="L7" s="9" t="str">
        <f t="shared" si="5"/>
        <v>no</v>
      </c>
      <c r="M7" s="14" t="b">
        <f t="shared" si="6"/>
        <v>1</v>
      </c>
      <c r="O7" s="4" t="s">
        <v>6</v>
      </c>
    </row>
    <row r="8" spans="1:16" x14ac:dyDescent="0.25">
      <c r="A8" s="2">
        <v>6</v>
      </c>
      <c r="B8" s="2">
        <v>183</v>
      </c>
      <c r="C8" s="2">
        <v>95</v>
      </c>
      <c r="D8" s="2" t="s">
        <v>0</v>
      </c>
      <c r="F8" s="13" t="str">
        <f t="shared" si="0"/>
        <v>No</v>
      </c>
      <c r="G8" s="10" t="b">
        <f t="shared" si="1"/>
        <v>1</v>
      </c>
      <c r="H8" s="9" t="str">
        <f t="shared" si="2"/>
        <v>Yes</v>
      </c>
      <c r="I8" s="10" t="b">
        <f t="shared" si="3"/>
        <v>0</v>
      </c>
      <c r="J8" s="9" t="str" cm="1">
        <f t="array" ref="J8">IF((C8/B8)&gt;(AVERAGE($C$3:$C$72/$B$3:$B$72)),"Yes","No")</f>
        <v>Yes</v>
      </c>
      <c r="K8" s="10" t="b">
        <f t="shared" si="4"/>
        <v>0</v>
      </c>
      <c r="L8" s="9" t="str">
        <f t="shared" si="5"/>
        <v>no</v>
      </c>
      <c r="M8" s="14" t="b">
        <f t="shared" si="6"/>
        <v>1</v>
      </c>
      <c r="O8" t="s">
        <v>9</v>
      </c>
      <c r="P8" t="s">
        <v>12</v>
      </c>
    </row>
    <row r="9" spans="1:16" x14ac:dyDescent="0.25">
      <c r="A9" s="2">
        <v>7</v>
      </c>
      <c r="B9" s="2">
        <v>158</v>
      </c>
      <c r="C9" s="2">
        <v>75</v>
      </c>
      <c r="D9" s="2" t="s">
        <v>4</v>
      </c>
      <c r="F9" s="13" t="str">
        <f t="shared" si="0"/>
        <v>No</v>
      </c>
      <c r="G9" s="10" t="b">
        <f t="shared" si="1"/>
        <v>0</v>
      </c>
      <c r="H9" s="9" t="str">
        <f t="shared" si="2"/>
        <v>Yes</v>
      </c>
      <c r="I9" s="10" t="b">
        <f t="shared" si="3"/>
        <v>1</v>
      </c>
      <c r="J9" s="9" t="str" cm="1">
        <f t="array" ref="J9">IF((C9/B9)&gt;(AVERAGE($C$3:$C$72/$B$3:$B$72)),"Yes","No")</f>
        <v>Yes</v>
      </c>
      <c r="K9" s="10" t="b">
        <f t="shared" si="4"/>
        <v>1</v>
      </c>
      <c r="L9" s="9" t="str">
        <f t="shared" si="5"/>
        <v>yes</v>
      </c>
      <c r="M9" s="14" t="b">
        <f t="shared" si="6"/>
        <v>1</v>
      </c>
      <c r="O9" t="s">
        <v>10</v>
      </c>
      <c r="P9" s="1" t="s">
        <v>13</v>
      </c>
    </row>
    <row r="10" spans="1:16" x14ac:dyDescent="0.25">
      <c r="A10" s="2">
        <v>8</v>
      </c>
      <c r="B10" s="2">
        <v>151</v>
      </c>
      <c r="C10" s="2">
        <v>86</v>
      </c>
      <c r="D10" s="2" t="s">
        <v>4</v>
      </c>
      <c r="F10" s="13" t="str">
        <f t="shared" si="0"/>
        <v>No</v>
      </c>
      <c r="G10" s="10" t="b">
        <f t="shared" si="1"/>
        <v>0</v>
      </c>
      <c r="H10" s="9" t="str">
        <f t="shared" si="2"/>
        <v>Yes</v>
      </c>
      <c r="I10" s="10" t="b">
        <f t="shared" si="3"/>
        <v>1</v>
      </c>
      <c r="J10" s="9" t="str" cm="1">
        <f t="array" ref="J10">IF((C10/B10)&gt;(AVERAGE($C$3:$C$72/$B$3:$B$72)),"Yes","No")</f>
        <v>Yes</v>
      </c>
      <c r="K10" s="10" t="b">
        <f t="shared" si="4"/>
        <v>1</v>
      </c>
      <c r="L10" s="9" t="str">
        <f t="shared" si="5"/>
        <v>yes</v>
      </c>
      <c r="M10" s="14" t="b">
        <f t="shared" si="6"/>
        <v>1</v>
      </c>
      <c r="O10" t="s">
        <v>11</v>
      </c>
      <c r="P10" s="3">
        <f>COUNTIF(I3:I72,TRUE)/COUNTA(I3:I72)</f>
        <v>0.7142857142857143</v>
      </c>
    </row>
    <row r="11" spans="1:16" x14ac:dyDescent="0.25">
      <c r="A11" s="2">
        <v>9</v>
      </c>
      <c r="B11" s="2">
        <v>187</v>
      </c>
      <c r="C11" s="2">
        <v>94</v>
      </c>
      <c r="D11" s="2" t="s">
        <v>0</v>
      </c>
      <c r="F11" s="13" t="str">
        <f t="shared" si="0"/>
        <v>No</v>
      </c>
      <c r="G11" s="10" t="b">
        <f t="shared" si="1"/>
        <v>1</v>
      </c>
      <c r="H11" s="9" t="str">
        <f t="shared" si="2"/>
        <v>Yes</v>
      </c>
      <c r="I11" s="10" t="b">
        <f t="shared" si="3"/>
        <v>0</v>
      </c>
      <c r="J11" s="9" t="str" cm="1">
        <f t="array" ref="J11">IF((C11/B11)&gt;(AVERAGE($C$3:$C$72/$B$3:$B$72)),"Yes","No")</f>
        <v>Yes</v>
      </c>
      <c r="K11" s="10" t="b">
        <f t="shared" si="4"/>
        <v>0</v>
      </c>
      <c r="L11" s="9" t="str">
        <f t="shared" si="5"/>
        <v>no</v>
      </c>
      <c r="M11" s="14" t="b">
        <f t="shared" si="6"/>
        <v>1</v>
      </c>
    </row>
    <row r="12" spans="1:16" x14ac:dyDescent="0.25">
      <c r="A12" s="2">
        <v>10</v>
      </c>
      <c r="B12" s="2">
        <v>187</v>
      </c>
      <c r="C12" s="2">
        <v>38</v>
      </c>
      <c r="D12" s="2" t="s">
        <v>0</v>
      </c>
      <c r="F12" s="13" t="str">
        <f t="shared" si="0"/>
        <v>No</v>
      </c>
      <c r="G12" s="10" t="b">
        <f t="shared" si="1"/>
        <v>1</v>
      </c>
      <c r="H12" s="9" t="str">
        <f t="shared" si="2"/>
        <v>No</v>
      </c>
      <c r="I12" s="10" t="b">
        <f t="shared" si="3"/>
        <v>1</v>
      </c>
      <c r="J12" s="9" t="str" cm="1">
        <f t="array" ref="J12">IF((C12/B12)&gt;(AVERAGE($C$3:$C$72/$B$3:$B$72)),"Yes","No")</f>
        <v>No</v>
      </c>
      <c r="K12" s="10" t="b">
        <f t="shared" si="4"/>
        <v>1</v>
      </c>
      <c r="L12" s="9" t="str">
        <f t="shared" si="5"/>
        <v>no</v>
      </c>
      <c r="M12" s="14" t="b">
        <f t="shared" si="6"/>
        <v>1</v>
      </c>
      <c r="O12" s="4" t="s">
        <v>14</v>
      </c>
    </row>
    <row r="13" spans="1:16" x14ac:dyDescent="0.25">
      <c r="A13" s="2">
        <v>11</v>
      </c>
      <c r="B13" s="2">
        <v>178</v>
      </c>
      <c r="C13" s="2">
        <v>73</v>
      </c>
      <c r="D13" s="2" t="s">
        <v>0</v>
      </c>
      <c r="F13" s="13" t="str">
        <f t="shared" si="0"/>
        <v>No</v>
      </c>
      <c r="G13" s="10" t="b">
        <f t="shared" si="1"/>
        <v>1</v>
      </c>
      <c r="H13" s="9" t="str">
        <f t="shared" si="2"/>
        <v>Yes</v>
      </c>
      <c r="I13" s="10" t="b">
        <f t="shared" si="3"/>
        <v>0</v>
      </c>
      <c r="J13" s="9" t="str" cm="1">
        <f t="array" ref="J13">IF((C13/B13)&gt;(AVERAGE($C$3:$C$72/$B$3:$B$72)),"Yes","No")</f>
        <v>Yes</v>
      </c>
      <c r="K13" s="10" t="b">
        <f t="shared" si="4"/>
        <v>0</v>
      </c>
      <c r="L13" s="9" t="str">
        <f t="shared" si="5"/>
        <v>no</v>
      </c>
      <c r="M13" s="14" t="b">
        <f t="shared" si="6"/>
        <v>1</v>
      </c>
      <c r="O13" t="s">
        <v>9</v>
      </c>
      <c r="P13" t="s">
        <v>22</v>
      </c>
    </row>
    <row r="14" spans="1:16" x14ac:dyDescent="0.25">
      <c r="A14" s="2">
        <v>12</v>
      </c>
      <c r="B14" s="2">
        <v>193</v>
      </c>
      <c r="C14" s="2">
        <v>36</v>
      </c>
      <c r="D14" s="2" t="s">
        <v>0</v>
      </c>
      <c r="F14" s="13" t="str">
        <f t="shared" si="0"/>
        <v>No</v>
      </c>
      <c r="G14" s="10" t="b">
        <f t="shared" si="1"/>
        <v>1</v>
      </c>
      <c r="H14" s="9" t="str">
        <f t="shared" si="2"/>
        <v>No</v>
      </c>
      <c r="I14" s="10" t="b">
        <f t="shared" si="3"/>
        <v>1</v>
      </c>
      <c r="J14" s="9" t="str" cm="1">
        <f t="array" ref="J14">IF((C14/B14)&gt;(AVERAGE($C$3:$C$72/$B$3:$B$72)),"Yes","No")</f>
        <v>No</v>
      </c>
      <c r="K14" s="10" t="b">
        <f t="shared" si="4"/>
        <v>1</v>
      </c>
      <c r="L14" s="9" t="str">
        <f t="shared" si="5"/>
        <v>no</v>
      </c>
      <c r="M14" s="14" t="b">
        <f t="shared" si="6"/>
        <v>1</v>
      </c>
      <c r="O14" t="s">
        <v>10</v>
      </c>
      <c r="P14" s="1" t="s">
        <v>16</v>
      </c>
    </row>
    <row r="15" spans="1:16" x14ac:dyDescent="0.25">
      <c r="A15" s="2">
        <v>13</v>
      </c>
      <c r="B15" s="2">
        <v>151</v>
      </c>
      <c r="C15" s="2">
        <v>81</v>
      </c>
      <c r="D15" s="2" t="s">
        <v>4</v>
      </c>
      <c r="F15" s="13" t="str">
        <f t="shared" si="0"/>
        <v>No</v>
      </c>
      <c r="G15" s="10" t="b">
        <f t="shared" si="1"/>
        <v>0</v>
      </c>
      <c r="H15" s="9" t="str">
        <f t="shared" si="2"/>
        <v>Yes</v>
      </c>
      <c r="I15" s="10" t="b">
        <f t="shared" si="3"/>
        <v>1</v>
      </c>
      <c r="J15" s="9" t="str" cm="1">
        <f t="array" ref="J15">IF((C15/B15)&gt;(AVERAGE($C$3:$C$72/$B$3:$B$72)),"Yes","No")</f>
        <v>Yes</v>
      </c>
      <c r="K15" s="10" t="b">
        <f t="shared" si="4"/>
        <v>1</v>
      </c>
      <c r="L15" s="9" t="str">
        <f t="shared" si="5"/>
        <v>yes</v>
      </c>
      <c r="M15" s="14" t="b">
        <f t="shared" si="6"/>
        <v>1</v>
      </c>
      <c r="O15" t="s">
        <v>11</v>
      </c>
      <c r="P15" s="3">
        <f>COUNTIF(K3:K72,TRUE)/COUNTA(K3:K72)</f>
        <v>0.74285714285714288</v>
      </c>
    </row>
    <row r="16" spans="1:16" x14ac:dyDescent="0.25">
      <c r="A16" s="2">
        <v>14</v>
      </c>
      <c r="B16" s="2">
        <v>172</v>
      </c>
      <c r="C16" s="2">
        <v>36</v>
      </c>
      <c r="D16" s="2" t="s">
        <v>0</v>
      </c>
      <c r="F16" s="13" t="str">
        <f t="shared" si="0"/>
        <v>No</v>
      </c>
      <c r="G16" s="10" t="b">
        <f t="shared" si="1"/>
        <v>1</v>
      </c>
      <c r="H16" s="9" t="str">
        <f t="shared" si="2"/>
        <v>No</v>
      </c>
      <c r="I16" s="10" t="b">
        <f t="shared" si="3"/>
        <v>1</v>
      </c>
      <c r="J16" s="9" t="str" cm="1">
        <f t="array" ref="J16">IF((C16/B16)&gt;(AVERAGE($C$3:$C$72/$B$3:$B$72)),"Yes","No")</f>
        <v>No</v>
      </c>
      <c r="K16" s="10" t="b">
        <f t="shared" si="4"/>
        <v>1</v>
      </c>
      <c r="L16" s="9" t="str">
        <f t="shared" si="5"/>
        <v>no</v>
      </c>
      <c r="M16" s="14" t="b">
        <f t="shared" si="6"/>
        <v>1</v>
      </c>
    </row>
    <row r="17" spans="1:16" x14ac:dyDescent="0.25">
      <c r="A17" s="2">
        <v>15</v>
      </c>
      <c r="B17" s="2">
        <v>159</v>
      </c>
      <c r="C17" s="2">
        <v>77</v>
      </c>
      <c r="D17" s="2" t="s">
        <v>4</v>
      </c>
      <c r="F17" s="13" t="str">
        <f t="shared" si="0"/>
        <v>No</v>
      </c>
      <c r="G17" s="10" t="b">
        <f t="shared" si="1"/>
        <v>0</v>
      </c>
      <c r="H17" s="9" t="str">
        <f t="shared" si="2"/>
        <v>Yes</v>
      </c>
      <c r="I17" s="10" t="b">
        <f t="shared" si="3"/>
        <v>1</v>
      </c>
      <c r="J17" s="9" t="str" cm="1">
        <f t="array" ref="J17">IF((C17/B17)&gt;(AVERAGE($C$3:$C$72/$B$3:$B$72)),"Yes","No")</f>
        <v>Yes</v>
      </c>
      <c r="K17" s="10" t="b">
        <f t="shared" si="4"/>
        <v>1</v>
      </c>
      <c r="L17" s="9" t="str">
        <f t="shared" si="5"/>
        <v>yes</v>
      </c>
      <c r="M17" s="14" t="b">
        <f t="shared" si="6"/>
        <v>1</v>
      </c>
      <c r="O17" s="4" t="s">
        <v>17</v>
      </c>
    </row>
    <row r="18" spans="1:16" x14ac:dyDescent="0.25">
      <c r="A18" s="2">
        <v>16</v>
      </c>
      <c r="B18" s="2">
        <v>181</v>
      </c>
      <c r="C18" s="2">
        <v>50</v>
      </c>
      <c r="D18" s="2" t="s">
        <v>0</v>
      </c>
      <c r="F18" s="13" t="str">
        <f t="shared" si="0"/>
        <v>No</v>
      </c>
      <c r="G18" s="10" t="b">
        <f t="shared" si="1"/>
        <v>1</v>
      </c>
      <c r="H18" s="9" t="str">
        <f t="shared" si="2"/>
        <v>No</v>
      </c>
      <c r="I18" s="10" t="b">
        <f t="shared" si="3"/>
        <v>1</v>
      </c>
      <c r="J18" s="9" t="str" cm="1">
        <f t="array" ref="J18">IF((C18/B18)&gt;(AVERAGE($C$3:$C$72/$B$3:$B$72)),"Yes","No")</f>
        <v>No</v>
      </c>
      <c r="K18" s="10" t="b">
        <f t="shared" si="4"/>
        <v>1</v>
      </c>
      <c r="L18" s="9" t="str">
        <f t="shared" si="5"/>
        <v>no</v>
      </c>
      <c r="M18" s="14" t="b">
        <f t="shared" si="6"/>
        <v>1</v>
      </c>
      <c r="O18" t="s">
        <v>9</v>
      </c>
    </row>
    <row r="19" spans="1:16" x14ac:dyDescent="0.25">
      <c r="A19" s="2">
        <v>17</v>
      </c>
      <c r="B19" s="2">
        <v>156</v>
      </c>
      <c r="C19" s="2">
        <v>61</v>
      </c>
      <c r="D19" s="2" t="s">
        <v>0</v>
      </c>
      <c r="F19" s="13" t="str">
        <f t="shared" si="0"/>
        <v>No</v>
      </c>
      <c r="G19" s="10" t="b">
        <f t="shared" si="1"/>
        <v>1</v>
      </c>
      <c r="H19" s="9" t="str">
        <f t="shared" si="2"/>
        <v>No</v>
      </c>
      <c r="I19" s="10" t="b">
        <f t="shared" si="3"/>
        <v>1</v>
      </c>
      <c r="J19" s="9" t="str" cm="1">
        <f t="array" ref="J19">IF((C19/B19)&gt;(AVERAGE($C$3:$C$72/$B$3:$B$72)),"Yes","No")</f>
        <v>No</v>
      </c>
      <c r="K19" s="10" t="b">
        <f t="shared" si="4"/>
        <v>1</v>
      </c>
      <c r="L19" s="9" t="str">
        <f t="shared" si="5"/>
        <v>no</v>
      </c>
      <c r="M19" s="14" t="b">
        <f t="shared" si="6"/>
        <v>1</v>
      </c>
      <c r="O19" t="s">
        <v>10</v>
      </c>
    </row>
    <row r="20" spans="1:16" x14ac:dyDescent="0.25">
      <c r="A20" s="2">
        <v>18</v>
      </c>
      <c r="B20" s="2">
        <v>163</v>
      </c>
      <c r="C20" s="2">
        <v>99</v>
      </c>
      <c r="D20" s="2" t="s">
        <v>4</v>
      </c>
      <c r="F20" s="13" t="str">
        <f t="shared" si="0"/>
        <v>No</v>
      </c>
      <c r="G20" s="10" t="b">
        <f t="shared" si="1"/>
        <v>0</v>
      </c>
      <c r="H20" s="9" t="str">
        <f t="shared" si="2"/>
        <v>Yes</v>
      </c>
      <c r="I20" s="10" t="b">
        <f t="shared" si="3"/>
        <v>1</v>
      </c>
      <c r="J20" s="9" t="str" cm="1">
        <f t="array" ref="J20">IF((C20/B20)&gt;(AVERAGE($C$3:$C$72/$B$3:$B$72)),"Yes","No")</f>
        <v>Yes</v>
      </c>
      <c r="K20" s="10" t="b">
        <f t="shared" si="4"/>
        <v>1</v>
      </c>
      <c r="L20" s="9" t="str">
        <f t="shared" si="5"/>
        <v>yes</v>
      </c>
      <c r="M20" s="14" t="b">
        <f t="shared" si="6"/>
        <v>1</v>
      </c>
      <c r="O20" t="s">
        <v>11</v>
      </c>
      <c r="P20" s="20">
        <f>COUNTIF(M3:M72,TRUE)/COUNTA(K3:K72)</f>
        <v>1</v>
      </c>
    </row>
    <row r="21" spans="1:16" x14ac:dyDescent="0.25">
      <c r="A21" s="2">
        <v>19</v>
      </c>
      <c r="B21" s="2">
        <v>148</v>
      </c>
      <c r="C21" s="2">
        <v>52</v>
      </c>
      <c r="D21" s="2" t="s">
        <v>0</v>
      </c>
      <c r="F21" s="13" t="str">
        <f t="shared" si="0"/>
        <v>No</v>
      </c>
      <c r="G21" s="10" t="b">
        <f t="shared" si="1"/>
        <v>1</v>
      </c>
      <c r="H21" s="9" t="str">
        <f t="shared" si="2"/>
        <v>No</v>
      </c>
      <c r="I21" s="10" t="b">
        <f t="shared" si="3"/>
        <v>1</v>
      </c>
      <c r="J21" s="9" t="str" cm="1">
        <f t="array" ref="J21">IF((C21/B21)&gt;(AVERAGE($C$3:$C$72/$B$3:$B$72)),"Yes","No")</f>
        <v>No</v>
      </c>
      <c r="K21" s="10" t="b">
        <f t="shared" si="4"/>
        <v>1</v>
      </c>
      <c r="L21" s="9" t="str">
        <f t="shared" si="5"/>
        <v>no</v>
      </c>
      <c r="M21" s="14" t="b">
        <f t="shared" si="6"/>
        <v>1</v>
      </c>
      <c r="P21" s="20"/>
    </row>
    <row r="22" spans="1:16" x14ac:dyDescent="0.25">
      <c r="A22" s="2">
        <v>20</v>
      </c>
      <c r="B22" s="2">
        <v>159</v>
      </c>
      <c r="C22" s="2">
        <v>44</v>
      </c>
      <c r="D22" s="2" t="s">
        <v>0</v>
      </c>
      <c r="F22" s="13" t="str">
        <f t="shared" si="0"/>
        <v>No</v>
      </c>
      <c r="G22" s="10" t="b">
        <f t="shared" si="1"/>
        <v>1</v>
      </c>
      <c r="H22" s="9" t="str">
        <f t="shared" si="2"/>
        <v>No</v>
      </c>
      <c r="I22" s="10" t="b">
        <f t="shared" si="3"/>
        <v>1</v>
      </c>
      <c r="J22" s="9" t="str" cm="1">
        <f t="array" ref="J22">IF((C22/B22)&gt;(AVERAGE($C$3:$C$72/$B$3:$B$72)),"Yes","No")</f>
        <v>No</v>
      </c>
      <c r="K22" s="10" t="b">
        <f t="shared" si="4"/>
        <v>1</v>
      </c>
      <c r="L22" s="9" t="str">
        <f t="shared" si="5"/>
        <v>no</v>
      </c>
      <c r="M22" s="14" t="b">
        <f t="shared" si="6"/>
        <v>1</v>
      </c>
    </row>
    <row r="23" spans="1:16" x14ac:dyDescent="0.25">
      <c r="A23" s="2">
        <v>21</v>
      </c>
      <c r="B23" s="2">
        <v>158</v>
      </c>
      <c r="C23" s="2">
        <v>100</v>
      </c>
      <c r="D23" s="2" t="s">
        <v>4</v>
      </c>
      <c r="F23" s="13" t="str">
        <f t="shared" si="0"/>
        <v>No</v>
      </c>
      <c r="G23" s="10" t="b">
        <f t="shared" si="1"/>
        <v>0</v>
      </c>
      <c r="H23" s="9" t="str">
        <f t="shared" si="2"/>
        <v>Yes</v>
      </c>
      <c r="I23" s="10" t="b">
        <f t="shared" si="3"/>
        <v>1</v>
      </c>
      <c r="J23" s="9" t="str" cm="1">
        <f t="array" ref="J23">IF((C23/B23)&gt;(AVERAGE($C$3:$C$72/$B$3:$B$72)),"Yes","No")</f>
        <v>Yes</v>
      </c>
      <c r="K23" s="10" t="b">
        <f t="shared" si="4"/>
        <v>1</v>
      </c>
      <c r="L23" s="9" t="str">
        <f t="shared" si="5"/>
        <v>yes</v>
      </c>
      <c r="M23" s="14" t="b">
        <f t="shared" si="6"/>
        <v>1</v>
      </c>
    </row>
    <row r="24" spans="1:16" x14ac:dyDescent="0.25">
      <c r="A24" s="2">
        <v>22</v>
      </c>
      <c r="B24" s="2">
        <v>192</v>
      </c>
      <c r="C24" s="2">
        <v>95</v>
      </c>
      <c r="D24" s="2" t="s">
        <v>0</v>
      </c>
      <c r="F24" s="13" t="str">
        <f t="shared" si="0"/>
        <v>No</v>
      </c>
      <c r="G24" s="10" t="b">
        <f t="shared" si="1"/>
        <v>1</v>
      </c>
      <c r="H24" s="9" t="str">
        <f t="shared" si="2"/>
        <v>Yes</v>
      </c>
      <c r="I24" s="10" t="b">
        <f t="shared" si="3"/>
        <v>0</v>
      </c>
      <c r="J24" s="9" t="str" cm="1">
        <f t="array" ref="J24">IF((C24/B24)&gt;(AVERAGE($C$3:$C$72/$B$3:$B$72)),"Yes","No")</f>
        <v>Yes</v>
      </c>
      <c r="K24" s="10" t="b">
        <f t="shared" si="4"/>
        <v>0</v>
      </c>
      <c r="L24" s="9" t="str">
        <f t="shared" si="5"/>
        <v>no</v>
      </c>
      <c r="M24" s="14" t="b">
        <f t="shared" si="6"/>
        <v>1</v>
      </c>
    </row>
    <row r="25" spans="1:16" x14ac:dyDescent="0.25">
      <c r="A25" s="2">
        <v>23</v>
      </c>
      <c r="B25" s="2">
        <v>163</v>
      </c>
      <c r="C25" s="2">
        <v>78</v>
      </c>
      <c r="D25" s="2" t="s">
        <v>0</v>
      </c>
      <c r="F25" s="13" t="str">
        <f t="shared" si="0"/>
        <v>No</v>
      </c>
      <c r="G25" s="10" t="b">
        <f t="shared" si="1"/>
        <v>1</v>
      </c>
      <c r="H25" s="9" t="str">
        <f t="shared" si="2"/>
        <v>Yes</v>
      </c>
      <c r="I25" s="10" t="b">
        <f t="shared" si="3"/>
        <v>0</v>
      </c>
      <c r="J25" s="9" t="str" cm="1">
        <f t="array" ref="J25">IF((C25/B25)&gt;(AVERAGE($C$3:$C$72/$B$3:$B$72)),"Yes","No")</f>
        <v>Yes</v>
      </c>
      <c r="K25" s="10" t="b">
        <f t="shared" si="4"/>
        <v>0</v>
      </c>
      <c r="L25" s="9" t="str">
        <f t="shared" si="5"/>
        <v>no</v>
      </c>
      <c r="M25" s="14" t="b">
        <f t="shared" si="6"/>
        <v>1</v>
      </c>
    </row>
    <row r="26" spans="1:16" x14ac:dyDescent="0.25">
      <c r="A26" s="2">
        <v>24</v>
      </c>
      <c r="B26" s="2">
        <v>136</v>
      </c>
      <c r="C26" s="2">
        <v>58</v>
      </c>
      <c r="D26" s="2" t="s">
        <v>4</v>
      </c>
      <c r="F26" s="13" t="str">
        <f t="shared" si="0"/>
        <v>No</v>
      </c>
      <c r="G26" s="10" t="b">
        <f t="shared" si="1"/>
        <v>0</v>
      </c>
      <c r="H26" s="9" t="str">
        <f t="shared" si="2"/>
        <v>No</v>
      </c>
      <c r="I26" s="10" t="b">
        <f t="shared" si="3"/>
        <v>0</v>
      </c>
      <c r="J26" s="9" t="str" cm="1">
        <f t="array" ref="J26">IF((C26/B26)&gt;(AVERAGE($C$3:$C$72/$B$3:$B$72)),"Yes","No")</f>
        <v>Yes</v>
      </c>
      <c r="K26" s="10" t="b">
        <f t="shared" si="4"/>
        <v>1</v>
      </c>
      <c r="L26" s="9" t="str">
        <f t="shared" si="5"/>
        <v>yes</v>
      </c>
      <c r="M26" s="14" t="b">
        <f t="shared" si="6"/>
        <v>1</v>
      </c>
    </row>
    <row r="27" spans="1:16" x14ac:dyDescent="0.25">
      <c r="A27" s="2">
        <v>25</v>
      </c>
      <c r="B27" s="2">
        <v>171</v>
      </c>
      <c r="C27" s="2">
        <v>47</v>
      </c>
      <c r="D27" s="2" t="s">
        <v>0</v>
      </c>
      <c r="F27" s="13" t="str">
        <f t="shared" si="0"/>
        <v>No</v>
      </c>
      <c r="G27" s="10" t="b">
        <f t="shared" si="1"/>
        <v>1</v>
      </c>
      <c r="H27" s="9" t="str">
        <f t="shared" si="2"/>
        <v>No</v>
      </c>
      <c r="I27" s="10" t="b">
        <f t="shared" si="3"/>
        <v>1</v>
      </c>
      <c r="J27" s="9" t="str" cm="1">
        <f t="array" ref="J27">IF((C27/B27)&gt;(AVERAGE($C$3:$C$72/$B$3:$B$72)),"Yes","No")</f>
        <v>No</v>
      </c>
      <c r="K27" s="10" t="b">
        <f t="shared" si="4"/>
        <v>1</v>
      </c>
      <c r="L27" s="9" t="str">
        <f t="shared" si="5"/>
        <v>no</v>
      </c>
      <c r="M27" s="14" t="b">
        <f t="shared" si="6"/>
        <v>1</v>
      </c>
    </row>
    <row r="28" spans="1:16" x14ac:dyDescent="0.25">
      <c r="A28" s="2">
        <v>26</v>
      </c>
      <c r="B28" s="2">
        <v>175</v>
      </c>
      <c r="C28" s="2">
        <v>33</v>
      </c>
      <c r="D28" s="2" t="s">
        <v>0</v>
      </c>
      <c r="F28" s="13" t="str">
        <f t="shared" si="0"/>
        <v>No</v>
      </c>
      <c r="G28" s="10" t="b">
        <f t="shared" si="1"/>
        <v>1</v>
      </c>
      <c r="H28" s="9" t="str">
        <f t="shared" si="2"/>
        <v>No</v>
      </c>
      <c r="I28" s="10" t="b">
        <f t="shared" si="3"/>
        <v>1</v>
      </c>
      <c r="J28" s="9" t="str" cm="1">
        <f t="array" ref="J28">IF((C28/B28)&gt;(AVERAGE($C$3:$C$72/$B$3:$B$72)),"Yes","No")</f>
        <v>No</v>
      </c>
      <c r="K28" s="10" t="b">
        <f t="shared" si="4"/>
        <v>1</v>
      </c>
      <c r="L28" s="9" t="str">
        <f t="shared" si="5"/>
        <v>no</v>
      </c>
      <c r="M28" s="14" t="b">
        <f t="shared" si="6"/>
        <v>1</v>
      </c>
    </row>
    <row r="29" spans="1:16" x14ac:dyDescent="0.25">
      <c r="A29" s="2">
        <v>27</v>
      </c>
      <c r="B29" s="2">
        <v>195</v>
      </c>
      <c r="C29" s="2">
        <v>76</v>
      </c>
      <c r="D29" s="2" t="s">
        <v>0</v>
      </c>
      <c r="F29" s="13" t="str">
        <f t="shared" si="0"/>
        <v>No</v>
      </c>
      <c r="G29" s="10" t="b">
        <f t="shared" si="1"/>
        <v>1</v>
      </c>
      <c r="H29" s="9" t="str">
        <f t="shared" si="2"/>
        <v>Yes</v>
      </c>
      <c r="I29" s="10" t="b">
        <f t="shared" si="3"/>
        <v>0</v>
      </c>
      <c r="J29" s="9" t="str" cm="1">
        <f t="array" ref="J29">IF((C29/B29)&gt;(AVERAGE($C$3:$C$72/$B$3:$B$72)),"Yes","No")</f>
        <v>No</v>
      </c>
      <c r="K29" s="10" t="b">
        <f t="shared" si="4"/>
        <v>1</v>
      </c>
      <c r="L29" s="9" t="str">
        <f t="shared" si="5"/>
        <v>no</v>
      </c>
      <c r="M29" s="14" t="b">
        <f t="shared" si="6"/>
        <v>1</v>
      </c>
    </row>
    <row r="30" spans="1:16" x14ac:dyDescent="0.25">
      <c r="A30" s="2">
        <v>28</v>
      </c>
      <c r="B30" s="2">
        <v>151</v>
      </c>
      <c r="C30" s="2">
        <v>35</v>
      </c>
      <c r="D30" s="2" t="s">
        <v>0</v>
      </c>
      <c r="F30" s="13" t="str">
        <f t="shared" si="0"/>
        <v>No</v>
      </c>
      <c r="G30" s="10" t="b">
        <f t="shared" si="1"/>
        <v>1</v>
      </c>
      <c r="H30" s="9" t="str">
        <f t="shared" si="2"/>
        <v>No</v>
      </c>
      <c r="I30" s="10" t="b">
        <f t="shared" si="3"/>
        <v>1</v>
      </c>
      <c r="J30" s="9" t="str" cm="1">
        <f t="array" ref="J30">IF((C30/B30)&gt;(AVERAGE($C$3:$C$72/$B$3:$B$72)),"Yes","No")</f>
        <v>No</v>
      </c>
      <c r="K30" s="10" t="b">
        <f t="shared" si="4"/>
        <v>1</v>
      </c>
      <c r="L30" s="9" t="str">
        <f t="shared" si="5"/>
        <v>no</v>
      </c>
      <c r="M30" s="14" t="b">
        <f t="shared" si="6"/>
        <v>1</v>
      </c>
    </row>
    <row r="31" spans="1:16" x14ac:dyDescent="0.25">
      <c r="A31" s="2">
        <v>29</v>
      </c>
      <c r="B31" s="2">
        <v>182</v>
      </c>
      <c r="C31" s="2">
        <v>95</v>
      </c>
      <c r="D31" s="2" t="s">
        <v>0</v>
      </c>
      <c r="F31" s="13" t="str">
        <f t="shared" si="0"/>
        <v>No</v>
      </c>
      <c r="G31" s="10" t="b">
        <f t="shared" si="1"/>
        <v>1</v>
      </c>
      <c r="H31" s="9" t="str">
        <f t="shared" si="2"/>
        <v>Yes</v>
      </c>
      <c r="I31" s="10" t="b">
        <f t="shared" si="3"/>
        <v>0</v>
      </c>
      <c r="J31" s="9" t="str" cm="1">
        <f t="array" ref="J31">IF((C31/B31)&gt;(AVERAGE($C$3:$C$72/$B$3:$B$72)),"Yes","No")</f>
        <v>Yes</v>
      </c>
      <c r="K31" s="10" t="b">
        <f t="shared" si="4"/>
        <v>0</v>
      </c>
      <c r="L31" s="9" t="str">
        <f t="shared" si="5"/>
        <v>no</v>
      </c>
      <c r="M31" s="14" t="b">
        <f t="shared" si="6"/>
        <v>1</v>
      </c>
    </row>
    <row r="32" spans="1:16" x14ac:dyDescent="0.25">
      <c r="A32" s="2">
        <v>30</v>
      </c>
      <c r="B32" s="2">
        <v>150</v>
      </c>
      <c r="C32" s="2">
        <v>70</v>
      </c>
      <c r="D32" s="2" t="s">
        <v>4</v>
      </c>
      <c r="F32" s="13" t="str">
        <f t="shared" si="0"/>
        <v>No</v>
      </c>
      <c r="G32" s="10" t="b">
        <f t="shared" si="1"/>
        <v>0</v>
      </c>
      <c r="H32" s="9" t="str">
        <f t="shared" si="2"/>
        <v>Yes</v>
      </c>
      <c r="I32" s="10" t="b">
        <f t="shared" si="3"/>
        <v>1</v>
      </c>
      <c r="J32" s="9" t="str" cm="1">
        <f t="array" ref="J32">IF((C32/B32)&gt;(AVERAGE($C$3:$C$72/$B$3:$B$72)),"Yes","No")</f>
        <v>Yes</v>
      </c>
      <c r="K32" s="10" t="b">
        <f t="shared" si="4"/>
        <v>1</v>
      </c>
      <c r="L32" s="9" t="str">
        <f t="shared" si="5"/>
        <v>yes</v>
      </c>
      <c r="M32" s="14" t="b">
        <f t="shared" si="6"/>
        <v>1</v>
      </c>
    </row>
    <row r="33" spans="1:13" x14ac:dyDescent="0.25">
      <c r="A33" s="2">
        <v>31</v>
      </c>
      <c r="B33" s="2">
        <v>154</v>
      </c>
      <c r="C33" s="2">
        <v>81</v>
      </c>
      <c r="D33" s="2" t="s">
        <v>4</v>
      </c>
      <c r="F33" s="13" t="str">
        <f t="shared" si="0"/>
        <v>No</v>
      </c>
      <c r="G33" s="10" t="b">
        <f t="shared" si="1"/>
        <v>0</v>
      </c>
      <c r="H33" s="9" t="str">
        <f t="shared" si="2"/>
        <v>Yes</v>
      </c>
      <c r="I33" s="10" t="b">
        <f t="shared" si="3"/>
        <v>1</v>
      </c>
      <c r="J33" s="9" t="str" cm="1">
        <f t="array" ref="J33">IF((C33/B33)&gt;(AVERAGE($C$3:$C$72/$B$3:$B$72)),"Yes","No")</f>
        <v>Yes</v>
      </c>
      <c r="K33" s="10" t="b">
        <f t="shared" si="4"/>
        <v>1</v>
      </c>
      <c r="L33" s="9" t="str">
        <f t="shared" si="5"/>
        <v>yes</v>
      </c>
      <c r="M33" s="14" t="b">
        <f t="shared" si="6"/>
        <v>1</v>
      </c>
    </row>
    <row r="34" spans="1:13" x14ac:dyDescent="0.25">
      <c r="A34" s="2">
        <v>32</v>
      </c>
      <c r="B34" s="2">
        <v>168</v>
      </c>
      <c r="C34" s="2">
        <v>94</v>
      </c>
      <c r="D34" s="2" t="s">
        <v>4</v>
      </c>
      <c r="F34" s="13" t="str">
        <f t="shared" si="0"/>
        <v>No</v>
      </c>
      <c r="G34" s="10" t="b">
        <f t="shared" si="1"/>
        <v>0</v>
      </c>
      <c r="H34" s="9" t="str">
        <f t="shared" si="2"/>
        <v>Yes</v>
      </c>
      <c r="I34" s="10" t="b">
        <f t="shared" si="3"/>
        <v>1</v>
      </c>
      <c r="J34" s="9" t="str" cm="1">
        <f t="array" ref="J34">IF((C34/B34)&gt;(AVERAGE($C$3:$C$72/$B$3:$B$72)),"Yes","No")</f>
        <v>Yes</v>
      </c>
      <c r="K34" s="10" t="b">
        <f t="shared" si="4"/>
        <v>1</v>
      </c>
      <c r="L34" s="9" t="str">
        <f t="shared" si="5"/>
        <v>yes</v>
      </c>
      <c r="M34" s="14" t="b">
        <f t="shared" si="6"/>
        <v>1</v>
      </c>
    </row>
    <row r="35" spans="1:13" x14ac:dyDescent="0.25">
      <c r="A35" s="2">
        <v>33</v>
      </c>
      <c r="B35" s="2">
        <v>150</v>
      </c>
      <c r="C35" s="2">
        <v>35</v>
      </c>
      <c r="D35" s="2" t="s">
        <v>0</v>
      </c>
      <c r="F35" s="13" t="str">
        <f t="shared" si="0"/>
        <v>No</v>
      </c>
      <c r="G35" s="10" t="b">
        <f t="shared" si="1"/>
        <v>1</v>
      </c>
      <c r="H35" s="9" t="str">
        <f t="shared" si="2"/>
        <v>No</v>
      </c>
      <c r="I35" s="10" t="b">
        <f t="shared" si="3"/>
        <v>1</v>
      </c>
      <c r="J35" s="9" t="str" cm="1">
        <f t="array" ref="J35">IF((C35/B35)&gt;(AVERAGE($C$3:$C$72/$B$3:$B$72)),"Yes","No")</f>
        <v>No</v>
      </c>
      <c r="K35" s="10" t="b">
        <f t="shared" si="4"/>
        <v>1</v>
      </c>
      <c r="L35" s="9" t="str">
        <f t="shared" si="5"/>
        <v>no</v>
      </c>
      <c r="M35" s="14" t="b">
        <f t="shared" si="6"/>
        <v>1</v>
      </c>
    </row>
    <row r="36" spans="1:13" x14ac:dyDescent="0.25">
      <c r="A36" s="2">
        <v>34</v>
      </c>
      <c r="B36" s="2">
        <v>174</v>
      </c>
      <c r="C36" s="2">
        <v>78</v>
      </c>
      <c r="D36" s="2" t="s">
        <v>0</v>
      </c>
      <c r="F36" s="13" t="str">
        <f t="shared" si="0"/>
        <v>No</v>
      </c>
      <c r="G36" s="10" t="b">
        <f t="shared" si="1"/>
        <v>1</v>
      </c>
      <c r="H36" s="9" t="str">
        <f t="shared" si="2"/>
        <v>Yes</v>
      </c>
      <c r="I36" s="10" t="b">
        <f t="shared" si="3"/>
        <v>0</v>
      </c>
      <c r="J36" s="9" t="str" cm="1">
        <f t="array" ref="J36">IF((C36/B36)&gt;(AVERAGE($C$3:$C$72/$B$3:$B$72)),"Yes","No")</f>
        <v>Yes</v>
      </c>
      <c r="K36" s="10" t="b">
        <f t="shared" si="4"/>
        <v>0</v>
      </c>
      <c r="L36" s="9" t="str">
        <f t="shared" si="5"/>
        <v>no</v>
      </c>
      <c r="M36" s="14" t="b">
        <f t="shared" si="6"/>
        <v>1</v>
      </c>
    </row>
    <row r="37" spans="1:13" x14ac:dyDescent="0.25">
      <c r="A37" s="2">
        <v>35</v>
      </c>
      <c r="B37" s="2">
        <v>160</v>
      </c>
      <c r="C37" s="2">
        <v>95</v>
      </c>
      <c r="D37" s="2" t="s">
        <v>4</v>
      </c>
      <c r="F37" s="13" t="str">
        <f t="shared" si="0"/>
        <v>No</v>
      </c>
      <c r="G37" s="10" t="b">
        <f t="shared" si="1"/>
        <v>0</v>
      </c>
      <c r="H37" s="9" t="str">
        <f t="shared" si="2"/>
        <v>Yes</v>
      </c>
      <c r="I37" s="10" t="b">
        <f t="shared" si="3"/>
        <v>1</v>
      </c>
      <c r="J37" s="9" t="str" cm="1">
        <f t="array" ref="J37">IF((C37/B37)&gt;(AVERAGE($C$3:$C$72/$B$3:$B$72)),"Yes","No")</f>
        <v>Yes</v>
      </c>
      <c r="K37" s="10" t="b">
        <f t="shared" si="4"/>
        <v>1</v>
      </c>
      <c r="L37" s="9" t="str">
        <f t="shared" si="5"/>
        <v>yes</v>
      </c>
      <c r="M37" s="14" t="b">
        <f t="shared" si="6"/>
        <v>1</v>
      </c>
    </row>
    <row r="38" spans="1:13" x14ac:dyDescent="0.25">
      <c r="A38" s="2">
        <v>36</v>
      </c>
      <c r="B38" s="2">
        <v>179</v>
      </c>
      <c r="C38" s="2">
        <v>63</v>
      </c>
      <c r="D38" s="2" t="s">
        <v>0</v>
      </c>
      <c r="F38" s="13" t="str">
        <f t="shared" si="0"/>
        <v>No</v>
      </c>
      <c r="G38" s="10" t="b">
        <f t="shared" si="1"/>
        <v>1</v>
      </c>
      <c r="H38" s="9" t="str">
        <f t="shared" si="2"/>
        <v>No</v>
      </c>
      <c r="I38" s="10" t="b">
        <f t="shared" si="3"/>
        <v>1</v>
      </c>
      <c r="J38" s="9" t="str" cm="1">
        <f t="array" ref="J38">IF((C38/B38)&gt;(AVERAGE($C$3:$C$72/$B$3:$B$72)),"Yes","No")</f>
        <v>No</v>
      </c>
      <c r="K38" s="10" t="b">
        <f t="shared" si="4"/>
        <v>1</v>
      </c>
      <c r="L38" s="9" t="str">
        <f t="shared" si="5"/>
        <v>no</v>
      </c>
      <c r="M38" s="14" t="b">
        <f t="shared" si="6"/>
        <v>1</v>
      </c>
    </row>
    <row r="39" spans="1:13" x14ac:dyDescent="0.25">
      <c r="A39" s="2">
        <v>37</v>
      </c>
      <c r="B39" s="2">
        <v>132</v>
      </c>
      <c r="C39" s="2">
        <v>52</v>
      </c>
      <c r="D39" s="2" t="s">
        <v>0</v>
      </c>
      <c r="F39" s="13" t="str">
        <f t="shared" si="0"/>
        <v>No</v>
      </c>
      <c r="G39" s="10" t="b">
        <f t="shared" si="1"/>
        <v>1</v>
      </c>
      <c r="H39" s="9" t="str">
        <f t="shared" si="2"/>
        <v>No</v>
      </c>
      <c r="I39" s="10" t="b">
        <f t="shared" si="3"/>
        <v>1</v>
      </c>
      <c r="J39" s="9" t="str" cm="1">
        <f t="array" ref="J39">IF((C39/B39)&gt;(AVERAGE($C$3:$C$72/$B$3:$B$72)),"Yes","No")</f>
        <v>No</v>
      </c>
      <c r="K39" s="10" t="b">
        <f t="shared" si="4"/>
        <v>1</v>
      </c>
      <c r="L39" s="9" t="str">
        <f t="shared" si="5"/>
        <v>no</v>
      </c>
      <c r="M39" s="14" t="b">
        <f t="shared" si="6"/>
        <v>1</v>
      </c>
    </row>
    <row r="40" spans="1:13" x14ac:dyDescent="0.25">
      <c r="A40" s="2">
        <v>38</v>
      </c>
      <c r="B40" s="2">
        <v>147</v>
      </c>
      <c r="C40" s="2">
        <v>44</v>
      </c>
      <c r="D40" s="2" t="s">
        <v>0</v>
      </c>
      <c r="F40" s="13" t="str">
        <f t="shared" si="0"/>
        <v>No</v>
      </c>
      <c r="G40" s="10" t="b">
        <f t="shared" si="1"/>
        <v>1</v>
      </c>
      <c r="H40" s="9" t="str">
        <f t="shared" si="2"/>
        <v>No</v>
      </c>
      <c r="I40" s="10" t="b">
        <f t="shared" si="3"/>
        <v>1</v>
      </c>
      <c r="J40" s="9" t="str" cm="1">
        <f t="array" ref="J40">IF((C40/B40)&gt;(AVERAGE($C$3:$C$72/$B$3:$B$72)),"Yes","No")</f>
        <v>No</v>
      </c>
      <c r="K40" s="10" t="b">
        <f t="shared" si="4"/>
        <v>1</v>
      </c>
      <c r="L40" s="9" t="str">
        <f t="shared" si="5"/>
        <v>no</v>
      </c>
      <c r="M40" s="14" t="b">
        <f t="shared" si="6"/>
        <v>1</v>
      </c>
    </row>
    <row r="41" spans="1:13" x14ac:dyDescent="0.25">
      <c r="A41" s="2">
        <v>39</v>
      </c>
      <c r="B41" s="2">
        <v>184</v>
      </c>
      <c r="C41" s="2">
        <v>33</v>
      </c>
      <c r="D41" s="2" t="s">
        <v>0</v>
      </c>
      <c r="F41" s="13" t="str">
        <f t="shared" si="0"/>
        <v>No</v>
      </c>
      <c r="G41" s="10" t="b">
        <f t="shared" si="1"/>
        <v>1</v>
      </c>
      <c r="H41" s="9" t="str">
        <f t="shared" si="2"/>
        <v>No</v>
      </c>
      <c r="I41" s="10" t="b">
        <f t="shared" si="3"/>
        <v>1</v>
      </c>
      <c r="J41" s="9" t="str" cm="1">
        <f t="array" ref="J41">IF((C41/B41)&gt;(AVERAGE($C$3:$C$72/$B$3:$B$72)),"Yes","No")</f>
        <v>No</v>
      </c>
      <c r="K41" s="10" t="b">
        <f t="shared" si="4"/>
        <v>1</v>
      </c>
      <c r="L41" s="9" t="str">
        <f t="shared" si="5"/>
        <v>no</v>
      </c>
      <c r="M41" s="14" t="b">
        <f t="shared" si="6"/>
        <v>1</v>
      </c>
    </row>
    <row r="42" spans="1:13" x14ac:dyDescent="0.25">
      <c r="A42" s="2">
        <v>40</v>
      </c>
      <c r="B42" s="2">
        <v>148</v>
      </c>
      <c r="C42" s="2">
        <v>100</v>
      </c>
      <c r="D42" s="2" t="s">
        <v>4</v>
      </c>
      <c r="F42" s="13" t="str">
        <f t="shared" si="0"/>
        <v>No</v>
      </c>
      <c r="G42" s="10" t="b">
        <f t="shared" si="1"/>
        <v>0</v>
      </c>
      <c r="H42" s="9" t="str">
        <f t="shared" si="2"/>
        <v>Yes</v>
      </c>
      <c r="I42" s="10" t="b">
        <f t="shared" si="3"/>
        <v>1</v>
      </c>
      <c r="J42" s="9" t="str" cm="1">
        <f t="array" ref="J42">IF((C42/B42)&gt;(AVERAGE($C$3:$C$72/$B$3:$B$72)),"Yes","No")</f>
        <v>Yes</v>
      </c>
      <c r="K42" s="10" t="b">
        <f t="shared" si="4"/>
        <v>1</v>
      </c>
      <c r="L42" s="9" t="str">
        <f t="shared" si="5"/>
        <v>yes</v>
      </c>
      <c r="M42" s="14" t="b">
        <f t="shared" si="6"/>
        <v>1</v>
      </c>
    </row>
    <row r="43" spans="1:13" x14ac:dyDescent="0.25">
      <c r="A43" s="2">
        <v>41</v>
      </c>
      <c r="B43" s="2">
        <v>199</v>
      </c>
      <c r="C43" s="2">
        <v>40</v>
      </c>
      <c r="D43" s="2" t="s">
        <v>0</v>
      </c>
      <c r="F43" s="13" t="str">
        <f t="shared" si="0"/>
        <v>No</v>
      </c>
      <c r="G43" s="10" t="b">
        <f t="shared" si="1"/>
        <v>1</v>
      </c>
      <c r="H43" s="9" t="str">
        <f t="shared" si="2"/>
        <v>No</v>
      </c>
      <c r="I43" s="10" t="b">
        <f t="shared" si="3"/>
        <v>1</v>
      </c>
      <c r="J43" s="9" t="str" cm="1">
        <f t="array" ref="J43">IF((C43/B43)&gt;(AVERAGE($C$3:$C$72/$B$3:$B$72)),"Yes","No")</f>
        <v>No</v>
      </c>
      <c r="K43" s="10" t="b">
        <f t="shared" si="4"/>
        <v>1</v>
      </c>
      <c r="L43" s="9" t="str">
        <f t="shared" si="5"/>
        <v>no</v>
      </c>
      <c r="M43" s="14" t="b">
        <f t="shared" si="6"/>
        <v>1</v>
      </c>
    </row>
    <row r="44" spans="1:13" x14ac:dyDescent="0.25">
      <c r="A44" s="2">
        <v>42</v>
      </c>
      <c r="B44" s="2">
        <v>189</v>
      </c>
      <c r="C44" s="2">
        <v>77</v>
      </c>
      <c r="D44" s="2" t="s">
        <v>0</v>
      </c>
      <c r="F44" s="13" t="str">
        <f t="shared" si="0"/>
        <v>No</v>
      </c>
      <c r="G44" s="10" t="b">
        <f t="shared" si="1"/>
        <v>1</v>
      </c>
      <c r="H44" s="9" t="str">
        <f t="shared" si="2"/>
        <v>Yes</v>
      </c>
      <c r="I44" s="10" t="b">
        <f t="shared" si="3"/>
        <v>0</v>
      </c>
      <c r="J44" s="9" t="str" cm="1">
        <f t="array" ref="J44">IF((C44/B44)&gt;(AVERAGE($C$3:$C$72/$B$3:$B$72)),"Yes","No")</f>
        <v>Yes</v>
      </c>
      <c r="K44" s="10" t="b">
        <f t="shared" si="4"/>
        <v>0</v>
      </c>
      <c r="L44" s="9" t="str">
        <f t="shared" si="5"/>
        <v>no</v>
      </c>
      <c r="M44" s="14" t="b">
        <f t="shared" si="6"/>
        <v>1</v>
      </c>
    </row>
    <row r="45" spans="1:13" x14ac:dyDescent="0.25">
      <c r="A45" s="2">
        <v>43</v>
      </c>
      <c r="B45" s="2">
        <v>193</v>
      </c>
      <c r="C45" s="2">
        <v>38</v>
      </c>
      <c r="D45" s="2" t="s">
        <v>0</v>
      </c>
      <c r="F45" s="13" t="str">
        <f t="shared" si="0"/>
        <v>No</v>
      </c>
      <c r="G45" s="10" t="b">
        <f t="shared" si="1"/>
        <v>1</v>
      </c>
      <c r="H45" s="9" t="str">
        <f t="shared" si="2"/>
        <v>No</v>
      </c>
      <c r="I45" s="10" t="b">
        <f t="shared" si="3"/>
        <v>1</v>
      </c>
      <c r="J45" s="9" t="str" cm="1">
        <f t="array" ref="J45">IF((C45/B45)&gt;(AVERAGE($C$3:$C$72/$B$3:$B$72)),"Yes","No")</f>
        <v>No</v>
      </c>
      <c r="K45" s="10" t="b">
        <f t="shared" si="4"/>
        <v>1</v>
      </c>
      <c r="L45" s="9" t="str">
        <f t="shared" si="5"/>
        <v>no</v>
      </c>
      <c r="M45" s="14" t="b">
        <f t="shared" si="6"/>
        <v>1</v>
      </c>
    </row>
    <row r="46" spans="1:13" x14ac:dyDescent="0.25">
      <c r="A46" s="2">
        <v>44</v>
      </c>
      <c r="B46" s="2">
        <v>185</v>
      </c>
      <c r="C46" s="2">
        <v>38</v>
      </c>
      <c r="D46" s="2" t="s">
        <v>0</v>
      </c>
      <c r="F46" s="13" t="str">
        <f t="shared" si="0"/>
        <v>No</v>
      </c>
      <c r="G46" s="10" t="b">
        <f t="shared" si="1"/>
        <v>1</v>
      </c>
      <c r="H46" s="9" t="str">
        <f t="shared" si="2"/>
        <v>No</v>
      </c>
      <c r="I46" s="10" t="b">
        <f t="shared" si="3"/>
        <v>1</v>
      </c>
      <c r="J46" s="9" t="str" cm="1">
        <f t="array" ref="J46">IF((C46/B46)&gt;(AVERAGE($C$3:$C$72/$B$3:$B$72)),"Yes","No")</f>
        <v>No</v>
      </c>
      <c r="K46" s="10" t="b">
        <f t="shared" si="4"/>
        <v>1</v>
      </c>
      <c r="L46" s="9" t="str">
        <f t="shared" si="5"/>
        <v>no</v>
      </c>
      <c r="M46" s="14" t="b">
        <f t="shared" si="6"/>
        <v>1</v>
      </c>
    </row>
    <row r="47" spans="1:13" x14ac:dyDescent="0.25">
      <c r="A47" s="2">
        <v>45</v>
      </c>
      <c r="B47" s="2">
        <v>182</v>
      </c>
      <c r="C47" s="2">
        <v>81</v>
      </c>
      <c r="D47" s="2" t="s">
        <v>0</v>
      </c>
      <c r="F47" s="13" t="str">
        <f t="shared" si="0"/>
        <v>No</v>
      </c>
      <c r="G47" s="10" t="b">
        <f t="shared" si="1"/>
        <v>1</v>
      </c>
      <c r="H47" s="9" t="str">
        <f t="shared" si="2"/>
        <v>Yes</v>
      </c>
      <c r="I47" s="10" t="b">
        <f t="shared" si="3"/>
        <v>0</v>
      </c>
      <c r="J47" s="9" t="str" cm="1">
        <f t="array" ref="J47">IF((C47/B47)&gt;(AVERAGE($C$3:$C$72/$B$3:$B$72)),"Yes","No")</f>
        <v>Yes</v>
      </c>
      <c r="K47" s="10" t="b">
        <f t="shared" si="4"/>
        <v>0</v>
      </c>
      <c r="L47" s="9" t="str">
        <f t="shared" si="5"/>
        <v>no</v>
      </c>
      <c r="M47" s="14" t="b">
        <f t="shared" si="6"/>
        <v>1</v>
      </c>
    </row>
    <row r="48" spans="1:13" x14ac:dyDescent="0.25">
      <c r="A48" s="2">
        <v>46</v>
      </c>
      <c r="B48" s="2">
        <v>190</v>
      </c>
      <c r="C48" s="2">
        <v>60</v>
      </c>
      <c r="D48" s="2" t="s">
        <v>0</v>
      </c>
      <c r="F48" s="13" t="str">
        <f t="shared" si="0"/>
        <v>No</v>
      </c>
      <c r="G48" s="10" t="b">
        <f t="shared" si="1"/>
        <v>1</v>
      </c>
      <c r="H48" s="9" t="str">
        <f t="shared" si="2"/>
        <v>No</v>
      </c>
      <c r="I48" s="10" t="b">
        <f t="shared" si="3"/>
        <v>1</v>
      </c>
      <c r="J48" s="9" t="str" cm="1">
        <f t="array" ref="J48">IF((C48/B48)&gt;(AVERAGE($C$3:$C$72/$B$3:$B$72)),"Yes","No")</f>
        <v>No</v>
      </c>
      <c r="K48" s="10" t="b">
        <f t="shared" si="4"/>
        <v>1</v>
      </c>
      <c r="L48" s="9" t="str">
        <f t="shared" si="5"/>
        <v>no</v>
      </c>
      <c r="M48" s="14" t="b">
        <f t="shared" si="6"/>
        <v>1</v>
      </c>
    </row>
    <row r="49" spans="1:13" x14ac:dyDescent="0.25">
      <c r="A49" s="2">
        <v>47</v>
      </c>
      <c r="B49" s="2">
        <v>199</v>
      </c>
      <c r="C49" s="2">
        <v>94</v>
      </c>
      <c r="D49" s="2" t="s">
        <v>0</v>
      </c>
      <c r="F49" s="13" t="str">
        <f t="shared" si="0"/>
        <v>No</v>
      </c>
      <c r="G49" s="10" t="b">
        <f t="shared" si="1"/>
        <v>1</v>
      </c>
      <c r="H49" s="9" t="str">
        <f t="shared" si="2"/>
        <v>Yes</v>
      </c>
      <c r="I49" s="10" t="b">
        <f t="shared" si="3"/>
        <v>0</v>
      </c>
      <c r="J49" s="9" t="str" cm="1">
        <f t="array" ref="J49">IF((C49/B49)&gt;(AVERAGE($C$3:$C$72/$B$3:$B$72)),"Yes","No")</f>
        <v>Yes</v>
      </c>
      <c r="K49" s="10" t="b">
        <f t="shared" si="4"/>
        <v>0</v>
      </c>
      <c r="L49" s="9" t="str">
        <f t="shared" si="5"/>
        <v>no</v>
      </c>
      <c r="M49" s="14" t="b">
        <f t="shared" si="6"/>
        <v>1</v>
      </c>
    </row>
    <row r="50" spans="1:13" x14ac:dyDescent="0.25">
      <c r="A50" s="2">
        <v>48</v>
      </c>
      <c r="B50" s="2">
        <v>161</v>
      </c>
      <c r="C50" s="2">
        <v>33</v>
      </c>
      <c r="D50" s="2" t="s">
        <v>0</v>
      </c>
      <c r="F50" s="13" t="str">
        <f t="shared" si="0"/>
        <v>No</v>
      </c>
      <c r="G50" s="10" t="b">
        <f t="shared" si="1"/>
        <v>1</v>
      </c>
      <c r="H50" s="9" t="str">
        <f t="shared" si="2"/>
        <v>No</v>
      </c>
      <c r="I50" s="10" t="b">
        <f t="shared" si="3"/>
        <v>1</v>
      </c>
      <c r="J50" s="9" t="str" cm="1">
        <f t="array" ref="J50">IF((C50/B50)&gt;(AVERAGE($C$3:$C$72/$B$3:$B$72)),"Yes","No")</f>
        <v>No</v>
      </c>
      <c r="K50" s="10" t="b">
        <f t="shared" si="4"/>
        <v>1</v>
      </c>
      <c r="L50" s="9" t="str">
        <f t="shared" si="5"/>
        <v>no</v>
      </c>
      <c r="M50" s="14" t="b">
        <f t="shared" si="6"/>
        <v>1</v>
      </c>
    </row>
    <row r="51" spans="1:13" x14ac:dyDescent="0.25">
      <c r="A51" s="2">
        <v>49</v>
      </c>
      <c r="B51" s="2">
        <v>167</v>
      </c>
      <c r="C51" s="2">
        <v>100</v>
      </c>
      <c r="D51" s="2" t="s">
        <v>4</v>
      </c>
      <c r="F51" s="13" t="str">
        <f t="shared" si="0"/>
        <v>No</v>
      </c>
      <c r="G51" s="10" t="b">
        <f t="shared" si="1"/>
        <v>0</v>
      </c>
      <c r="H51" s="9" t="str">
        <f t="shared" si="2"/>
        <v>Yes</v>
      </c>
      <c r="I51" s="10" t="b">
        <f t="shared" si="3"/>
        <v>1</v>
      </c>
      <c r="J51" s="9" t="str" cm="1">
        <f t="array" ref="J51">IF((C51/B51)&gt;(AVERAGE($C$3:$C$72/$B$3:$B$72)),"Yes","No")</f>
        <v>Yes</v>
      </c>
      <c r="K51" s="10" t="b">
        <f t="shared" si="4"/>
        <v>1</v>
      </c>
      <c r="L51" s="9" t="str">
        <f t="shared" si="5"/>
        <v>yes</v>
      </c>
      <c r="M51" s="14" t="b">
        <f t="shared" si="6"/>
        <v>1</v>
      </c>
    </row>
    <row r="52" spans="1:13" x14ac:dyDescent="0.25">
      <c r="A52" s="2">
        <v>50</v>
      </c>
      <c r="B52" s="2">
        <v>167</v>
      </c>
      <c r="C52" s="2">
        <v>34</v>
      </c>
      <c r="D52" s="2" t="s">
        <v>0</v>
      </c>
      <c r="F52" s="13" t="str">
        <f t="shared" si="0"/>
        <v>No</v>
      </c>
      <c r="G52" s="10" t="b">
        <f t="shared" si="1"/>
        <v>1</v>
      </c>
      <c r="H52" s="9" t="str">
        <f t="shared" si="2"/>
        <v>No</v>
      </c>
      <c r="I52" s="10" t="b">
        <f t="shared" si="3"/>
        <v>1</v>
      </c>
      <c r="J52" s="9" t="str" cm="1">
        <f t="array" ref="J52">IF((C52/B52)&gt;(AVERAGE($C$3:$C$72/$B$3:$B$72)),"Yes","No")</f>
        <v>No</v>
      </c>
      <c r="K52" s="10" t="b">
        <f t="shared" si="4"/>
        <v>1</v>
      </c>
      <c r="L52" s="9" t="str">
        <f t="shared" si="5"/>
        <v>no</v>
      </c>
      <c r="M52" s="14" t="b">
        <f t="shared" si="6"/>
        <v>1</v>
      </c>
    </row>
    <row r="53" spans="1:13" x14ac:dyDescent="0.25">
      <c r="A53" s="2">
        <v>51</v>
      </c>
      <c r="B53" s="2">
        <v>177</v>
      </c>
      <c r="C53" s="2">
        <v>35</v>
      </c>
      <c r="D53" s="2" t="s">
        <v>0</v>
      </c>
      <c r="F53" s="13" t="str">
        <f t="shared" si="0"/>
        <v>No</v>
      </c>
      <c r="G53" s="10" t="b">
        <f t="shared" si="1"/>
        <v>1</v>
      </c>
      <c r="H53" s="9" t="str">
        <f t="shared" si="2"/>
        <v>No</v>
      </c>
      <c r="I53" s="10" t="b">
        <f t="shared" si="3"/>
        <v>1</v>
      </c>
      <c r="J53" s="9" t="str" cm="1">
        <f t="array" ref="J53">IF((C53/B53)&gt;(AVERAGE($C$3:$C$72/$B$3:$B$72)),"Yes","No")</f>
        <v>No</v>
      </c>
      <c r="K53" s="10" t="b">
        <f t="shared" si="4"/>
        <v>1</v>
      </c>
      <c r="L53" s="9" t="str">
        <f t="shared" si="5"/>
        <v>no</v>
      </c>
      <c r="M53" s="14" t="b">
        <f t="shared" si="6"/>
        <v>1</v>
      </c>
    </row>
    <row r="54" spans="1:13" x14ac:dyDescent="0.25">
      <c r="A54" s="2">
        <v>52</v>
      </c>
      <c r="B54" s="2">
        <v>183</v>
      </c>
      <c r="C54" s="2">
        <v>94</v>
      </c>
      <c r="D54" s="2" t="s">
        <v>0</v>
      </c>
      <c r="F54" s="13" t="str">
        <f t="shared" si="0"/>
        <v>No</v>
      </c>
      <c r="G54" s="10" t="b">
        <f t="shared" si="1"/>
        <v>1</v>
      </c>
      <c r="H54" s="9" t="str">
        <f t="shared" si="2"/>
        <v>Yes</v>
      </c>
      <c r="I54" s="10" t="b">
        <f t="shared" si="3"/>
        <v>0</v>
      </c>
      <c r="J54" s="9" t="str" cm="1">
        <f t="array" ref="J54">IF((C54/B54)&gt;(AVERAGE($C$3:$C$72/$B$3:$B$72)),"Yes","No")</f>
        <v>Yes</v>
      </c>
      <c r="K54" s="10" t="b">
        <f t="shared" si="4"/>
        <v>0</v>
      </c>
      <c r="L54" s="9" t="str">
        <f t="shared" si="5"/>
        <v>no</v>
      </c>
      <c r="M54" s="14" t="b">
        <f t="shared" si="6"/>
        <v>1</v>
      </c>
    </row>
    <row r="55" spans="1:13" x14ac:dyDescent="0.25">
      <c r="A55" s="2">
        <v>53</v>
      </c>
      <c r="B55" s="2">
        <v>183</v>
      </c>
      <c r="C55" s="2">
        <v>88</v>
      </c>
      <c r="D55" s="2" t="s">
        <v>0</v>
      </c>
      <c r="F55" s="13" t="str">
        <f t="shared" si="0"/>
        <v>No</v>
      </c>
      <c r="G55" s="10" t="b">
        <f t="shared" si="1"/>
        <v>1</v>
      </c>
      <c r="H55" s="9" t="str">
        <f t="shared" si="2"/>
        <v>Yes</v>
      </c>
      <c r="I55" s="10" t="b">
        <f t="shared" si="3"/>
        <v>0</v>
      </c>
      <c r="J55" s="9" t="str" cm="1">
        <f t="array" ref="J55">IF((C55/B55)&gt;(AVERAGE($C$3:$C$72/$B$3:$B$72)),"Yes","No")</f>
        <v>Yes</v>
      </c>
      <c r="K55" s="10" t="b">
        <f t="shared" si="4"/>
        <v>0</v>
      </c>
      <c r="L55" s="9" t="str">
        <f t="shared" si="5"/>
        <v>no</v>
      </c>
      <c r="M55" s="14" t="b">
        <f t="shared" si="6"/>
        <v>1</v>
      </c>
    </row>
    <row r="56" spans="1:13" x14ac:dyDescent="0.25">
      <c r="A56" s="2">
        <v>54</v>
      </c>
      <c r="B56" s="2">
        <v>176</v>
      </c>
      <c r="C56" s="2">
        <v>64</v>
      </c>
      <c r="D56" s="2" t="s">
        <v>0</v>
      </c>
      <c r="F56" s="13" t="str">
        <f t="shared" si="0"/>
        <v>No</v>
      </c>
      <c r="G56" s="10" t="b">
        <f t="shared" si="1"/>
        <v>1</v>
      </c>
      <c r="H56" s="9" t="str">
        <f t="shared" si="2"/>
        <v>No</v>
      </c>
      <c r="I56" s="10" t="b">
        <f t="shared" si="3"/>
        <v>1</v>
      </c>
      <c r="J56" s="9" t="str" cm="1">
        <f t="array" ref="J56">IF((C56/B56)&gt;(AVERAGE($C$3:$C$72/$B$3:$B$72)),"Yes","No")</f>
        <v>No</v>
      </c>
      <c r="K56" s="10" t="b">
        <f t="shared" si="4"/>
        <v>1</v>
      </c>
      <c r="L56" s="9" t="str">
        <f t="shared" si="5"/>
        <v>no</v>
      </c>
      <c r="M56" s="14" t="b">
        <f t="shared" si="6"/>
        <v>1</v>
      </c>
    </row>
    <row r="57" spans="1:13" x14ac:dyDescent="0.25">
      <c r="A57" s="2">
        <v>55</v>
      </c>
      <c r="B57" s="2">
        <v>131</v>
      </c>
      <c r="C57" s="2">
        <v>47</v>
      </c>
      <c r="D57" s="2" t="s">
        <v>0</v>
      </c>
      <c r="F57" s="13" t="str">
        <f t="shared" si="0"/>
        <v>No</v>
      </c>
      <c r="G57" s="10" t="b">
        <f t="shared" si="1"/>
        <v>1</v>
      </c>
      <c r="H57" s="9" t="str">
        <f t="shared" si="2"/>
        <v>No</v>
      </c>
      <c r="I57" s="10" t="b">
        <f t="shared" si="3"/>
        <v>1</v>
      </c>
      <c r="J57" s="9" t="str" cm="1">
        <f t="array" ref="J57">IF((C57/B57)&gt;(AVERAGE($C$3:$C$72/$B$3:$B$72)),"Yes","No")</f>
        <v>No</v>
      </c>
      <c r="K57" s="10" t="b">
        <f t="shared" si="4"/>
        <v>1</v>
      </c>
      <c r="L57" s="9" t="str">
        <f t="shared" si="5"/>
        <v>no</v>
      </c>
      <c r="M57" s="14" t="b">
        <f t="shared" si="6"/>
        <v>1</v>
      </c>
    </row>
    <row r="58" spans="1:13" x14ac:dyDescent="0.25">
      <c r="A58" s="2">
        <v>56</v>
      </c>
      <c r="B58" s="2">
        <v>171</v>
      </c>
      <c r="C58" s="2">
        <v>78</v>
      </c>
      <c r="D58" s="2" t="s">
        <v>0</v>
      </c>
      <c r="F58" s="13" t="str">
        <f t="shared" si="0"/>
        <v>No</v>
      </c>
      <c r="G58" s="10" t="b">
        <f t="shared" si="1"/>
        <v>1</v>
      </c>
      <c r="H58" s="9" t="str">
        <f t="shared" si="2"/>
        <v>Yes</v>
      </c>
      <c r="I58" s="10" t="b">
        <f t="shared" si="3"/>
        <v>0</v>
      </c>
      <c r="J58" s="9" t="str" cm="1">
        <f t="array" ref="J58">IF((C58/B58)&gt;(AVERAGE($C$3:$C$72/$B$3:$B$72)),"Yes","No")</f>
        <v>Yes</v>
      </c>
      <c r="K58" s="10" t="b">
        <f t="shared" si="4"/>
        <v>0</v>
      </c>
      <c r="L58" s="9" t="str">
        <f t="shared" si="5"/>
        <v>no</v>
      </c>
      <c r="M58" s="14" t="b">
        <f t="shared" si="6"/>
        <v>1</v>
      </c>
    </row>
    <row r="59" spans="1:13" x14ac:dyDescent="0.25">
      <c r="A59" s="2">
        <v>57</v>
      </c>
      <c r="B59" s="2">
        <v>191</v>
      </c>
      <c r="C59" s="2">
        <v>76</v>
      </c>
      <c r="D59" s="2" t="s">
        <v>0</v>
      </c>
      <c r="F59" s="13" t="str">
        <f t="shared" si="0"/>
        <v>No</v>
      </c>
      <c r="G59" s="10" t="b">
        <f t="shared" si="1"/>
        <v>1</v>
      </c>
      <c r="H59" s="9" t="str">
        <f t="shared" si="2"/>
        <v>Yes</v>
      </c>
      <c r="I59" s="10" t="b">
        <f t="shared" si="3"/>
        <v>0</v>
      </c>
      <c r="J59" s="9" t="str" cm="1">
        <f t="array" ref="J59">IF((C59/B59)&gt;(AVERAGE($C$3:$C$72/$B$3:$B$72)),"Yes","No")</f>
        <v>Yes</v>
      </c>
      <c r="K59" s="10" t="b">
        <f t="shared" si="4"/>
        <v>0</v>
      </c>
      <c r="L59" s="9" t="str">
        <f t="shared" si="5"/>
        <v>no</v>
      </c>
      <c r="M59" s="14" t="b">
        <f t="shared" si="6"/>
        <v>1</v>
      </c>
    </row>
    <row r="60" spans="1:13" x14ac:dyDescent="0.25">
      <c r="A60" s="2">
        <v>58</v>
      </c>
      <c r="B60" s="2">
        <v>154</v>
      </c>
      <c r="C60" s="2">
        <v>71</v>
      </c>
      <c r="D60" s="2" t="s">
        <v>0</v>
      </c>
      <c r="F60" s="13" t="str">
        <f t="shared" si="0"/>
        <v>No</v>
      </c>
      <c r="G60" s="10" t="b">
        <f t="shared" si="1"/>
        <v>1</v>
      </c>
      <c r="H60" s="9" t="str">
        <f t="shared" si="2"/>
        <v>Yes</v>
      </c>
      <c r="I60" s="10" t="b">
        <f t="shared" si="3"/>
        <v>0</v>
      </c>
      <c r="J60" s="9" t="str" cm="1">
        <f t="array" ref="J60">IF((C60/B60)&gt;(AVERAGE($C$3:$C$72/$B$3:$B$72)),"Yes","No")</f>
        <v>Yes</v>
      </c>
      <c r="K60" s="10" t="b">
        <f t="shared" si="4"/>
        <v>0</v>
      </c>
      <c r="L60" s="9" t="str">
        <f t="shared" si="5"/>
        <v>no</v>
      </c>
      <c r="M60" s="14" t="b">
        <f t="shared" si="6"/>
        <v>1</v>
      </c>
    </row>
    <row r="61" spans="1:13" x14ac:dyDescent="0.25">
      <c r="A61" s="2">
        <v>59</v>
      </c>
      <c r="B61" s="2">
        <v>161</v>
      </c>
      <c r="C61" s="2">
        <v>41</v>
      </c>
      <c r="D61" s="2" t="s">
        <v>0</v>
      </c>
      <c r="F61" s="13" t="str">
        <f t="shared" si="0"/>
        <v>No</v>
      </c>
      <c r="G61" s="10" t="b">
        <f t="shared" si="1"/>
        <v>1</v>
      </c>
      <c r="H61" s="9" t="str">
        <f t="shared" si="2"/>
        <v>No</v>
      </c>
      <c r="I61" s="10" t="b">
        <f t="shared" si="3"/>
        <v>1</v>
      </c>
      <c r="J61" s="9" t="str" cm="1">
        <f t="array" ref="J61">IF((C61/B61)&gt;(AVERAGE($C$3:$C$72/$B$3:$B$72)),"Yes","No")</f>
        <v>No</v>
      </c>
      <c r="K61" s="10" t="b">
        <f t="shared" si="4"/>
        <v>1</v>
      </c>
      <c r="L61" s="9" t="str">
        <f t="shared" si="5"/>
        <v>no</v>
      </c>
      <c r="M61" s="14" t="b">
        <f t="shared" si="6"/>
        <v>1</v>
      </c>
    </row>
    <row r="62" spans="1:13" x14ac:dyDescent="0.25">
      <c r="A62" s="2">
        <v>60</v>
      </c>
      <c r="B62" s="2">
        <v>182</v>
      </c>
      <c r="C62" s="2">
        <v>42</v>
      </c>
      <c r="D62" s="2" t="s">
        <v>0</v>
      </c>
      <c r="F62" s="13" t="str">
        <f t="shared" si="0"/>
        <v>No</v>
      </c>
      <c r="G62" s="10" t="b">
        <f t="shared" si="1"/>
        <v>1</v>
      </c>
      <c r="H62" s="9" t="str">
        <f t="shared" si="2"/>
        <v>No</v>
      </c>
      <c r="I62" s="10" t="b">
        <f t="shared" si="3"/>
        <v>1</v>
      </c>
      <c r="J62" s="9" t="str" cm="1">
        <f t="array" ref="J62">IF((C62/B62)&gt;(AVERAGE($C$3:$C$72/$B$3:$B$72)),"Yes","No")</f>
        <v>No</v>
      </c>
      <c r="K62" s="10" t="b">
        <f t="shared" si="4"/>
        <v>1</v>
      </c>
      <c r="L62" s="9" t="str">
        <f t="shared" si="5"/>
        <v>no</v>
      </c>
      <c r="M62" s="14" t="b">
        <f t="shared" si="6"/>
        <v>1</v>
      </c>
    </row>
    <row r="63" spans="1:13" x14ac:dyDescent="0.25">
      <c r="A63" s="2">
        <v>61</v>
      </c>
      <c r="B63" s="2">
        <v>147</v>
      </c>
      <c r="C63" s="2">
        <v>64</v>
      </c>
      <c r="D63" s="2" t="s">
        <v>0</v>
      </c>
      <c r="F63" s="13" t="str">
        <f t="shared" si="0"/>
        <v>No</v>
      </c>
      <c r="G63" s="10" t="b">
        <f t="shared" si="1"/>
        <v>1</v>
      </c>
      <c r="H63" s="9" t="str">
        <f t="shared" si="2"/>
        <v>No</v>
      </c>
      <c r="I63" s="10" t="b">
        <f t="shared" si="3"/>
        <v>1</v>
      </c>
      <c r="J63" s="9" t="str" cm="1">
        <f t="array" ref="J63">IF((C63/B63)&gt;(AVERAGE($C$3:$C$72/$B$3:$B$72)),"Yes","No")</f>
        <v>Yes</v>
      </c>
      <c r="K63" s="10" t="b">
        <f t="shared" si="4"/>
        <v>0</v>
      </c>
      <c r="L63" s="9" t="str">
        <f t="shared" si="5"/>
        <v>no</v>
      </c>
      <c r="M63" s="14" t="b">
        <f t="shared" si="6"/>
        <v>1</v>
      </c>
    </row>
    <row r="64" spans="1:13" x14ac:dyDescent="0.25">
      <c r="A64" s="2">
        <v>62</v>
      </c>
      <c r="B64" s="2">
        <v>138</v>
      </c>
      <c r="C64" s="2">
        <v>67</v>
      </c>
      <c r="D64" s="2" t="s">
        <v>4</v>
      </c>
      <c r="F64" s="13" t="str">
        <f t="shared" si="0"/>
        <v>No</v>
      </c>
      <c r="G64" s="10" t="b">
        <f t="shared" si="1"/>
        <v>0</v>
      </c>
      <c r="H64" s="9" t="str">
        <f t="shared" si="2"/>
        <v>Yes</v>
      </c>
      <c r="I64" s="10" t="b">
        <f t="shared" si="3"/>
        <v>1</v>
      </c>
      <c r="J64" s="9" t="str" cm="1">
        <f t="array" ref="J64">IF((C64/B64)&gt;(AVERAGE($C$3:$C$72/$B$3:$B$72)),"Yes","No")</f>
        <v>Yes</v>
      </c>
      <c r="K64" s="10" t="b">
        <f t="shared" si="4"/>
        <v>1</v>
      </c>
      <c r="L64" s="9" t="str">
        <f t="shared" si="5"/>
        <v>yes</v>
      </c>
      <c r="M64" s="14" t="b">
        <f t="shared" si="6"/>
        <v>1</v>
      </c>
    </row>
    <row r="65" spans="1:13" x14ac:dyDescent="0.25">
      <c r="A65" s="2">
        <v>63</v>
      </c>
      <c r="B65" s="2">
        <v>199</v>
      </c>
      <c r="C65" s="2">
        <v>41</v>
      </c>
      <c r="D65" s="2" t="s">
        <v>0</v>
      </c>
      <c r="F65" s="13" t="str">
        <f t="shared" si="0"/>
        <v>No</v>
      </c>
      <c r="G65" s="10" t="b">
        <f t="shared" si="1"/>
        <v>1</v>
      </c>
      <c r="H65" s="9" t="str">
        <f t="shared" si="2"/>
        <v>No</v>
      </c>
      <c r="I65" s="10" t="b">
        <f t="shared" si="3"/>
        <v>1</v>
      </c>
      <c r="J65" s="9" t="str" cm="1">
        <f t="array" ref="J65">IF((C65/B65)&gt;(AVERAGE($C$3:$C$72/$B$3:$B$72)),"Yes","No")</f>
        <v>No</v>
      </c>
      <c r="K65" s="10" t="b">
        <f t="shared" si="4"/>
        <v>1</v>
      </c>
      <c r="L65" s="9" t="str">
        <f t="shared" si="5"/>
        <v>no</v>
      </c>
      <c r="M65" s="14" t="b">
        <f t="shared" si="6"/>
        <v>1</v>
      </c>
    </row>
    <row r="66" spans="1:13" x14ac:dyDescent="0.25">
      <c r="A66" s="2">
        <v>64</v>
      </c>
      <c r="B66" s="2">
        <v>132</v>
      </c>
      <c r="C66" s="2">
        <v>75</v>
      </c>
      <c r="D66" s="2" t="s">
        <v>4</v>
      </c>
      <c r="F66" s="13" t="str">
        <f t="shared" si="0"/>
        <v>No</v>
      </c>
      <c r="G66" s="10" t="b">
        <f t="shared" si="1"/>
        <v>0</v>
      </c>
      <c r="H66" s="9" t="str">
        <f t="shared" si="2"/>
        <v>Yes</v>
      </c>
      <c r="I66" s="10" t="b">
        <f t="shared" si="3"/>
        <v>1</v>
      </c>
      <c r="J66" s="9" t="str" cm="1">
        <f t="array" ref="J66">IF((C66/B66)&gt;(AVERAGE($C$3:$C$72/$B$3:$B$72)),"Yes","No")</f>
        <v>Yes</v>
      </c>
      <c r="K66" s="10" t="b">
        <f t="shared" si="4"/>
        <v>1</v>
      </c>
      <c r="L66" s="9" t="str">
        <f t="shared" si="5"/>
        <v>yes</v>
      </c>
      <c r="M66" s="14" t="b">
        <f t="shared" si="6"/>
        <v>1</v>
      </c>
    </row>
    <row r="67" spans="1:13" x14ac:dyDescent="0.25">
      <c r="A67" s="2">
        <v>65</v>
      </c>
      <c r="B67" s="2">
        <v>147</v>
      </c>
      <c r="C67" s="2">
        <v>82</v>
      </c>
      <c r="D67" s="2" t="s">
        <v>4</v>
      </c>
      <c r="F67" s="13" t="str">
        <f t="shared" si="0"/>
        <v>No</v>
      </c>
      <c r="G67" s="10" t="b">
        <f t="shared" si="1"/>
        <v>0</v>
      </c>
      <c r="H67" s="9" t="str">
        <f t="shared" si="2"/>
        <v>Yes</v>
      </c>
      <c r="I67" s="10" t="b">
        <f t="shared" si="3"/>
        <v>1</v>
      </c>
      <c r="J67" s="9" t="str" cm="1">
        <f t="array" ref="J67">IF((C67/B67)&gt;(AVERAGE($C$3:$C$72/$B$3:$B$72)),"Yes","No")</f>
        <v>Yes</v>
      </c>
      <c r="K67" s="10" t="b">
        <f t="shared" si="4"/>
        <v>1</v>
      </c>
      <c r="L67" s="9" t="str">
        <f t="shared" si="5"/>
        <v>yes</v>
      </c>
      <c r="M67" s="14" t="b">
        <f t="shared" si="6"/>
        <v>1</v>
      </c>
    </row>
    <row r="68" spans="1:13" x14ac:dyDescent="0.25">
      <c r="A68" s="2">
        <v>66</v>
      </c>
      <c r="B68" s="2">
        <v>156</v>
      </c>
      <c r="C68" s="2">
        <v>57</v>
      </c>
      <c r="D68" s="2" t="s">
        <v>0</v>
      </c>
      <c r="F68" s="13" t="str">
        <f t="shared" ref="F68:F72" si="7">IF(COUNTIF($D$3:$D$72,"No")&gt;COUNTIF($D$3:$D$72,"Yes"),"No","Yes")</f>
        <v>No</v>
      </c>
      <c r="G68" s="10" t="b">
        <f t="shared" ref="G68:G72" si="8">F68=D68</f>
        <v>1</v>
      </c>
      <c r="H68" s="9" t="str">
        <f t="shared" ref="H68:H72" si="9">IF(C68&gt;AVERAGE($C$3:$C$72),"Yes","No")</f>
        <v>No</v>
      </c>
      <c r="I68" s="10" t="b">
        <f t="shared" ref="I68:I72" si="10">H68=D68</f>
        <v>1</v>
      </c>
      <c r="J68" s="9" t="str" cm="1">
        <f t="array" ref="J68">IF((C68/B68)&gt;(AVERAGE($C$3:$C$72/$B$3:$B$72)),"Yes","No")</f>
        <v>No</v>
      </c>
      <c r="K68" s="10" t="b">
        <f t="shared" ref="K68:K72" si="11">J68=D68</f>
        <v>1</v>
      </c>
      <c r="L68" s="9" t="str">
        <f t="shared" ref="L68:L72" si="12">IF((C68/((B68)/100)^2)&gt;=30,"yes","no")</f>
        <v>no</v>
      </c>
      <c r="M68" s="14" t="b">
        <f t="shared" ref="M68:M72" si="13">L68=D68</f>
        <v>1</v>
      </c>
    </row>
    <row r="69" spans="1:13" x14ac:dyDescent="0.25">
      <c r="A69" s="2">
        <v>67</v>
      </c>
      <c r="B69" s="2">
        <v>171</v>
      </c>
      <c r="C69" s="2">
        <v>91</v>
      </c>
      <c r="D69" s="2" t="s">
        <v>4</v>
      </c>
      <c r="F69" s="13" t="str">
        <f t="shared" si="7"/>
        <v>No</v>
      </c>
      <c r="G69" s="10" t="b">
        <f t="shared" si="8"/>
        <v>0</v>
      </c>
      <c r="H69" s="9" t="str">
        <f t="shared" si="9"/>
        <v>Yes</v>
      </c>
      <c r="I69" s="10" t="b">
        <f t="shared" si="10"/>
        <v>1</v>
      </c>
      <c r="J69" s="9" t="str" cm="1">
        <f t="array" ref="J69">IF((C69/B69)&gt;(AVERAGE($C$3:$C$72/$B$3:$B$72)),"Yes","No")</f>
        <v>Yes</v>
      </c>
      <c r="K69" s="10" t="b">
        <f t="shared" si="11"/>
        <v>1</v>
      </c>
      <c r="L69" s="9" t="str">
        <f t="shared" si="12"/>
        <v>yes</v>
      </c>
      <c r="M69" s="14" t="b">
        <f t="shared" si="13"/>
        <v>1</v>
      </c>
    </row>
    <row r="70" spans="1:13" x14ac:dyDescent="0.25">
      <c r="A70" s="2">
        <v>68</v>
      </c>
      <c r="B70" s="2">
        <v>195</v>
      </c>
      <c r="C70" s="2">
        <v>93</v>
      </c>
      <c r="D70" s="2" t="s">
        <v>0</v>
      </c>
      <c r="F70" s="13" t="str">
        <f t="shared" si="7"/>
        <v>No</v>
      </c>
      <c r="G70" s="10" t="b">
        <f t="shared" si="8"/>
        <v>1</v>
      </c>
      <c r="H70" s="9" t="str">
        <f t="shared" si="9"/>
        <v>Yes</v>
      </c>
      <c r="I70" s="10" t="b">
        <f t="shared" si="10"/>
        <v>0</v>
      </c>
      <c r="J70" s="9" t="str" cm="1">
        <f t="array" ref="J70">IF((C70/B70)&gt;(AVERAGE($C$3:$C$72/$B$3:$B$72)),"Yes","No")</f>
        <v>Yes</v>
      </c>
      <c r="K70" s="10" t="b">
        <f t="shared" si="11"/>
        <v>0</v>
      </c>
      <c r="L70" s="9" t="str">
        <f t="shared" si="12"/>
        <v>no</v>
      </c>
      <c r="M70" s="14" t="b">
        <f t="shared" si="13"/>
        <v>1</v>
      </c>
    </row>
    <row r="71" spans="1:13" x14ac:dyDescent="0.25">
      <c r="A71" s="2">
        <v>69</v>
      </c>
      <c r="B71" s="2">
        <v>183</v>
      </c>
      <c r="C71" s="2">
        <v>90</v>
      </c>
      <c r="D71" s="2" t="s">
        <v>0</v>
      </c>
      <c r="F71" s="13" t="str">
        <f t="shared" si="7"/>
        <v>No</v>
      </c>
      <c r="G71" s="10" t="b">
        <f t="shared" si="8"/>
        <v>1</v>
      </c>
      <c r="H71" s="9" t="str">
        <f t="shared" si="9"/>
        <v>Yes</v>
      </c>
      <c r="I71" s="10" t="b">
        <f t="shared" si="10"/>
        <v>0</v>
      </c>
      <c r="J71" s="9" t="str" cm="1">
        <f t="array" ref="J71">IF((C71/B71)&gt;(AVERAGE($C$3:$C$72/$B$3:$B$72)),"Yes","No")</f>
        <v>Yes</v>
      </c>
      <c r="K71" s="10" t="b">
        <f t="shared" si="11"/>
        <v>0</v>
      </c>
      <c r="L71" s="9" t="str">
        <f t="shared" si="12"/>
        <v>no</v>
      </c>
      <c r="M71" s="14" t="b">
        <f t="shared" si="13"/>
        <v>1</v>
      </c>
    </row>
    <row r="72" spans="1:13" ht="15.75" thickBot="1" x14ac:dyDescent="0.3">
      <c r="A72" s="2">
        <v>70</v>
      </c>
      <c r="B72" s="2">
        <v>130</v>
      </c>
      <c r="C72" s="2">
        <v>76</v>
      </c>
      <c r="D72" s="2" t="s">
        <v>4</v>
      </c>
      <c r="F72" s="15" t="str">
        <f t="shared" si="7"/>
        <v>No</v>
      </c>
      <c r="G72" s="16" t="b">
        <f t="shared" si="8"/>
        <v>0</v>
      </c>
      <c r="H72" s="9" t="str">
        <f t="shared" si="9"/>
        <v>Yes</v>
      </c>
      <c r="I72" s="16" t="b">
        <f t="shared" si="10"/>
        <v>1</v>
      </c>
      <c r="J72" s="9" t="str" cm="1">
        <f t="array" ref="J72">IF((C72/B72)&gt;(AVERAGE($C$3:$C$72/$B$3:$B$72)),"Yes","No")</f>
        <v>Yes</v>
      </c>
      <c r="K72" s="16" t="b">
        <f t="shared" si="11"/>
        <v>1</v>
      </c>
      <c r="L72" s="9" t="str">
        <f t="shared" si="12"/>
        <v>yes</v>
      </c>
      <c r="M72" s="14" t="b">
        <f t="shared" si="13"/>
        <v>1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2023-12-20T11:05:35Z</dcterms:created>
  <dcterms:modified xsi:type="dcterms:W3CDTF">2023-12-21T09:38:58Z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3f82d027-d8cc-44cf-b975-a2ac485437de</vt:lpwstr>
  </property>
</Properties>
</file>