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urat-Surat DPT 2021-2025\LPJ TRIWULAN PERIODE 2022 -2023\LPJ Triwulan II  2022 - 2023 DPT\"/>
    </mc:Choice>
  </mc:AlternateContent>
  <bookViews>
    <workbookView xWindow="0" yWindow="0" windowWidth="24000" windowHeight="9300"/>
  </bookViews>
  <sheets>
    <sheet name="BIDANG I" sheetId="2" r:id="rId1"/>
    <sheet name="BIDANG II" sheetId="3" r:id="rId2"/>
    <sheet name="BIDANG III" sheetId="1" r:id="rId3"/>
    <sheet name="BIDANG IV" sheetId="4" r:id="rId4"/>
    <sheet name="BIDANG VI" sheetId="5" r:id="rId5"/>
  </sheets>
  <calcPr calcId="152511"/>
</workbook>
</file>

<file path=xl/calcChain.xml><?xml version="1.0" encoding="utf-8"?>
<calcChain xmlns="http://schemas.openxmlformats.org/spreadsheetml/2006/main">
  <c r="K29" i="2" l="1"/>
  <c r="J29" i="2"/>
  <c r="L17" i="2"/>
  <c r="L29" i="2" s="1"/>
  <c r="J17" i="2"/>
  <c r="L26" i="4" l="1"/>
  <c r="K26" i="4"/>
  <c r="J26" i="4"/>
  <c r="L16" i="4"/>
  <c r="K16" i="4"/>
  <c r="J16" i="4"/>
  <c r="L10" i="4"/>
  <c r="L27" i="4" s="1"/>
  <c r="K10" i="4"/>
  <c r="K27" i="4" s="1"/>
  <c r="J10" i="4"/>
  <c r="J27" i="4" s="1"/>
  <c r="I10" i="4"/>
  <c r="L24" i="3" l="1"/>
  <c r="K24" i="3"/>
  <c r="J24" i="3"/>
  <c r="L14" i="3"/>
  <c r="K14" i="3"/>
  <c r="J14" i="3"/>
  <c r="L9" i="3"/>
  <c r="L25" i="3" s="1"/>
  <c r="K9" i="3"/>
  <c r="K25" i="3" s="1"/>
  <c r="J9" i="3"/>
  <c r="J25" i="3" s="1"/>
  <c r="I9" i="3"/>
  <c r="J27" i="5" l="1"/>
  <c r="L16" i="5"/>
  <c r="L27" i="5" s="1"/>
  <c r="K16" i="5"/>
  <c r="K27" i="5" s="1"/>
  <c r="J16" i="5"/>
  <c r="I24" i="1" l="1"/>
  <c r="J24" i="1"/>
  <c r="K24" i="1"/>
  <c r="L24" i="1"/>
  <c r="J14" i="1" l="1"/>
  <c r="K14" i="1"/>
  <c r="L14" i="1"/>
  <c r="I14" i="1"/>
  <c r="J10" i="1"/>
  <c r="K10" i="1"/>
  <c r="K25" i="1" s="1"/>
  <c r="L10" i="1"/>
  <c r="I10" i="1"/>
  <c r="I25" i="1" s="1"/>
  <c r="L25" i="1" l="1"/>
  <c r="J25" i="1"/>
</calcChain>
</file>

<file path=xl/sharedStrings.xml><?xml version="1.0" encoding="utf-8"?>
<sst xmlns="http://schemas.openxmlformats.org/spreadsheetml/2006/main" count="207" uniqueCount="78">
  <si>
    <t>NO</t>
  </si>
  <si>
    <t>NAMA PROGRAM</t>
  </si>
  <si>
    <t>TUJUAN</t>
  </si>
  <si>
    <t>JADWAL</t>
  </si>
  <si>
    <t>LOKASI</t>
  </si>
  <si>
    <t>FREK.</t>
  </si>
  <si>
    <t>RENCANA</t>
  </si>
  <si>
    <t>REALISASI</t>
  </si>
  <si>
    <t>KETERANGAN</t>
  </si>
  <si>
    <t>PENERIMAAN</t>
  </si>
  <si>
    <t>PENGELUARAN</t>
  </si>
  <si>
    <t>PROGRAM RUTIN</t>
  </si>
  <si>
    <t>PROGRAM NON RUTIN</t>
  </si>
  <si>
    <t>PROYEK</t>
  </si>
  <si>
    <t>-</t>
  </si>
  <si>
    <t xml:space="preserve"> Optimalisasi peran GPIB dalam gerak keesaan </t>
  </si>
  <si>
    <t>Meningkatkan peran aktif GPIB dalam gerakan keesaan ditingkat nasional, regional maupun Internasional (PGI, CCA, WCC, WCRC, dll)</t>
  </si>
  <si>
    <t>20 - 23 Agustus 2022</t>
  </si>
  <si>
    <t>Jawa Timur</t>
  </si>
  <si>
    <t>Sesuai Kebutuhan</t>
  </si>
  <si>
    <t>PROGRAM Rutin Triwulan II</t>
  </si>
  <si>
    <t>BIDANG III : GERMASA
LAPORAN REALISASI ANGGARAN TAHUN 2022 - 2023
TRIWULAN II (JULI - SEPTEMBER 2022)</t>
  </si>
  <si>
    <t>PROGRAM Non Rutin Triwulan II</t>
  </si>
  <si>
    <t>PROYEK Triwulan II</t>
  </si>
  <si>
    <t>Total Triwulan II</t>
  </si>
  <si>
    <t>Memenuhi undangan Dept. Germasa, Pengeluaran  Tahap 1 sudah mengajukann Proposal biaya namun masih dalam proses</t>
  </si>
  <si>
    <t>PJP</t>
  </si>
  <si>
    <t>PP</t>
  </si>
  <si>
    <t>Dept. Germasa</t>
  </si>
  <si>
    <t>Dewan Pelkat / DPT</t>
  </si>
  <si>
    <t>BIDANG VI : INFORKOM &amp; LITBANG
LAPORAN REALISASI ANGGARAN TAHUN 2022 - 2023
TRIWULAN II (JULI - SEPTEMBER 2022)</t>
  </si>
  <si>
    <t>Pemeliharaan &amp; Pengembangan Teknis untuk Website &amp; Social Media  Persekutuan Teruna GPIB</t>
  </si>
  <si>
    <t>Meningkatkan interaksi &amp; publikasi kegiatan DPT kepada Pelayan &amp; Teruna melalui Media sosial, website,sebagai media resmi &amp; terupdate</t>
  </si>
  <si>
    <t>Juli - September 2022</t>
  </si>
  <si>
    <t>1x</t>
  </si>
  <si>
    <t>Pengeluaran untuk 1 Tahun:</t>
  </si>
  <si>
    <t>Website Builder Paket 1 Tahun Unlimited  Rp. 2.236.339 &amp; Mailbox Paket 1 Tahun Rp. 375.716</t>
  </si>
  <si>
    <t xml:space="preserve">Rutin setiap hari dalam melakukan interaksi dan publikasi kegiatan yang akan dilakukan maupun yang sudah berjalan sebagai sarana informasi melalui media sosial yang dimiliki. </t>
  </si>
  <si>
    <t>BIDANG II :PELKES
LAPORAN REALISASI ANGGARAN TAHUN 2022 - 2023
TRIWULAN II (JULI - SEPTEMBER 2022)</t>
  </si>
  <si>
    <t>Visitasi Inter Mupel</t>
  </si>
  <si>
    <t>Menumbuhkan rasa kebersamaan pelayan PT untuk dapat mengembangkan pelayanan PT dalam menjawab tantangan budaya digital di lokasi terkait.
Meningkatkan pemahaman sinergi kepada pelayan PT dalam menjalankan PKA 2022-2023</t>
  </si>
  <si>
    <t>24 Juli 2022 (GPIB Effatha Guntung Payung, Kalimantan Selatan)</t>
  </si>
  <si>
    <t>Daring</t>
  </si>
  <si>
    <t>Ada perubahan pelaksanaan untuk GPIB Galilea Pelabuhan Ratu atas permintaan jemaat yang dikunjungi untuk dilakukan secara luring dengan biaya mandiri dari DPT</t>
  </si>
  <si>
    <t>27-28 Agustus 2022 (GPIB Galilea Pelabuhan Ratu)</t>
  </si>
  <si>
    <t>GPIB Galilea Pelabuhan Ratu</t>
  </si>
  <si>
    <t>BIDANG IV :PPSDI PPK
LAPORAN REALISASI ANGGARAN TAHUN 2022 - 2023
TRIWULAN II (JULI - SEPTEMBER 2022)</t>
  </si>
  <si>
    <t>Rapat Rutin Dewan PT</t>
  </si>
  <si>
    <t>Melakukan Koordinasi dan Evaluasi dalam Pelaporan Internal maupun dengan tim kerja</t>
  </si>
  <si>
    <t xml:space="preserve">Belum diajukan. Transport / kuota internet sesuai kehadiran 9 x 3 x 100.000 = Rp. 2.700.000 
Biaya langganan zoom meeting tidak ada permintaan dana </t>
  </si>
  <si>
    <t>PTD Pelayan PA - PT</t>
  </si>
  <si>
    <t>Memperlengkapi serta meningkatkan kapasitas Pelayan PA &amp; PT dengan pengetahuan, keterampilan dan sikap yang tepat menghadapi konteks sekarang dengan menggunakan materi bina dasar yang termutakhir</t>
  </si>
  <si>
    <t>30 Juli 2022</t>
  </si>
  <si>
    <t>Pelaksanaan dilakukan oleh Dept. PPSDI PPK</t>
  </si>
  <si>
    <t>Rapat bersama Tim Kerja HUT ke-40 Pelkat PT (Mupel Bali-NTB)</t>
  </si>
  <si>
    <t>Mengadakan koordinasi/rapat bersama pengurus Pelkat PT dan BP Mupel terkait HUT ke-40 Pelkat PT</t>
  </si>
  <si>
    <t>30 - 31 Juli 2022</t>
  </si>
  <si>
    <t>GPIB Maranatha Denpasar</t>
  </si>
  <si>
    <t>Pengeluaran Tahap 1 untuk 1 orang :                                  Pesawat PP Rp. 2.400.866, Transport Lokal Rp. 200.000</t>
  </si>
  <si>
    <t>BIDANG I :TEOLOGI DAN PERSIDANGAN GEREJAWI
LAPORAN REALISASI ANGGARAN TAHUN 2022 - 2023
TRIWULAN II (JULI - SEPTEMBER 2022)</t>
  </si>
  <si>
    <t>Ibadah Penyegaran Iman : :Aku dan Keluargaku Memuliakan Tuhan"</t>
  </si>
  <si>
    <t>Mengucap syukur atas penyertaan Tuhan yang tak pernah putus di masa pandemi
Memberi motivasi kepada pelayan PT &amp; orang tua teruna layan perlunya sinergi di dalam menopang pelayanan Pelkat PT
Meningkatkan kesadaran teruna, untuk menjadikan orang tua &amp; pelayan PT sebagai sahabat dalam pembangunan karakter mereka.</t>
  </si>
  <si>
    <t>Pengeluaran :</t>
  </si>
  <si>
    <t>Untuk link zoom 1000 pax tidak ada penyewaan karena mendapatkan peminjaman</t>
  </si>
  <si>
    <t>Juli 4x,   Agustus 4x, September 5x</t>
  </si>
  <si>
    <t>Stipendium Rp. 1.000.000, Stipendium Host Rp. 350.000, Stipendium Video Editor            Rp. 350.000</t>
  </si>
  <si>
    <t>Dewan PT</t>
  </si>
  <si>
    <t>Dept. TPG</t>
  </si>
  <si>
    <t>Dept. Pelkes</t>
  </si>
  <si>
    <t>Dewan DPT</t>
  </si>
  <si>
    <t>Dept. PPSDI PPK</t>
  </si>
  <si>
    <t>Dewan Pelkat/ DPT</t>
  </si>
  <si>
    <t>Pembaharuan Buku Saku Persekutuan Teruna GPIB</t>
  </si>
  <si>
    <t>Memperlengkapi pemahaman jemaat terkait Pelayanan Kategorial Persekutuan Teruna GPIB melalui buku panduan cetak</t>
  </si>
  <si>
    <t>April 2022 - Maret 2023</t>
  </si>
  <si>
    <t>Sinodal</t>
  </si>
  <si>
    <t>Dept. Inforkom Litbang</t>
  </si>
  <si>
    <t>Jakarta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</si>
</sst>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[$-F800]dddd\,\ mmmm\ dd\,\ yyyy"/>
  </numFmts>
  <fonts count="22" x14ac:knownFonts="1">
    <font>
      <sz val="10"/>
      <color rgb="FF000000"/>
      <name val="Times New Roman"/>
      <charset val="204"/>
    </font>
    <font>
      <b/>
      <sz val="8"/>
      <name val="Calibri"/>
      <family val="2"/>
    </font>
    <font>
      <b/>
      <sz val="9"/>
      <name val="Calibri"/>
      <family val="1"/>
    </font>
    <font>
      <b/>
      <sz val="8"/>
      <color rgb="FF000000"/>
      <name val="Calibri"/>
      <family val="2"/>
      <scheme val="minor"/>
    </font>
    <font>
      <b/>
      <sz val="9"/>
      <name val="Calibri"/>
      <family val="2"/>
    </font>
    <font>
      <b/>
      <sz val="12"/>
      <name val="Calibri"/>
      <family val="1"/>
    </font>
    <font>
      <b/>
      <sz val="9"/>
      <name val="Calibri"/>
      <family val="1"/>
      <scheme val="minor"/>
    </font>
    <font>
      <b/>
      <sz val="9"/>
      <name val="Calibri"/>
      <family val="2"/>
      <scheme val="minor"/>
    </font>
    <font>
      <sz val="10"/>
      <color rgb="FF000000"/>
      <name val="Times New Roman"/>
      <family val="1"/>
    </font>
    <font>
      <sz val="9"/>
      <name val="Calibri"/>
      <family val="2"/>
    </font>
    <font>
      <sz val="10"/>
      <name val="Calibri"/>
      <family val="2"/>
    </font>
    <font>
      <sz val="9"/>
      <name val="Times New Roman"/>
      <family val="1"/>
    </font>
    <font>
      <b/>
      <sz val="8"/>
      <name val="Calibri"/>
    </font>
    <font>
      <b/>
      <sz val="12"/>
      <name val="Calibri"/>
      <family val="2"/>
    </font>
    <font>
      <sz val="10"/>
      <name val="Times New Roman"/>
      <family val="1"/>
    </font>
    <font>
      <b/>
      <sz val="10"/>
      <color rgb="FF000000"/>
      <name val="Times New Roman"/>
      <family val="1"/>
    </font>
    <font>
      <b/>
      <sz val="10"/>
      <name val="Calibri"/>
      <family val="1"/>
    </font>
    <font>
      <b/>
      <sz val="10"/>
      <name val="Calibri"/>
      <family val="2"/>
    </font>
    <font>
      <b/>
      <sz val="10"/>
      <name val="Calibri"/>
      <family val="2"/>
      <scheme val="minor"/>
    </font>
    <font>
      <b/>
      <sz val="10"/>
      <name val="Calibri"/>
      <family val="1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199">
    <xf numFmtId="0" fontId="0" fillId="0" borderId="0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0" fillId="0" borderId="15" xfId="0" applyFill="1" applyBorder="1" applyAlignment="1">
      <alignment horizontal="left" vertical="top"/>
    </xf>
    <xf numFmtId="0" fontId="0" fillId="0" borderId="18" xfId="0" applyFill="1" applyBorder="1" applyAlignment="1">
      <alignment horizontal="left" vertical="top"/>
    </xf>
    <xf numFmtId="0" fontId="3" fillId="0" borderId="16" xfId="0" applyFont="1" applyFill="1" applyBorder="1" applyAlignment="1">
      <alignment vertical="top"/>
    </xf>
    <xf numFmtId="0" fontId="0" fillId="0" borderId="15" xfId="0" applyFill="1" applyBorder="1" applyAlignment="1">
      <alignment horizontal="center" vertical="top"/>
    </xf>
    <xf numFmtId="0" fontId="0" fillId="0" borderId="18" xfId="0" applyFill="1" applyBorder="1" applyAlignment="1">
      <alignment horizontal="center" vertical="top"/>
    </xf>
    <xf numFmtId="0" fontId="3" fillId="0" borderId="16" xfId="0" applyFont="1" applyFill="1" applyBorder="1" applyAlignment="1">
      <alignment horizontal="center" vertical="top"/>
    </xf>
    <xf numFmtId="0" fontId="0" fillId="0" borderId="13" xfId="0" applyFill="1" applyBorder="1" applyAlignment="1">
      <alignment horizontal="center" vertical="top"/>
    </xf>
    <xf numFmtId="0" fontId="0" fillId="0" borderId="14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164" fontId="4" fillId="0" borderId="1" xfId="0" applyNumberFormat="1" applyFont="1" applyFill="1" applyBorder="1" applyAlignment="1">
      <alignment horizontal="center" vertical="center" wrapText="1"/>
    </xf>
    <xf numFmtId="164" fontId="0" fillId="0" borderId="15" xfId="0" applyNumberFormat="1" applyFill="1" applyBorder="1" applyAlignment="1">
      <alignment horizontal="left" vertical="top"/>
    </xf>
    <xf numFmtId="164" fontId="0" fillId="0" borderId="18" xfId="0" applyNumberFormat="1" applyFill="1" applyBorder="1" applyAlignment="1">
      <alignment horizontal="left" vertical="top"/>
    </xf>
    <xf numFmtId="164" fontId="3" fillId="0" borderId="16" xfId="0" applyNumberFormat="1" applyFont="1" applyFill="1" applyBorder="1" applyAlignment="1">
      <alignment vertical="top"/>
    </xf>
    <xf numFmtId="164" fontId="0" fillId="0" borderId="0" xfId="0" applyNumberFormat="1" applyFill="1" applyBorder="1" applyAlignment="1">
      <alignment horizontal="left" vertical="top"/>
    </xf>
    <xf numFmtId="164" fontId="0" fillId="0" borderId="6" xfId="0" applyNumberFormat="1" applyFill="1" applyBorder="1" applyAlignment="1">
      <alignment horizontal="left" vertical="top"/>
    </xf>
    <xf numFmtId="164" fontId="4" fillId="0" borderId="1" xfId="1" applyFont="1" applyFill="1" applyBorder="1" applyAlignment="1">
      <alignment horizontal="center" vertical="center" wrapText="1"/>
    </xf>
    <xf numFmtId="164" fontId="0" fillId="0" borderId="15" xfId="1" applyFont="1" applyFill="1" applyBorder="1" applyAlignment="1">
      <alignment horizontal="left" vertical="top"/>
    </xf>
    <xf numFmtId="164" fontId="0" fillId="0" borderId="18" xfId="1" applyFont="1" applyFill="1" applyBorder="1" applyAlignment="1">
      <alignment horizontal="left" vertical="top"/>
    </xf>
    <xf numFmtId="164" fontId="3" fillId="0" borderId="16" xfId="1" applyFont="1" applyFill="1" applyBorder="1" applyAlignment="1">
      <alignment vertical="top"/>
    </xf>
    <xf numFmtId="164" fontId="0" fillId="0" borderId="0" xfId="1" applyFont="1" applyFill="1" applyBorder="1" applyAlignment="1">
      <alignment horizontal="left" vertical="top"/>
    </xf>
    <xf numFmtId="164" fontId="0" fillId="0" borderId="6" xfId="1" applyFont="1" applyFill="1" applyBorder="1" applyAlignment="1">
      <alignment horizontal="left" vertical="top"/>
    </xf>
    <xf numFmtId="0" fontId="0" fillId="0" borderId="20" xfId="0" applyFill="1" applyBorder="1" applyAlignment="1">
      <alignment vertical="top"/>
    </xf>
    <xf numFmtId="0" fontId="0" fillId="0" borderId="21" xfId="0" applyFill="1" applyBorder="1" applyAlignment="1">
      <alignment vertical="top"/>
    </xf>
    <xf numFmtId="0" fontId="0" fillId="0" borderId="17" xfId="0" applyFill="1" applyBorder="1" applyAlignment="1">
      <alignment vertical="top"/>
    </xf>
    <xf numFmtId="164" fontId="0" fillId="0" borderId="19" xfId="1" applyFont="1" applyFill="1" applyBorder="1" applyAlignment="1">
      <alignment horizontal="center" vertical="center"/>
    </xf>
    <xf numFmtId="164" fontId="0" fillId="0" borderId="19" xfId="1" applyFont="1" applyFill="1" applyBorder="1" applyAlignment="1">
      <alignment horizontal="center"/>
    </xf>
    <xf numFmtId="0" fontId="0" fillId="0" borderId="10" xfId="0" applyFill="1" applyBorder="1" applyAlignment="1">
      <alignment horizontal="center" vertical="top"/>
    </xf>
    <xf numFmtId="0" fontId="1" fillId="0" borderId="10" xfId="0" applyFont="1" applyFill="1" applyBorder="1" applyAlignment="1">
      <alignment vertical="top" wrapText="1"/>
    </xf>
    <xf numFmtId="0" fontId="0" fillId="0" borderId="19" xfId="0" applyFill="1" applyBorder="1" applyAlignment="1">
      <alignment horizontal="left" vertical="top"/>
    </xf>
    <xf numFmtId="164" fontId="0" fillId="0" borderId="19" xfId="1" applyFont="1" applyFill="1" applyBorder="1" applyAlignment="1">
      <alignment vertical="top"/>
    </xf>
    <xf numFmtId="164" fontId="8" fillId="0" borderId="18" xfId="1" applyFont="1" applyFill="1" applyBorder="1" applyAlignment="1">
      <alignment vertical="center" wrapText="1"/>
    </xf>
    <xf numFmtId="164" fontId="10" fillId="0" borderId="19" xfId="1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top" wrapText="1"/>
    </xf>
    <xf numFmtId="0" fontId="0" fillId="0" borderId="26" xfId="0" applyFill="1" applyBorder="1" applyAlignment="1">
      <alignment horizontal="center" vertical="top" wrapText="1"/>
    </xf>
    <xf numFmtId="0" fontId="0" fillId="0" borderId="27" xfId="0" applyFill="1" applyBorder="1" applyAlignment="1">
      <alignment horizontal="center" vertical="top" wrapText="1"/>
    </xf>
    <xf numFmtId="0" fontId="4" fillId="0" borderId="13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164" fontId="4" fillId="0" borderId="13" xfId="1" applyFont="1" applyFill="1" applyBorder="1" applyAlignment="1">
      <alignment horizontal="left" vertical="center" wrapText="1"/>
    </xf>
    <xf numFmtId="164" fontId="4" fillId="0" borderId="0" xfId="1" applyFont="1" applyFill="1" applyBorder="1" applyAlignment="1">
      <alignment horizontal="left" vertical="center" wrapText="1"/>
    </xf>
    <xf numFmtId="164" fontId="4" fillId="0" borderId="9" xfId="1" applyFont="1" applyFill="1" applyBorder="1" applyAlignment="1">
      <alignment horizontal="left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4" fontId="4" fillId="0" borderId="4" xfId="1" applyFont="1" applyFill="1" applyBorder="1" applyAlignment="1">
      <alignment horizontal="center" vertical="center" wrapText="1"/>
    </xf>
    <xf numFmtId="164" fontId="4" fillId="0" borderId="5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top"/>
    </xf>
    <xf numFmtId="0" fontId="0" fillId="0" borderId="21" xfId="0" applyFill="1" applyBorder="1" applyAlignment="1">
      <alignment horizontal="center" vertical="top"/>
    </xf>
    <xf numFmtId="0" fontId="0" fillId="0" borderId="17" xfId="0" applyFill="1" applyBorder="1" applyAlignment="1">
      <alignment horizontal="center" vertical="top"/>
    </xf>
    <xf numFmtId="0" fontId="0" fillId="0" borderId="16" xfId="0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 wrapText="1"/>
    </xf>
    <xf numFmtId="15" fontId="0" fillId="0" borderId="16" xfId="0" applyNumberForma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/>
    </xf>
    <xf numFmtId="164" fontId="8" fillId="0" borderId="16" xfId="1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left" vertical="center" wrapText="1"/>
    </xf>
    <xf numFmtId="0" fontId="0" fillId="0" borderId="15" xfId="0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 wrapText="1"/>
    </xf>
    <xf numFmtId="15" fontId="0" fillId="0" borderId="15" xfId="0" applyNumberForma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/>
    </xf>
    <xf numFmtId="164" fontId="8" fillId="0" borderId="15" xfId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vertical="center" wrapText="1"/>
    </xf>
    <xf numFmtId="0" fontId="0" fillId="0" borderId="18" xfId="0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 wrapText="1"/>
    </xf>
    <xf numFmtId="15" fontId="0" fillId="0" borderId="18" xfId="0" applyNumberForma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/>
    </xf>
    <xf numFmtId="164" fontId="8" fillId="0" borderId="18" xfId="1" applyFont="1" applyFill="1" applyBorder="1" applyAlignment="1">
      <alignment horizontal="center" vertical="center"/>
    </xf>
    <xf numFmtId="0" fontId="0" fillId="0" borderId="18" xfId="0" applyFill="1" applyBorder="1" applyAlignment="1">
      <alignment horizontal="left" vertical="top" wrapText="1"/>
    </xf>
    <xf numFmtId="164" fontId="8" fillId="0" borderId="19" xfId="1" applyFont="1" applyFill="1" applyBorder="1" applyAlignment="1">
      <alignment horizontal="center" vertical="top"/>
    </xf>
    <xf numFmtId="0" fontId="0" fillId="0" borderId="13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5" fillId="0" borderId="22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vertical="top" wrapText="1"/>
    </xf>
    <xf numFmtId="164" fontId="13" fillId="0" borderId="19" xfId="0" applyNumberFormat="1" applyFont="1" applyFill="1" applyBorder="1" applyAlignment="1">
      <alignment vertical="top" wrapText="1"/>
    </xf>
    <xf numFmtId="0" fontId="12" fillId="0" borderId="24" xfId="0" applyFont="1" applyFill="1" applyBorder="1" applyAlignment="1">
      <alignment vertical="top" wrapText="1"/>
    </xf>
    <xf numFmtId="0" fontId="14" fillId="0" borderId="16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164" fontId="0" fillId="0" borderId="19" xfId="1" applyFont="1" applyFill="1" applyBorder="1" applyAlignment="1">
      <alignment horizontal="center" vertical="top"/>
    </xf>
    <xf numFmtId="164" fontId="8" fillId="0" borderId="18" xfId="1" applyFont="1" applyFill="1" applyBorder="1" applyAlignment="1">
      <alignment horizontal="center" vertical="top" wrapText="1"/>
    </xf>
    <xf numFmtId="164" fontId="8" fillId="0" borderId="18" xfId="1" applyFont="1" applyFill="1" applyBorder="1" applyAlignment="1">
      <alignment vertical="top" wrapText="1"/>
    </xf>
    <xf numFmtId="0" fontId="8" fillId="0" borderId="19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left" vertical="center"/>
    </xf>
    <xf numFmtId="0" fontId="8" fillId="0" borderId="19" xfId="0" applyFont="1" applyFill="1" applyBorder="1" applyAlignment="1">
      <alignment horizontal="left" vertical="center" wrapText="1"/>
    </xf>
    <xf numFmtId="0" fontId="8" fillId="0" borderId="19" xfId="0" applyFont="1" applyFill="1" applyBorder="1" applyAlignment="1">
      <alignment horizontal="center" vertical="center" wrapText="1"/>
    </xf>
    <xf numFmtId="164" fontId="8" fillId="0" borderId="19" xfId="1" applyFont="1" applyFill="1" applyBorder="1" applyAlignment="1">
      <alignment horizontal="left" vertical="center"/>
    </xf>
    <xf numFmtId="164" fontId="8" fillId="0" borderId="19" xfId="0" applyNumberFormat="1" applyFont="1" applyFill="1" applyBorder="1" applyAlignment="1">
      <alignment horizontal="left" vertical="center"/>
    </xf>
    <xf numFmtId="0" fontId="8" fillId="0" borderId="24" xfId="0" applyFont="1" applyFill="1" applyBorder="1" applyAlignment="1">
      <alignment horizontal="left" vertical="center" wrapText="1"/>
    </xf>
    <xf numFmtId="0" fontId="14" fillId="0" borderId="19" xfId="0" applyFont="1" applyFill="1" applyBorder="1" applyAlignment="1">
      <alignment horizontal="center" vertical="center" wrapText="1"/>
    </xf>
    <xf numFmtId="164" fontId="14" fillId="0" borderId="19" xfId="1" applyFont="1" applyFill="1" applyBorder="1" applyAlignment="1">
      <alignment horizontal="center" vertical="center" wrapText="1"/>
    </xf>
    <xf numFmtId="164" fontId="8" fillId="0" borderId="18" xfId="1" applyFont="1" applyFill="1" applyBorder="1" applyAlignment="1">
      <alignment horizontal="center" vertical="center" wrapText="1"/>
    </xf>
    <xf numFmtId="164" fontId="15" fillId="0" borderId="18" xfId="1" applyFont="1" applyFill="1" applyBorder="1" applyAlignment="1">
      <alignment vertical="center" wrapText="1"/>
    </xf>
    <xf numFmtId="165" fontId="0" fillId="0" borderId="16" xfId="0" applyNumberForma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left" vertical="center" wrapText="1"/>
    </xf>
    <xf numFmtId="165" fontId="0" fillId="0" borderId="15" xfId="0" applyNumberForma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165" fontId="0" fillId="0" borderId="18" xfId="0" applyNumberForma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left" vertical="center" wrapText="1"/>
    </xf>
    <xf numFmtId="0" fontId="0" fillId="0" borderId="21" xfId="0" applyFill="1" applyBorder="1" applyAlignment="1">
      <alignment horizontal="center" vertical="top"/>
    </xf>
    <xf numFmtId="0" fontId="0" fillId="0" borderId="21" xfId="0" applyFill="1" applyBorder="1" applyAlignment="1">
      <alignment horizontal="left" vertical="top"/>
    </xf>
    <xf numFmtId="0" fontId="8" fillId="0" borderId="19" xfId="0" applyFont="1" applyFill="1" applyBorder="1" applyAlignment="1">
      <alignment horizontal="center" vertical="top"/>
    </xf>
    <xf numFmtId="164" fontId="0" fillId="0" borderId="19" xfId="0" applyNumberFormat="1" applyFill="1" applyBorder="1" applyAlignment="1">
      <alignment horizontal="left" vertical="top"/>
    </xf>
    <xf numFmtId="164" fontId="8" fillId="0" borderId="19" xfId="0" applyNumberFormat="1" applyFont="1" applyFill="1" applyBorder="1" applyAlignment="1">
      <alignment horizontal="center" vertical="top"/>
    </xf>
    <xf numFmtId="0" fontId="16" fillId="0" borderId="25" xfId="0" applyFont="1" applyFill="1" applyBorder="1" applyAlignment="1">
      <alignment horizontal="center" vertical="top" wrapText="1"/>
    </xf>
    <xf numFmtId="0" fontId="8" fillId="0" borderId="26" xfId="0" applyFont="1" applyFill="1" applyBorder="1" applyAlignment="1">
      <alignment horizontal="center" vertical="top" wrapText="1"/>
    </xf>
    <xf numFmtId="0" fontId="8" fillId="0" borderId="27" xfId="0" applyFont="1" applyFill="1" applyBorder="1" applyAlignment="1">
      <alignment horizontal="center" vertical="top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164" fontId="17" fillId="0" borderId="4" xfId="1" applyFont="1" applyFill="1" applyBorder="1" applyAlignment="1">
      <alignment horizontal="center" vertical="center" wrapText="1"/>
    </xf>
    <xf numFmtId="164" fontId="17" fillId="0" borderId="5" xfId="1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164" fontId="17" fillId="0" borderId="1" xfId="1" applyFont="1" applyFill="1" applyBorder="1" applyAlignment="1">
      <alignment horizontal="center" vertical="center" wrapText="1"/>
    </xf>
    <xf numFmtId="164" fontId="17" fillId="0" borderId="1" xfId="0" applyNumberFormat="1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 wrapText="1"/>
    </xf>
    <xf numFmtId="0" fontId="17" fillId="0" borderId="9" xfId="0" applyFont="1" applyFill="1" applyBorder="1" applyAlignment="1">
      <alignment horizontal="left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23" xfId="0" applyFont="1" applyFill="1" applyBorder="1" applyAlignment="1">
      <alignment horizontal="center" vertical="center" wrapText="1"/>
    </xf>
    <xf numFmtId="0" fontId="16" fillId="0" borderId="2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top"/>
    </xf>
    <xf numFmtId="0" fontId="8" fillId="0" borderId="15" xfId="0" applyFont="1" applyFill="1" applyBorder="1" applyAlignment="1">
      <alignment horizontal="left" vertical="top"/>
    </xf>
    <xf numFmtId="164" fontId="8" fillId="0" borderId="15" xfId="1" applyFont="1" applyFill="1" applyBorder="1" applyAlignment="1">
      <alignment horizontal="left" vertical="top"/>
    </xf>
    <xf numFmtId="164" fontId="8" fillId="0" borderId="15" xfId="0" applyNumberFormat="1" applyFont="1" applyFill="1" applyBorder="1" applyAlignment="1">
      <alignment horizontal="left" vertical="top"/>
    </xf>
    <xf numFmtId="0" fontId="8" fillId="0" borderId="9" xfId="0" applyFont="1" applyFill="1" applyBorder="1" applyAlignment="1">
      <alignment horizontal="left" vertical="top"/>
    </xf>
    <xf numFmtId="0" fontId="8" fillId="0" borderId="18" xfId="0" applyFont="1" applyFill="1" applyBorder="1" applyAlignment="1">
      <alignment horizontal="center" vertical="top"/>
    </xf>
    <xf numFmtId="0" fontId="8" fillId="0" borderId="18" xfId="0" applyFont="1" applyFill="1" applyBorder="1" applyAlignment="1">
      <alignment horizontal="left" vertical="top"/>
    </xf>
    <xf numFmtId="164" fontId="8" fillId="0" borderId="18" xfId="1" applyFont="1" applyFill="1" applyBorder="1" applyAlignment="1">
      <alignment horizontal="left" vertical="top"/>
    </xf>
    <xf numFmtId="164" fontId="8" fillId="0" borderId="18" xfId="0" applyNumberFormat="1" applyFont="1" applyFill="1" applyBorder="1" applyAlignment="1">
      <alignment horizontal="left" vertical="top"/>
    </xf>
    <xf numFmtId="0" fontId="8" fillId="0" borderId="10" xfId="0" applyFont="1" applyFill="1" applyBorder="1" applyAlignment="1">
      <alignment horizontal="left" vertical="top"/>
    </xf>
    <xf numFmtId="0" fontId="8" fillId="0" borderId="20" xfId="0" applyFont="1" applyFill="1" applyBorder="1" applyAlignment="1">
      <alignment vertical="top"/>
    </xf>
    <xf numFmtId="0" fontId="8" fillId="0" borderId="21" xfId="0" applyFont="1" applyFill="1" applyBorder="1" applyAlignment="1">
      <alignment vertical="top"/>
    </xf>
    <xf numFmtId="164" fontId="8" fillId="0" borderId="19" xfId="1" applyFont="1" applyFill="1" applyBorder="1" applyAlignment="1">
      <alignment horizontal="center" vertical="center"/>
    </xf>
    <xf numFmtId="164" fontId="8" fillId="0" borderId="19" xfId="1" applyFont="1" applyFill="1" applyBorder="1" applyAlignment="1">
      <alignment horizontal="center"/>
    </xf>
    <xf numFmtId="0" fontId="8" fillId="0" borderId="17" xfId="0" applyFont="1" applyFill="1" applyBorder="1" applyAlignment="1">
      <alignment vertical="top"/>
    </xf>
    <xf numFmtId="0" fontId="17" fillId="0" borderId="13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17" fillId="0" borderId="9" xfId="0" applyFont="1" applyFill="1" applyBorder="1" applyAlignment="1">
      <alignment vertical="center" wrapText="1"/>
    </xf>
    <xf numFmtId="164" fontId="8" fillId="0" borderId="19" xfId="1" applyFont="1" applyFill="1" applyBorder="1" applyAlignment="1">
      <alignment vertical="top"/>
    </xf>
    <xf numFmtId="164" fontId="17" fillId="0" borderId="13" xfId="1" applyFont="1" applyFill="1" applyBorder="1" applyAlignment="1">
      <alignment horizontal="left" vertical="center" wrapText="1"/>
    </xf>
    <xf numFmtId="164" fontId="17" fillId="0" borderId="0" xfId="1" applyFont="1" applyFill="1" applyBorder="1" applyAlignment="1">
      <alignment horizontal="left" vertical="center" wrapText="1"/>
    </xf>
    <xf numFmtId="164" fontId="17" fillId="0" borderId="9" xfId="1" applyFont="1" applyFill="1" applyBorder="1" applyAlignment="1">
      <alignment horizontal="left" vertical="center" wrapText="1"/>
    </xf>
    <xf numFmtId="0" fontId="18" fillId="0" borderId="22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0" fontId="19" fillId="0" borderId="24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top"/>
    </xf>
    <xf numFmtId="0" fontId="20" fillId="0" borderId="16" xfId="0" applyFont="1" applyFill="1" applyBorder="1" applyAlignment="1">
      <alignment vertical="top"/>
    </xf>
    <xf numFmtId="164" fontId="20" fillId="0" borderId="16" xfId="1" applyFont="1" applyFill="1" applyBorder="1" applyAlignment="1">
      <alignment vertical="top"/>
    </xf>
    <xf numFmtId="164" fontId="20" fillId="0" borderId="16" xfId="0" applyNumberFormat="1" applyFont="1" applyFill="1" applyBorder="1" applyAlignment="1">
      <alignment vertical="top"/>
    </xf>
    <xf numFmtId="0" fontId="8" fillId="0" borderId="10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left" vertical="top"/>
    </xf>
    <xf numFmtId="164" fontId="8" fillId="0" borderId="19" xfId="1" applyFont="1" applyFill="1" applyBorder="1" applyAlignment="1">
      <alignment horizontal="left" vertical="top"/>
    </xf>
    <xf numFmtId="0" fontId="8" fillId="0" borderId="19" xfId="0" applyFont="1" applyFill="1" applyBorder="1" applyAlignment="1">
      <alignment horizontal="left" vertical="top"/>
    </xf>
    <xf numFmtId="0" fontId="16" fillId="0" borderId="14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vertical="top" wrapText="1"/>
    </xf>
    <xf numFmtId="0" fontId="8" fillId="0" borderId="13" xfId="0" applyFont="1" applyFill="1" applyBorder="1" applyAlignment="1">
      <alignment horizontal="center" vertical="top"/>
    </xf>
    <xf numFmtId="164" fontId="8" fillId="0" borderId="0" xfId="1" applyFont="1" applyFill="1" applyBorder="1" applyAlignment="1">
      <alignment horizontal="left" vertical="top"/>
    </xf>
    <xf numFmtId="164" fontId="8" fillId="0" borderId="0" xfId="0" applyNumberFormat="1" applyFont="1" applyFill="1" applyBorder="1" applyAlignment="1">
      <alignment horizontal="left" vertical="top"/>
    </xf>
    <xf numFmtId="0" fontId="8" fillId="0" borderId="14" xfId="0" applyFont="1" applyFill="1" applyBorder="1" applyAlignment="1">
      <alignment horizontal="center" vertical="top"/>
    </xf>
    <xf numFmtId="0" fontId="8" fillId="0" borderId="6" xfId="0" applyFont="1" applyFill="1" applyBorder="1" applyAlignment="1">
      <alignment horizontal="left" vertical="top"/>
    </xf>
    <xf numFmtId="164" fontId="8" fillId="0" borderId="6" xfId="1" applyFont="1" applyFill="1" applyBorder="1" applyAlignment="1">
      <alignment horizontal="left" vertical="top"/>
    </xf>
    <xf numFmtId="164" fontId="8" fillId="0" borderId="6" xfId="0" applyNumberFormat="1" applyFont="1" applyFill="1" applyBorder="1" applyAlignment="1">
      <alignment horizontal="left" vertical="top"/>
    </xf>
    <xf numFmtId="0" fontId="21" fillId="0" borderId="19" xfId="0" applyFont="1" applyFill="1" applyBorder="1" applyAlignment="1">
      <alignment horizontal="center" vertical="center" wrapText="1"/>
    </xf>
    <xf numFmtId="164" fontId="21" fillId="0" borderId="19" xfId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D13" sqref="D13:D16"/>
    </sheetView>
  </sheetViews>
  <sheetFormatPr defaultRowHeight="13.2" x14ac:dyDescent="0.25"/>
  <cols>
    <col min="1" max="1" width="8.77734375" customWidth="1"/>
    <col min="2" max="2" width="26.77734375" customWidth="1"/>
    <col min="3" max="3" width="27.77734375" customWidth="1"/>
    <col min="4" max="6" width="15.77734375" customWidth="1"/>
    <col min="7" max="7" width="13.77734375" customWidth="1"/>
    <col min="8" max="8" width="12.77734375" customWidth="1"/>
    <col min="9" max="12" width="15.77734375" customWidth="1"/>
    <col min="13" max="13" width="26.77734375" customWidth="1"/>
  </cols>
  <sheetData>
    <row r="1" spans="1:13" ht="45" customHeight="1" x14ac:dyDescent="0.25">
      <c r="A1" s="39" t="s">
        <v>59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 x14ac:dyDescent="0.25">
      <c r="A2" s="59" t="s">
        <v>0</v>
      </c>
      <c r="B2" s="61" t="s">
        <v>1</v>
      </c>
      <c r="C2" s="61" t="s">
        <v>2</v>
      </c>
      <c r="D2" s="61" t="s">
        <v>26</v>
      </c>
      <c r="E2" s="61" t="s">
        <v>27</v>
      </c>
      <c r="F2" s="61" t="s">
        <v>3</v>
      </c>
      <c r="G2" s="61" t="s">
        <v>4</v>
      </c>
      <c r="H2" s="61" t="s">
        <v>5</v>
      </c>
      <c r="I2" s="63" t="s">
        <v>6</v>
      </c>
      <c r="J2" s="64"/>
      <c r="K2" s="65" t="s">
        <v>7</v>
      </c>
      <c r="L2" s="66"/>
      <c r="M2" s="37" t="s">
        <v>8</v>
      </c>
    </row>
    <row r="3" spans="1:13" ht="36" x14ac:dyDescent="0.25">
      <c r="A3" s="60"/>
      <c r="B3" s="62"/>
      <c r="C3" s="62"/>
      <c r="D3" s="62"/>
      <c r="E3" s="62"/>
      <c r="F3" s="62"/>
      <c r="G3" s="62"/>
      <c r="H3" s="62"/>
      <c r="I3" s="67" t="s">
        <v>9</v>
      </c>
      <c r="J3" s="13" t="s">
        <v>10</v>
      </c>
      <c r="K3" s="19" t="s">
        <v>9</v>
      </c>
      <c r="L3" s="19" t="s">
        <v>10</v>
      </c>
      <c r="M3" s="38"/>
    </row>
    <row r="4" spans="1:13" x14ac:dyDescent="0.25">
      <c r="A4" s="42" t="s">
        <v>11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x14ac:dyDescent="0.25">
      <c r="A5" s="50" t="s">
        <v>20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2"/>
    </row>
    <row r="6" spans="1:13" x14ac:dyDescent="0.25">
      <c r="A6" s="7"/>
      <c r="B6" s="4"/>
      <c r="C6" s="4"/>
      <c r="D6" s="4"/>
      <c r="E6" s="4"/>
      <c r="F6" s="4"/>
      <c r="G6" s="4"/>
      <c r="H6" s="4"/>
      <c r="I6" s="4"/>
      <c r="J6" s="14"/>
      <c r="K6" s="20"/>
      <c r="L6" s="20"/>
      <c r="M6" s="2"/>
    </row>
    <row r="7" spans="1:13" x14ac:dyDescent="0.25">
      <c r="A7" s="7"/>
      <c r="B7" s="4"/>
      <c r="C7" s="4"/>
      <c r="D7" s="4"/>
      <c r="E7" s="4"/>
      <c r="F7" s="4"/>
      <c r="G7" s="4"/>
      <c r="H7" s="4"/>
      <c r="I7" s="4"/>
      <c r="J7" s="14"/>
      <c r="K7" s="20"/>
      <c r="L7" s="20"/>
      <c r="M7" s="2"/>
    </row>
    <row r="8" spans="1:13" x14ac:dyDescent="0.25">
      <c r="A8" s="7"/>
      <c r="B8" s="4"/>
      <c r="C8" s="4"/>
      <c r="D8" s="4"/>
      <c r="E8" s="4"/>
      <c r="F8" s="4"/>
      <c r="G8" s="4"/>
      <c r="H8" s="4"/>
      <c r="I8" s="4"/>
      <c r="J8" s="14"/>
      <c r="K8" s="20"/>
      <c r="L8" s="20"/>
      <c r="M8" s="2"/>
    </row>
    <row r="9" spans="1:13" x14ac:dyDescent="0.25">
      <c r="A9" s="8"/>
      <c r="B9" s="5"/>
      <c r="C9" s="5"/>
      <c r="D9" s="5"/>
      <c r="E9" s="5"/>
      <c r="F9" s="5"/>
      <c r="G9" s="5"/>
      <c r="H9" s="5"/>
      <c r="I9" s="5"/>
      <c r="J9" s="15"/>
      <c r="K9" s="21"/>
      <c r="L9" s="21"/>
      <c r="M9" s="3"/>
    </row>
    <row r="10" spans="1:13" x14ac:dyDescent="0.25">
      <c r="A10" s="6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70"/>
    </row>
    <row r="11" spans="1:13" x14ac:dyDescent="0.25">
      <c r="A11" s="47" t="s">
        <v>12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9"/>
    </row>
    <row r="12" spans="1:13" x14ac:dyDescent="0.25">
      <c r="A12" s="50" t="s">
        <v>22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2"/>
    </row>
    <row r="13" spans="1:13" x14ac:dyDescent="0.25">
      <c r="A13" s="71">
        <v>1</v>
      </c>
      <c r="B13" s="72" t="s">
        <v>60</v>
      </c>
      <c r="C13" s="72" t="s">
        <v>61</v>
      </c>
      <c r="D13" s="72" t="s">
        <v>66</v>
      </c>
      <c r="E13" s="72" t="s">
        <v>67</v>
      </c>
      <c r="F13" s="119">
        <v>44828</v>
      </c>
      <c r="G13" s="120" t="s">
        <v>42</v>
      </c>
      <c r="H13" s="74" t="s">
        <v>34</v>
      </c>
      <c r="I13" s="71" t="s">
        <v>14</v>
      </c>
      <c r="J13" s="75">
        <v>4400000</v>
      </c>
      <c r="K13" s="75" t="s">
        <v>14</v>
      </c>
      <c r="L13" s="75">
        <v>1700000</v>
      </c>
      <c r="M13" s="121" t="s">
        <v>62</v>
      </c>
    </row>
    <row r="14" spans="1:13" ht="64.2" customHeight="1" x14ac:dyDescent="0.25">
      <c r="A14" s="77"/>
      <c r="B14" s="78"/>
      <c r="C14" s="78"/>
      <c r="D14" s="78"/>
      <c r="E14" s="78"/>
      <c r="F14" s="122"/>
      <c r="G14" s="123"/>
      <c r="H14" s="80"/>
      <c r="I14" s="77"/>
      <c r="J14" s="81"/>
      <c r="K14" s="81"/>
      <c r="L14" s="81"/>
      <c r="M14" s="82" t="s">
        <v>65</v>
      </c>
    </row>
    <row r="15" spans="1:13" ht="42" customHeight="1" x14ac:dyDescent="0.25">
      <c r="A15" s="77"/>
      <c r="B15" s="78"/>
      <c r="C15" s="78"/>
      <c r="D15" s="78"/>
      <c r="E15" s="78"/>
      <c r="F15" s="122"/>
      <c r="G15" s="123"/>
      <c r="H15" s="80"/>
      <c r="I15" s="77"/>
      <c r="J15" s="81"/>
      <c r="K15" s="81"/>
      <c r="L15" s="81"/>
      <c r="M15" s="82" t="s">
        <v>63</v>
      </c>
    </row>
    <row r="16" spans="1:13" ht="54" customHeight="1" x14ac:dyDescent="0.25">
      <c r="A16" s="83"/>
      <c r="B16" s="84"/>
      <c r="C16" s="84"/>
      <c r="D16" s="84"/>
      <c r="E16" s="84"/>
      <c r="F16" s="124"/>
      <c r="G16" s="125"/>
      <c r="H16" s="86"/>
      <c r="I16" s="83"/>
      <c r="J16" s="87"/>
      <c r="K16" s="87"/>
      <c r="L16" s="87"/>
      <c r="M16" s="126"/>
    </row>
    <row r="17" spans="1:13" x14ac:dyDescent="0.25">
      <c r="A17" s="127"/>
      <c r="B17" s="128"/>
      <c r="C17" s="128"/>
      <c r="D17" s="128"/>
      <c r="E17" s="128"/>
      <c r="F17" s="128"/>
      <c r="G17" s="128"/>
      <c r="H17" s="128"/>
      <c r="I17" s="129" t="s">
        <v>14</v>
      </c>
      <c r="J17" s="130">
        <f>SUM(J13)</f>
        <v>4400000</v>
      </c>
      <c r="K17" s="131" t="s">
        <v>14</v>
      </c>
      <c r="L17" s="130">
        <f t="shared" ref="L17" si="0">SUM(L13)</f>
        <v>1700000</v>
      </c>
      <c r="M17" s="128"/>
    </row>
    <row r="18" spans="1:13" x14ac:dyDescent="0.25">
      <c r="A18" s="12"/>
      <c r="J18" s="17"/>
      <c r="K18" s="23"/>
      <c r="L18" s="23"/>
    </row>
    <row r="19" spans="1:13" x14ac:dyDescent="0.25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</row>
    <row r="20" spans="1:13" x14ac:dyDescent="0.25">
      <c r="A20" s="42" t="s">
        <v>13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4"/>
    </row>
    <row r="21" spans="1:13" x14ac:dyDescent="0.25">
      <c r="A21" s="56" t="s">
        <v>23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8"/>
    </row>
    <row r="22" spans="1:13" x14ac:dyDescent="0.25">
      <c r="A22" s="9"/>
      <c r="B22" s="6"/>
      <c r="C22" s="6"/>
      <c r="D22" s="6"/>
      <c r="E22" s="6"/>
      <c r="F22" s="6"/>
      <c r="G22" s="6"/>
      <c r="H22" s="6"/>
      <c r="I22" s="6"/>
      <c r="J22" s="16"/>
      <c r="K22" s="22"/>
      <c r="L22" s="22"/>
      <c r="M22" s="6"/>
    </row>
    <row r="23" spans="1:13" x14ac:dyDescent="0.25">
      <c r="A23" s="7"/>
      <c r="B23" s="4"/>
      <c r="C23" s="4"/>
      <c r="D23" s="4"/>
      <c r="E23" s="4"/>
      <c r="F23" s="4"/>
      <c r="G23" s="4"/>
      <c r="H23" s="4"/>
      <c r="I23" s="4"/>
      <c r="J23" s="14"/>
      <c r="K23" s="20"/>
      <c r="L23" s="20"/>
      <c r="M23" s="4"/>
    </row>
    <row r="24" spans="1:13" x14ac:dyDescent="0.25">
      <c r="A24" s="7"/>
      <c r="B24" s="4"/>
      <c r="C24" s="4"/>
      <c r="D24" s="4"/>
      <c r="E24" s="4"/>
      <c r="F24" s="4"/>
      <c r="G24" s="4"/>
      <c r="H24" s="4"/>
      <c r="I24" s="4"/>
      <c r="J24" s="14"/>
      <c r="K24" s="20"/>
      <c r="L24" s="20"/>
      <c r="M24" s="4"/>
    </row>
    <row r="25" spans="1:13" x14ac:dyDescent="0.25">
      <c r="A25" s="7"/>
      <c r="B25" s="4"/>
      <c r="C25" s="4"/>
      <c r="D25" s="4"/>
      <c r="E25" s="4"/>
      <c r="F25" s="4"/>
      <c r="G25" s="4"/>
      <c r="H25" s="4"/>
      <c r="I25" s="4"/>
      <c r="J25" s="14"/>
      <c r="K25" s="20"/>
      <c r="L25" s="20"/>
      <c r="M25" s="4"/>
    </row>
    <row r="26" spans="1:13" x14ac:dyDescent="0.25">
      <c r="A26" s="7"/>
      <c r="B26" s="4"/>
      <c r="C26" s="4"/>
      <c r="D26" s="4"/>
      <c r="E26" s="4"/>
      <c r="F26" s="4"/>
      <c r="G26" s="4"/>
      <c r="H26" s="4"/>
      <c r="I26" s="4"/>
      <c r="J26" s="14"/>
      <c r="K26" s="20"/>
      <c r="L26" s="20"/>
      <c r="M26" s="4"/>
    </row>
    <row r="27" spans="1:13" x14ac:dyDescent="0.25">
      <c r="A27" s="7"/>
      <c r="B27" s="4"/>
      <c r="C27" s="4"/>
      <c r="D27" s="4"/>
      <c r="E27" s="4"/>
      <c r="F27" s="4"/>
      <c r="G27" s="4"/>
      <c r="H27" s="4"/>
      <c r="I27" s="4"/>
      <c r="J27" s="14"/>
      <c r="K27" s="20"/>
      <c r="L27" s="20"/>
      <c r="M27" s="4"/>
    </row>
    <row r="28" spans="1:13" x14ac:dyDescent="0.25">
      <c r="A28" s="93"/>
      <c r="B28" s="4"/>
      <c r="C28" s="4"/>
      <c r="D28" s="4"/>
      <c r="E28" s="4"/>
      <c r="F28" s="4"/>
      <c r="G28" s="4"/>
      <c r="H28" s="4"/>
      <c r="I28" s="4"/>
      <c r="J28" s="14"/>
      <c r="K28" s="20"/>
      <c r="L28" s="20"/>
      <c r="M28" s="4"/>
    </row>
    <row r="29" spans="1:13" ht="15.6" x14ac:dyDescent="0.25">
      <c r="A29" s="94" t="s">
        <v>24</v>
      </c>
      <c r="B29" s="95"/>
      <c r="C29" s="95"/>
      <c r="D29" s="95"/>
      <c r="E29" s="95"/>
      <c r="F29" s="95"/>
      <c r="G29" s="96"/>
      <c r="H29" s="97"/>
      <c r="I29" s="97"/>
      <c r="J29" s="98">
        <f>+J17</f>
        <v>4400000</v>
      </c>
      <c r="K29" s="98" t="str">
        <f t="shared" ref="K29:L29" si="1">+K17</f>
        <v>-</v>
      </c>
      <c r="L29" s="98">
        <f t="shared" si="1"/>
        <v>1700000</v>
      </c>
      <c r="M29" s="99"/>
    </row>
    <row r="30" spans="1:13" x14ac:dyDescent="0.25">
      <c r="A30" s="10"/>
      <c r="J30" s="17"/>
      <c r="K30" s="23"/>
      <c r="L30" s="23"/>
      <c r="M30" s="2"/>
    </row>
    <row r="31" spans="1:13" x14ac:dyDescent="0.25">
      <c r="A31" s="10"/>
      <c r="J31" s="17"/>
      <c r="K31" s="23"/>
      <c r="L31" s="23"/>
      <c r="M31" s="2"/>
    </row>
    <row r="32" spans="1:13" x14ac:dyDescent="0.25">
      <c r="A32" s="10"/>
      <c r="J32" s="17"/>
      <c r="K32" s="23"/>
      <c r="L32" s="23"/>
      <c r="M32" s="2"/>
    </row>
    <row r="33" spans="1:13" x14ac:dyDescent="0.25">
      <c r="A33" s="11"/>
      <c r="B33" s="1"/>
      <c r="C33" s="1"/>
      <c r="D33" s="1"/>
      <c r="E33" s="1"/>
      <c r="F33" s="1"/>
      <c r="G33" s="1"/>
      <c r="H33" s="1"/>
      <c r="I33" s="1"/>
      <c r="J33" s="18"/>
      <c r="K33" s="24"/>
      <c r="L33" s="24"/>
      <c r="M33" s="3"/>
    </row>
  </sheetData>
  <mergeCells count="33">
    <mergeCell ref="A20:M20"/>
    <mergeCell ref="A21:M21"/>
    <mergeCell ref="A29:G29"/>
    <mergeCell ref="D2:D3"/>
    <mergeCell ref="E2:E3"/>
    <mergeCell ref="D13:D16"/>
    <mergeCell ref="E13:E16"/>
    <mergeCell ref="H13:H16"/>
    <mergeCell ref="I13:I16"/>
    <mergeCell ref="J13:J16"/>
    <mergeCell ref="K13:K16"/>
    <mergeCell ref="L13:L16"/>
    <mergeCell ref="A19:M19"/>
    <mergeCell ref="A4:M4"/>
    <mergeCell ref="A5:M5"/>
    <mergeCell ref="A10:M10"/>
    <mergeCell ref="A11:M11"/>
    <mergeCell ref="A12:M12"/>
    <mergeCell ref="A13:A16"/>
    <mergeCell ref="B13:B16"/>
    <mergeCell ref="C13:C16"/>
    <mergeCell ref="F13:F16"/>
    <mergeCell ref="G13:G16"/>
    <mergeCell ref="A1:M1"/>
    <mergeCell ref="A2:A3"/>
    <mergeCell ref="B2:B3"/>
    <mergeCell ref="C2:C3"/>
    <mergeCell ref="F2:F3"/>
    <mergeCell ref="G2:G3"/>
    <mergeCell ref="H2:H3"/>
    <mergeCell ref="I2:J2"/>
    <mergeCell ref="K2:L2"/>
    <mergeCell ref="M2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C12" sqref="C12:C13"/>
    </sheetView>
  </sheetViews>
  <sheetFormatPr defaultRowHeight="13.2" x14ac:dyDescent="0.25"/>
  <cols>
    <col min="1" max="1" width="8.77734375" customWidth="1"/>
    <col min="2" max="2" width="26.77734375" customWidth="1"/>
    <col min="3" max="3" width="27.77734375" customWidth="1"/>
    <col min="4" max="6" width="15.77734375" customWidth="1"/>
    <col min="7" max="7" width="13.77734375" customWidth="1"/>
    <col min="8" max="8" width="12.77734375" customWidth="1"/>
    <col min="9" max="12" width="15.77734375" customWidth="1"/>
    <col min="13" max="13" width="26.77734375" customWidth="1"/>
  </cols>
  <sheetData>
    <row r="1" spans="1:13" ht="45" customHeight="1" x14ac:dyDescent="0.25">
      <c r="A1" s="39" t="s">
        <v>38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 x14ac:dyDescent="0.25">
      <c r="A2" s="59" t="s">
        <v>0</v>
      </c>
      <c r="B2" s="61" t="s">
        <v>1</v>
      </c>
      <c r="C2" s="61" t="s">
        <v>2</v>
      </c>
      <c r="D2" s="61" t="s">
        <v>26</v>
      </c>
      <c r="E2" s="61" t="s">
        <v>27</v>
      </c>
      <c r="F2" s="61" t="s">
        <v>3</v>
      </c>
      <c r="G2" s="61" t="s">
        <v>4</v>
      </c>
      <c r="H2" s="61" t="s">
        <v>5</v>
      </c>
      <c r="I2" s="63" t="s">
        <v>6</v>
      </c>
      <c r="J2" s="64"/>
      <c r="K2" s="65" t="s">
        <v>7</v>
      </c>
      <c r="L2" s="66"/>
      <c r="M2" s="37" t="s">
        <v>8</v>
      </c>
    </row>
    <row r="3" spans="1:13" ht="36" x14ac:dyDescent="0.25">
      <c r="A3" s="60"/>
      <c r="B3" s="62"/>
      <c r="C3" s="62"/>
      <c r="D3" s="62"/>
      <c r="E3" s="62"/>
      <c r="F3" s="62"/>
      <c r="G3" s="62"/>
      <c r="H3" s="62"/>
      <c r="I3" s="19" t="s">
        <v>9</v>
      </c>
      <c r="J3" s="13" t="s">
        <v>10</v>
      </c>
      <c r="K3" s="19" t="s">
        <v>9</v>
      </c>
      <c r="L3" s="19" t="s">
        <v>10</v>
      </c>
      <c r="M3" s="38"/>
    </row>
    <row r="4" spans="1:13" x14ac:dyDescent="0.25">
      <c r="A4" s="42" t="s">
        <v>11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x14ac:dyDescent="0.25">
      <c r="A5" s="50" t="s">
        <v>20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2"/>
    </row>
    <row r="6" spans="1:13" x14ac:dyDescent="0.25">
      <c r="A6" s="7"/>
      <c r="B6" s="4"/>
      <c r="C6" s="4"/>
      <c r="D6" s="4"/>
      <c r="E6" s="4"/>
      <c r="F6" s="4"/>
      <c r="G6" s="4"/>
      <c r="H6" s="4"/>
      <c r="I6" s="20"/>
      <c r="J6" s="14"/>
      <c r="K6" s="20"/>
      <c r="L6" s="20"/>
      <c r="M6" s="2"/>
    </row>
    <row r="7" spans="1:13" x14ac:dyDescent="0.25">
      <c r="A7" s="7"/>
      <c r="B7" s="4"/>
      <c r="C7" s="4"/>
      <c r="D7" s="4"/>
      <c r="E7" s="4"/>
      <c r="F7" s="4"/>
      <c r="G7" s="4"/>
      <c r="H7" s="4"/>
      <c r="I7" s="20"/>
      <c r="J7" s="14"/>
      <c r="K7" s="20"/>
      <c r="L7" s="20"/>
      <c r="M7" s="2"/>
    </row>
    <row r="8" spans="1:13" x14ac:dyDescent="0.25">
      <c r="A8" s="8"/>
      <c r="B8" s="5"/>
      <c r="C8" s="5"/>
      <c r="D8" s="5"/>
      <c r="E8" s="5"/>
      <c r="F8" s="5"/>
      <c r="G8" s="5"/>
      <c r="H8" s="5"/>
      <c r="I8" s="21"/>
      <c r="J8" s="15"/>
      <c r="K8" s="21"/>
      <c r="L8" s="21"/>
      <c r="M8" s="3"/>
    </row>
    <row r="9" spans="1:13" x14ac:dyDescent="0.25">
      <c r="A9" s="25"/>
      <c r="B9" s="26"/>
      <c r="C9" s="26"/>
      <c r="D9" s="26"/>
      <c r="E9" s="26"/>
      <c r="F9" s="26"/>
      <c r="G9" s="26"/>
      <c r="H9" s="26"/>
      <c r="I9" s="28">
        <f>SUM(I6:I8)</f>
        <v>0</v>
      </c>
      <c r="J9" s="28">
        <f>SUM(J6:J8)</f>
        <v>0</v>
      </c>
      <c r="K9" s="28">
        <f>SUM(K6:K8)</f>
        <v>0</v>
      </c>
      <c r="L9" s="29">
        <f>SUM(L6:L8)</f>
        <v>0</v>
      </c>
      <c r="M9" s="27"/>
    </row>
    <row r="10" spans="1:13" x14ac:dyDescent="0.25">
      <c r="A10" s="47" t="s">
        <v>12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9"/>
    </row>
    <row r="11" spans="1:13" x14ac:dyDescent="0.25">
      <c r="A11" s="50" t="s">
        <v>22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2"/>
    </row>
    <row r="12" spans="1:13" ht="66.599999999999994" customHeight="1" x14ac:dyDescent="0.25">
      <c r="A12" s="100">
        <v>1</v>
      </c>
      <c r="B12" s="100" t="s">
        <v>39</v>
      </c>
      <c r="C12" s="100" t="s">
        <v>40</v>
      </c>
      <c r="D12" s="100" t="s">
        <v>66</v>
      </c>
      <c r="E12" s="100" t="s">
        <v>68</v>
      </c>
      <c r="F12" s="101" t="s">
        <v>41</v>
      </c>
      <c r="G12" s="101" t="s">
        <v>42</v>
      </c>
      <c r="H12" s="100">
        <v>2</v>
      </c>
      <c r="I12" s="100" t="s">
        <v>14</v>
      </c>
      <c r="J12" s="100" t="s">
        <v>14</v>
      </c>
      <c r="K12" s="100" t="s">
        <v>14</v>
      </c>
      <c r="L12" s="100" t="s">
        <v>14</v>
      </c>
      <c r="M12" s="100" t="s">
        <v>43</v>
      </c>
    </row>
    <row r="13" spans="1:13" ht="53.4" customHeight="1" x14ac:dyDescent="0.25">
      <c r="A13" s="102"/>
      <c r="B13" s="102"/>
      <c r="C13" s="102"/>
      <c r="D13" s="102"/>
      <c r="E13" s="102"/>
      <c r="F13" s="103" t="s">
        <v>44</v>
      </c>
      <c r="G13" s="104" t="s">
        <v>45</v>
      </c>
      <c r="H13" s="102"/>
      <c r="I13" s="102"/>
      <c r="J13" s="102"/>
      <c r="K13" s="102"/>
      <c r="L13" s="102"/>
      <c r="M13" s="102"/>
    </row>
    <row r="14" spans="1:13" x14ac:dyDescent="0.25">
      <c r="A14" s="25"/>
      <c r="B14" s="26"/>
      <c r="C14" s="26"/>
      <c r="D14" s="26"/>
      <c r="E14" s="26"/>
      <c r="F14" s="26"/>
      <c r="G14" s="26"/>
      <c r="H14" s="26"/>
      <c r="I14" s="89" t="s">
        <v>14</v>
      </c>
      <c r="J14" s="33">
        <f>SUM(J12:J12)</f>
        <v>0</v>
      </c>
      <c r="K14" s="33">
        <f>SUM(K12:K12)</f>
        <v>0</v>
      </c>
      <c r="L14" s="33">
        <f>SUM(L12:L12)</f>
        <v>0</v>
      </c>
      <c r="M14" s="27"/>
    </row>
    <row r="15" spans="1:13" x14ac:dyDescent="0.25">
      <c r="A15" s="53" t="s">
        <v>13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5"/>
    </row>
    <row r="16" spans="1:13" x14ac:dyDescent="0.25">
      <c r="A16" s="56" t="s">
        <v>23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8"/>
    </row>
    <row r="17" spans="1:13" x14ac:dyDescent="0.25">
      <c r="A17" s="9"/>
      <c r="B17" s="6"/>
      <c r="C17" s="6"/>
      <c r="D17" s="6"/>
      <c r="E17" s="6"/>
      <c r="F17" s="6"/>
      <c r="G17" s="6"/>
      <c r="H17" s="6"/>
      <c r="I17" s="22"/>
      <c r="J17" s="16"/>
      <c r="K17" s="22"/>
      <c r="L17" s="22"/>
      <c r="M17" s="6"/>
    </row>
    <row r="18" spans="1:13" x14ac:dyDescent="0.25">
      <c r="A18" s="7"/>
      <c r="B18" s="4"/>
      <c r="C18" s="4"/>
      <c r="D18" s="4"/>
      <c r="E18" s="4"/>
      <c r="F18" s="4"/>
      <c r="G18" s="4"/>
      <c r="H18" s="4"/>
      <c r="I18" s="20"/>
      <c r="J18" s="14"/>
      <c r="K18" s="20"/>
      <c r="L18" s="20"/>
      <c r="M18" s="4"/>
    </row>
    <row r="19" spans="1:13" x14ac:dyDescent="0.25">
      <c r="A19" s="7"/>
      <c r="B19" s="4"/>
      <c r="C19" s="4"/>
      <c r="D19" s="4"/>
      <c r="E19" s="4"/>
      <c r="F19" s="4"/>
      <c r="G19" s="4"/>
      <c r="H19" s="4"/>
      <c r="I19" s="20"/>
      <c r="J19" s="14"/>
      <c r="K19" s="20"/>
      <c r="L19" s="20"/>
      <c r="M19" s="4"/>
    </row>
    <row r="20" spans="1:13" x14ac:dyDescent="0.25">
      <c r="A20" s="7"/>
      <c r="B20" s="4"/>
      <c r="C20" s="4"/>
      <c r="D20" s="4"/>
      <c r="E20" s="4"/>
      <c r="F20" s="4"/>
      <c r="G20" s="4"/>
      <c r="H20" s="4"/>
      <c r="I20" s="20"/>
      <c r="J20" s="14"/>
      <c r="K20" s="20"/>
      <c r="L20" s="20"/>
      <c r="M20" s="4"/>
    </row>
    <row r="21" spans="1:13" x14ac:dyDescent="0.25">
      <c r="A21" s="7"/>
      <c r="B21" s="4"/>
      <c r="C21" s="4"/>
      <c r="D21" s="4"/>
      <c r="E21" s="4"/>
      <c r="F21" s="4"/>
      <c r="G21" s="4"/>
      <c r="H21" s="4"/>
      <c r="I21" s="20"/>
      <c r="J21" s="14"/>
      <c r="K21" s="20"/>
      <c r="L21" s="20"/>
      <c r="M21" s="4"/>
    </row>
    <row r="22" spans="1:13" x14ac:dyDescent="0.25">
      <c r="A22" s="7"/>
      <c r="B22" s="4"/>
      <c r="C22" s="4"/>
      <c r="D22" s="4"/>
      <c r="E22" s="4"/>
      <c r="F22" s="4"/>
      <c r="G22" s="4"/>
      <c r="H22" s="4"/>
      <c r="I22" s="20"/>
      <c r="J22" s="14"/>
      <c r="K22" s="20"/>
      <c r="L22" s="20"/>
      <c r="M22" s="4"/>
    </row>
    <row r="23" spans="1:13" x14ac:dyDescent="0.25">
      <c r="A23" s="30"/>
      <c r="B23" s="5"/>
      <c r="C23" s="5"/>
      <c r="D23" s="5"/>
      <c r="E23" s="5"/>
      <c r="F23" s="5"/>
      <c r="G23" s="5"/>
      <c r="H23" s="5"/>
      <c r="I23" s="21"/>
      <c r="J23" s="15"/>
      <c r="K23" s="21"/>
      <c r="L23" s="21"/>
      <c r="M23" s="5"/>
    </row>
    <row r="24" spans="1:13" x14ac:dyDescent="0.25">
      <c r="A24" s="12"/>
      <c r="I24" s="89" t="s">
        <v>14</v>
      </c>
      <c r="J24" s="105">
        <f t="shared" ref="J24:L24" si="0">SUM(J17:J23)</f>
        <v>0</v>
      </c>
      <c r="K24" s="105">
        <f t="shared" si="0"/>
        <v>0</v>
      </c>
      <c r="L24" s="105">
        <f t="shared" si="0"/>
        <v>0</v>
      </c>
      <c r="M24" s="32"/>
    </row>
    <row r="25" spans="1:13" ht="15.6" x14ac:dyDescent="0.25">
      <c r="A25" s="45" t="s">
        <v>24</v>
      </c>
      <c r="B25" s="46"/>
      <c r="C25" s="46"/>
      <c r="D25" s="46"/>
      <c r="E25" s="46"/>
      <c r="F25" s="46"/>
      <c r="G25" s="46"/>
      <c r="H25" s="31"/>
      <c r="I25" s="106" t="s">
        <v>14</v>
      </c>
      <c r="J25" s="107">
        <f>+J9+J14+J24</f>
        <v>0</v>
      </c>
      <c r="K25" s="107">
        <f>+K9+K14+K24</f>
        <v>0</v>
      </c>
      <c r="L25" s="107">
        <f>+L9+L14+L24</f>
        <v>0</v>
      </c>
      <c r="M25" s="31"/>
    </row>
  </sheetData>
  <mergeCells count="30">
    <mergeCell ref="D2:D3"/>
    <mergeCell ref="E2:E3"/>
    <mergeCell ref="D12:D13"/>
    <mergeCell ref="E12:E13"/>
    <mergeCell ref="K12:K13"/>
    <mergeCell ref="L12:L13"/>
    <mergeCell ref="M12:M13"/>
    <mergeCell ref="A15:M15"/>
    <mergeCell ref="A16:M16"/>
    <mergeCell ref="A25:G25"/>
    <mergeCell ref="A4:M4"/>
    <mergeCell ref="A5:M5"/>
    <mergeCell ref="A10:M10"/>
    <mergeCell ref="A11:M11"/>
    <mergeCell ref="A12:A13"/>
    <mergeCell ref="B12:B13"/>
    <mergeCell ref="C12:C13"/>
    <mergeCell ref="H12:H13"/>
    <mergeCell ref="I12:I13"/>
    <mergeCell ref="J12:J13"/>
    <mergeCell ref="A1:M1"/>
    <mergeCell ref="A2:A3"/>
    <mergeCell ref="B2:B3"/>
    <mergeCell ref="C2:C3"/>
    <mergeCell ref="F2:F3"/>
    <mergeCell ref="G2:G3"/>
    <mergeCell ref="H2:H3"/>
    <mergeCell ref="I2:J2"/>
    <mergeCell ref="K2:L2"/>
    <mergeCell ref="M2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Normal="100" zoomScaleSheetLayoutView="87" workbookViewId="0">
      <selection activeCell="G13" sqref="G13"/>
    </sheetView>
  </sheetViews>
  <sheetFormatPr defaultRowHeight="13.2" x14ac:dyDescent="0.25"/>
  <cols>
    <col min="1" max="1" width="8.77734375" style="12" customWidth="1"/>
    <col min="2" max="2" width="26.77734375" customWidth="1"/>
    <col min="3" max="3" width="27.77734375" customWidth="1"/>
    <col min="4" max="6" width="15.77734375" customWidth="1"/>
    <col min="7" max="7" width="13.77734375" customWidth="1"/>
    <col min="8" max="8" width="12.77734375" customWidth="1"/>
    <col min="9" max="9" width="15.77734375" style="23" customWidth="1"/>
    <col min="10" max="10" width="15.77734375" style="17" customWidth="1"/>
    <col min="11" max="12" width="15.77734375" style="23" customWidth="1"/>
    <col min="13" max="13" width="26.77734375" customWidth="1"/>
  </cols>
  <sheetData>
    <row r="1" spans="1:13" ht="45" customHeight="1" x14ac:dyDescent="0.25">
      <c r="A1" s="132" t="s">
        <v>21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4"/>
    </row>
    <row r="2" spans="1:13" ht="13.8" x14ac:dyDescent="0.25">
      <c r="A2" s="135" t="s">
        <v>0</v>
      </c>
      <c r="B2" s="136" t="s">
        <v>1</v>
      </c>
      <c r="C2" s="136" t="s">
        <v>2</v>
      </c>
      <c r="D2" s="136" t="s">
        <v>26</v>
      </c>
      <c r="E2" s="136" t="s">
        <v>27</v>
      </c>
      <c r="F2" s="136" t="s">
        <v>3</v>
      </c>
      <c r="G2" s="136" t="s">
        <v>4</v>
      </c>
      <c r="H2" s="136" t="s">
        <v>5</v>
      </c>
      <c r="I2" s="137" t="s">
        <v>6</v>
      </c>
      <c r="J2" s="138"/>
      <c r="K2" s="139" t="s">
        <v>7</v>
      </c>
      <c r="L2" s="140"/>
      <c r="M2" s="141" t="s">
        <v>8</v>
      </c>
    </row>
    <row r="3" spans="1:13" ht="18" customHeight="1" x14ac:dyDescent="0.25">
      <c r="A3" s="142"/>
      <c r="B3" s="143"/>
      <c r="C3" s="143"/>
      <c r="D3" s="143"/>
      <c r="E3" s="143"/>
      <c r="F3" s="143"/>
      <c r="G3" s="143"/>
      <c r="H3" s="143"/>
      <c r="I3" s="144" t="s">
        <v>9</v>
      </c>
      <c r="J3" s="145" t="s">
        <v>10</v>
      </c>
      <c r="K3" s="144" t="s">
        <v>9</v>
      </c>
      <c r="L3" s="144" t="s">
        <v>10</v>
      </c>
      <c r="M3" s="146"/>
    </row>
    <row r="4" spans="1:13" ht="18" customHeight="1" x14ac:dyDescent="0.25">
      <c r="A4" s="147" t="s">
        <v>11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9"/>
    </row>
    <row r="5" spans="1:13" ht="24.75" customHeight="1" x14ac:dyDescent="0.25">
      <c r="A5" s="150" t="s">
        <v>20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2"/>
    </row>
    <row r="6" spans="1:13" x14ac:dyDescent="0.25">
      <c r="A6" s="153"/>
      <c r="B6" s="154"/>
      <c r="C6" s="154"/>
      <c r="D6" s="154"/>
      <c r="E6" s="154"/>
      <c r="F6" s="154"/>
      <c r="G6" s="154"/>
      <c r="H6" s="154"/>
      <c r="I6" s="155"/>
      <c r="J6" s="156"/>
      <c r="K6" s="155"/>
      <c r="L6" s="155"/>
      <c r="M6" s="157"/>
    </row>
    <row r="7" spans="1:13" x14ac:dyDescent="0.25">
      <c r="A7" s="153"/>
      <c r="B7" s="154"/>
      <c r="C7" s="154"/>
      <c r="D7" s="154"/>
      <c r="E7" s="154"/>
      <c r="F7" s="154"/>
      <c r="G7" s="154"/>
      <c r="H7" s="154"/>
      <c r="I7" s="155"/>
      <c r="J7" s="156"/>
      <c r="K7" s="155"/>
      <c r="L7" s="155"/>
      <c r="M7" s="157"/>
    </row>
    <row r="8" spans="1:13" x14ac:dyDescent="0.25">
      <c r="A8" s="153"/>
      <c r="B8" s="154"/>
      <c r="C8" s="154"/>
      <c r="D8" s="154"/>
      <c r="E8" s="154"/>
      <c r="F8" s="154"/>
      <c r="G8" s="154"/>
      <c r="H8" s="154"/>
      <c r="I8" s="155"/>
      <c r="J8" s="156"/>
      <c r="K8" s="155"/>
      <c r="L8" s="155"/>
      <c r="M8" s="157"/>
    </row>
    <row r="9" spans="1:13" x14ac:dyDescent="0.25">
      <c r="A9" s="158"/>
      <c r="B9" s="159"/>
      <c r="C9" s="159"/>
      <c r="D9" s="159"/>
      <c r="E9" s="159"/>
      <c r="F9" s="159"/>
      <c r="G9" s="159"/>
      <c r="H9" s="159"/>
      <c r="I9" s="160"/>
      <c r="J9" s="161"/>
      <c r="K9" s="160"/>
      <c r="L9" s="160"/>
      <c r="M9" s="162"/>
    </row>
    <row r="10" spans="1:13" x14ac:dyDescent="0.25">
      <c r="A10" s="163"/>
      <c r="B10" s="164"/>
      <c r="C10" s="164"/>
      <c r="D10" s="164"/>
      <c r="E10" s="164"/>
      <c r="F10" s="164"/>
      <c r="G10" s="164"/>
      <c r="H10" s="164"/>
      <c r="I10" s="165">
        <f>SUM(I6:I9)</f>
        <v>0</v>
      </c>
      <c r="J10" s="165">
        <f>SUM(J6:J9)</f>
        <v>0</v>
      </c>
      <c r="K10" s="165">
        <f>SUM(K6:K9)</f>
        <v>0</v>
      </c>
      <c r="L10" s="166">
        <f>SUM(L6:L9)</f>
        <v>0</v>
      </c>
      <c r="M10" s="167"/>
    </row>
    <row r="11" spans="1:13" ht="21.75" customHeight="1" x14ac:dyDescent="0.25">
      <c r="A11" s="168" t="s">
        <v>12</v>
      </c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70"/>
    </row>
    <row r="12" spans="1:13" ht="20.25" customHeight="1" x14ac:dyDescent="0.25">
      <c r="A12" s="150" t="s">
        <v>22</v>
      </c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2"/>
    </row>
    <row r="13" spans="1:13" ht="72.599999999999994" customHeight="1" x14ac:dyDescent="0.25">
      <c r="A13" s="36">
        <v>1</v>
      </c>
      <c r="B13" s="36" t="s">
        <v>15</v>
      </c>
      <c r="C13" s="36" t="s">
        <v>16</v>
      </c>
      <c r="D13" s="36" t="s">
        <v>28</v>
      </c>
      <c r="E13" s="36" t="s">
        <v>29</v>
      </c>
      <c r="F13" s="36" t="s">
        <v>17</v>
      </c>
      <c r="G13" s="36" t="s">
        <v>18</v>
      </c>
      <c r="H13" s="36" t="s">
        <v>19</v>
      </c>
      <c r="I13" s="36" t="s">
        <v>14</v>
      </c>
      <c r="J13" s="35">
        <v>1291250</v>
      </c>
      <c r="K13" s="36" t="s">
        <v>14</v>
      </c>
      <c r="L13" s="35">
        <v>1291250</v>
      </c>
      <c r="M13" s="36" t="s">
        <v>25</v>
      </c>
    </row>
    <row r="14" spans="1:13" x14ac:dyDescent="0.25">
      <c r="A14" s="163"/>
      <c r="B14" s="164"/>
      <c r="C14" s="164"/>
      <c r="D14" s="164"/>
      <c r="E14" s="164"/>
      <c r="F14" s="164"/>
      <c r="G14" s="164"/>
      <c r="H14" s="164"/>
      <c r="I14" s="171">
        <f>SUM(I13)</f>
        <v>0</v>
      </c>
      <c r="J14" s="171">
        <f>SUM(J13)</f>
        <v>1291250</v>
      </c>
      <c r="K14" s="171">
        <f>SUM(K13)</f>
        <v>0</v>
      </c>
      <c r="L14" s="171">
        <f>SUM(L13)</f>
        <v>1291250</v>
      </c>
      <c r="M14" s="167"/>
    </row>
    <row r="15" spans="1:13" ht="19.5" customHeight="1" x14ac:dyDescent="0.25">
      <c r="A15" s="172" t="s">
        <v>13</v>
      </c>
      <c r="B15" s="173"/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4"/>
    </row>
    <row r="16" spans="1:13" ht="20.25" customHeight="1" x14ac:dyDescent="0.25">
      <c r="A16" s="175" t="s">
        <v>23</v>
      </c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7"/>
    </row>
    <row r="17" spans="1:13" ht="13.8" x14ac:dyDescent="0.25">
      <c r="A17" s="178"/>
      <c r="B17" s="179"/>
      <c r="C17" s="179"/>
      <c r="D17" s="179"/>
      <c r="E17" s="179"/>
      <c r="F17" s="179"/>
      <c r="G17" s="179"/>
      <c r="H17" s="179"/>
      <c r="I17" s="180"/>
      <c r="J17" s="181"/>
      <c r="K17" s="180"/>
      <c r="L17" s="180"/>
      <c r="M17" s="179"/>
    </row>
    <row r="18" spans="1:13" x14ac:dyDescent="0.25">
      <c r="A18" s="153"/>
      <c r="B18" s="154"/>
      <c r="C18" s="154"/>
      <c r="D18" s="154"/>
      <c r="E18" s="154"/>
      <c r="F18" s="154"/>
      <c r="G18" s="154"/>
      <c r="H18" s="154"/>
      <c r="I18" s="155"/>
      <c r="J18" s="156"/>
      <c r="K18" s="155"/>
      <c r="L18" s="155"/>
      <c r="M18" s="154"/>
    </row>
    <row r="19" spans="1:13" x14ac:dyDescent="0.25">
      <c r="A19" s="153"/>
      <c r="B19" s="154"/>
      <c r="C19" s="154"/>
      <c r="D19" s="154"/>
      <c r="E19" s="154"/>
      <c r="F19" s="154"/>
      <c r="G19" s="154"/>
      <c r="H19" s="154"/>
      <c r="I19" s="155"/>
      <c r="J19" s="156"/>
      <c r="K19" s="155"/>
      <c r="L19" s="155"/>
      <c r="M19" s="154"/>
    </row>
    <row r="20" spans="1:13" x14ac:dyDescent="0.25">
      <c r="A20" s="153"/>
      <c r="B20" s="154"/>
      <c r="C20" s="154"/>
      <c r="D20" s="154"/>
      <c r="E20" s="154"/>
      <c r="F20" s="154"/>
      <c r="G20" s="154"/>
      <c r="H20" s="154"/>
      <c r="I20" s="155"/>
      <c r="J20" s="156"/>
      <c r="K20" s="155"/>
      <c r="L20" s="155"/>
      <c r="M20" s="154"/>
    </row>
    <row r="21" spans="1:13" x14ac:dyDescent="0.25">
      <c r="A21" s="153"/>
      <c r="B21" s="154"/>
      <c r="C21" s="154"/>
      <c r="D21" s="154"/>
      <c r="E21" s="154"/>
      <c r="F21" s="154"/>
      <c r="G21" s="154"/>
      <c r="H21" s="154"/>
      <c r="I21" s="155"/>
      <c r="J21" s="156"/>
      <c r="K21" s="155"/>
      <c r="L21" s="155"/>
      <c r="M21" s="154"/>
    </row>
    <row r="22" spans="1:13" x14ac:dyDescent="0.25">
      <c r="A22" s="153"/>
      <c r="B22" s="154"/>
      <c r="C22" s="154"/>
      <c r="D22" s="154"/>
      <c r="E22" s="154"/>
      <c r="F22" s="154"/>
      <c r="G22" s="154"/>
      <c r="H22" s="154"/>
      <c r="I22" s="155"/>
      <c r="J22" s="156"/>
      <c r="K22" s="155"/>
      <c r="L22" s="155"/>
      <c r="M22" s="154"/>
    </row>
    <row r="23" spans="1:13" x14ac:dyDescent="0.25">
      <c r="A23" s="182"/>
      <c r="B23" s="159"/>
      <c r="C23" s="159"/>
      <c r="D23" s="159"/>
      <c r="E23" s="159"/>
      <c r="F23" s="159"/>
      <c r="G23" s="159"/>
      <c r="H23" s="159"/>
      <c r="I23" s="160"/>
      <c r="J23" s="161"/>
      <c r="K23" s="160"/>
      <c r="L23" s="160"/>
      <c r="M23" s="159"/>
    </row>
    <row r="24" spans="1:13" x14ac:dyDescent="0.25">
      <c r="A24" s="183"/>
      <c r="B24" s="184"/>
      <c r="C24" s="184"/>
      <c r="D24" s="184"/>
      <c r="E24" s="184"/>
      <c r="F24" s="184"/>
      <c r="G24" s="184"/>
      <c r="H24" s="184"/>
      <c r="I24" s="185">
        <f>SUM(I17:I23)</f>
        <v>0</v>
      </c>
      <c r="J24" s="185">
        <f t="shared" ref="J24:L24" si="0">SUM(J17:J23)</f>
        <v>0</v>
      </c>
      <c r="K24" s="185">
        <f t="shared" si="0"/>
        <v>0</v>
      </c>
      <c r="L24" s="185">
        <f t="shared" si="0"/>
        <v>0</v>
      </c>
      <c r="M24" s="186"/>
    </row>
    <row r="25" spans="1:13" ht="30.6" customHeight="1" x14ac:dyDescent="0.25">
      <c r="A25" s="187" t="s">
        <v>24</v>
      </c>
      <c r="B25" s="188"/>
      <c r="C25" s="188"/>
      <c r="D25" s="188"/>
      <c r="E25" s="188"/>
      <c r="F25" s="188"/>
      <c r="G25" s="188"/>
      <c r="H25" s="189"/>
      <c r="I25" s="34">
        <f>+I10+I14+I24</f>
        <v>0</v>
      </c>
      <c r="J25" s="34">
        <f>+J10+J14+J24</f>
        <v>1291250</v>
      </c>
      <c r="K25" s="34">
        <f>+K10+K14+K24</f>
        <v>0</v>
      </c>
      <c r="L25" s="34">
        <f>+L10+L14+L24</f>
        <v>1291250</v>
      </c>
      <c r="M25" s="189"/>
    </row>
    <row r="26" spans="1:13" x14ac:dyDescent="0.25">
      <c r="A26" s="190"/>
      <c r="B26" s="184"/>
      <c r="C26" s="184"/>
      <c r="D26" s="184"/>
      <c r="E26" s="184"/>
      <c r="F26" s="184"/>
      <c r="G26" s="184"/>
      <c r="H26" s="184"/>
      <c r="I26" s="191"/>
      <c r="J26" s="192"/>
      <c r="K26" s="191"/>
      <c r="L26" s="191"/>
      <c r="M26" s="157"/>
    </row>
    <row r="27" spans="1:13" x14ac:dyDescent="0.25">
      <c r="A27" s="190"/>
      <c r="B27" s="184"/>
      <c r="C27" s="184"/>
      <c r="D27" s="184"/>
      <c r="E27" s="184"/>
      <c r="F27" s="184"/>
      <c r="G27" s="184"/>
      <c r="H27" s="184"/>
      <c r="I27" s="191"/>
      <c r="J27" s="192"/>
      <c r="K27" s="191"/>
      <c r="L27" s="191"/>
      <c r="M27" s="157"/>
    </row>
    <row r="28" spans="1:13" x14ac:dyDescent="0.25">
      <c r="A28" s="190"/>
      <c r="B28" s="184"/>
      <c r="C28" s="184"/>
      <c r="D28" s="184"/>
      <c r="E28" s="184"/>
      <c r="F28" s="184"/>
      <c r="G28" s="184"/>
      <c r="H28" s="184"/>
      <c r="I28" s="191"/>
      <c r="J28" s="192"/>
      <c r="K28" s="191"/>
      <c r="L28" s="191"/>
      <c r="M28" s="157"/>
    </row>
    <row r="29" spans="1:13" x14ac:dyDescent="0.25">
      <c r="A29" s="193"/>
      <c r="B29" s="194"/>
      <c r="C29" s="194"/>
      <c r="D29" s="194"/>
      <c r="E29" s="194"/>
      <c r="F29" s="194"/>
      <c r="G29" s="194"/>
      <c r="H29" s="194"/>
      <c r="I29" s="195"/>
      <c r="J29" s="196"/>
      <c r="K29" s="195"/>
      <c r="L29" s="195"/>
      <c r="M29" s="162"/>
    </row>
    <row r="30" spans="1:13" x14ac:dyDescent="0.25">
      <c r="A30" s="183"/>
      <c r="B30" s="184"/>
      <c r="C30" s="184"/>
      <c r="D30" s="184"/>
      <c r="E30" s="184"/>
      <c r="F30" s="184"/>
      <c r="G30" s="184"/>
      <c r="H30" s="184"/>
      <c r="I30" s="191"/>
      <c r="J30" s="192"/>
      <c r="K30" s="191"/>
      <c r="L30" s="191"/>
      <c r="M30" s="184"/>
    </row>
  </sheetData>
  <mergeCells count="19">
    <mergeCell ref="K2:L2"/>
    <mergeCell ref="D2:D3"/>
    <mergeCell ref="E2:E3"/>
    <mergeCell ref="M2:M3"/>
    <mergeCell ref="A1:M1"/>
    <mergeCell ref="A4:M4"/>
    <mergeCell ref="A25:G25"/>
    <mergeCell ref="A11:M11"/>
    <mergeCell ref="A12:M12"/>
    <mergeCell ref="A15:M15"/>
    <mergeCell ref="A16:M16"/>
    <mergeCell ref="A5:M5"/>
    <mergeCell ref="A2:A3"/>
    <mergeCell ref="B2:B3"/>
    <mergeCell ref="C2:C3"/>
    <mergeCell ref="F2:F3"/>
    <mergeCell ref="G2:G3"/>
    <mergeCell ref="H2:H3"/>
    <mergeCell ref="I2:J2"/>
  </mergeCells>
  <pageMargins left="0.23622047244094488" right="0.23622047244094488" top="0.74803149606299213" bottom="0.74803149606299213" header="0.31496062992125984" footer="0.31496062992125984"/>
  <pageSetup paperSize="9"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4" workbookViewId="0">
      <selection activeCell="F23" sqref="F23"/>
    </sheetView>
  </sheetViews>
  <sheetFormatPr defaultRowHeight="13.2" x14ac:dyDescent="0.25"/>
  <cols>
    <col min="1" max="1" width="8.77734375" customWidth="1"/>
    <col min="2" max="2" width="26.77734375" customWidth="1"/>
    <col min="3" max="3" width="27.77734375" customWidth="1"/>
    <col min="4" max="6" width="15.77734375" customWidth="1"/>
    <col min="7" max="7" width="13.77734375" customWidth="1"/>
    <col min="8" max="8" width="12.77734375" customWidth="1"/>
    <col min="9" max="12" width="15.77734375" customWidth="1"/>
    <col min="13" max="13" width="26.77734375" customWidth="1"/>
  </cols>
  <sheetData>
    <row r="1" spans="1:13" ht="45" customHeight="1" x14ac:dyDescent="0.25">
      <c r="A1" s="39" t="s">
        <v>46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 x14ac:dyDescent="0.25">
      <c r="A2" s="59" t="s">
        <v>0</v>
      </c>
      <c r="B2" s="61" t="s">
        <v>1</v>
      </c>
      <c r="C2" s="61" t="s">
        <v>2</v>
      </c>
      <c r="D2" s="61" t="s">
        <v>26</v>
      </c>
      <c r="E2" s="61" t="s">
        <v>27</v>
      </c>
      <c r="F2" s="61" t="s">
        <v>3</v>
      </c>
      <c r="G2" s="61" t="s">
        <v>4</v>
      </c>
      <c r="H2" s="61" t="s">
        <v>5</v>
      </c>
      <c r="I2" s="63" t="s">
        <v>6</v>
      </c>
      <c r="J2" s="64"/>
      <c r="K2" s="65" t="s">
        <v>7</v>
      </c>
      <c r="L2" s="66"/>
      <c r="M2" s="37" t="s">
        <v>8</v>
      </c>
    </row>
    <row r="3" spans="1:13" ht="36" x14ac:dyDescent="0.25">
      <c r="A3" s="60"/>
      <c r="B3" s="62"/>
      <c r="C3" s="62"/>
      <c r="D3" s="62"/>
      <c r="E3" s="62"/>
      <c r="F3" s="62"/>
      <c r="G3" s="62"/>
      <c r="H3" s="62"/>
      <c r="I3" s="19" t="s">
        <v>9</v>
      </c>
      <c r="J3" s="13" t="s">
        <v>10</v>
      </c>
      <c r="K3" s="19" t="s">
        <v>9</v>
      </c>
      <c r="L3" s="19" t="s">
        <v>10</v>
      </c>
      <c r="M3" s="38"/>
    </row>
    <row r="4" spans="1:13" x14ac:dyDescent="0.25">
      <c r="A4" s="42" t="s">
        <v>11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x14ac:dyDescent="0.25">
      <c r="A5" s="50" t="s">
        <v>20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2"/>
    </row>
    <row r="6" spans="1:13" ht="66" x14ac:dyDescent="0.25">
      <c r="A6" s="108">
        <v>1</v>
      </c>
      <c r="B6" s="109" t="s">
        <v>47</v>
      </c>
      <c r="C6" s="110" t="s">
        <v>48</v>
      </c>
      <c r="D6" s="197" t="s">
        <v>69</v>
      </c>
      <c r="E6" s="197" t="s">
        <v>70</v>
      </c>
      <c r="F6" s="111" t="s">
        <v>33</v>
      </c>
      <c r="G6" s="108" t="s">
        <v>42</v>
      </c>
      <c r="H6" s="110" t="s">
        <v>64</v>
      </c>
      <c r="I6" s="112">
        <v>0</v>
      </c>
      <c r="J6" s="113">
        <v>2981250</v>
      </c>
      <c r="K6" s="112">
        <v>0</v>
      </c>
      <c r="L6" s="112">
        <v>2700000</v>
      </c>
      <c r="M6" s="114" t="s">
        <v>49</v>
      </c>
    </row>
    <row r="7" spans="1:13" x14ac:dyDescent="0.25">
      <c r="A7" s="7"/>
      <c r="B7" s="4"/>
      <c r="C7" s="4"/>
      <c r="D7" s="4"/>
      <c r="E7" s="4"/>
      <c r="F7" s="4"/>
      <c r="G7" s="4"/>
      <c r="H7" s="4"/>
      <c r="I7" s="20"/>
      <c r="J7" s="14"/>
      <c r="K7" s="20"/>
      <c r="L7" s="20"/>
      <c r="M7" s="2"/>
    </row>
    <row r="8" spans="1:13" x14ac:dyDescent="0.25">
      <c r="A8" s="7"/>
      <c r="B8" s="4"/>
      <c r="C8" s="4"/>
      <c r="D8" s="4"/>
      <c r="E8" s="4"/>
      <c r="F8" s="4"/>
      <c r="G8" s="4"/>
      <c r="H8" s="4"/>
      <c r="I8" s="20"/>
      <c r="J8" s="14"/>
      <c r="K8" s="20"/>
      <c r="L8" s="20"/>
      <c r="M8" s="2"/>
    </row>
    <row r="9" spans="1:13" x14ac:dyDescent="0.25">
      <c r="A9" s="8"/>
      <c r="B9" s="5"/>
      <c r="C9" s="5"/>
      <c r="D9" s="5"/>
      <c r="E9" s="5"/>
      <c r="F9" s="5"/>
      <c r="G9" s="5"/>
      <c r="H9" s="5"/>
      <c r="I9" s="21"/>
      <c r="J9" s="15"/>
      <c r="K9" s="21"/>
      <c r="L9" s="21"/>
      <c r="M9" s="3"/>
    </row>
    <row r="10" spans="1:13" x14ac:dyDescent="0.25">
      <c r="A10" s="25"/>
      <c r="B10" s="26"/>
      <c r="C10" s="26"/>
      <c r="D10" s="26"/>
      <c r="E10" s="26"/>
      <c r="F10" s="26"/>
      <c r="G10" s="26"/>
      <c r="H10" s="26"/>
      <c r="I10" s="28">
        <f>SUM(I6:I9)</f>
        <v>0</v>
      </c>
      <c r="J10" s="28">
        <f>SUM(J6:J9)</f>
        <v>2981250</v>
      </c>
      <c r="K10" s="28">
        <f>SUM(K6:K9)</f>
        <v>0</v>
      </c>
      <c r="L10" s="29">
        <f>SUM(L6:L9)</f>
        <v>2700000</v>
      </c>
      <c r="M10" s="27"/>
    </row>
    <row r="11" spans="1:13" x14ac:dyDescent="0.25">
      <c r="A11" s="47" t="s">
        <v>12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9"/>
    </row>
    <row r="12" spans="1:13" x14ac:dyDescent="0.25">
      <c r="A12" s="50" t="s">
        <v>22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2"/>
    </row>
    <row r="13" spans="1:13" ht="92.4" x14ac:dyDescent="0.25">
      <c r="A13" s="115">
        <v>1</v>
      </c>
      <c r="B13" s="115" t="s">
        <v>50</v>
      </c>
      <c r="C13" s="115" t="s">
        <v>51</v>
      </c>
      <c r="D13" s="36" t="s">
        <v>70</v>
      </c>
      <c r="E13" s="36" t="s">
        <v>71</v>
      </c>
      <c r="F13" s="115" t="s">
        <v>52</v>
      </c>
      <c r="G13" s="108" t="s">
        <v>42</v>
      </c>
      <c r="H13" s="115">
        <v>1</v>
      </c>
      <c r="I13" s="115" t="s">
        <v>14</v>
      </c>
      <c r="J13" s="115" t="s">
        <v>14</v>
      </c>
      <c r="K13" s="115" t="s">
        <v>14</v>
      </c>
      <c r="L13" s="115" t="s">
        <v>14</v>
      </c>
      <c r="M13" s="115" t="s">
        <v>53</v>
      </c>
    </row>
    <row r="14" spans="1:13" ht="52.8" x14ac:dyDescent="0.25">
      <c r="A14" s="115">
        <v>2</v>
      </c>
      <c r="B14" s="115" t="s">
        <v>54</v>
      </c>
      <c r="C14" s="115" t="s">
        <v>55</v>
      </c>
      <c r="D14" s="197" t="s">
        <v>69</v>
      </c>
      <c r="E14" s="197" t="s">
        <v>70</v>
      </c>
      <c r="F14" s="115" t="s">
        <v>56</v>
      </c>
      <c r="G14" s="111" t="s">
        <v>57</v>
      </c>
      <c r="H14" s="115">
        <v>1</v>
      </c>
      <c r="I14" s="115">
        <v>0</v>
      </c>
      <c r="J14" s="116">
        <v>6600000</v>
      </c>
      <c r="K14" s="115" t="s">
        <v>14</v>
      </c>
      <c r="L14" s="116">
        <v>2600866</v>
      </c>
      <c r="M14" s="115" t="s">
        <v>58</v>
      </c>
    </row>
    <row r="15" spans="1:13" ht="52.8" x14ac:dyDescent="0.25">
      <c r="A15" s="115">
        <v>3</v>
      </c>
      <c r="B15" s="115" t="s">
        <v>72</v>
      </c>
      <c r="C15" s="115" t="s">
        <v>73</v>
      </c>
      <c r="D15" s="36" t="s">
        <v>70</v>
      </c>
      <c r="E15" s="36" t="s">
        <v>66</v>
      </c>
      <c r="F15" s="36" t="s">
        <v>74</v>
      </c>
      <c r="G15" s="197" t="s">
        <v>75</v>
      </c>
      <c r="H15" s="36">
        <v>1</v>
      </c>
      <c r="I15" s="36" t="s">
        <v>14</v>
      </c>
      <c r="J15" s="35" t="s">
        <v>14</v>
      </c>
      <c r="K15" s="36" t="s">
        <v>14</v>
      </c>
      <c r="L15" s="198" t="s">
        <v>14</v>
      </c>
      <c r="M15" s="115"/>
    </row>
    <row r="16" spans="1:13" x14ac:dyDescent="0.25">
      <c r="A16" s="25"/>
      <c r="B16" s="26"/>
      <c r="C16" s="26"/>
      <c r="D16" s="26"/>
      <c r="E16" s="26"/>
      <c r="F16" s="26"/>
      <c r="G16" s="26"/>
      <c r="H16" s="26"/>
      <c r="I16" s="89" t="s">
        <v>14</v>
      </c>
      <c r="J16" s="33">
        <f>SUM(J13:J14)</f>
        <v>6600000</v>
      </c>
      <c r="K16" s="33">
        <f t="shared" ref="K16:L16" si="0">SUM(K13:K14)</f>
        <v>0</v>
      </c>
      <c r="L16" s="33">
        <f t="shared" si="0"/>
        <v>2600866</v>
      </c>
      <c r="M16" s="27"/>
    </row>
    <row r="17" spans="1:13" x14ac:dyDescent="0.25">
      <c r="A17" s="53" t="s">
        <v>13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5"/>
    </row>
    <row r="18" spans="1:13" x14ac:dyDescent="0.25">
      <c r="A18" s="56" t="s">
        <v>23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8"/>
    </row>
    <row r="19" spans="1:13" x14ac:dyDescent="0.25">
      <c r="A19" s="9"/>
      <c r="B19" s="6"/>
      <c r="C19" s="6"/>
      <c r="D19" s="6"/>
      <c r="E19" s="6"/>
      <c r="F19" s="6"/>
      <c r="G19" s="6"/>
      <c r="H19" s="6"/>
      <c r="I19" s="22"/>
      <c r="J19" s="16"/>
      <c r="K19" s="22"/>
      <c r="L19" s="22"/>
      <c r="M19" s="6"/>
    </row>
    <row r="20" spans="1:13" x14ac:dyDescent="0.25">
      <c r="A20" s="7"/>
      <c r="B20" s="4"/>
      <c r="C20" s="4"/>
      <c r="D20" s="4"/>
      <c r="E20" s="4"/>
      <c r="F20" s="4"/>
      <c r="G20" s="4"/>
      <c r="H20" s="4"/>
      <c r="I20" s="20"/>
      <c r="J20" s="14"/>
      <c r="K20" s="20"/>
      <c r="L20" s="20"/>
      <c r="M20" s="4"/>
    </row>
    <row r="21" spans="1:13" x14ac:dyDescent="0.25">
      <c r="A21" s="7"/>
      <c r="B21" s="4"/>
      <c r="C21" s="4"/>
      <c r="D21" s="4"/>
      <c r="E21" s="4"/>
      <c r="F21" s="4"/>
      <c r="G21" s="4"/>
      <c r="H21" s="4"/>
      <c r="I21" s="20"/>
      <c r="J21" s="14"/>
      <c r="K21" s="20"/>
      <c r="L21" s="20"/>
      <c r="M21" s="4"/>
    </row>
    <row r="22" spans="1:13" x14ac:dyDescent="0.25">
      <c r="A22" s="7"/>
      <c r="B22" s="4"/>
      <c r="C22" s="4"/>
      <c r="D22" s="4"/>
      <c r="E22" s="4"/>
      <c r="F22" s="4"/>
      <c r="G22" s="4"/>
      <c r="H22" s="4"/>
      <c r="I22" s="20"/>
      <c r="J22" s="14"/>
      <c r="K22" s="20"/>
      <c r="L22" s="20"/>
      <c r="M22" s="4"/>
    </row>
    <row r="23" spans="1:13" x14ac:dyDescent="0.25">
      <c r="A23" s="7"/>
      <c r="B23" s="4"/>
      <c r="C23" s="4"/>
      <c r="D23" s="4"/>
      <c r="E23" s="4"/>
      <c r="F23" s="4"/>
      <c r="G23" s="4"/>
      <c r="H23" s="4"/>
      <c r="I23" s="20"/>
      <c r="J23" s="14"/>
      <c r="K23" s="20"/>
      <c r="L23" s="20"/>
      <c r="M23" s="4"/>
    </row>
    <row r="24" spans="1:13" x14ac:dyDescent="0.25">
      <c r="A24" s="7"/>
      <c r="B24" s="4"/>
      <c r="C24" s="4"/>
      <c r="D24" s="4"/>
      <c r="E24" s="4"/>
      <c r="F24" s="4"/>
      <c r="G24" s="4"/>
      <c r="H24" s="4"/>
      <c r="I24" s="20"/>
      <c r="J24" s="14"/>
      <c r="K24" s="20"/>
      <c r="L24" s="20"/>
      <c r="M24" s="4"/>
    </row>
    <row r="25" spans="1:13" x14ac:dyDescent="0.25">
      <c r="A25" s="30"/>
      <c r="B25" s="5"/>
      <c r="C25" s="5"/>
      <c r="D25" s="5"/>
      <c r="E25" s="5"/>
      <c r="F25" s="5"/>
      <c r="G25" s="5"/>
      <c r="H25" s="5"/>
      <c r="I25" s="21"/>
      <c r="J25" s="15"/>
      <c r="K25" s="21"/>
      <c r="L25" s="21"/>
      <c r="M25" s="5"/>
    </row>
    <row r="26" spans="1:13" x14ac:dyDescent="0.25">
      <c r="A26" s="12"/>
      <c r="I26" s="89" t="s">
        <v>14</v>
      </c>
      <c r="J26" s="105">
        <f t="shared" ref="J26:L26" si="1">SUM(J19:J25)</f>
        <v>0</v>
      </c>
      <c r="K26" s="105">
        <f t="shared" si="1"/>
        <v>0</v>
      </c>
      <c r="L26" s="105">
        <f t="shared" si="1"/>
        <v>0</v>
      </c>
      <c r="M26" s="32"/>
    </row>
    <row r="27" spans="1:13" ht="15.6" x14ac:dyDescent="0.25">
      <c r="A27" s="45" t="s">
        <v>24</v>
      </c>
      <c r="B27" s="46"/>
      <c r="C27" s="46"/>
      <c r="D27" s="46"/>
      <c r="E27" s="46"/>
      <c r="F27" s="46"/>
      <c r="G27" s="46"/>
      <c r="H27" s="31"/>
      <c r="I27" s="117" t="s">
        <v>14</v>
      </c>
      <c r="J27" s="118">
        <f>+J10+J16+J26</f>
        <v>9581250</v>
      </c>
      <c r="K27" s="118">
        <f>+K10+K16+K26</f>
        <v>0</v>
      </c>
      <c r="L27" s="118">
        <f>+L10+L16+L26</f>
        <v>5300866</v>
      </c>
      <c r="M27" s="31"/>
    </row>
  </sheetData>
  <mergeCells count="19">
    <mergeCell ref="A27:G27"/>
    <mergeCell ref="D2:D3"/>
    <mergeCell ref="E2:E3"/>
    <mergeCell ref="A4:M4"/>
    <mergeCell ref="A5:M5"/>
    <mergeCell ref="A11:M11"/>
    <mergeCell ref="A12:M12"/>
    <mergeCell ref="A17:M17"/>
    <mergeCell ref="A18:M18"/>
    <mergeCell ref="A1:M1"/>
    <mergeCell ref="A2:A3"/>
    <mergeCell ref="B2:B3"/>
    <mergeCell ref="C2:C3"/>
    <mergeCell ref="F2:F3"/>
    <mergeCell ref="G2:G3"/>
    <mergeCell ref="H2:H3"/>
    <mergeCell ref="I2:J2"/>
    <mergeCell ref="K2:L2"/>
    <mergeCell ref="M2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G13" sqref="G13:G15"/>
    </sheetView>
  </sheetViews>
  <sheetFormatPr defaultRowHeight="13.2" x14ac:dyDescent="0.25"/>
  <cols>
    <col min="1" max="1" width="8.77734375" customWidth="1"/>
    <col min="2" max="2" width="26.77734375" customWidth="1"/>
    <col min="3" max="3" width="27.77734375" customWidth="1"/>
    <col min="4" max="6" width="15.77734375" customWidth="1"/>
    <col min="7" max="7" width="13.77734375" customWidth="1"/>
    <col min="8" max="8" width="12.77734375" customWidth="1"/>
    <col min="9" max="12" width="15.77734375" customWidth="1"/>
    <col min="13" max="13" width="26.77734375" customWidth="1"/>
  </cols>
  <sheetData>
    <row r="1" spans="1:13" ht="45" customHeight="1" x14ac:dyDescent="0.25">
      <c r="A1" s="39" t="s">
        <v>30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 x14ac:dyDescent="0.25">
      <c r="A2" s="59" t="s">
        <v>0</v>
      </c>
      <c r="B2" s="61" t="s">
        <v>1</v>
      </c>
      <c r="C2" s="61" t="s">
        <v>2</v>
      </c>
      <c r="D2" s="61" t="s">
        <v>26</v>
      </c>
      <c r="E2" s="61" t="s">
        <v>27</v>
      </c>
      <c r="F2" s="61" t="s">
        <v>3</v>
      </c>
      <c r="G2" s="61" t="s">
        <v>4</v>
      </c>
      <c r="H2" s="61" t="s">
        <v>5</v>
      </c>
      <c r="I2" s="63" t="s">
        <v>6</v>
      </c>
      <c r="J2" s="64"/>
      <c r="K2" s="65" t="s">
        <v>7</v>
      </c>
      <c r="L2" s="66"/>
      <c r="M2" s="37" t="s">
        <v>8</v>
      </c>
    </row>
    <row r="3" spans="1:13" ht="36" x14ac:dyDescent="0.25">
      <c r="A3" s="60"/>
      <c r="B3" s="62"/>
      <c r="C3" s="62"/>
      <c r="D3" s="62"/>
      <c r="E3" s="62"/>
      <c r="F3" s="62"/>
      <c r="G3" s="62"/>
      <c r="H3" s="62"/>
      <c r="I3" s="67" t="s">
        <v>9</v>
      </c>
      <c r="J3" s="13" t="s">
        <v>10</v>
      </c>
      <c r="K3" s="19" t="s">
        <v>9</v>
      </c>
      <c r="L3" s="19" t="s">
        <v>10</v>
      </c>
      <c r="M3" s="38"/>
    </row>
    <row r="4" spans="1:13" x14ac:dyDescent="0.25">
      <c r="A4" s="42" t="s">
        <v>11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x14ac:dyDescent="0.25">
      <c r="A5" s="50" t="s">
        <v>20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2"/>
    </row>
    <row r="6" spans="1:13" x14ac:dyDescent="0.25">
      <c r="A6" s="7"/>
      <c r="B6" s="4"/>
      <c r="C6" s="4"/>
      <c r="D6" s="4"/>
      <c r="E6" s="4"/>
      <c r="F6" s="4"/>
      <c r="G6" s="4"/>
      <c r="H6" s="4"/>
      <c r="I6" s="4"/>
      <c r="J6" s="14"/>
      <c r="K6" s="20"/>
      <c r="L6" s="20"/>
      <c r="M6" s="2"/>
    </row>
    <row r="7" spans="1:13" x14ac:dyDescent="0.25">
      <c r="A7" s="7"/>
      <c r="B7" s="4"/>
      <c r="C7" s="4"/>
      <c r="D7" s="4"/>
      <c r="E7" s="4"/>
      <c r="F7" s="4"/>
      <c r="G7" s="4"/>
      <c r="H7" s="4"/>
      <c r="I7" s="4"/>
      <c r="J7" s="14"/>
      <c r="K7" s="20"/>
      <c r="L7" s="20"/>
      <c r="M7" s="2"/>
    </row>
    <row r="8" spans="1:13" x14ac:dyDescent="0.25">
      <c r="A8" s="7"/>
      <c r="B8" s="4"/>
      <c r="C8" s="4"/>
      <c r="D8" s="4"/>
      <c r="E8" s="4"/>
      <c r="F8" s="4"/>
      <c r="G8" s="4"/>
      <c r="H8" s="4"/>
      <c r="I8" s="4"/>
      <c r="J8" s="14"/>
      <c r="K8" s="20"/>
      <c r="L8" s="20"/>
      <c r="M8" s="2"/>
    </row>
    <row r="9" spans="1:13" x14ac:dyDescent="0.25">
      <c r="A9" s="8"/>
      <c r="B9" s="5"/>
      <c r="C9" s="5"/>
      <c r="D9" s="5"/>
      <c r="E9" s="5"/>
      <c r="F9" s="5"/>
      <c r="G9" s="5"/>
      <c r="H9" s="5"/>
      <c r="I9" s="5"/>
      <c r="J9" s="15"/>
      <c r="K9" s="21"/>
      <c r="L9" s="21"/>
      <c r="M9" s="3"/>
    </row>
    <row r="10" spans="1:13" x14ac:dyDescent="0.25">
      <c r="A10" s="6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70"/>
    </row>
    <row r="11" spans="1:13" x14ac:dyDescent="0.25">
      <c r="A11" s="47" t="s">
        <v>12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9"/>
    </row>
    <row r="12" spans="1:13" x14ac:dyDescent="0.25">
      <c r="A12" s="50" t="s">
        <v>22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2"/>
    </row>
    <row r="13" spans="1:13" x14ac:dyDescent="0.25">
      <c r="A13" s="71">
        <v>1</v>
      </c>
      <c r="B13" s="72" t="s">
        <v>31</v>
      </c>
      <c r="C13" s="72" t="s">
        <v>32</v>
      </c>
      <c r="D13" s="72" t="s">
        <v>66</v>
      </c>
      <c r="E13" s="72" t="s">
        <v>76</v>
      </c>
      <c r="F13" s="73" t="s">
        <v>33</v>
      </c>
      <c r="G13" s="120" t="s">
        <v>77</v>
      </c>
      <c r="H13" s="74" t="s">
        <v>34</v>
      </c>
      <c r="I13" s="71" t="s">
        <v>14</v>
      </c>
      <c r="J13" s="75">
        <v>3000000</v>
      </c>
      <c r="K13" s="75" t="s">
        <v>14</v>
      </c>
      <c r="L13" s="75">
        <v>2612055</v>
      </c>
      <c r="M13" s="76" t="s">
        <v>35</v>
      </c>
    </row>
    <row r="14" spans="1:13" ht="67.2" customHeight="1" x14ac:dyDescent="0.25">
      <c r="A14" s="77"/>
      <c r="B14" s="78"/>
      <c r="C14" s="78"/>
      <c r="D14" s="78"/>
      <c r="E14" s="78"/>
      <c r="F14" s="79"/>
      <c r="G14" s="123"/>
      <c r="H14" s="80"/>
      <c r="I14" s="77"/>
      <c r="J14" s="81"/>
      <c r="K14" s="81"/>
      <c r="L14" s="81"/>
      <c r="M14" s="82" t="s">
        <v>36</v>
      </c>
    </row>
    <row r="15" spans="1:13" ht="92.4" customHeight="1" x14ac:dyDescent="0.25">
      <c r="A15" s="83"/>
      <c r="B15" s="84"/>
      <c r="C15" s="84"/>
      <c r="D15" s="84"/>
      <c r="E15" s="84"/>
      <c r="F15" s="85"/>
      <c r="G15" s="125"/>
      <c r="H15" s="86"/>
      <c r="I15" s="83"/>
      <c r="J15" s="87"/>
      <c r="K15" s="87"/>
      <c r="L15" s="87"/>
      <c r="M15" s="88" t="s">
        <v>37</v>
      </c>
    </row>
    <row r="16" spans="1:13" x14ac:dyDescent="0.25">
      <c r="A16" s="25"/>
      <c r="B16" s="26"/>
      <c r="C16" s="26"/>
      <c r="D16" s="26"/>
      <c r="E16" s="26"/>
      <c r="F16" s="26"/>
      <c r="G16" s="26"/>
      <c r="H16" s="26"/>
      <c r="I16" s="89" t="s">
        <v>14</v>
      </c>
      <c r="J16" s="33">
        <f>SUM(J13)</f>
        <v>3000000</v>
      </c>
      <c r="K16" s="33">
        <f t="shared" ref="K16:L16" si="0">SUM(K13)</f>
        <v>0</v>
      </c>
      <c r="L16" s="33">
        <f t="shared" si="0"/>
        <v>2612055</v>
      </c>
      <c r="M16" s="27"/>
    </row>
    <row r="17" spans="1:13" x14ac:dyDescent="0.25">
      <c r="A17" s="90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2"/>
    </row>
    <row r="18" spans="1:13" x14ac:dyDescent="0.25">
      <c r="A18" s="42" t="s">
        <v>13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4"/>
    </row>
    <row r="19" spans="1:13" x14ac:dyDescent="0.25">
      <c r="A19" s="56" t="s">
        <v>23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8"/>
    </row>
    <row r="20" spans="1:13" x14ac:dyDescent="0.25">
      <c r="A20" s="9"/>
      <c r="B20" s="6"/>
      <c r="C20" s="6"/>
      <c r="D20" s="6"/>
      <c r="E20" s="6"/>
      <c r="F20" s="6"/>
      <c r="G20" s="6"/>
      <c r="H20" s="6"/>
      <c r="I20" s="6"/>
      <c r="J20" s="16"/>
      <c r="K20" s="22"/>
      <c r="L20" s="22"/>
      <c r="M20" s="6"/>
    </row>
    <row r="21" spans="1:13" x14ac:dyDescent="0.25">
      <c r="A21" s="7"/>
      <c r="B21" s="4"/>
      <c r="C21" s="4"/>
      <c r="D21" s="4"/>
      <c r="E21" s="4"/>
      <c r="F21" s="4"/>
      <c r="G21" s="4"/>
      <c r="H21" s="4"/>
      <c r="I21" s="4"/>
      <c r="J21" s="14"/>
      <c r="K21" s="20"/>
      <c r="L21" s="20"/>
      <c r="M21" s="4"/>
    </row>
    <row r="22" spans="1:13" x14ac:dyDescent="0.25">
      <c r="A22" s="7"/>
      <c r="B22" s="4"/>
      <c r="C22" s="4"/>
      <c r="D22" s="4"/>
      <c r="E22" s="4"/>
      <c r="F22" s="4"/>
      <c r="G22" s="4"/>
      <c r="H22" s="4"/>
      <c r="I22" s="4"/>
      <c r="J22" s="14"/>
      <c r="K22" s="20"/>
      <c r="L22" s="20"/>
      <c r="M22" s="4"/>
    </row>
    <row r="23" spans="1:13" x14ac:dyDescent="0.25">
      <c r="A23" s="7"/>
      <c r="B23" s="4"/>
      <c r="C23" s="4"/>
      <c r="D23" s="4"/>
      <c r="E23" s="4"/>
      <c r="F23" s="4"/>
      <c r="G23" s="4"/>
      <c r="H23" s="4"/>
      <c r="I23" s="4"/>
      <c r="J23" s="14"/>
      <c r="K23" s="20"/>
      <c r="L23" s="20"/>
      <c r="M23" s="4"/>
    </row>
    <row r="24" spans="1:13" x14ac:dyDescent="0.25">
      <c r="A24" s="7"/>
      <c r="B24" s="4"/>
      <c r="C24" s="4"/>
      <c r="D24" s="4"/>
      <c r="E24" s="4"/>
      <c r="F24" s="4"/>
      <c r="G24" s="4"/>
      <c r="H24" s="4"/>
      <c r="I24" s="4"/>
      <c r="J24" s="14"/>
      <c r="K24" s="20"/>
      <c r="L24" s="20"/>
      <c r="M24" s="4"/>
    </row>
    <row r="25" spans="1:13" x14ac:dyDescent="0.25">
      <c r="A25" s="7"/>
      <c r="B25" s="4"/>
      <c r="C25" s="4"/>
      <c r="D25" s="4"/>
      <c r="E25" s="4"/>
      <c r="F25" s="4"/>
      <c r="G25" s="4"/>
      <c r="H25" s="4"/>
      <c r="I25" s="4"/>
      <c r="J25" s="14"/>
      <c r="K25" s="20"/>
      <c r="L25" s="20"/>
      <c r="M25" s="4"/>
    </row>
    <row r="26" spans="1:13" x14ac:dyDescent="0.25">
      <c r="A26" s="7"/>
      <c r="B26" s="4"/>
      <c r="C26" s="4"/>
      <c r="D26" s="4"/>
      <c r="E26" s="4"/>
      <c r="F26" s="4"/>
      <c r="G26" s="4"/>
      <c r="H26" s="4"/>
      <c r="I26" s="4"/>
      <c r="J26" s="14"/>
      <c r="K26" s="20"/>
      <c r="L26" s="20"/>
      <c r="M26" s="4"/>
    </row>
    <row r="27" spans="1:13" ht="15.6" x14ac:dyDescent="0.25">
      <c r="A27" s="94" t="s">
        <v>24</v>
      </c>
      <c r="B27" s="95"/>
      <c r="C27" s="95"/>
      <c r="D27" s="95"/>
      <c r="E27" s="95"/>
      <c r="F27" s="95"/>
      <c r="G27" s="96"/>
      <c r="H27" s="97"/>
      <c r="I27" s="97"/>
      <c r="J27" s="98">
        <f>+J16</f>
        <v>3000000</v>
      </c>
      <c r="K27" s="98">
        <f t="shared" ref="K27:L27" si="1">+K16</f>
        <v>0</v>
      </c>
      <c r="L27" s="98">
        <f t="shared" si="1"/>
        <v>2612055</v>
      </c>
      <c r="M27" s="99"/>
    </row>
  </sheetData>
  <mergeCells count="33">
    <mergeCell ref="A18:M18"/>
    <mergeCell ref="A19:M19"/>
    <mergeCell ref="A27:G27"/>
    <mergeCell ref="D2:D3"/>
    <mergeCell ref="E2:E3"/>
    <mergeCell ref="D13:D15"/>
    <mergeCell ref="E13:E15"/>
    <mergeCell ref="H13:H15"/>
    <mergeCell ref="I13:I15"/>
    <mergeCell ref="J13:J15"/>
    <mergeCell ref="K13:K15"/>
    <mergeCell ref="L13:L15"/>
    <mergeCell ref="A17:M17"/>
    <mergeCell ref="A4:M4"/>
    <mergeCell ref="A5:M5"/>
    <mergeCell ref="A10:M10"/>
    <mergeCell ref="A11:M11"/>
    <mergeCell ref="A12:M12"/>
    <mergeCell ref="A13:A15"/>
    <mergeCell ref="B13:B15"/>
    <mergeCell ref="C13:C15"/>
    <mergeCell ref="F13:F15"/>
    <mergeCell ref="G13:G15"/>
    <mergeCell ref="A1:M1"/>
    <mergeCell ref="A2:A3"/>
    <mergeCell ref="B2:B3"/>
    <mergeCell ref="C2:C3"/>
    <mergeCell ref="F2:F3"/>
    <mergeCell ref="G2:G3"/>
    <mergeCell ref="H2:H3"/>
    <mergeCell ref="I2:J2"/>
    <mergeCell ref="K2:L2"/>
    <mergeCell ref="M2:M3"/>
  </mergeCells>
  <pageMargins left="0.31496062992125984" right="0.31496062992125984" top="0.35433070866141736" bottom="0.35433070866141736" header="0.31496062992125984" footer="0.31496062992125984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BIDANG I</vt:lpstr>
      <vt:lpstr>BIDANG II</vt:lpstr>
      <vt:lpstr>BIDANG III</vt:lpstr>
      <vt:lpstr>BIDANG IV</vt:lpstr>
      <vt:lpstr>BIDANG VI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ANGGARAN</dc:title>
  <dc:creator>Rita Octavianti</dc:creator>
  <cp:lastModifiedBy>Rita Octavianti</cp:lastModifiedBy>
  <cp:lastPrinted>2023-01-28T13:31:36Z</cp:lastPrinted>
  <dcterms:created xsi:type="dcterms:W3CDTF">2022-05-17T08:30:45Z</dcterms:created>
  <dcterms:modified xsi:type="dcterms:W3CDTF">2023-01-28T14:42:55Z</dcterms:modified>
</cp:coreProperties>
</file>