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urat-Surat DPT 2021-2025\LPJ TRIWULAN PERIODE 2022 -2023\LPJ Triwulan I 2022 - 2023 DPT\KIRIM\"/>
    </mc:Choice>
  </mc:AlternateContent>
  <bookViews>
    <workbookView xWindow="0" yWindow="0" windowWidth="19200" windowHeight="12288" activeTab="1"/>
  </bookViews>
  <sheets>
    <sheet name="Bidang III" sheetId="4" r:id="rId1"/>
    <sheet name="Bidang IV" sheetId="1" r:id="rId2"/>
    <sheet name="Bidang VI" sheetId="3" r:id="rId3"/>
  </sheets>
  <calcPr calcId="152511"/>
</workbook>
</file>

<file path=xl/calcChain.xml><?xml version="1.0" encoding="utf-8"?>
<calcChain xmlns="http://schemas.openxmlformats.org/spreadsheetml/2006/main">
  <c r="J22" i="3" l="1"/>
  <c r="L10" i="4" l="1"/>
  <c r="K10" i="4"/>
  <c r="J10" i="4"/>
  <c r="I10" i="4"/>
  <c r="K16" i="1" l="1"/>
  <c r="L16" i="1"/>
  <c r="J16" i="1"/>
  <c r="I16" i="1"/>
  <c r="I8" i="1"/>
  <c r="I21" i="1"/>
  <c r="J8" i="1"/>
  <c r="J22" i="1" s="1"/>
  <c r="J21" i="1"/>
  <c r="K8" i="1"/>
  <c r="K21" i="1"/>
  <c r="K22" i="1"/>
  <c r="L8" i="1"/>
  <c r="L21" i="1"/>
  <c r="I22" i="1" l="1"/>
  <c r="L22" i="1"/>
</calcChain>
</file>

<file path=xl/sharedStrings.xml><?xml version="1.0" encoding="utf-8"?>
<sst xmlns="http://schemas.openxmlformats.org/spreadsheetml/2006/main" count="143" uniqueCount="64">
  <si>
    <t>PROGRAM Rutin Triwulan I</t>
  </si>
  <si>
    <t>Total Triwulan 1</t>
  </si>
  <si>
    <t>PROYEK Triwulan 1</t>
  </si>
  <si>
    <t>NO</t>
  </si>
  <si>
    <t>NAMA PROGRAM</t>
  </si>
  <si>
    <t>TUJUAN</t>
  </si>
  <si>
    <t>JADWAL</t>
  </si>
  <si>
    <t>LOKASI</t>
  </si>
  <si>
    <t>FREK.</t>
  </si>
  <si>
    <t>RENCANA</t>
  </si>
  <si>
    <t>REALISASI</t>
  </si>
  <si>
    <t>KETERANGAN</t>
  </si>
  <si>
    <t>PENERIMAAN</t>
  </si>
  <si>
    <t>PENGELUARAN</t>
  </si>
  <si>
    <t>PROGRAM RUTIN</t>
  </si>
  <si>
    <t>PROGRAM NON RUTIN</t>
  </si>
  <si>
    <t>PROYEK</t>
  </si>
  <si>
    <t>-</t>
  </si>
  <si>
    <t>PROGRAM Non Rutin Triwulan I</t>
  </si>
  <si>
    <t>Rapat Rutin Dewan PT</t>
  </si>
  <si>
    <t>Melakukan Koordinasi dan Evaluasi dalam Pelaporan Internal maupun dengan tim kerja</t>
  </si>
  <si>
    <t>April - Juni 2022</t>
  </si>
  <si>
    <t>Daring</t>
  </si>
  <si>
    <t>April 4x, Mei 3x, Juni 5x</t>
  </si>
  <si>
    <t xml:space="preserve">Sudah diajukan masih dalam proses. Transport / kuota internet sesuai kehadiran 9 x 3 x 100.000 = Rp. 2.700.000 
Biaya langganan zoom meeting tidak ada permintaan dana </t>
  </si>
  <si>
    <t>PTD Pelkat PT (Teruna)</t>
  </si>
  <si>
    <t>PTD Pelayan PA - PT</t>
  </si>
  <si>
    <t>Memperlengkapi serta meningkatkan kapasitas anggota Pelkat  dengan pengetahuan, keterampilan dan sikap yang tepat menghadapi konteks sekarang dengan menggunakan materi bina lanjut yang termutakhir</t>
  </si>
  <si>
    <t>21 Mei 2022</t>
  </si>
  <si>
    <t>30 Juli 2022</t>
  </si>
  <si>
    <t>Memperlengkapi serta meningkatkan kapasitas Pelayan PA &amp; PT dengan pengetahuan, keterampilan dan sikap yang tepat menghadapi konteks sekarang dengan menggunakan materi bina dasar yang termutakhir</t>
  </si>
  <si>
    <t>Pelaksanaan dilakukan oleh Dept. PPSDI PPK</t>
  </si>
  <si>
    <t xml:space="preserve">Webinar #YouAreNotAlone </t>
  </si>
  <si>
    <t>Pelayan PT mampu memahami kondisi teruna di era digital saat ini</t>
  </si>
  <si>
    <t>Pelayan PT mampu menjadi pemimpin yang misioner yang menggunakan pendekatan intergenerasional sebagai sarana membina Teruna didalam era digital melalui perspektif spiritualitas dan psikologis</t>
  </si>
  <si>
    <t>Pengeluaran:
- Stipendium Pembicara 2 orang Rp.1.500.000+ 1.000.000= Rp. 2.500.000
- Konsumsi, peminjaman tempat, dll Rp. 1.948.200
- Hadiah Games &amp; Aktivitas= Rp. 250.000</t>
  </si>
  <si>
    <t>25 Juni 2022</t>
  </si>
  <si>
    <t>Dilakukan secara hybrid sehingga pengeluaran ada yang dialihkan untuk luring</t>
  </si>
  <si>
    <t>BIDANG IV : PPSDI PPK
LAPORAN REALISASI ANGGARAN TAHUN 2022 - 2023
TRIWULAN I (APRIL - JUNI 2022)</t>
  </si>
  <si>
    <t>Pemeliharaan &amp; Pengembangan Teknis untuk Website &amp; Social Media  Persekutuan Teruna GPIB</t>
  </si>
  <si>
    <t>Meningkatkan interaksi &amp; publikasi kegiatan DPT kepada Pelayan &amp; Teruna melalui Media sosial, website,sebagai media resmi &amp; terupdate</t>
  </si>
  <si>
    <t xml:space="preserve">Belum ada permintaan dana. </t>
  </si>
  <si>
    <t xml:space="preserve">Rutin setiap hari dalam melakukan interaksi dan publikasi kegiatan yang akan dilakukan maupun yang sudah berjalan sebagai sarana informasi melalui media sosial yang dimiliki. </t>
  </si>
  <si>
    <t xml:space="preserve"> Doa bersama GPIB mendukung pembangunan IKN Nusantara di titik nol Penajam Paser Utara Kalimantn Timur</t>
  </si>
  <si>
    <t>Mendukung Pemerintah dalam pembangunan IKN Nusantara</t>
  </si>
  <si>
    <t>26 - 28 Juni 2022</t>
  </si>
  <si>
    <t>IKN Nusantara Titik Nol Paser Penajam Kalimantan Timur</t>
  </si>
  <si>
    <t>Memenuhi undangan Dept. Germasa yang dilakukan secara spontanitas karena tidak ada dalam PKA . Kontribusi dan Transportasi mandiri DPT</t>
  </si>
  <si>
    <t>BIDANG III : GERMASA
LAPORAN REALISASI ANGGARAN TAHUN 2022 - 2023
TRIWULAN I (APRIL - JUNI 2022)</t>
  </si>
  <si>
    <t>BIDANG VI : INFORKOM &amp; LITBANG
LAPORAN REALISASI ANGGARAN TAHUN 2022 - 2023
TRIWULAN I (APRIL - JUNI 2022)</t>
  </si>
  <si>
    <t>Hybrid                     (Daring &amp; Luring)                      Daring menggunakan link zoom, luring di GPIB Dian Kasih Bekasi</t>
  </si>
  <si>
    <t>PJP</t>
  </si>
  <si>
    <t>PP</t>
  </si>
  <si>
    <t>Dept. PPSDI PPK</t>
  </si>
  <si>
    <t>Dept. Germasa</t>
  </si>
  <si>
    <t>Dewan PT</t>
  </si>
  <si>
    <t>Dewan DPT</t>
  </si>
  <si>
    <t>Dewan Pelkat/ DPT</t>
  </si>
  <si>
    <t>Pembaharuan Buku Saku Persekutuan Teruna GPIB</t>
  </si>
  <si>
    <t>Memperlengkapi pemahaman jemaat terkait Pelayanan Kategorial Persekutuan Teruna GPIB melalui buku panduan cetak</t>
  </si>
  <si>
    <t>April 2022 - Maret 2023</t>
  </si>
  <si>
    <t>Sinodal</t>
  </si>
  <si>
    <t>Dept. Inforkom Litbang</t>
  </si>
  <si>
    <t>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</si>
</sst>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_);_(@_)"/>
  </numFmts>
  <fonts count="12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0"/>
      <color rgb="FF000000"/>
      <name val="Times New Roman"/>
      <charset val="204"/>
    </font>
    <font>
      <sz val="10"/>
      <color rgb="FF000000"/>
      <name val="Calibri"/>
      <family val="2"/>
    </font>
    <font>
      <sz val="10"/>
      <name val="Calibri"/>
      <family val="2"/>
    </font>
    <font>
      <b/>
      <u val="doubleAccounting"/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165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19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left" vertical="center"/>
    </xf>
    <xf numFmtId="0" fontId="3" fillId="0" borderId="19" xfId="0" applyFont="1" applyFill="1" applyBorder="1" applyAlignment="1">
      <alignment horizontal="left" vertical="center" wrapText="1"/>
    </xf>
    <xf numFmtId="0" fontId="3" fillId="0" borderId="19" xfId="0" applyFont="1" applyFill="1" applyBorder="1" applyAlignment="1">
      <alignment horizontal="center" vertical="center" wrapText="1"/>
    </xf>
    <xf numFmtId="164" fontId="3" fillId="0" borderId="19" xfId="1" applyFont="1" applyFill="1" applyBorder="1" applyAlignment="1">
      <alignment horizontal="left" vertical="center"/>
    </xf>
    <xf numFmtId="164" fontId="3" fillId="0" borderId="19" xfId="0" applyNumberFormat="1" applyFont="1" applyFill="1" applyBorder="1" applyAlignment="1">
      <alignment horizontal="left" vertical="center"/>
    </xf>
    <xf numFmtId="0" fontId="3" fillId="0" borderId="24" xfId="0" applyFont="1" applyFill="1" applyBorder="1" applyAlignment="1">
      <alignment vertical="center" wrapText="1"/>
    </xf>
    <xf numFmtId="0" fontId="3" fillId="0" borderId="18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left" vertical="center"/>
    </xf>
    <xf numFmtId="164" fontId="3" fillId="0" borderId="18" xfId="1" applyFont="1" applyFill="1" applyBorder="1" applyAlignment="1">
      <alignment horizontal="left" vertical="center"/>
    </xf>
    <xf numFmtId="164" fontId="3" fillId="0" borderId="18" xfId="0" applyNumberFormat="1" applyFont="1" applyFill="1" applyBorder="1" applyAlignment="1">
      <alignment horizontal="left" vertical="center"/>
    </xf>
    <xf numFmtId="0" fontId="3" fillId="0" borderId="10" xfId="0" applyFont="1" applyFill="1" applyBorder="1" applyAlignment="1">
      <alignment vertical="center"/>
    </xf>
    <xf numFmtId="0" fontId="3" fillId="0" borderId="20" xfId="0" applyFont="1" applyFill="1" applyBorder="1" applyAlignment="1">
      <alignment vertical="center"/>
    </xf>
    <xf numFmtId="0" fontId="3" fillId="0" borderId="21" xfId="0" applyFont="1" applyFill="1" applyBorder="1" applyAlignment="1">
      <alignment vertical="center"/>
    </xf>
    <xf numFmtId="0" fontId="3" fillId="0" borderId="21" xfId="0" applyFont="1" applyFill="1" applyBorder="1" applyAlignment="1">
      <alignment horizontal="center" vertical="center"/>
    </xf>
    <xf numFmtId="164" fontId="3" fillId="0" borderId="19" xfId="1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vertical="center"/>
    </xf>
    <xf numFmtId="0" fontId="4" fillId="0" borderId="19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left" vertical="center" wrapText="1"/>
    </xf>
    <xf numFmtId="0" fontId="4" fillId="0" borderId="19" xfId="0" applyFont="1" applyFill="1" applyBorder="1" applyAlignment="1">
      <alignment vertical="center" wrapText="1"/>
    </xf>
    <xf numFmtId="0" fontId="4" fillId="0" borderId="18" xfId="0" applyFont="1" applyFill="1" applyBorder="1" applyAlignment="1">
      <alignment horizontal="left" vertical="center" wrapText="1"/>
    </xf>
    <xf numFmtId="164" fontId="3" fillId="0" borderId="19" xfId="1" applyFont="1" applyFill="1" applyBorder="1" applyAlignment="1">
      <alignment vertical="center"/>
    </xf>
    <xf numFmtId="164" fontId="3" fillId="0" borderId="15" xfId="1" applyFont="1" applyFill="1" applyBorder="1" applyAlignment="1">
      <alignment horizontal="left" vertical="center"/>
    </xf>
    <xf numFmtId="164" fontId="3" fillId="0" borderId="15" xfId="0" applyNumberFormat="1" applyFont="1" applyFill="1" applyBorder="1" applyAlignment="1">
      <alignment horizontal="left" vertical="center"/>
    </xf>
    <xf numFmtId="0" fontId="3" fillId="0" borderId="15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19" xfId="0" applyFont="1" applyFill="1" applyBorder="1" applyAlignment="1">
      <alignment vertical="center"/>
    </xf>
    <xf numFmtId="164" fontId="5" fillId="0" borderId="18" xfId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top"/>
    </xf>
    <xf numFmtId="164" fontId="3" fillId="0" borderId="0" xfId="1" applyFont="1" applyFill="1" applyBorder="1" applyAlignment="1">
      <alignment horizontal="left" vertical="top"/>
    </xf>
    <xf numFmtId="164" fontId="3" fillId="0" borderId="0" xfId="0" applyNumberFormat="1" applyFont="1" applyFill="1" applyBorder="1" applyAlignment="1">
      <alignment horizontal="left" vertical="top"/>
    </xf>
    <xf numFmtId="0" fontId="3" fillId="0" borderId="0" xfId="0" applyFont="1" applyFill="1" applyBorder="1" applyAlignment="1">
      <alignment vertical="top"/>
    </xf>
    <xf numFmtId="0" fontId="6" fillId="0" borderId="0" xfId="0" applyFont="1" applyFill="1" applyBorder="1" applyAlignment="1">
      <alignment horizontal="left" vertical="top"/>
    </xf>
    <xf numFmtId="0" fontId="6" fillId="0" borderId="15" xfId="0" applyFont="1" applyFill="1" applyBorder="1" applyAlignment="1">
      <alignment horizontal="center" vertical="top"/>
    </xf>
    <xf numFmtId="0" fontId="6" fillId="0" borderId="15" xfId="0" applyFont="1" applyFill="1" applyBorder="1" applyAlignment="1">
      <alignment horizontal="left" vertical="top"/>
    </xf>
    <xf numFmtId="164" fontId="6" fillId="0" borderId="15" xfId="0" applyNumberFormat="1" applyFont="1" applyFill="1" applyBorder="1" applyAlignment="1">
      <alignment horizontal="left" vertical="top"/>
    </xf>
    <xf numFmtId="164" fontId="6" fillId="0" borderId="15" xfId="2" applyFont="1" applyFill="1" applyBorder="1" applyAlignment="1">
      <alignment horizontal="left" vertical="top"/>
    </xf>
    <xf numFmtId="0" fontId="6" fillId="0" borderId="9" xfId="0" applyFont="1" applyFill="1" applyBorder="1" applyAlignment="1">
      <alignment horizontal="left" vertical="top"/>
    </xf>
    <xf numFmtId="0" fontId="6" fillId="0" borderId="16" xfId="0" applyFont="1" applyFill="1" applyBorder="1" applyAlignment="1">
      <alignment vertical="center" wrapText="1"/>
    </xf>
    <xf numFmtId="0" fontId="6" fillId="0" borderId="9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top"/>
    </xf>
    <xf numFmtId="164" fontId="6" fillId="0" borderId="0" xfId="0" applyNumberFormat="1" applyFont="1" applyFill="1" applyBorder="1" applyAlignment="1">
      <alignment horizontal="left" vertical="top"/>
    </xf>
    <xf numFmtId="164" fontId="6" fillId="0" borderId="0" xfId="2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center" vertical="center" wrapText="1"/>
    </xf>
    <xf numFmtId="164" fontId="7" fillId="0" borderId="1" xfId="2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top"/>
    </xf>
    <xf numFmtId="0" fontId="8" fillId="0" borderId="16" xfId="0" applyFont="1" applyFill="1" applyBorder="1" applyAlignment="1">
      <alignment vertical="top"/>
    </xf>
    <xf numFmtId="164" fontId="8" fillId="0" borderId="16" xfId="0" applyNumberFormat="1" applyFont="1" applyFill="1" applyBorder="1" applyAlignment="1">
      <alignment vertical="top"/>
    </xf>
    <xf numFmtId="164" fontId="8" fillId="0" borderId="16" xfId="2" applyFont="1" applyFill="1" applyBorder="1" applyAlignment="1">
      <alignment vertical="top"/>
    </xf>
    <xf numFmtId="0" fontId="7" fillId="0" borderId="19" xfId="0" applyFont="1" applyFill="1" applyBorder="1" applyAlignment="1">
      <alignment vertical="top" wrapText="1"/>
    </xf>
    <xf numFmtId="164" fontId="7" fillId="0" borderId="19" xfId="0" applyNumberFormat="1" applyFont="1" applyFill="1" applyBorder="1" applyAlignment="1">
      <alignment vertical="top" wrapText="1"/>
    </xf>
    <xf numFmtId="164" fontId="7" fillId="0" borderId="19" xfId="2" applyFont="1" applyFill="1" applyBorder="1" applyAlignment="1">
      <alignment vertical="top" wrapText="1"/>
    </xf>
    <xf numFmtId="0" fontId="7" fillId="0" borderId="24" xfId="0" applyFont="1" applyFill="1" applyBorder="1" applyAlignment="1">
      <alignment vertical="top" wrapText="1"/>
    </xf>
    <xf numFmtId="164" fontId="6" fillId="0" borderId="15" xfId="1" applyFont="1" applyFill="1" applyBorder="1" applyAlignment="1">
      <alignment horizontal="left" vertical="top"/>
    </xf>
    <xf numFmtId="0" fontId="6" fillId="0" borderId="18" xfId="0" applyFont="1" applyFill="1" applyBorder="1" applyAlignment="1">
      <alignment horizontal="center" vertical="top"/>
    </xf>
    <xf numFmtId="0" fontId="6" fillId="0" borderId="18" xfId="0" applyFont="1" applyFill="1" applyBorder="1" applyAlignment="1">
      <alignment horizontal="left" vertical="top"/>
    </xf>
    <xf numFmtId="164" fontId="6" fillId="0" borderId="18" xfId="1" applyFont="1" applyFill="1" applyBorder="1" applyAlignment="1">
      <alignment horizontal="left" vertical="top"/>
    </xf>
    <xf numFmtId="164" fontId="6" fillId="0" borderId="18" xfId="0" applyNumberFormat="1" applyFont="1" applyFill="1" applyBorder="1" applyAlignment="1">
      <alignment horizontal="left" vertical="top"/>
    </xf>
    <xf numFmtId="0" fontId="6" fillId="0" borderId="10" xfId="0" applyFont="1" applyFill="1" applyBorder="1" applyAlignment="1">
      <alignment horizontal="left" vertical="top"/>
    </xf>
    <xf numFmtId="0" fontId="6" fillId="0" borderId="20" xfId="0" applyFont="1" applyFill="1" applyBorder="1" applyAlignment="1">
      <alignment vertical="top"/>
    </xf>
    <xf numFmtId="0" fontId="6" fillId="0" borderId="21" xfId="0" applyFont="1" applyFill="1" applyBorder="1" applyAlignment="1">
      <alignment vertical="top"/>
    </xf>
    <xf numFmtId="164" fontId="6" fillId="0" borderId="19" xfId="1" applyFont="1" applyFill="1" applyBorder="1" applyAlignment="1">
      <alignment horizontal="center" vertical="center"/>
    </xf>
    <xf numFmtId="164" fontId="6" fillId="0" borderId="19" xfId="1" applyFont="1" applyFill="1" applyBorder="1" applyAlignment="1">
      <alignment horizontal="center"/>
    </xf>
    <xf numFmtId="0" fontId="6" fillId="0" borderId="17" xfId="0" applyFont="1" applyFill="1" applyBorder="1" applyAlignment="1">
      <alignment vertical="top"/>
    </xf>
    <xf numFmtId="164" fontId="6" fillId="0" borderId="18" xfId="1" applyFont="1" applyFill="1" applyBorder="1" applyAlignment="1">
      <alignment vertical="top" wrapText="1"/>
    </xf>
    <xf numFmtId="164" fontId="6" fillId="0" borderId="0" xfId="1" applyFont="1" applyFill="1" applyBorder="1" applyAlignment="1">
      <alignment horizontal="left" vertical="top"/>
    </xf>
    <xf numFmtId="164" fontId="7" fillId="0" borderId="1" xfId="1" applyFont="1" applyFill="1" applyBorder="1" applyAlignment="1">
      <alignment horizontal="center" vertical="center" wrapText="1"/>
    </xf>
    <xf numFmtId="0" fontId="9" fillId="0" borderId="19" xfId="0" applyFont="1" applyFill="1" applyBorder="1" applyAlignment="1">
      <alignment horizontal="center" vertical="center" wrapText="1"/>
    </xf>
    <xf numFmtId="0" fontId="9" fillId="0" borderId="19" xfId="0" applyFont="1" applyFill="1" applyBorder="1" applyAlignment="1">
      <alignment horizontal="left" vertical="center" wrapText="1"/>
    </xf>
    <xf numFmtId="164" fontId="8" fillId="0" borderId="16" xfId="1" applyFont="1" applyFill="1" applyBorder="1" applyAlignment="1">
      <alignment vertical="top"/>
    </xf>
    <xf numFmtId="0" fontId="7" fillId="0" borderId="10" xfId="0" applyFont="1" applyFill="1" applyBorder="1" applyAlignment="1">
      <alignment vertical="top" wrapText="1"/>
    </xf>
    <xf numFmtId="164" fontId="10" fillId="0" borderId="1" xfId="1" applyFont="1" applyFill="1" applyBorder="1" applyAlignment="1">
      <alignment horizontal="center" vertical="center" wrapText="1"/>
    </xf>
    <xf numFmtId="164" fontId="10" fillId="0" borderId="1" xfId="0" applyNumberFormat="1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vertical="center"/>
    </xf>
    <xf numFmtId="164" fontId="11" fillId="0" borderId="16" xfId="1" applyFont="1" applyFill="1" applyBorder="1" applyAlignment="1">
      <alignment vertical="center"/>
    </xf>
    <xf numFmtId="164" fontId="11" fillId="0" borderId="16" xfId="0" applyNumberFormat="1" applyFont="1" applyFill="1" applyBorder="1" applyAlignment="1">
      <alignment vertical="center"/>
    </xf>
    <xf numFmtId="0" fontId="10" fillId="0" borderId="10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vertical="center" wrapText="1"/>
    </xf>
    <xf numFmtId="0" fontId="4" fillId="0" borderId="18" xfId="0" applyFont="1" applyFill="1" applyBorder="1" applyAlignment="1">
      <alignment vertical="center" wrapText="1"/>
    </xf>
    <xf numFmtId="0" fontId="4" fillId="0" borderId="16" xfId="0" applyFont="1" applyFill="1" applyBorder="1" applyAlignment="1">
      <alignment vertical="center" wrapText="1"/>
    </xf>
    <xf numFmtId="0" fontId="7" fillId="0" borderId="25" xfId="0" applyFont="1" applyFill="1" applyBorder="1" applyAlignment="1">
      <alignment horizontal="center" vertical="top" wrapText="1"/>
    </xf>
    <xf numFmtId="0" fontId="6" fillId="0" borderId="26" xfId="0" applyFont="1" applyFill="1" applyBorder="1" applyAlignment="1">
      <alignment horizontal="center" vertical="top" wrapText="1"/>
    </xf>
    <xf numFmtId="0" fontId="6" fillId="0" borderId="27" xfId="0" applyFont="1" applyFill="1" applyBorder="1" applyAlignment="1">
      <alignment horizontal="center" vertical="top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164" fontId="7" fillId="0" borderId="4" xfId="1" applyFont="1" applyFill="1" applyBorder="1" applyAlignment="1">
      <alignment horizontal="center" vertical="center" wrapText="1"/>
    </xf>
    <xf numFmtId="164" fontId="7" fillId="0" borderId="5" xfId="1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9" xfId="0" applyFont="1" applyFill="1" applyBorder="1" applyAlignment="1">
      <alignment horizontal="left" vertical="center" wrapText="1"/>
    </xf>
    <xf numFmtId="0" fontId="7" fillId="0" borderId="22" xfId="0" applyFont="1" applyFill="1" applyBorder="1" applyAlignment="1">
      <alignment horizontal="center" vertical="center" wrapText="1"/>
    </xf>
    <xf numFmtId="0" fontId="7" fillId="0" borderId="23" xfId="0" applyFont="1" applyFill="1" applyBorder="1" applyAlignment="1">
      <alignment horizontal="center" vertical="center" wrapText="1"/>
    </xf>
    <xf numFmtId="0" fontId="7" fillId="0" borderId="24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7" fillId="0" borderId="9" xfId="0" applyFont="1" applyFill="1" applyBorder="1" applyAlignment="1">
      <alignment vertical="center" wrapText="1"/>
    </xf>
    <xf numFmtId="164" fontId="7" fillId="0" borderId="13" xfId="1" applyFont="1" applyFill="1" applyBorder="1" applyAlignment="1">
      <alignment horizontal="left" vertical="center" wrapText="1"/>
    </xf>
    <xf numFmtId="164" fontId="7" fillId="0" borderId="0" xfId="1" applyFont="1" applyFill="1" applyBorder="1" applyAlignment="1">
      <alignment horizontal="left" vertical="center" wrapText="1"/>
    </xf>
    <xf numFmtId="164" fontId="7" fillId="0" borderId="9" xfId="1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164" fontId="10" fillId="0" borderId="4" xfId="1" applyFont="1" applyFill="1" applyBorder="1" applyAlignment="1">
      <alignment horizontal="center" vertical="center" wrapText="1"/>
    </xf>
    <xf numFmtId="164" fontId="10" fillId="0" borderId="5" xfId="1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164" fontId="4" fillId="0" borderId="16" xfId="1" applyFont="1" applyFill="1" applyBorder="1" applyAlignment="1">
      <alignment horizontal="center" vertical="center" wrapText="1"/>
    </xf>
    <xf numFmtId="164" fontId="4" fillId="0" borderId="18" xfId="1" applyFont="1" applyFill="1" applyBorder="1" applyAlignment="1">
      <alignment horizontal="center" vertical="center" wrapText="1"/>
    </xf>
    <xf numFmtId="164" fontId="3" fillId="0" borderId="16" xfId="1" applyFont="1" applyFill="1" applyBorder="1" applyAlignment="1">
      <alignment horizontal="center" vertical="center"/>
    </xf>
    <xf numFmtId="164" fontId="3" fillId="0" borderId="18" xfId="1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25" xfId="0" applyFont="1" applyFill="1" applyBorder="1" applyAlignment="1">
      <alignment horizontal="center" vertical="center" wrapText="1"/>
    </xf>
    <xf numFmtId="0" fontId="3" fillId="0" borderId="26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9" xfId="0" applyFont="1" applyFill="1" applyBorder="1" applyAlignment="1">
      <alignment horizontal="left" vertical="center" wrapText="1"/>
    </xf>
    <xf numFmtId="0" fontId="10" fillId="0" borderId="14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10" fillId="0" borderId="9" xfId="0" applyFont="1" applyFill="1" applyBorder="1" applyAlignment="1">
      <alignment vertical="center" wrapText="1"/>
    </xf>
    <xf numFmtId="0" fontId="10" fillId="0" borderId="22" xfId="0" applyFont="1" applyFill="1" applyBorder="1" applyAlignment="1">
      <alignment horizontal="center" vertical="center" wrapText="1"/>
    </xf>
    <xf numFmtId="0" fontId="10" fillId="0" borderId="23" xfId="0" applyFont="1" applyFill="1" applyBorder="1" applyAlignment="1">
      <alignment horizontal="center" vertical="center" wrapText="1"/>
    </xf>
    <xf numFmtId="0" fontId="10" fillId="0" borderId="24" xfId="0" applyFont="1" applyFill="1" applyBorder="1" applyAlignment="1">
      <alignment horizontal="center" vertical="center" wrapText="1"/>
    </xf>
    <xf numFmtId="164" fontId="10" fillId="0" borderId="13" xfId="1" applyFont="1" applyFill="1" applyBorder="1" applyAlignment="1">
      <alignment horizontal="left" vertical="center" wrapText="1"/>
    </xf>
    <xf numFmtId="164" fontId="10" fillId="0" borderId="0" xfId="1" applyFont="1" applyFill="1" applyBorder="1" applyAlignment="1">
      <alignment horizontal="left" vertical="center" wrapText="1"/>
    </xf>
    <xf numFmtId="164" fontId="10" fillId="0" borderId="9" xfId="1" applyFont="1" applyFill="1" applyBorder="1" applyAlignment="1">
      <alignment horizontal="left" vertical="center" wrapText="1"/>
    </xf>
    <xf numFmtId="0" fontId="10" fillId="0" borderId="11" xfId="0" applyFont="1" applyFill="1" applyBorder="1" applyAlignment="1">
      <alignment horizontal="center" vertical="center" wrapText="1"/>
    </xf>
    <xf numFmtId="0" fontId="10" fillId="0" borderId="1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164" fontId="7" fillId="0" borderId="4" xfId="2" applyFont="1" applyFill="1" applyBorder="1" applyAlignment="1">
      <alignment horizontal="center" vertical="center" wrapText="1"/>
    </xf>
    <xf numFmtId="164" fontId="7" fillId="0" borderId="5" xfId="2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top"/>
    </xf>
    <xf numFmtId="0" fontId="6" fillId="0" borderId="21" xfId="0" applyFont="1" applyFill="1" applyBorder="1" applyAlignment="1">
      <alignment horizontal="center" vertical="top"/>
    </xf>
    <xf numFmtId="0" fontId="6" fillId="0" borderId="17" xfId="0" applyFont="1" applyFill="1" applyBorder="1" applyAlignment="1">
      <alignment horizontal="center" vertical="top"/>
    </xf>
    <xf numFmtId="0" fontId="6" fillId="0" borderId="16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164" fontId="6" fillId="0" borderId="16" xfId="2" applyFont="1" applyFill="1" applyBorder="1" applyAlignment="1">
      <alignment horizontal="center" vertical="center"/>
    </xf>
    <xf numFmtId="164" fontId="6" fillId="0" borderId="15" xfId="2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left" vertical="center" wrapText="1"/>
    </xf>
    <xf numFmtId="0" fontId="6" fillId="0" borderId="15" xfId="0" applyFont="1" applyFill="1" applyBorder="1" applyAlignment="1">
      <alignment horizontal="left" vertical="center" wrapText="1"/>
    </xf>
    <xf numFmtId="15" fontId="6" fillId="0" borderId="16" xfId="0" applyNumberFormat="1" applyFont="1" applyFill="1" applyBorder="1" applyAlignment="1">
      <alignment horizontal="center" vertical="center"/>
    </xf>
    <xf numFmtId="15" fontId="6" fillId="0" borderId="15" xfId="0" applyNumberFormat="1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left" vertical="center" wrapText="1"/>
    </xf>
    <xf numFmtId="164" fontId="4" fillId="0" borderId="19" xfId="1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</cellXfs>
  <cellStyles count="3">
    <cellStyle name="Comma [0]" xfId="1" builtinId="6"/>
    <cellStyle name="Comma [0] 2" xfId="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showGridLines="0" zoomScale="90" zoomScaleNormal="90" zoomScaleSheetLayoutView="87" workbookViewId="0">
      <selection activeCell="D16" sqref="D16"/>
    </sheetView>
  </sheetViews>
  <sheetFormatPr defaultColWidth="9.33203125" defaultRowHeight="13.8" x14ac:dyDescent="0.25"/>
  <cols>
    <col min="1" max="1" width="9.109375" style="43" customWidth="1"/>
    <col min="2" max="2" width="27.109375" style="35" customWidth="1"/>
    <col min="3" max="3" width="30.33203125" style="35" customWidth="1"/>
    <col min="4" max="5" width="15.77734375" style="35" customWidth="1"/>
    <col min="6" max="6" width="16.44140625" style="35" customWidth="1"/>
    <col min="7" max="7" width="14" style="35" customWidth="1"/>
    <col min="8" max="8" width="13" style="35" customWidth="1"/>
    <col min="9" max="9" width="16.33203125" style="69" customWidth="1"/>
    <col min="10" max="10" width="18.109375" style="44" customWidth="1"/>
    <col min="11" max="11" width="18.6640625" style="69" customWidth="1"/>
    <col min="12" max="12" width="18.77734375" style="69" customWidth="1"/>
    <col min="13" max="13" width="26.109375" style="35" customWidth="1"/>
    <col min="14" max="16384" width="9.33203125" style="35"/>
  </cols>
  <sheetData>
    <row r="1" spans="1:13" ht="45.75" customHeight="1" x14ac:dyDescent="0.25">
      <c r="A1" s="85" t="s">
        <v>48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7"/>
    </row>
    <row r="2" spans="1:13" x14ac:dyDescent="0.25">
      <c r="A2" s="88" t="s">
        <v>3</v>
      </c>
      <c r="B2" s="90" t="s">
        <v>4</v>
      </c>
      <c r="C2" s="90" t="s">
        <v>5</v>
      </c>
      <c r="D2" s="90" t="s">
        <v>51</v>
      </c>
      <c r="E2" s="90" t="s">
        <v>52</v>
      </c>
      <c r="F2" s="90" t="s">
        <v>6</v>
      </c>
      <c r="G2" s="90" t="s">
        <v>7</v>
      </c>
      <c r="H2" s="90" t="s">
        <v>8</v>
      </c>
      <c r="I2" s="92" t="s">
        <v>9</v>
      </c>
      <c r="J2" s="93"/>
      <c r="K2" s="94" t="s">
        <v>10</v>
      </c>
      <c r="L2" s="95"/>
      <c r="M2" s="96" t="s">
        <v>11</v>
      </c>
    </row>
    <row r="3" spans="1:13" ht="18" customHeight="1" x14ac:dyDescent="0.25">
      <c r="A3" s="89"/>
      <c r="B3" s="91"/>
      <c r="C3" s="91"/>
      <c r="D3" s="91"/>
      <c r="E3" s="91"/>
      <c r="F3" s="91"/>
      <c r="G3" s="91"/>
      <c r="H3" s="91"/>
      <c r="I3" s="70" t="s">
        <v>12</v>
      </c>
      <c r="J3" s="47" t="s">
        <v>13</v>
      </c>
      <c r="K3" s="70" t="s">
        <v>12</v>
      </c>
      <c r="L3" s="70" t="s">
        <v>13</v>
      </c>
      <c r="M3" s="97"/>
    </row>
    <row r="4" spans="1:13" ht="18" customHeight="1" x14ac:dyDescent="0.25">
      <c r="A4" s="100" t="s">
        <v>14</v>
      </c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2"/>
    </row>
    <row r="5" spans="1:13" ht="24.75" customHeight="1" x14ac:dyDescent="0.25">
      <c r="A5" s="103" t="s">
        <v>0</v>
      </c>
      <c r="B5" s="104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5"/>
    </row>
    <row r="6" spans="1:13" x14ac:dyDescent="0.25">
      <c r="A6" s="36"/>
      <c r="B6" s="37"/>
      <c r="C6" s="37"/>
      <c r="D6" s="37"/>
      <c r="E6" s="37"/>
      <c r="F6" s="37"/>
      <c r="G6" s="37"/>
      <c r="H6" s="37"/>
      <c r="I6" s="57"/>
      <c r="J6" s="38"/>
      <c r="K6" s="57"/>
      <c r="L6" s="57"/>
      <c r="M6" s="40"/>
    </row>
    <row r="7" spans="1:13" x14ac:dyDescent="0.25">
      <c r="A7" s="36"/>
      <c r="B7" s="37"/>
      <c r="C7" s="37"/>
      <c r="D7" s="37"/>
      <c r="E7" s="37"/>
      <c r="F7" s="37"/>
      <c r="G7" s="37"/>
      <c r="H7" s="37"/>
      <c r="I7" s="57"/>
      <c r="J7" s="38"/>
      <c r="K7" s="57"/>
      <c r="L7" s="57"/>
      <c r="M7" s="40"/>
    </row>
    <row r="8" spans="1:13" x14ac:dyDescent="0.25">
      <c r="A8" s="36"/>
      <c r="B8" s="37"/>
      <c r="C8" s="37"/>
      <c r="D8" s="37"/>
      <c r="E8" s="37"/>
      <c r="F8" s="37"/>
      <c r="G8" s="37"/>
      <c r="H8" s="37"/>
      <c r="I8" s="57"/>
      <c r="J8" s="38"/>
      <c r="K8" s="57"/>
      <c r="L8" s="57"/>
      <c r="M8" s="40"/>
    </row>
    <row r="9" spans="1:13" x14ac:dyDescent="0.25">
      <c r="A9" s="58"/>
      <c r="B9" s="59"/>
      <c r="C9" s="59"/>
      <c r="D9" s="59"/>
      <c r="E9" s="59"/>
      <c r="F9" s="59"/>
      <c r="G9" s="59"/>
      <c r="H9" s="59"/>
      <c r="I9" s="60"/>
      <c r="J9" s="61"/>
      <c r="K9" s="60"/>
      <c r="L9" s="60"/>
      <c r="M9" s="62"/>
    </row>
    <row r="10" spans="1:13" x14ac:dyDescent="0.3">
      <c r="A10" s="63"/>
      <c r="B10" s="64"/>
      <c r="C10" s="64"/>
      <c r="D10" s="64"/>
      <c r="E10" s="64"/>
      <c r="F10" s="64"/>
      <c r="G10" s="64"/>
      <c r="H10" s="64"/>
      <c r="I10" s="65">
        <f>SUM(I6:I9)</f>
        <v>0</v>
      </c>
      <c r="J10" s="65">
        <f>SUM(J6:J9)</f>
        <v>0</v>
      </c>
      <c r="K10" s="65">
        <f>SUM(K6:K9)</f>
        <v>0</v>
      </c>
      <c r="L10" s="66">
        <f>SUM(L6:L9)</f>
        <v>0</v>
      </c>
      <c r="M10" s="67"/>
    </row>
    <row r="11" spans="1:13" ht="21.75" customHeight="1" x14ac:dyDescent="0.25">
      <c r="A11" s="106" t="s">
        <v>15</v>
      </c>
      <c r="B11" s="107"/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8"/>
    </row>
    <row r="12" spans="1:13" ht="20.25" customHeight="1" x14ac:dyDescent="0.25">
      <c r="A12" s="103" t="s">
        <v>18</v>
      </c>
      <c r="B12" s="104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5"/>
    </row>
    <row r="13" spans="1:13" ht="105" customHeight="1" x14ac:dyDescent="0.25">
      <c r="A13" s="71">
        <v>1</v>
      </c>
      <c r="B13" s="71" t="s">
        <v>43</v>
      </c>
      <c r="C13" s="72" t="s">
        <v>44</v>
      </c>
      <c r="D13" s="71" t="s">
        <v>54</v>
      </c>
      <c r="E13" s="71" t="s">
        <v>55</v>
      </c>
      <c r="F13" s="71" t="s">
        <v>45</v>
      </c>
      <c r="G13" s="71" t="s">
        <v>46</v>
      </c>
      <c r="H13" s="71">
        <v>1</v>
      </c>
      <c r="I13" s="71" t="s">
        <v>17</v>
      </c>
      <c r="J13" s="71" t="s">
        <v>17</v>
      </c>
      <c r="K13" s="71" t="s">
        <v>17</v>
      </c>
      <c r="L13" s="71" t="s">
        <v>17</v>
      </c>
      <c r="M13" s="71" t="s">
        <v>47</v>
      </c>
    </row>
    <row r="14" spans="1:13" ht="19.5" customHeight="1" x14ac:dyDescent="0.25">
      <c r="A14" s="109" t="s">
        <v>16</v>
      </c>
      <c r="B14" s="110"/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1"/>
    </row>
    <row r="15" spans="1:13" ht="20.25" customHeight="1" x14ac:dyDescent="0.25">
      <c r="A15" s="103" t="s">
        <v>2</v>
      </c>
      <c r="B15" s="104"/>
      <c r="C15" s="104"/>
      <c r="D15" s="104"/>
      <c r="E15" s="104"/>
      <c r="F15" s="104"/>
      <c r="G15" s="104"/>
      <c r="H15" s="104"/>
      <c r="I15" s="104"/>
      <c r="J15" s="104"/>
      <c r="K15" s="104"/>
      <c r="L15" s="104"/>
      <c r="M15" s="105"/>
    </row>
    <row r="16" spans="1:13" x14ac:dyDescent="0.25">
      <c r="A16" s="49"/>
      <c r="B16" s="50"/>
      <c r="C16" s="50"/>
      <c r="D16" s="50"/>
      <c r="E16" s="50"/>
      <c r="F16" s="50"/>
      <c r="G16" s="50"/>
      <c r="H16" s="50"/>
      <c r="I16" s="73"/>
      <c r="J16" s="51"/>
      <c r="K16" s="73"/>
      <c r="L16" s="73"/>
      <c r="M16" s="50"/>
    </row>
    <row r="17" spans="1:13" x14ac:dyDescent="0.25">
      <c r="A17" s="58"/>
      <c r="B17" s="59"/>
      <c r="C17" s="59"/>
      <c r="D17" s="59"/>
      <c r="E17" s="59"/>
      <c r="F17" s="59"/>
      <c r="G17" s="59"/>
      <c r="H17" s="59"/>
      <c r="I17" s="60"/>
      <c r="J17" s="38"/>
      <c r="K17" s="57"/>
      <c r="L17" s="57"/>
      <c r="M17" s="37"/>
    </row>
    <row r="18" spans="1:13" ht="30.6" customHeight="1" x14ac:dyDescent="0.25">
      <c r="A18" s="98" t="s">
        <v>1</v>
      </c>
      <c r="B18" s="99"/>
      <c r="C18" s="99"/>
      <c r="D18" s="99"/>
      <c r="E18" s="99"/>
      <c r="F18" s="99"/>
      <c r="G18" s="99"/>
      <c r="H18" s="74"/>
      <c r="I18" s="68"/>
      <c r="J18" s="68"/>
      <c r="K18" s="68"/>
      <c r="L18" s="68"/>
      <c r="M18" s="74"/>
    </row>
  </sheetData>
  <mergeCells count="19">
    <mergeCell ref="A18:G18"/>
    <mergeCell ref="A4:M4"/>
    <mergeCell ref="A5:M5"/>
    <mergeCell ref="A11:M11"/>
    <mergeCell ref="A12:M12"/>
    <mergeCell ref="A14:M14"/>
    <mergeCell ref="A15:M15"/>
    <mergeCell ref="A1:M1"/>
    <mergeCell ref="A2:A3"/>
    <mergeCell ref="B2:B3"/>
    <mergeCell ref="C2:C3"/>
    <mergeCell ref="F2:F3"/>
    <mergeCell ref="G2:G3"/>
    <mergeCell ref="H2:H3"/>
    <mergeCell ref="I2:J2"/>
    <mergeCell ref="K2:L2"/>
    <mergeCell ref="M2:M3"/>
    <mergeCell ref="D2:D3"/>
    <mergeCell ref="E2:E3"/>
  </mergeCells>
  <pageMargins left="0.23622047244094488" right="0.23622047244094488" top="0.74803149606299213" bottom="0.74803149606299213" header="0.31496062992125984" footer="0.31496062992125984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showGridLines="0" tabSelected="1" zoomScale="90" zoomScaleNormal="90" zoomScaleSheetLayoutView="87" workbookViewId="0">
      <selection activeCell="C28" sqref="C28"/>
    </sheetView>
  </sheetViews>
  <sheetFormatPr defaultColWidth="9.33203125" defaultRowHeight="13.8" x14ac:dyDescent="0.25"/>
  <cols>
    <col min="1" max="1" width="9.109375" style="31" customWidth="1"/>
    <col min="2" max="2" width="27.109375" style="1" customWidth="1"/>
    <col min="3" max="3" width="30.33203125" style="1" customWidth="1"/>
    <col min="4" max="5" width="15.77734375" style="31" customWidth="1"/>
    <col min="6" max="6" width="16.44140625" style="1" customWidth="1"/>
    <col min="7" max="7" width="18" style="1" customWidth="1"/>
    <col min="8" max="8" width="13" style="31" customWidth="1"/>
    <col min="9" max="9" width="16.33203125" style="32" customWidth="1"/>
    <col min="10" max="10" width="18.109375" style="33" customWidth="1"/>
    <col min="11" max="11" width="18.6640625" style="32" customWidth="1"/>
    <col min="12" max="12" width="18.77734375" style="32" customWidth="1"/>
    <col min="13" max="13" width="26.109375" style="34" customWidth="1"/>
    <col min="14" max="16384" width="9.33203125" style="1"/>
  </cols>
  <sheetData>
    <row r="1" spans="1:13" ht="45.75" customHeight="1" x14ac:dyDescent="0.25">
      <c r="A1" s="126" t="s">
        <v>38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8"/>
    </row>
    <row r="2" spans="1:13" x14ac:dyDescent="0.25">
      <c r="A2" s="143" t="s">
        <v>3</v>
      </c>
      <c r="B2" s="145" t="s">
        <v>4</v>
      </c>
      <c r="C2" s="145" t="s">
        <v>5</v>
      </c>
      <c r="D2" s="145" t="s">
        <v>51</v>
      </c>
      <c r="E2" s="145" t="s">
        <v>52</v>
      </c>
      <c r="F2" s="145" t="s">
        <v>6</v>
      </c>
      <c r="G2" s="145" t="s">
        <v>7</v>
      </c>
      <c r="H2" s="145" t="s">
        <v>8</v>
      </c>
      <c r="I2" s="112" t="s">
        <v>9</v>
      </c>
      <c r="J2" s="113"/>
      <c r="K2" s="114" t="s">
        <v>10</v>
      </c>
      <c r="L2" s="115"/>
      <c r="M2" s="124" t="s">
        <v>11</v>
      </c>
    </row>
    <row r="3" spans="1:13" ht="18" customHeight="1" x14ac:dyDescent="0.25">
      <c r="A3" s="144"/>
      <c r="B3" s="146"/>
      <c r="C3" s="146"/>
      <c r="D3" s="146"/>
      <c r="E3" s="146"/>
      <c r="F3" s="146"/>
      <c r="G3" s="146"/>
      <c r="H3" s="146"/>
      <c r="I3" s="75" t="s">
        <v>12</v>
      </c>
      <c r="J3" s="76" t="s">
        <v>13</v>
      </c>
      <c r="K3" s="75" t="s">
        <v>12</v>
      </c>
      <c r="L3" s="75" t="s">
        <v>13</v>
      </c>
      <c r="M3" s="125"/>
    </row>
    <row r="4" spans="1:13" ht="18" customHeight="1" x14ac:dyDescent="0.25">
      <c r="A4" s="129" t="s">
        <v>14</v>
      </c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1"/>
    </row>
    <row r="5" spans="1:13" ht="24.75" customHeight="1" x14ac:dyDescent="0.25">
      <c r="A5" s="137" t="s">
        <v>0</v>
      </c>
      <c r="B5" s="138"/>
      <c r="C5" s="138"/>
      <c r="D5" s="138"/>
      <c r="E5" s="138"/>
      <c r="F5" s="138"/>
      <c r="G5" s="138"/>
      <c r="H5" s="138"/>
      <c r="I5" s="138"/>
      <c r="J5" s="138"/>
      <c r="K5" s="138"/>
      <c r="L5" s="138"/>
      <c r="M5" s="139"/>
    </row>
    <row r="6" spans="1:13" ht="82.8" x14ac:dyDescent="0.25">
      <c r="A6" s="2">
        <v>1</v>
      </c>
      <c r="B6" s="3" t="s">
        <v>19</v>
      </c>
      <c r="C6" s="4" t="s">
        <v>20</v>
      </c>
      <c r="D6" s="5" t="s">
        <v>56</v>
      </c>
      <c r="E6" s="5" t="s">
        <v>53</v>
      </c>
      <c r="F6" s="2" t="s">
        <v>21</v>
      </c>
      <c r="G6" s="2" t="s">
        <v>22</v>
      </c>
      <c r="H6" s="5" t="s">
        <v>23</v>
      </c>
      <c r="I6" s="6">
        <v>0</v>
      </c>
      <c r="J6" s="7">
        <v>2981250</v>
      </c>
      <c r="K6" s="6">
        <v>0</v>
      </c>
      <c r="L6" s="6">
        <v>2700000</v>
      </c>
      <c r="M6" s="8" t="s">
        <v>24</v>
      </c>
    </row>
    <row r="7" spans="1:13" x14ac:dyDescent="0.25">
      <c r="A7" s="9"/>
      <c r="B7" s="10"/>
      <c r="C7" s="10"/>
      <c r="D7" s="9"/>
      <c r="E7" s="9"/>
      <c r="F7" s="10"/>
      <c r="G7" s="10"/>
      <c r="H7" s="9"/>
      <c r="I7" s="11"/>
      <c r="J7" s="12"/>
      <c r="K7" s="11"/>
      <c r="L7" s="11"/>
      <c r="M7" s="13"/>
    </row>
    <row r="8" spans="1:13" x14ac:dyDescent="0.25">
      <c r="A8" s="14"/>
      <c r="B8" s="15"/>
      <c r="C8" s="15"/>
      <c r="D8" s="16"/>
      <c r="E8" s="16"/>
      <c r="F8" s="15"/>
      <c r="G8" s="15"/>
      <c r="H8" s="16"/>
      <c r="I8" s="17">
        <f>SUM(I6:I7)</f>
        <v>0</v>
      </c>
      <c r="J8" s="17">
        <f>SUM(J6:J7)</f>
        <v>2981250</v>
      </c>
      <c r="K8" s="17">
        <f>SUM(K6:K7)</f>
        <v>0</v>
      </c>
      <c r="L8" s="17">
        <f>SUM(L6:L7)</f>
        <v>2700000</v>
      </c>
      <c r="M8" s="18"/>
    </row>
    <row r="9" spans="1:13" ht="21.75" customHeight="1" x14ac:dyDescent="0.25">
      <c r="A9" s="134" t="s">
        <v>15</v>
      </c>
      <c r="B9" s="135"/>
      <c r="C9" s="135"/>
      <c r="D9" s="135"/>
      <c r="E9" s="135"/>
      <c r="F9" s="135"/>
      <c r="G9" s="135"/>
      <c r="H9" s="135"/>
      <c r="I9" s="135"/>
      <c r="J9" s="135"/>
      <c r="K9" s="135"/>
      <c r="L9" s="135"/>
      <c r="M9" s="136"/>
    </row>
    <row r="10" spans="1:13" ht="20.25" customHeight="1" x14ac:dyDescent="0.25">
      <c r="A10" s="137" t="s">
        <v>18</v>
      </c>
      <c r="B10" s="138"/>
      <c r="C10" s="138"/>
      <c r="D10" s="138"/>
      <c r="E10" s="138"/>
      <c r="F10" s="138"/>
      <c r="G10" s="138"/>
      <c r="H10" s="138"/>
      <c r="I10" s="138"/>
      <c r="J10" s="138"/>
      <c r="K10" s="138"/>
      <c r="L10" s="138"/>
      <c r="M10" s="139"/>
    </row>
    <row r="11" spans="1:13" ht="125.25" customHeight="1" x14ac:dyDescent="0.25">
      <c r="A11" s="19">
        <v>1</v>
      </c>
      <c r="B11" s="19" t="s">
        <v>25</v>
      </c>
      <c r="C11" s="20" t="s">
        <v>27</v>
      </c>
      <c r="D11" s="19" t="s">
        <v>53</v>
      </c>
      <c r="E11" s="19" t="s">
        <v>57</v>
      </c>
      <c r="F11" s="19" t="s">
        <v>28</v>
      </c>
      <c r="G11" s="2" t="s">
        <v>22</v>
      </c>
      <c r="H11" s="19">
        <v>1</v>
      </c>
      <c r="I11" s="19" t="s">
        <v>17</v>
      </c>
      <c r="J11" s="19" t="s">
        <v>17</v>
      </c>
      <c r="K11" s="19" t="s">
        <v>17</v>
      </c>
      <c r="L11" s="19" t="s">
        <v>17</v>
      </c>
      <c r="M11" s="21" t="s">
        <v>31</v>
      </c>
    </row>
    <row r="12" spans="1:13" ht="125.25" customHeight="1" x14ac:dyDescent="0.25">
      <c r="A12" s="19">
        <v>2</v>
      </c>
      <c r="B12" s="19" t="s">
        <v>26</v>
      </c>
      <c r="C12" s="20" t="s">
        <v>30</v>
      </c>
      <c r="D12" s="19" t="s">
        <v>53</v>
      </c>
      <c r="E12" s="19" t="s">
        <v>57</v>
      </c>
      <c r="F12" s="19" t="s">
        <v>29</v>
      </c>
      <c r="G12" s="2" t="s">
        <v>22</v>
      </c>
      <c r="H12" s="19">
        <v>1</v>
      </c>
      <c r="I12" s="19" t="s">
        <v>17</v>
      </c>
      <c r="J12" s="19" t="s">
        <v>17</v>
      </c>
      <c r="K12" s="19" t="s">
        <v>17</v>
      </c>
      <c r="L12" s="19" t="s">
        <v>17</v>
      </c>
      <c r="M12" s="21" t="s">
        <v>31</v>
      </c>
    </row>
    <row r="13" spans="1:13" ht="38.4" customHeight="1" x14ac:dyDescent="0.25">
      <c r="A13" s="116">
        <v>3</v>
      </c>
      <c r="B13" s="116" t="s">
        <v>32</v>
      </c>
      <c r="C13" s="162" t="s">
        <v>33</v>
      </c>
      <c r="D13" s="116" t="s">
        <v>56</v>
      </c>
      <c r="E13" s="116" t="s">
        <v>53</v>
      </c>
      <c r="F13" s="116" t="s">
        <v>36</v>
      </c>
      <c r="G13" s="118" t="s">
        <v>50</v>
      </c>
      <c r="H13" s="116">
        <v>1</v>
      </c>
      <c r="I13" s="116" t="s">
        <v>17</v>
      </c>
      <c r="J13" s="120">
        <v>5000000</v>
      </c>
      <c r="K13" s="116" t="s">
        <v>17</v>
      </c>
      <c r="L13" s="122">
        <v>4698200</v>
      </c>
      <c r="M13" s="84" t="s">
        <v>37</v>
      </c>
    </row>
    <row r="14" spans="1:13" ht="120" customHeight="1" x14ac:dyDescent="0.25">
      <c r="A14" s="117"/>
      <c r="B14" s="117"/>
      <c r="C14" s="22" t="s">
        <v>34</v>
      </c>
      <c r="D14" s="117"/>
      <c r="E14" s="117"/>
      <c r="F14" s="117"/>
      <c r="G14" s="119"/>
      <c r="H14" s="117"/>
      <c r="I14" s="117"/>
      <c r="J14" s="121"/>
      <c r="K14" s="117"/>
      <c r="L14" s="123"/>
      <c r="M14" s="83" t="s">
        <v>35</v>
      </c>
    </row>
    <row r="15" spans="1:13" ht="120" customHeight="1" x14ac:dyDescent="0.25">
      <c r="A15" s="19">
        <v>4</v>
      </c>
      <c r="B15" s="19" t="s">
        <v>58</v>
      </c>
      <c r="C15" s="20" t="s">
        <v>59</v>
      </c>
      <c r="D15" s="19" t="s">
        <v>53</v>
      </c>
      <c r="E15" s="19" t="s">
        <v>55</v>
      </c>
      <c r="F15" s="19" t="s">
        <v>60</v>
      </c>
      <c r="G15" s="5" t="s">
        <v>61</v>
      </c>
      <c r="H15" s="19">
        <v>1</v>
      </c>
      <c r="I15" s="19" t="s">
        <v>17</v>
      </c>
      <c r="J15" s="163" t="s">
        <v>17</v>
      </c>
      <c r="K15" s="19" t="s">
        <v>17</v>
      </c>
      <c r="L15" s="17" t="s">
        <v>17</v>
      </c>
      <c r="M15" s="21"/>
    </row>
    <row r="16" spans="1:13" x14ac:dyDescent="0.25">
      <c r="A16" s="14"/>
      <c r="B16" s="15"/>
      <c r="C16" s="15"/>
      <c r="D16" s="16"/>
      <c r="E16" s="16"/>
      <c r="F16" s="15"/>
      <c r="G16" s="15"/>
      <c r="H16" s="16"/>
      <c r="I16" s="23">
        <f>SUM(I11)</f>
        <v>0</v>
      </c>
      <c r="J16" s="23">
        <f>SUM(J11:J14)</f>
        <v>5000000</v>
      </c>
      <c r="K16" s="23">
        <f>SUM(K11:K14)</f>
        <v>0</v>
      </c>
      <c r="L16" s="23">
        <f>SUM(L11:L14)</f>
        <v>4698200</v>
      </c>
      <c r="M16" s="18"/>
    </row>
    <row r="17" spans="1:13" ht="19.5" customHeight="1" x14ac:dyDescent="0.25">
      <c r="A17" s="140" t="s">
        <v>16</v>
      </c>
      <c r="B17" s="141"/>
      <c r="C17" s="141"/>
      <c r="D17" s="141"/>
      <c r="E17" s="141"/>
      <c r="F17" s="141"/>
      <c r="G17" s="141"/>
      <c r="H17" s="141"/>
      <c r="I17" s="141"/>
      <c r="J17" s="141"/>
      <c r="K17" s="141"/>
      <c r="L17" s="141"/>
      <c r="M17" s="142"/>
    </row>
    <row r="18" spans="1:13" ht="20.25" customHeight="1" x14ac:dyDescent="0.25">
      <c r="A18" s="137" t="s">
        <v>2</v>
      </c>
      <c r="B18" s="138"/>
      <c r="C18" s="138"/>
      <c r="D18" s="138"/>
      <c r="E18" s="138"/>
      <c r="F18" s="138"/>
      <c r="G18" s="138"/>
      <c r="H18" s="138"/>
      <c r="I18" s="138"/>
      <c r="J18" s="138"/>
      <c r="K18" s="138"/>
      <c r="L18" s="138"/>
      <c r="M18" s="139"/>
    </row>
    <row r="19" spans="1:13" x14ac:dyDescent="0.25">
      <c r="A19" s="77"/>
      <c r="B19" s="78"/>
      <c r="C19" s="78"/>
      <c r="D19" s="77"/>
      <c r="E19" s="77"/>
      <c r="F19" s="78"/>
      <c r="G19" s="78"/>
      <c r="H19" s="77"/>
      <c r="I19" s="79"/>
      <c r="J19" s="80"/>
      <c r="K19" s="79"/>
      <c r="L19" s="79"/>
      <c r="M19" s="78"/>
    </row>
    <row r="20" spans="1:13" x14ac:dyDescent="0.25">
      <c r="A20" s="9"/>
      <c r="B20" s="10"/>
      <c r="C20" s="10"/>
      <c r="D20" s="9"/>
      <c r="E20" s="9"/>
      <c r="F20" s="10"/>
      <c r="G20" s="10"/>
      <c r="H20" s="9"/>
      <c r="I20" s="24"/>
      <c r="J20" s="25"/>
      <c r="K20" s="24"/>
      <c r="L20" s="24"/>
      <c r="M20" s="26"/>
    </row>
    <row r="21" spans="1:13" x14ac:dyDescent="0.25">
      <c r="A21" s="27"/>
      <c r="B21" s="28"/>
      <c r="C21" s="28"/>
      <c r="D21" s="27"/>
      <c r="E21" s="27"/>
      <c r="F21" s="28"/>
      <c r="G21" s="28"/>
      <c r="H21" s="27"/>
      <c r="I21" s="6">
        <f>SUM(I19:I20)</f>
        <v>0</v>
      </c>
      <c r="J21" s="6">
        <f>SUM(J19:J20)</f>
        <v>0</v>
      </c>
      <c r="K21" s="6">
        <f>SUM(K19:K20)</f>
        <v>0</v>
      </c>
      <c r="L21" s="6">
        <f>SUM(L19:L20)</f>
        <v>0</v>
      </c>
      <c r="M21" s="29"/>
    </row>
    <row r="22" spans="1:13" ht="30.6" customHeight="1" x14ac:dyDescent="0.25">
      <c r="A22" s="132" t="s">
        <v>1</v>
      </c>
      <c r="B22" s="133"/>
      <c r="C22" s="133"/>
      <c r="D22" s="133"/>
      <c r="E22" s="133"/>
      <c r="F22" s="133"/>
      <c r="G22" s="133"/>
      <c r="H22" s="81"/>
      <c r="I22" s="30">
        <f>+I8+I16+I21</f>
        <v>0</v>
      </c>
      <c r="J22" s="30">
        <f>+J8+J16+J21</f>
        <v>7981250</v>
      </c>
      <c r="K22" s="30">
        <f>+K8+K16+K21</f>
        <v>0</v>
      </c>
      <c r="L22" s="30">
        <f>+L8+L16+L21</f>
        <v>7398200</v>
      </c>
      <c r="M22" s="82"/>
    </row>
  </sheetData>
  <mergeCells count="30">
    <mergeCell ref="A13:A14"/>
    <mergeCell ref="M2:M3"/>
    <mergeCell ref="A1:M1"/>
    <mergeCell ref="A4:M4"/>
    <mergeCell ref="A22:G22"/>
    <mergeCell ref="A9:M9"/>
    <mergeCell ref="A10:M10"/>
    <mergeCell ref="A17:M17"/>
    <mergeCell ref="A18:M18"/>
    <mergeCell ref="A5:M5"/>
    <mergeCell ref="A2:A3"/>
    <mergeCell ref="B2:B3"/>
    <mergeCell ref="C2:C3"/>
    <mergeCell ref="F2:F3"/>
    <mergeCell ref="G2:G3"/>
    <mergeCell ref="H2:H3"/>
    <mergeCell ref="I2:J2"/>
    <mergeCell ref="K2:L2"/>
    <mergeCell ref="B13:B14"/>
    <mergeCell ref="G13:G14"/>
    <mergeCell ref="F13:F14"/>
    <mergeCell ref="H13:H14"/>
    <mergeCell ref="I13:I14"/>
    <mergeCell ref="J13:J14"/>
    <mergeCell ref="K13:K14"/>
    <mergeCell ref="L13:L14"/>
    <mergeCell ref="D2:D3"/>
    <mergeCell ref="E2:E3"/>
    <mergeCell ref="D13:D14"/>
    <mergeCell ref="E13:E14"/>
  </mergeCells>
  <pageMargins left="0.23622047244094488" right="0.23622047244094488" top="0.74803149606299213" bottom="0.74803149606299213" header="0.31496062992125984" footer="0.31496062992125984"/>
  <pageSetup paperSize="9" scale="9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showGridLines="0" zoomScale="90" zoomScaleNormal="90" zoomScaleSheetLayoutView="87" workbookViewId="0">
      <selection activeCell="I19" sqref="I19"/>
    </sheetView>
  </sheetViews>
  <sheetFormatPr defaultColWidth="9.33203125" defaultRowHeight="13.8" x14ac:dyDescent="0.25"/>
  <cols>
    <col min="1" max="1" width="9.109375" style="43" customWidth="1"/>
    <col min="2" max="2" width="27.109375" style="35" customWidth="1"/>
    <col min="3" max="5" width="30.33203125" style="35" customWidth="1"/>
    <col min="6" max="6" width="16.44140625" style="35" customWidth="1"/>
    <col min="7" max="7" width="14" style="35" customWidth="1"/>
    <col min="8" max="8" width="13" style="35" customWidth="1"/>
    <col min="9" max="9" width="16.33203125" style="35" customWidth="1"/>
    <col min="10" max="10" width="18.109375" style="44" customWidth="1"/>
    <col min="11" max="11" width="18.6640625" style="45" customWidth="1"/>
    <col min="12" max="12" width="18.77734375" style="45" customWidth="1"/>
    <col min="13" max="13" width="33.77734375" style="35" customWidth="1"/>
    <col min="14" max="16384" width="9.33203125" style="35"/>
  </cols>
  <sheetData>
    <row r="1" spans="1:13" ht="45.75" customHeight="1" x14ac:dyDescent="0.25">
      <c r="A1" s="85" t="s">
        <v>49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7"/>
    </row>
    <row r="2" spans="1:13" x14ac:dyDescent="0.25">
      <c r="A2" s="88" t="s">
        <v>3</v>
      </c>
      <c r="B2" s="90" t="s">
        <v>4</v>
      </c>
      <c r="C2" s="90" t="s">
        <v>5</v>
      </c>
      <c r="D2" s="90" t="s">
        <v>51</v>
      </c>
      <c r="E2" s="90" t="s">
        <v>52</v>
      </c>
      <c r="F2" s="90" t="s">
        <v>6</v>
      </c>
      <c r="G2" s="90" t="s">
        <v>7</v>
      </c>
      <c r="H2" s="90" t="s">
        <v>8</v>
      </c>
      <c r="I2" s="92" t="s">
        <v>9</v>
      </c>
      <c r="J2" s="93"/>
      <c r="K2" s="147" t="s">
        <v>10</v>
      </c>
      <c r="L2" s="148"/>
      <c r="M2" s="96" t="s">
        <v>11</v>
      </c>
    </row>
    <row r="3" spans="1:13" ht="18" customHeight="1" x14ac:dyDescent="0.25">
      <c r="A3" s="89"/>
      <c r="B3" s="91"/>
      <c r="C3" s="91"/>
      <c r="D3" s="91"/>
      <c r="E3" s="91"/>
      <c r="F3" s="91"/>
      <c r="G3" s="91"/>
      <c r="H3" s="91"/>
      <c r="I3" s="46" t="s">
        <v>12</v>
      </c>
      <c r="J3" s="47" t="s">
        <v>13</v>
      </c>
      <c r="K3" s="48" t="s">
        <v>12</v>
      </c>
      <c r="L3" s="48" t="s">
        <v>13</v>
      </c>
      <c r="M3" s="97"/>
    </row>
    <row r="4" spans="1:13" ht="18" customHeight="1" x14ac:dyDescent="0.25">
      <c r="A4" s="100" t="s">
        <v>14</v>
      </c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2"/>
    </row>
    <row r="5" spans="1:13" ht="24.75" customHeight="1" x14ac:dyDescent="0.25">
      <c r="A5" s="103" t="s">
        <v>0</v>
      </c>
      <c r="B5" s="104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5"/>
    </row>
    <row r="6" spans="1:13" x14ac:dyDescent="0.25">
      <c r="A6" s="36"/>
      <c r="B6" s="37"/>
      <c r="C6" s="37"/>
      <c r="D6" s="37"/>
      <c r="E6" s="37"/>
      <c r="F6" s="37"/>
      <c r="G6" s="37"/>
      <c r="H6" s="37"/>
      <c r="I6" s="37"/>
      <c r="J6" s="38"/>
      <c r="K6" s="39"/>
      <c r="L6" s="39"/>
      <c r="M6" s="40"/>
    </row>
    <row r="7" spans="1:13" x14ac:dyDescent="0.25">
      <c r="A7" s="36"/>
      <c r="B7" s="37"/>
      <c r="C7" s="37"/>
      <c r="D7" s="37"/>
      <c r="E7" s="37"/>
      <c r="F7" s="37"/>
      <c r="G7" s="37"/>
      <c r="H7" s="37"/>
      <c r="I7" s="37"/>
      <c r="J7" s="38"/>
      <c r="K7" s="39"/>
      <c r="L7" s="39"/>
      <c r="M7" s="40"/>
    </row>
    <row r="8" spans="1:13" x14ac:dyDescent="0.25">
      <c r="A8" s="149"/>
      <c r="B8" s="150"/>
      <c r="C8" s="150"/>
      <c r="D8" s="150"/>
      <c r="E8" s="150"/>
      <c r="F8" s="150"/>
      <c r="G8" s="150"/>
      <c r="H8" s="150"/>
      <c r="I8" s="150"/>
      <c r="J8" s="150"/>
      <c r="K8" s="150"/>
      <c r="L8" s="150"/>
      <c r="M8" s="151"/>
    </row>
    <row r="9" spans="1:13" ht="21.75" customHeight="1" x14ac:dyDescent="0.25">
      <c r="A9" s="106" t="s">
        <v>15</v>
      </c>
      <c r="B9" s="107"/>
      <c r="C9" s="107"/>
      <c r="D9" s="107"/>
      <c r="E9" s="107"/>
      <c r="F9" s="107"/>
      <c r="G9" s="107"/>
      <c r="H9" s="107"/>
      <c r="I9" s="107"/>
      <c r="J9" s="107"/>
      <c r="K9" s="107"/>
      <c r="L9" s="107"/>
      <c r="M9" s="108"/>
    </row>
    <row r="10" spans="1:13" ht="20.25" customHeight="1" x14ac:dyDescent="0.25">
      <c r="A10" s="103" t="s">
        <v>18</v>
      </c>
      <c r="B10" s="104"/>
      <c r="C10" s="104"/>
      <c r="D10" s="104"/>
      <c r="E10" s="104"/>
      <c r="F10" s="104"/>
      <c r="G10" s="104"/>
      <c r="H10" s="104"/>
      <c r="I10" s="104"/>
      <c r="J10" s="104"/>
      <c r="K10" s="104"/>
      <c r="L10" s="104"/>
      <c r="M10" s="105"/>
    </row>
    <row r="11" spans="1:13" ht="27.6" customHeight="1" x14ac:dyDescent="0.25">
      <c r="A11" s="152">
        <v>1</v>
      </c>
      <c r="B11" s="156" t="s">
        <v>39</v>
      </c>
      <c r="C11" s="158" t="s">
        <v>40</v>
      </c>
      <c r="D11" s="156" t="s">
        <v>55</v>
      </c>
      <c r="E11" s="156" t="s">
        <v>62</v>
      </c>
      <c r="F11" s="160" t="s">
        <v>21</v>
      </c>
      <c r="G11" s="156" t="s">
        <v>63</v>
      </c>
      <c r="H11" s="152">
        <v>1</v>
      </c>
      <c r="I11" s="152" t="s">
        <v>17</v>
      </c>
      <c r="J11" s="154" t="s">
        <v>17</v>
      </c>
      <c r="K11" s="154" t="s">
        <v>17</v>
      </c>
      <c r="L11" s="154" t="s">
        <v>17</v>
      </c>
      <c r="M11" s="41" t="s">
        <v>41</v>
      </c>
    </row>
    <row r="12" spans="1:13" ht="79.8" customHeight="1" x14ac:dyDescent="0.25">
      <c r="A12" s="153"/>
      <c r="B12" s="157"/>
      <c r="C12" s="159"/>
      <c r="D12" s="164"/>
      <c r="E12" s="164"/>
      <c r="F12" s="161"/>
      <c r="G12" s="157"/>
      <c r="H12" s="153"/>
      <c r="I12" s="153"/>
      <c r="J12" s="155"/>
      <c r="K12" s="155"/>
      <c r="L12" s="155"/>
      <c r="M12" s="42" t="s">
        <v>42</v>
      </c>
    </row>
    <row r="13" spans="1:13" x14ac:dyDescent="0.25">
      <c r="A13" s="149"/>
      <c r="B13" s="150"/>
      <c r="C13" s="150"/>
      <c r="D13" s="150"/>
      <c r="E13" s="150"/>
      <c r="F13" s="150"/>
      <c r="G13" s="150"/>
      <c r="H13" s="150"/>
      <c r="I13" s="150"/>
      <c r="J13" s="150"/>
      <c r="K13" s="150"/>
      <c r="L13" s="150"/>
      <c r="M13" s="151"/>
    </row>
    <row r="14" spans="1:13" ht="19.5" customHeight="1" x14ac:dyDescent="0.25">
      <c r="A14" s="100" t="s">
        <v>16</v>
      </c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2"/>
    </row>
    <row r="15" spans="1:13" ht="20.25" customHeight="1" x14ac:dyDescent="0.25">
      <c r="A15" s="103" t="s">
        <v>2</v>
      </c>
      <c r="B15" s="104"/>
      <c r="C15" s="104"/>
      <c r="D15" s="104"/>
      <c r="E15" s="104"/>
      <c r="F15" s="104"/>
      <c r="G15" s="104"/>
      <c r="H15" s="104"/>
      <c r="I15" s="104"/>
      <c r="J15" s="104"/>
      <c r="K15" s="104"/>
      <c r="L15" s="104"/>
      <c r="M15" s="105"/>
    </row>
    <row r="16" spans="1:13" x14ac:dyDescent="0.25">
      <c r="A16" s="49"/>
      <c r="B16" s="50"/>
      <c r="C16" s="50"/>
      <c r="D16" s="50"/>
      <c r="E16" s="50"/>
      <c r="F16" s="50"/>
      <c r="G16" s="50"/>
      <c r="H16" s="50"/>
      <c r="I16" s="50"/>
      <c r="J16" s="51"/>
      <c r="K16" s="52"/>
      <c r="L16" s="52"/>
      <c r="M16" s="50"/>
    </row>
    <row r="17" spans="1:13" x14ac:dyDescent="0.25">
      <c r="A17" s="36"/>
      <c r="B17" s="37"/>
      <c r="C17" s="37"/>
      <c r="D17" s="37"/>
      <c r="E17" s="37"/>
      <c r="F17" s="37"/>
      <c r="G17" s="37"/>
      <c r="H17" s="37"/>
      <c r="I17" s="37"/>
      <c r="J17" s="38"/>
      <c r="K17" s="39"/>
      <c r="L17" s="39"/>
      <c r="M17" s="37"/>
    </row>
    <row r="18" spans="1:13" ht="30.75" customHeight="1" x14ac:dyDescent="0.25">
      <c r="A18" s="103" t="s">
        <v>1</v>
      </c>
      <c r="B18" s="104"/>
      <c r="C18" s="104"/>
      <c r="D18" s="104"/>
      <c r="E18" s="104"/>
      <c r="F18" s="104"/>
      <c r="G18" s="105"/>
      <c r="H18" s="53"/>
      <c r="I18" s="53"/>
      <c r="J18" s="54"/>
      <c r="K18" s="55"/>
      <c r="L18" s="55"/>
      <c r="M18" s="56"/>
    </row>
    <row r="22" spans="1:13" x14ac:dyDescent="0.25">
      <c r="J22" s="44" t="e">
        <f>'[1]BIDANG IV'!$D$6:$E$6+'[1]BIDANG IV'!$D$6:$E$6+'[1]BIDANG IV'!$D$14=+J8+J16+J21</f>
        <v>#VALUE!</v>
      </c>
    </row>
  </sheetData>
  <mergeCells count="33">
    <mergeCell ref="A14:M14"/>
    <mergeCell ref="A15:M15"/>
    <mergeCell ref="A18:G18"/>
    <mergeCell ref="H11:H12"/>
    <mergeCell ref="I11:I12"/>
    <mergeCell ref="J11:J12"/>
    <mergeCell ref="K11:K12"/>
    <mergeCell ref="L11:L12"/>
    <mergeCell ref="A13:M13"/>
    <mergeCell ref="A11:A12"/>
    <mergeCell ref="B11:B12"/>
    <mergeCell ref="C11:C12"/>
    <mergeCell ref="F11:F12"/>
    <mergeCell ref="G11:G12"/>
    <mergeCell ref="D11:D12"/>
    <mergeCell ref="E11:E12"/>
    <mergeCell ref="A4:M4"/>
    <mergeCell ref="A5:M5"/>
    <mergeCell ref="A8:M8"/>
    <mergeCell ref="A9:M9"/>
    <mergeCell ref="A10:M10"/>
    <mergeCell ref="A1:M1"/>
    <mergeCell ref="A2:A3"/>
    <mergeCell ref="B2:B3"/>
    <mergeCell ref="C2:C3"/>
    <mergeCell ref="F2:F3"/>
    <mergeCell ref="G2:G3"/>
    <mergeCell ref="H2:H3"/>
    <mergeCell ref="I2:J2"/>
    <mergeCell ref="K2:L2"/>
    <mergeCell ref="M2:M3"/>
    <mergeCell ref="D2:D3"/>
    <mergeCell ref="E2:E3"/>
  </mergeCells>
  <pageMargins left="0.23622047244094488" right="0.23622047244094488" top="0.74803149606299213" bottom="0.74803149606299213" header="0.31496062992125984" footer="0.31496062992125984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Bidang III</vt:lpstr>
      <vt:lpstr>Bidang IV</vt:lpstr>
      <vt:lpstr>Bidang VI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LAPORAN ANGGARAN</dc:title>
  <dc:creator>Rita Octavianti</dc:creator>
  <cp:lastModifiedBy>Rita Octavianti</cp:lastModifiedBy>
  <cp:lastPrinted>2022-08-30T17:21:19Z</cp:lastPrinted>
  <dcterms:created xsi:type="dcterms:W3CDTF">2022-05-17T08:30:45Z</dcterms:created>
  <dcterms:modified xsi:type="dcterms:W3CDTF">2023-01-28T14:42:58Z</dcterms:modified>
</cp:coreProperties>
</file>