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File Germasa\Draf Final PKA Germasa 22-23\Draft sementara PKA Germasa 23-24\"/>
    </mc:Choice>
  </mc:AlternateContent>
  <bookViews>
    <workbookView xWindow="240" yWindow="120" windowWidth="15120" windowHeight="6930"/>
  </bookViews>
  <sheets>
    <sheet name="Sheet1" sheetId="1" r:id="rId1"/>
    <sheet name="Sheet2" sheetId="2" r:id="rId2"/>
    <sheet name="Sheet3" sheetId="3" r:id="rId3"/>
  </sheets>
  <definedNames>
    <definedName name="_xlnm.Print_Titles" localSheetId="0">Sheet1!$13:$14</definedName>
  </definedNames>
  <calcPr calcId="162913"/>
</workbook>
</file>

<file path=xl/calcChain.xml><?xml version="1.0" encoding="utf-8"?>
<calcChain xmlns="http://schemas.openxmlformats.org/spreadsheetml/2006/main">
  <c r="K46" i="1" l="1"/>
  <c r="L46" i="1" l="1"/>
</calcChain>
</file>

<file path=xl/sharedStrings.xml><?xml version="1.0" encoding="utf-8"?>
<sst xmlns="http://schemas.openxmlformats.org/spreadsheetml/2006/main" count="342" uniqueCount="261">
  <si>
    <t>BIDANG GERMASA</t>
  </si>
  <si>
    <t>TEMA SENTRAL :</t>
  </si>
  <si>
    <t>YESUS KRISTUS Sumber Damai Sejahtera</t>
  </si>
  <si>
    <t>( Yoh 14 : 27 )</t>
  </si>
  <si>
    <t>PROGRAM KERJA DAN ANGGARAN 2023 - 2024</t>
  </si>
  <si>
    <t>Memberdayakan Warga Gereja Secara Intergenerasional Guna Merawat Jejaring Sosial &amp; Ekologis</t>
  </si>
  <si>
    <t>di Konteks Budaya Digital ( Kolose 3 : 12 - 17 )</t>
  </si>
  <si>
    <t>BIDANG PRIORITAS :</t>
  </si>
  <si>
    <t>TEOLOGI - GERMASA</t>
  </si>
  <si>
    <t>NO</t>
  </si>
  <si>
    <t>NAMA PROGRAM</t>
  </si>
  <si>
    <t>TUJUAN</t>
  </si>
  <si>
    <t>PJP</t>
  </si>
  <si>
    <t>PP</t>
  </si>
  <si>
    <t>PELAKSANAAN</t>
  </si>
  <si>
    <t>WAKTU</t>
  </si>
  <si>
    <t>TEMPAT</t>
  </si>
  <si>
    <t>FREKWENSI</t>
  </si>
  <si>
    <t>KUALITATIF</t>
  </si>
  <si>
    <t>KUANTITATIF</t>
  </si>
  <si>
    <t>PENERIMAAN</t>
  </si>
  <si>
    <t>PENGELUARAN</t>
  </si>
  <si>
    <t>KETERANGAN</t>
  </si>
  <si>
    <t>INDIKATOR KEBERHASILAN</t>
  </si>
  <si>
    <t>ANGGARAN</t>
  </si>
  <si>
    <t>PROGRAM RUTIN</t>
  </si>
  <si>
    <t>1.</t>
  </si>
  <si>
    <t>Germasa</t>
  </si>
  <si>
    <t>Germasa Inforkom</t>
  </si>
  <si>
    <t>Terlaksanya Seluruh Kegiatan Yang Diprogramkan</t>
  </si>
  <si>
    <t>PROGRAM NON RUTIN</t>
  </si>
  <si>
    <t>Luring</t>
  </si>
  <si>
    <t>1x</t>
  </si>
  <si>
    <t>Pendidikan Oikumene Kebangsaan</t>
  </si>
  <si>
    <t>DGP</t>
  </si>
  <si>
    <t>Mupel</t>
  </si>
  <si>
    <t>sesuai kebutuhan</t>
  </si>
  <si>
    <t>DPKP</t>
  </si>
  <si>
    <t>meningkatnya pemahaman warga gereja akan politik</t>
  </si>
  <si>
    <t>Sosialisasi UU KUHP</t>
  </si>
  <si>
    <t>Terbentuknya pemahaman warga gereja GPIB dalam mewujudkan peran dalam mendukung UU KUHP</t>
  </si>
  <si>
    <t>Tersedianya kader germasa dalam mengetahui perkembangan UU KUHP</t>
  </si>
  <si>
    <t>Pelatihan Paralegal</t>
  </si>
  <si>
    <t>Sinodal</t>
  </si>
  <si>
    <t>Study Lanjut S3 di UIN Yogyakarta</t>
  </si>
  <si>
    <t>Dept PPSDI</t>
  </si>
  <si>
    <t>April 23 Maret 24</t>
  </si>
  <si>
    <t>Yogyakarta</t>
  </si>
  <si>
    <t>Tersedianya 2 Orang Doktoral Bidang Islamologi</t>
  </si>
  <si>
    <t>Dept Pelkes</t>
  </si>
  <si>
    <t>Terciptanya Gereja Ramah Lingkungan &amp; Alam</t>
  </si>
  <si>
    <t>Hari Lingkungan Hidup</t>
  </si>
  <si>
    <t>Optimalisasi Peran GPIB Dalam Gerakan Ke Esaan</t>
  </si>
  <si>
    <t>Meningkatkan Peran Aktif GPIB Dalam Gerakan Ke Esaan Ditingkat Nasional, Regional Maupun Internasional (PGI, CCA, WCC, WCRC, dll)</t>
  </si>
  <si>
    <t>Dewan Pelkat</t>
  </si>
  <si>
    <t>Jakarta</t>
  </si>
  <si>
    <t>Sesuai Kebutuhan</t>
  </si>
  <si>
    <t>Meningkatnya Peran Aktif GPIB Dalam Kegiatan Ke Esaan</t>
  </si>
  <si>
    <t>Semakin Banyak Insan GPIB Yang Terlibat Dalam Kegiatan Ke Esaan</t>
  </si>
  <si>
    <t>Digunakan Untuk Mengikuti Undangan - Undangan Yang Berkaitan Dengan Kegiatan Ke Esaan Gereja</t>
  </si>
  <si>
    <t>Memperoleh Data - Data Informasi Tentang Aras - Aras Gereja Yang Ada Serta Mengupayakan Kerjasama Yang Nyata Dengan Denominasi Lain</t>
  </si>
  <si>
    <t>Dept Inforkom</t>
  </si>
  <si>
    <t>April - September 23</t>
  </si>
  <si>
    <t>Rapat Bulanan Germasa &amp; Triwulan Evaluasi MS</t>
  </si>
  <si>
    <t>Koordinasi, Perencanaan, Monitoring &amp; Evaluasi Serta Pelaporan Program</t>
  </si>
  <si>
    <t>Luring / Daring</t>
  </si>
  <si>
    <t>Mewujudkan Keaktifan GPIB Dalam Gerakan Oikumenis Pada Arah Internasional, Nasional &amp; Lokal Dengan Mempersiapkan Kader Dalam Gerakan Oikumenis</t>
  </si>
  <si>
    <t>Terwujudnya Kader Germasa Untuk Terlibat Aktif Dalam Gerakan Ke Esaan</t>
  </si>
  <si>
    <t>Tersedianya Kader GPIB Yang Siap Mengikuti POK</t>
  </si>
  <si>
    <t>Gerakan Cinta Bumi</t>
  </si>
  <si>
    <t>Meningkatkan Kesadaran Warga GPIB Akan Pentingnya Menjaga Lingkungan &amp; Alam Sekitar</t>
  </si>
  <si>
    <t>Terbangunnya Hubungan Antar Iman</t>
  </si>
  <si>
    <t>Terlaksananya Kegiatan Untuk Membangun Relasi Antar Umat Beragama</t>
  </si>
  <si>
    <t>23 - April 23</t>
  </si>
  <si>
    <t>Meningkatnya Kesadaran Warga GPIB Untuk Menjaga Alam Dan Lingkungan</t>
  </si>
  <si>
    <t>Gereja Dapat Lebih Berperan Untuk Memberikan Pemahaman Kepada Warga Jemaat Untuk Memiliki Sikap Anti Kekerasan</t>
  </si>
  <si>
    <t>Mewujudkan Peran GPIB Dalam Mendukung UU KUHP Dan Meningkatkan Partisipasi Gereja &amp; Warga Gereja</t>
  </si>
  <si>
    <t>Mewujudkan Kepedulian Gereja (GPIB) Bersama Masyarakat, Bangsa &amp; Negara Serta Meningkatkan Partisipasi Gereja &amp; Warga Gereja Dalam Isu HAM, Perlindungan Anak, Kekerasan Seksual, Anti Korupsi, AIDS Dsb.</t>
  </si>
  <si>
    <t>Memperlengkapi Kader Germasa Dengan Pemahaman Dan Pengetahuan Yang Mumpuni Untuk Dapat Membantu Persoalan Sosial Kemasyarakatan</t>
  </si>
  <si>
    <t>Tersedianya Bantuan Study S3 Bagi 2 Orang Pendeta</t>
  </si>
  <si>
    <t>GPIB Berperan Dan Mendukung Pemerintah Untuk Menjaga Lingkungan Hidup</t>
  </si>
  <si>
    <t>Meningkatnya Kesadaran Warga GPIB Untuk Menjaga Alam &amp; Lingkungan</t>
  </si>
  <si>
    <t>Mendukung Program GPIB Untuk Mencetak 2 Orang Doktoral Bidang Islamologi</t>
  </si>
  <si>
    <t>Sep 23</t>
  </si>
  <si>
    <t>Tema Tahunan 2023 - 2024</t>
  </si>
  <si>
    <t>Pendidikan politik warga gereja</t>
  </si>
  <si>
    <t>Meningkatkan pemahaman warga gereja pentingnya pendidikan politik bagi warga gereja</t>
  </si>
  <si>
    <t>DGP Inforkom</t>
  </si>
  <si>
    <t>Jemaat terlibat aktif dalam kegiatan Germasa.</t>
  </si>
  <si>
    <t>Terdokumentasinya kegiatan-kegiatan Germasa.</t>
  </si>
  <si>
    <t>Pemetaan &amp; kerjasama antar aras Gereja</t>
  </si>
  <si>
    <t>Kampanye 16 Hari anti kekerasan</t>
  </si>
  <si>
    <t>Bali</t>
  </si>
  <si>
    <t>Pembinaan politik kebangsaan bagi warga Gereja</t>
  </si>
  <si>
    <t>Dept. Germasa</t>
  </si>
  <si>
    <t>PM</t>
  </si>
  <si>
    <t>Singkawang Kalbar</t>
  </si>
  <si>
    <t>TOTAL</t>
  </si>
  <si>
    <t>Terlaksana Minimal 48x Rapat Dalam Setahun</t>
  </si>
  <si>
    <t>Min 3 x Sebulan</t>
  </si>
  <si>
    <t>Per Bulan Rp. 4.000.000. Anggaran per Triwulan Rp 12.000.000. Transport Peserta Rapat 100.000 / Orang. Rapat dilaksanakan luring, sewaktu-waktu daring.</t>
  </si>
  <si>
    <t>1 x</t>
  </si>
  <si>
    <t>Terlaksananya kegiatan komverdal Germasa GPIB</t>
  </si>
  <si>
    <t>Memotivasi Germasa di tingkat Jemaat Untuk melakukan kegiatan-kegiatan Germasa.</t>
  </si>
  <si>
    <t>Biaya Program &amp; Hadiah (Juara 1, Juara 2, Juara 3 dan Juara Favorit)
Peserta : Germasa Tingkat Jemaat.</t>
  </si>
  <si>
    <t>Membangun relasi Lintas Iman untuk kaum muda dan bekerjasama dengan NGO guna pembersihan pesisir pantai.</t>
  </si>
  <si>
    <t>Germasa (Bid.Interfaith)</t>
  </si>
  <si>
    <t>Kerjasama lembaga (Pemerintah dan Non Pemerintah)</t>
  </si>
  <si>
    <t>Terlaksananya kerjasama lintas lembaga, dengan Mupel dan dengan jemaat</t>
  </si>
  <si>
    <t>Terbangunnya jejaring dengan lembaga pemerintah dan non pemerintah disetiap wilayah.</t>
  </si>
  <si>
    <t>Germasa (Bid.LH)</t>
  </si>
  <si>
    <t>DPA, DPT, DPKP, TPG</t>
  </si>
  <si>
    <t>Mupel/Jemaat</t>
  </si>
  <si>
    <t xml:space="preserve">Pembuatan Tata Ibadah Syukur oleh TPG Sinodal dan Kolekte khusus Hari Bumi. Pembuatan E-Flyer dan Twiboon Hari Bumi. Dilaksanakannya praktek mengelola sampah daur ulang menjadi barang yang bermanfaat untuk ibu-ibu rumah tangga melalui Dewan PKP, dengan mengundang nara sumber Rp 1,5 Jt, dan konsumsi untuk 100 orang. Perincian anggaran DPA Rp 12,5 jt, DPT Rp 12,5 jt, DPKP Rp 11,5 Jt, Dept Germasa Rp 13.5 jt. </t>
  </si>
  <si>
    <t>Hutan GPIB di Mupel Kalbar</t>
  </si>
  <si>
    <t>Partisipasi GPIB terhadap pemulihan iklim bumi</t>
  </si>
  <si>
    <t>Ada beberapa titik hutan GPIB di Kalimantan Barat</t>
  </si>
  <si>
    <t>GPIB berperan nyata dalam Memanfaatan lahan</t>
  </si>
  <si>
    <t>Dept.Inforkom, Dept Teologi</t>
  </si>
  <si>
    <t>25 Nov - 10 Des 2023</t>
  </si>
  <si>
    <t>Mupel Bali NTB</t>
  </si>
  <si>
    <t>Warga GPIB menghayati hari-hari tema Germasa sebagai bagian dari hidup bergereja.</t>
  </si>
  <si>
    <t>Dept.Germasa</t>
  </si>
  <si>
    <t>Dept. TPG</t>
  </si>
  <si>
    <t>Meningkatkan kesadaran dan penghayatan Iman.</t>
  </si>
  <si>
    <t>Terlaksananya beberapa Ibadah Hari Minggu dengan Tata Ibadah bertemakan Germasa.</t>
  </si>
  <si>
    <t>Dept. Germasa (Bid. Oikumene)</t>
  </si>
  <si>
    <t>Dept.Germasa (Bid.Sosial Kemasyarakatan)</t>
  </si>
  <si>
    <t>Dept. Germasa (Bid, SK)</t>
  </si>
  <si>
    <t>Dept.Germasa (Bid. Sosial Kemasyarakatan)</t>
  </si>
  <si>
    <t>Mempersiapkan pembentukan W.J Rumambi dengan kajian yang komprehensif.</t>
  </si>
  <si>
    <t>Batam</t>
  </si>
  <si>
    <t>Dept. Gernasa (Bid.Oikumene)</t>
  </si>
  <si>
    <t>Memahami pendekatan Paralelgal dalam menghadapi permasalahan sosial di masyarakat</t>
  </si>
  <si>
    <t>Tersedianya kader Germasa yang memahami pendekatan paralegal dalam menghadapi permasalahan di masyarakat.</t>
  </si>
  <si>
    <t>Dept. Inforkom &amp; Mupel</t>
  </si>
  <si>
    <t>Terlaksanya 2 x FGD</t>
  </si>
  <si>
    <t>jemaat</t>
  </si>
  <si>
    <t>Seminar Agama-agama PGI</t>
  </si>
  <si>
    <t>PGI</t>
  </si>
  <si>
    <t>Dept. Germasa (Bid.SK)</t>
  </si>
  <si>
    <t>Dept.Germasa (Bid.SK)</t>
  </si>
  <si>
    <t>Dept.Germasa (Bid SK)</t>
  </si>
  <si>
    <t>YAHUM GPIB</t>
  </si>
  <si>
    <t>Yahum GPIB, Dept.Teologi, Dept PPSDI-PPK</t>
  </si>
  <si>
    <t>Terbangunnya Rasa Solidaritas Gereja GPIB Dalam Mewujudkan Gerakan Sosial Kemasyarakatan Terhadap Berbagai Isu Di Lingkungan Masyarakat, Bangsa &amp; Negara</t>
  </si>
  <si>
    <t xml:space="preserve">Memperlengkapi Kader Germasa Dengan Pemahaman Dan Pengetahuan Yang Mumpuni. Membentuk Tim Germasa yang akan menbantu persoalan-persoalan sosial kemasyarakatan di tingkat jemaat. </t>
  </si>
  <si>
    <t xml:space="preserve">Memberikan arahan kepada warga jemaat GPIB dalam menghadapi pemilu baik pileg maupun pilpres 2024. </t>
  </si>
  <si>
    <t>Kajian dan Pemetaan Rumah Aman</t>
  </si>
  <si>
    <t>Mewujudkan tanggung jawab GPIB/Gereja dalam menopang kaum marginal yang membutuhkan kepedulian Gereja, termaksud mereka yang menjadi korban Narkoba, HIV/AIDS dan kekerasan (KDRT, pelecehan/kekerasan seksual, persekusi/bullying, human trafficking, dll.</t>
  </si>
  <si>
    <t>Dept Germasa</t>
  </si>
  <si>
    <t>Terlaksananya kerjasama dengan para pihak dalam kajian dan pendirian Rumah Aman GPIB di Mupel Kepri/Batam</t>
  </si>
  <si>
    <t>Tersediannya data dan laporan Kajian Rumah Aman GPIB di Kepri Batam.</t>
  </si>
  <si>
    <t>Tersediannya media pesan dari MS dan Nara Sumber lainnya kepada warga jemaat GPIB dalam menghadapi Pileg dan Pilpres 2024</t>
  </si>
  <si>
    <t>Terbangunnya pemahaman warga jemaat GPIB tentang pemilu yang adil dan jujur serta damai.</t>
  </si>
  <si>
    <t>Terbangunnya pemahaman dan pengetahuan yang mempuni dari kader Germasa/peserta pelatihan dalam menghadapi persoalan sosial kemasyarakatan di Lingkup jemaat.</t>
  </si>
  <si>
    <t>Terdsediannya 35 orang peserta pelatihan PKBD angkatan 2 yang akan menjadi kader Germasa yang memahami dan mampun menjawab persoalan sosial kemasyarakatan di lingkunp jemaat.</t>
  </si>
  <si>
    <t>GEREJA PROTESTAN di INDONESIA bagian BARAT (GPIB)</t>
  </si>
  <si>
    <r>
      <t xml:space="preserve">Biaya meliputi akomodasi, konsumsi, transportasi dan nara sumber. </t>
    </r>
    <r>
      <rPr>
        <b/>
        <u/>
        <sz val="11"/>
        <rFont val="Calibri"/>
        <family val="2"/>
        <scheme val="minor"/>
      </rPr>
      <t>Penerimaan</t>
    </r>
    <r>
      <rPr>
        <sz val="11"/>
        <rFont val="Calibri"/>
        <family val="2"/>
        <scheme val="minor"/>
      </rPr>
      <t xml:space="preserve"> : Kontribusi jemaat dan peserta dan usaha dana panitia lokal.  Rp 350.000.000 Kontribusi jemaat. </t>
    </r>
  </si>
  <si>
    <t>Seluruh kader dapat memonitor dan memahami kegiatan Germasa GPIB</t>
  </si>
  <si>
    <t>Konsolidasi kesaksian dalam segala bidang, terkait dengan hubungan antar gereja, agama, politik, lingkungan hidup dll.</t>
  </si>
  <si>
    <t>19-23 Agst 23</t>
  </si>
  <si>
    <r>
      <t xml:space="preserve">Kerjasama dengan NU, Muhammadiyah. Dilakukannya Pembinaan tentang Interfaith. </t>
    </r>
    <r>
      <rPr>
        <b/>
        <u/>
        <sz val="11"/>
        <rFont val="Calibri"/>
        <family val="2"/>
        <scheme val="minor"/>
      </rPr>
      <t>Penerimaan</t>
    </r>
    <r>
      <rPr>
        <sz val="11"/>
        <rFont val="Calibri"/>
        <family val="2"/>
        <scheme val="minor"/>
      </rPr>
      <t xml:space="preserve"> : Kontribusi peserta  (100 orang)</t>
    </r>
  </si>
  <si>
    <t>Menjalin kerjasama dan membangun jejaring relasi dengan pemerintah dan non pemerintah, serta lembaga-lembaga lainnya di daerah dan bekerjasama dengan Ormas, Peran wanita dan Pemuda.</t>
  </si>
  <si>
    <t>Transportasi utusan Departemen GPIB dalam menghadiri aktifitas lembaga keumatan Gereja dan pemerintah dan ormas Kristen (GAMKI, PWKI dll)</t>
  </si>
  <si>
    <t>Agustus 2023</t>
  </si>
  <si>
    <t>Kegiatan penanaman. Bibit tanamam hutan diupayakan melalui bantuan kemeterian kehutanan. Anggaran untuk pekerjaan pembukaan hutan, pekerjaan dan pemeliharaan.</t>
  </si>
  <si>
    <t>Juni 2023 ( Mupel Lampung danMupel  Kaltara)</t>
  </si>
  <si>
    <t>Kegiatan Dilaksanakan Bersinergi Dengan Bulan Pelkes melalui Penanaman Pohon atau Aksi - Aksi Gerakan Lingkungan dan deklarasi GPIB yang ramah lingkungan.</t>
  </si>
  <si>
    <t>Dept. Germasa (Bid.Oikumene)</t>
  </si>
  <si>
    <t>Dept Inforkom dan PPSDI</t>
  </si>
  <si>
    <t>Mei 23 (Mupel Jabar 2)</t>
  </si>
  <si>
    <r>
      <t xml:space="preserve">Peserta POK Terdiri Dari Unsur Pendeta, jumlah peserta 35 orang. </t>
    </r>
    <r>
      <rPr>
        <b/>
        <u/>
        <sz val="11"/>
        <rFont val="Calibri"/>
        <family val="2"/>
        <scheme val="minor"/>
      </rPr>
      <t>Penerimaan</t>
    </r>
    <r>
      <rPr>
        <sz val="11"/>
        <rFont val="Calibri"/>
        <family val="2"/>
        <scheme val="minor"/>
      </rPr>
      <t xml:space="preserve"> : Kontribusi peserta Rp 1, 750.000. Sisa usaha dana Departemen.</t>
    </r>
  </si>
  <si>
    <t>Terbangunnya relasi dan pemahaman bersama antar denominasi Gereja dan lembaga keumatan Gereja</t>
  </si>
  <si>
    <t>Terwujudnya kunjungan dan relasi kerjasama antar denominasi dan lembaga keumatan.</t>
  </si>
  <si>
    <t>Biaya Visitasi (Transportasi)</t>
  </si>
  <si>
    <t xml:space="preserve">MoU dengan Instansi Kepolisian terkait 16 hari anti kekerasan. Biaya kampanye dan seminar. </t>
  </si>
  <si>
    <t>2 x</t>
  </si>
  <si>
    <t xml:space="preserve"> Mupel Jawa Timur dan Mupel Jabar 1</t>
  </si>
  <si>
    <t>24-27 Juli 2023</t>
  </si>
  <si>
    <t>tersedianya kader Gereja/GPIB yang siap menghadapi pesta demokrasi.</t>
  </si>
  <si>
    <t>GPIB menjadi host GPI. Peserta 100 orang, 50 GPIB, 50 dari GPM. Kontribusi peserta Rp 1.500.000. Peserta GPIB 75 jt, Kontribusi GPM Rp 75 jt</t>
  </si>
  <si>
    <t>Mupel Jakarta Pusat &amp; Mupel Jateng Kaltim II</t>
  </si>
  <si>
    <t>Pelaksaan disentralkan di Mupel Jakarta Timur. Dilaksanakan secara Hybrid</t>
  </si>
  <si>
    <t>Pelaksanaan sentral di Mupel Jakarta Pusat. Dilaksanakan Hybrid</t>
  </si>
  <si>
    <t>Saat Ini Sedang Melaksakan Study S3 di UIN Sunan Kalijaga Jogjakarta ( Pdt Boydo Hutagalung dan Pdt Troitje Patricia Sapacoly). Anggaran di Dept. PPSDI</t>
  </si>
  <si>
    <t>Pelatihan Kebinekaan dan Bina Damai angk.2</t>
  </si>
  <si>
    <t>Anggaran biaya pelatihan Rp 120 jt. Penerimaan Rp 70 Jt berasal dari kontribusi peserta @ 1.875.000 x 35 orang</t>
  </si>
  <si>
    <t>Biaya FGD dan pembuatan media pesan pemilu dan honor nara sumber</t>
  </si>
  <si>
    <t>Mupel Jakarta Selatan</t>
  </si>
  <si>
    <t>Kajian Theologi GPIB : W.J Rumambi  Institute</t>
  </si>
  <si>
    <t>GPIB Paulus &amp; GPIB Maranatha Surabaya</t>
  </si>
  <si>
    <t>Terlaksananya  kajian teologi/ekklesiologi GPIB melalui W.J Rumambi Institute.</t>
  </si>
  <si>
    <t>Membuat FGD, di GPIB Paulus Jakarta dan GPIB Marnatha Surabaya. Pesertanya perwakilan Mupel.</t>
  </si>
  <si>
    <t>Mei 2023 &amp; Okt 2023</t>
  </si>
  <si>
    <t>Dept Germasa (SK)</t>
  </si>
  <si>
    <t>Mupel Kepri, Dept Pelkes/PMKI, Yadia, Pelkat PKB &amp; PKP</t>
  </si>
  <si>
    <t>Menjamin kebebasan beragama dan berkeyakinan di Indonesia.</t>
  </si>
  <si>
    <t>Mupel Sulselbara</t>
  </si>
  <si>
    <t>Terbangunnya kebebasan beragama dan berkeyakinan di Indonesia.</t>
  </si>
  <si>
    <t>Terlaksananya seminar agama-agama PGI</t>
  </si>
  <si>
    <t>Kontribusi peserta dan usaha dana departmen dan Panitia lokal. Kontribusi Rp 1.000.000</t>
  </si>
  <si>
    <t>Dept. Germasa (Bid Oikumene)</t>
  </si>
  <si>
    <t>Membantu pengurusan IMB Gereja dalam hubungan dengan FKUB dan masyarakat sekitar serta pemerintah.</t>
  </si>
  <si>
    <t>Bekasi, Jabar 2, Banten, DKI Jakarta</t>
  </si>
  <si>
    <t>Pendampingan Gereja dalam Pengurusan IMB Gedung Gereja.</t>
  </si>
  <si>
    <t>10 Lokasi : Bekasi, Jabar 2, Banten, DKI Jakarta</t>
  </si>
  <si>
    <t>Terlaksananya pendampingan pengurusan IMB Gedung Gereja</t>
  </si>
  <si>
    <t>Terwujudnya pendampingan pengurusan IMB gedung Gereja</t>
  </si>
  <si>
    <t>10 x</t>
  </si>
  <si>
    <t>Kursus Kebangsaan Lemhanas 100 Pendeta (2 angkatan)</t>
  </si>
  <si>
    <t>Dept. Germasa Bid Interfaith</t>
  </si>
  <si>
    <t>Memantapkan nilai-nilai dan wawasan kebangsaan dalam pembangunan nasional.</t>
  </si>
  <si>
    <t>Lemhanas</t>
  </si>
  <si>
    <t>Menyesuaikan</t>
  </si>
  <si>
    <t>Terimplementasinya nilai-nilai kebangsaan dalam situasi kemajemukan dan keberagaman NKRI</t>
  </si>
  <si>
    <t>Terlaksananya kurusu singkat kebangsaan yang diadakan oleh Lemhanas.</t>
  </si>
  <si>
    <t>Peserta ditentukan oleh Majelis Sinode GPIB</t>
  </si>
  <si>
    <t>Visitasi Departemen Germasa</t>
  </si>
  <si>
    <t>Membangun dan menguatkan jejaring sosial bidang Germasa.</t>
  </si>
  <si>
    <t>4 x</t>
  </si>
  <si>
    <t>Terciptanya penguatan jejaring sosial dalam aktifitas Germasa</t>
  </si>
  <si>
    <t>Terlaksananya Visitasi Germasa dalam rangka penguatan aktifitas Germasa.</t>
  </si>
  <si>
    <t>Pengeluaran : Biaya Visitasi ke Mupel Kalselteng, Kaltara berkat, Jawa Timur, Sumbaridar.</t>
  </si>
  <si>
    <t>April-23-Maret 24</t>
  </si>
  <si>
    <t>Camp bersama lintas Iman (Muda-Mudi beraksi)</t>
  </si>
  <si>
    <t>Lomba Vlogging Tahap 2</t>
  </si>
  <si>
    <t>Mei 2023  - Januari 2024</t>
  </si>
  <si>
    <t>Juli 2023</t>
  </si>
  <si>
    <t>Peringatan HUT 75 Tahun GPIB : Kunjungan ke GKPM (Gereja Kristen Protestan Mentawai)</t>
  </si>
  <si>
    <t>Melakukan hubungan kerjasama dalam rangka penguatan warga Gereja di daerah tertinggal.</t>
  </si>
  <si>
    <t>Oktober 2023</t>
  </si>
  <si>
    <t>Padang &amp; Mentawai Sumatra Barat</t>
  </si>
  <si>
    <t>Pengeluaran : Biaya kunjungan dan aktifitas kerjasama.</t>
  </si>
  <si>
    <t>Kampanye : GAYA HIDUP RAMAH LINGKUNGAN.</t>
  </si>
  <si>
    <t>Menbangun kesadaran diri dan komunitas pemuda/I GPIB guna peduli akan upaya pelestarian lingkungan hidup dan upaya pembangunan berkelanjutan.</t>
  </si>
  <si>
    <t xml:space="preserve">Biaya pelaksanaan FGD dan kerjasama dengan para pihak dalam pendirian rumah aman serta pembentukan tim kerja.  </t>
  </si>
  <si>
    <t xml:space="preserve">Konas FK-PKB PGI </t>
  </si>
  <si>
    <t>DPKB</t>
  </si>
  <si>
    <t>Partisipasi dalam kegiatan KONAS FK PKB PGI ke-16, baik sebagai peserta KONAS dan juga ikut dalam Kompetisi Paduan Suara interdenominasi. Dan dalam KONAS ini akan dipilih Majelis Ketua dan Kepengurusan FK PKB PGI</t>
  </si>
  <si>
    <t>Menjalin komunikasi dan kebersamaan dengan Kaum Bapak Gereja lain, dan ikut serta menggumuli isu-isu yang berkembang terkait Pria Kaum Bapak lingkup Nasional</t>
  </si>
  <si>
    <t>Keikutsertaan dalam kegiatan PGI</t>
  </si>
  <si>
    <t>Mengadakan seminar Lintas Iman dalam rangkaian kegiatan Temu Karya sehingga ikut aktif dalam mendukung kegiatan lintas Iman lingkup nasional.</t>
  </si>
  <si>
    <t>Batam, Kepri</t>
  </si>
  <si>
    <t>Anggota PKB GPIB Mendapatkan informasi dan ikut menggumuli terkait lintas Iman menghadapi perkembangan yang ada.</t>
  </si>
  <si>
    <t>Kehadiran peserta seminar PKB GPIB</t>
  </si>
  <si>
    <t>-</t>
  </si>
  <si>
    <t>Terlaksananya kegiatan sharing seputar Lingkungan Hidup via online serta aksi nyata peduli lingkungan</t>
  </si>
  <si>
    <t>Partisipasi 505 Pelkat GP di Jemaat-jemaat lingkup sinodal</t>
  </si>
  <si>
    <t>Akan disipakna Juklak bagi tiap jemaat-jemaat GPIB untuk membuat dan melaksanakan kegiatan-kegiatan secara lokal maupun dalam kebersamaan se-Mupel perihal aksi nyata terkait kepeduliaan terhadap lingkungan hidup yang dimulai dari gaya hidup keseharian maupun budaya aktifitas di gereja setempat.</t>
  </si>
  <si>
    <t>Terlaksannya kegiatan Gereja GPIB dalam memperhatikan daerah tertinggal ke Gereja GKPM.</t>
  </si>
  <si>
    <t>Kehadran GPIB dalam kerjasama dengan gereja GKPM</t>
  </si>
  <si>
    <t>Talkshow Lintas Iman di Maha Vihara Duta Maitreya Batam</t>
  </si>
  <si>
    <t>Narasumber 4 x Rp 2.000.000 = Rp 8.000.000. Transport PP 6 x 3,500.000 = Rp 21.000.000. konsumsi 100 orang x Rp 50.000 = Rp 5.000.000 Total Rp 32.000.000 . Utusan 2 Narsum dan Moderator dari Jakarta, 4 orang Departemen Germasa.</t>
  </si>
  <si>
    <t>Peringatan Hari Tema Germasa ini berbentuk Tata Ibadah dengan Nuansa Germasa, seperti Hari Air, 22 Maret 2024, Hari Bumi, 22 April 2023, Hari Masyarakat Adat, 9 Agustus 2023, Hari HAM, 10 Desember 2023, dll. Kolekte khusus dikirim ke Majelis Sinode Cq Dept Germasa.</t>
  </si>
  <si>
    <t>Mupel Kalbar (Kab Sambas). Dept Pelkes</t>
  </si>
  <si>
    <t>KGPM</t>
  </si>
  <si>
    <t>Komferensi Sinodal Germasa</t>
  </si>
  <si>
    <t xml:space="preserve">Peringatan Hari-Hari Tema Germasa. </t>
  </si>
  <si>
    <t>Yadia, Dept Germasa, Dept Pelkes, Yankes dan Yapendik</t>
  </si>
  <si>
    <t>Kehadiran utusan : 3 Utusan DPKB, 2 Utusan Dept Germasa dan 2 utusan MS. Anggaran 7 x 5 jt (PP) = 35.000.000. Registrasi peserta : 6 x 2.000.000 = 12.000.000, Uang saku : 6 x 300.000 x 3 = 5.600.000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</si>
</sst>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0"/>
      <name val="Calibri"/>
      <family val="2"/>
      <scheme val="minor"/>
    </font>
    <font>
      <b/>
      <sz val="16"/>
      <color theme="1"/>
      <name val="Bahnschrift Condensed"/>
      <family val="2"/>
    </font>
    <font>
      <b/>
      <sz val="12"/>
      <color theme="1"/>
      <name val="Book Antiqua"/>
      <family val="1"/>
    </font>
    <font>
      <b/>
      <sz val="18"/>
      <color theme="1"/>
      <name val="Britannic Bold"/>
      <family val="2"/>
    </font>
    <font>
      <b/>
      <sz val="12"/>
      <color theme="1"/>
      <name val="Arial Black"/>
      <family val="2"/>
    </font>
    <font>
      <b/>
      <u/>
      <sz val="1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0">
    <xf numFmtId="0" fontId="0" fillId="0" borderId="0" xfId="0"/>
    <xf numFmtId="0" fontId="0" fillId="0" borderId="0" xfId="0" applyAlignment="1">
      <alignment vertical="center"/>
    </xf>
    <xf numFmtId="0" fontId="3" fillId="2" borderId="1" xfId="0" quotePrefix="1" applyFont="1" applyFill="1" applyBorder="1" applyAlignment="1">
      <alignment horizontal="center" vertical="top"/>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16" fontId="3" fillId="2" borderId="1" xfId="0" quotePrefix="1"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3" fontId="3" fillId="2" borderId="4" xfId="0" quotePrefix="1" applyNumberFormat="1" applyFont="1" applyFill="1" applyBorder="1" applyAlignment="1">
      <alignment horizontal="right" vertical="top" wrapText="1" indent="1"/>
    </xf>
    <xf numFmtId="0" fontId="3" fillId="2" borderId="1" xfId="0" applyFont="1" applyFill="1" applyBorder="1" applyAlignment="1">
      <alignment horizontal="left" vertical="top"/>
    </xf>
    <xf numFmtId="3" fontId="3" fillId="2" borderId="1" xfId="0" applyNumberFormat="1" applyFont="1" applyFill="1" applyBorder="1" applyAlignment="1">
      <alignment horizontal="right" vertical="top"/>
    </xf>
    <xf numFmtId="0" fontId="3" fillId="2" borderId="1" xfId="0" applyFont="1" applyFill="1" applyBorder="1" applyAlignment="1">
      <alignment horizontal="right" vertical="top"/>
    </xf>
    <xf numFmtId="0" fontId="3" fillId="2" borderId="0" xfId="0" applyFont="1" applyFill="1" applyAlignment="1">
      <alignment vertical="top" wrapText="1"/>
    </xf>
    <xf numFmtId="15" fontId="3" fillId="2" borderId="1" xfId="0" quotePrefix="1" applyNumberFormat="1" applyFont="1" applyFill="1" applyBorder="1" applyAlignment="1">
      <alignment horizontal="center" vertical="top" wrapText="1"/>
    </xf>
    <xf numFmtId="3" fontId="3" fillId="2" borderId="4" xfId="0" quotePrefix="1" applyNumberFormat="1" applyFont="1" applyFill="1" applyBorder="1" applyAlignment="1">
      <alignment horizontal="right" vertical="top" wrapText="1"/>
    </xf>
    <xf numFmtId="0" fontId="3" fillId="2" borderId="2"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17" fontId="3" fillId="2" borderId="1" xfId="0" applyNumberFormat="1" applyFont="1" applyFill="1" applyBorder="1" applyAlignment="1">
      <alignment horizontal="center" vertical="top" wrapText="1"/>
    </xf>
    <xf numFmtId="0" fontId="3" fillId="2" borderId="0" xfId="0" applyFont="1" applyFill="1" applyAlignment="1">
      <alignment vertical="center" wrapText="1"/>
    </xf>
    <xf numFmtId="3" fontId="3" fillId="2" borderId="1" xfId="0" applyNumberFormat="1" applyFont="1" applyFill="1" applyBorder="1" applyAlignment="1">
      <alignment horizontal="right" vertical="top" wrapText="1"/>
    </xf>
    <xf numFmtId="0" fontId="2" fillId="2" borderId="1" xfId="0" applyFont="1" applyFill="1" applyBorder="1" applyAlignment="1">
      <alignment horizontal="center" vertical="center"/>
    </xf>
    <xf numFmtId="0" fontId="3" fillId="2" borderId="1" xfId="0" applyFont="1" applyFill="1" applyBorder="1"/>
    <xf numFmtId="0" fontId="2" fillId="2" borderId="1" xfId="0" applyFont="1" applyFill="1" applyBorder="1"/>
    <xf numFmtId="3" fontId="3" fillId="2" borderId="1" xfId="0" applyNumberFormat="1" applyFont="1" applyFill="1" applyBorder="1" applyAlignment="1">
      <alignment horizontal="right" vertical="top" wrapText="1" indent="1"/>
    </xf>
    <xf numFmtId="0" fontId="3" fillId="2" borderId="2" xfId="0" quotePrefix="1" applyFont="1" applyFill="1" applyBorder="1" applyAlignment="1">
      <alignment horizontal="center" vertical="center"/>
    </xf>
    <xf numFmtId="0" fontId="2" fillId="2" borderId="2" xfId="0" applyFont="1" applyFill="1" applyBorder="1" applyAlignment="1">
      <alignment vertical="top"/>
    </xf>
    <xf numFmtId="3" fontId="3" fillId="2" borderId="2" xfId="0" applyNumberFormat="1" applyFont="1" applyFill="1" applyBorder="1" applyAlignment="1">
      <alignment horizontal="right" vertical="top" wrapText="1" indent="1"/>
    </xf>
    <xf numFmtId="0" fontId="3" fillId="2" borderId="2" xfId="0" quotePrefix="1" applyFont="1" applyFill="1" applyBorder="1" applyAlignment="1">
      <alignment horizontal="center" vertical="top"/>
    </xf>
    <xf numFmtId="3" fontId="3" fillId="2" borderId="2" xfId="0" applyNumberFormat="1" applyFont="1" applyFill="1" applyBorder="1" applyAlignment="1">
      <alignment horizontal="left" vertical="top" wrapText="1"/>
    </xf>
    <xf numFmtId="0" fontId="3" fillId="2" borderId="1" xfId="0" quotePrefix="1" applyFont="1" applyFill="1" applyBorder="1" applyAlignment="1">
      <alignment horizontal="center" vertical="top" wrapText="1"/>
    </xf>
    <xf numFmtId="0" fontId="3" fillId="2" borderId="1" xfId="0" applyFont="1" applyFill="1" applyBorder="1" applyAlignment="1">
      <alignment vertical="top" wrapText="1"/>
    </xf>
    <xf numFmtId="0" fontId="4" fillId="2" borderId="1" xfId="0" applyFont="1" applyFill="1" applyBorder="1" applyAlignment="1">
      <alignment horizontal="left" vertical="top" wrapText="1"/>
    </xf>
    <xf numFmtId="0" fontId="3" fillId="2" borderId="1" xfId="0" quotePrefix="1" applyFont="1" applyFill="1" applyBorder="1" applyAlignment="1">
      <alignment horizontal="left" vertical="top" wrapText="1"/>
    </xf>
    <xf numFmtId="3" fontId="3" fillId="2" borderId="1" xfId="0" quotePrefix="1" applyNumberFormat="1" applyFont="1" applyFill="1" applyBorder="1" applyAlignment="1">
      <alignment horizontal="right" vertical="top"/>
    </xf>
    <xf numFmtId="0" fontId="0" fillId="2" borderId="0" xfId="0" applyFill="1" applyAlignment="1">
      <alignment horizontal="left" vertical="top" wrapText="1"/>
    </xf>
    <xf numFmtId="17" fontId="3" fillId="2" borderId="1" xfId="0" applyNumberFormat="1" applyFont="1" applyFill="1" applyBorder="1" applyAlignment="1">
      <alignment horizontal="center" vertical="top"/>
    </xf>
    <xf numFmtId="3" fontId="3" fillId="2" borderId="1" xfId="0" applyNumberFormat="1" applyFont="1"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vertical="top" wrapText="1"/>
    </xf>
    <xf numFmtId="0" fontId="3" fillId="2" borderId="4" xfId="0" applyFont="1" applyFill="1" applyBorder="1" applyAlignment="1">
      <alignment horizontal="left" vertical="top"/>
    </xf>
    <xf numFmtId="0" fontId="0" fillId="2" borderId="7" xfId="0" applyFill="1" applyBorder="1"/>
    <xf numFmtId="0" fontId="3" fillId="2" borderId="7" xfId="0" applyFont="1" applyFill="1" applyBorder="1" applyAlignment="1">
      <alignment horizontal="center" vertical="top"/>
    </xf>
    <xf numFmtId="0" fontId="3" fillId="2" borderId="7" xfId="0" applyFont="1" applyFill="1" applyBorder="1" applyAlignment="1">
      <alignment horizontal="center" vertical="top" wrapText="1"/>
    </xf>
    <xf numFmtId="0" fontId="3" fillId="2" borderId="7"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1" xfId="0" quotePrefix="1" applyFont="1" applyFill="1" applyBorder="1" applyAlignment="1">
      <alignment horizontal="right" vertical="top"/>
    </xf>
    <xf numFmtId="0" fontId="3" fillId="2" borderId="1" xfId="0" applyFont="1" applyFill="1" applyBorder="1" applyAlignment="1">
      <alignment horizontal="right" vertical="top" wrapText="1"/>
    </xf>
    <xf numFmtId="0" fontId="3" fillId="2" borderId="2" xfId="0" applyFont="1" applyFill="1" applyBorder="1" applyAlignment="1">
      <alignment vertical="top" wrapText="1"/>
    </xf>
    <xf numFmtId="0" fontId="6" fillId="0" borderId="0" xfId="0" applyFont="1" applyAlignment="1">
      <alignment horizontal="center"/>
    </xf>
    <xf numFmtId="0" fontId="1" fillId="0" borderId="0" xfId="0" applyFont="1" applyAlignment="1">
      <alignment horizontal="center"/>
    </xf>
    <xf numFmtId="0" fontId="7" fillId="0" borderId="0" xfId="0" applyFont="1"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8"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6"/>
  <sheetViews>
    <sheetView tabSelected="1" view="pageBreakPreview" zoomScaleNormal="100" zoomScaleSheetLayoutView="100" workbookViewId="0">
      <selection sqref="A1:M1"/>
    </sheetView>
  </sheetViews>
  <sheetFormatPr defaultRowHeight="15" x14ac:dyDescent="0.25"/>
  <cols>
    <col min="1" max="1" width="4.7109375" customWidth="1"/>
    <col min="2" max="2" width="21.42578125" customWidth="1"/>
    <col min="3" max="3" width="23.7109375" customWidth="1"/>
    <col min="4" max="4" width="11.85546875" customWidth="1"/>
    <col min="5" max="5" width="10.7109375" customWidth="1"/>
    <col min="6" max="6" width="12.7109375" customWidth="1"/>
    <col min="7" max="7" width="12" customWidth="1"/>
    <col min="8" max="8" width="11.28515625" bestFit="1" customWidth="1"/>
    <col min="9" max="9" width="17.28515625" customWidth="1"/>
    <col min="10" max="10" width="14.5703125" bestFit="1" customWidth="1"/>
    <col min="11" max="11" width="13.140625" bestFit="1" customWidth="1"/>
    <col min="12" max="12" width="14.28515625" bestFit="1" customWidth="1"/>
    <col min="13" max="13" width="24.85546875" customWidth="1"/>
  </cols>
  <sheetData>
    <row r="1" spans="1:13" ht="15.75" x14ac:dyDescent="0.25">
      <c r="A1" s="50" t="s">
        <v>157</v>
      </c>
      <c r="B1" s="50"/>
      <c r="C1" s="50"/>
      <c r="D1" s="50"/>
      <c r="E1" s="50"/>
      <c r="F1" s="50"/>
      <c r="G1" s="50"/>
      <c r="H1" s="50"/>
      <c r="I1" s="50"/>
      <c r="J1" s="50"/>
      <c r="K1" s="50"/>
      <c r="L1" s="50"/>
      <c r="M1" s="50"/>
    </row>
    <row r="2" spans="1:13" ht="19.5" x14ac:dyDescent="0.4">
      <c r="A2" s="58" t="s">
        <v>0</v>
      </c>
      <c r="B2" s="58"/>
      <c r="C2" s="58"/>
      <c r="D2" s="58"/>
      <c r="E2" s="58"/>
      <c r="F2" s="58"/>
      <c r="G2" s="58"/>
      <c r="H2" s="58"/>
      <c r="I2" s="58"/>
      <c r="J2" s="58"/>
      <c r="K2" s="58"/>
      <c r="L2" s="58"/>
      <c r="M2" s="58"/>
    </row>
    <row r="3" spans="1:13" ht="15.75" x14ac:dyDescent="0.25">
      <c r="A3" s="50" t="s">
        <v>4</v>
      </c>
      <c r="B3" s="50"/>
      <c r="C3" s="50"/>
      <c r="D3" s="50"/>
      <c r="E3" s="50"/>
      <c r="F3" s="50"/>
      <c r="G3" s="50"/>
      <c r="H3" s="50"/>
      <c r="I3" s="50"/>
      <c r="J3" s="50"/>
      <c r="K3" s="50"/>
      <c r="L3" s="50"/>
      <c r="M3" s="50"/>
    </row>
    <row r="4" spans="1:13" ht="15.75" x14ac:dyDescent="0.25">
      <c r="A4" s="50" t="s">
        <v>1</v>
      </c>
      <c r="B4" s="50"/>
      <c r="C4" s="50"/>
      <c r="D4" s="50"/>
      <c r="E4" s="50"/>
      <c r="F4" s="50"/>
      <c r="G4" s="50"/>
      <c r="H4" s="50"/>
      <c r="I4" s="50"/>
      <c r="J4" s="50"/>
      <c r="K4" s="50"/>
      <c r="L4" s="50"/>
      <c r="M4" s="50"/>
    </row>
    <row r="5" spans="1:13" ht="19.5" x14ac:dyDescent="0.25">
      <c r="A5" s="59" t="s">
        <v>2</v>
      </c>
      <c r="B5" s="59"/>
      <c r="C5" s="59"/>
      <c r="D5" s="59"/>
      <c r="E5" s="59"/>
      <c r="F5" s="59"/>
      <c r="G5" s="59"/>
      <c r="H5" s="59"/>
      <c r="I5" s="59"/>
      <c r="J5" s="59"/>
      <c r="K5" s="59"/>
      <c r="L5" s="59"/>
      <c r="M5" s="59"/>
    </row>
    <row r="6" spans="1:13" ht="15.75" x14ac:dyDescent="0.25">
      <c r="A6" s="50" t="s">
        <v>3</v>
      </c>
      <c r="B6" s="50"/>
      <c r="C6" s="50"/>
      <c r="D6" s="50"/>
      <c r="E6" s="50"/>
      <c r="F6" s="50"/>
      <c r="G6" s="50"/>
      <c r="H6" s="50"/>
      <c r="I6" s="50"/>
      <c r="J6" s="50"/>
      <c r="K6" s="50"/>
      <c r="L6" s="50"/>
      <c r="M6" s="50"/>
    </row>
    <row r="7" spans="1:13" ht="15.75" x14ac:dyDescent="0.25">
      <c r="A7" s="50" t="s">
        <v>84</v>
      </c>
      <c r="B7" s="50"/>
      <c r="C7" s="50"/>
      <c r="D7" s="50"/>
      <c r="E7" s="50"/>
      <c r="F7" s="50"/>
      <c r="G7" s="50"/>
      <c r="H7" s="50"/>
      <c r="I7" s="50"/>
      <c r="J7" s="50"/>
      <c r="K7" s="50"/>
      <c r="L7" s="50"/>
      <c r="M7" s="50"/>
    </row>
    <row r="8" spans="1:13" ht="16.5" x14ac:dyDescent="0.3">
      <c r="A8" s="49" t="s">
        <v>5</v>
      </c>
      <c r="B8" s="49"/>
      <c r="C8" s="49"/>
      <c r="D8" s="49"/>
      <c r="E8" s="49"/>
      <c r="F8" s="49"/>
      <c r="G8" s="49"/>
      <c r="H8" s="49"/>
      <c r="I8" s="49"/>
      <c r="J8" s="49"/>
      <c r="K8" s="49"/>
      <c r="L8" s="49"/>
      <c r="M8" s="49"/>
    </row>
    <row r="9" spans="1:13" ht="16.5" x14ac:dyDescent="0.3">
      <c r="A9" s="49" t="s">
        <v>6</v>
      </c>
      <c r="B9" s="49"/>
      <c r="C9" s="49"/>
      <c r="D9" s="49"/>
      <c r="E9" s="49"/>
      <c r="F9" s="49"/>
      <c r="G9" s="49"/>
      <c r="H9" s="49"/>
      <c r="I9" s="49"/>
      <c r="J9" s="49"/>
      <c r="K9" s="49"/>
      <c r="L9" s="49"/>
      <c r="M9" s="49"/>
    </row>
    <row r="10" spans="1:13" ht="15.75" x14ac:dyDescent="0.25">
      <c r="A10" s="50" t="s">
        <v>7</v>
      </c>
      <c r="B10" s="50"/>
      <c r="C10" s="50"/>
      <c r="D10" s="50"/>
      <c r="E10" s="50"/>
      <c r="F10" s="50"/>
      <c r="G10" s="50"/>
      <c r="H10" s="50"/>
      <c r="I10" s="50"/>
      <c r="J10" s="50"/>
      <c r="K10" s="50"/>
      <c r="L10" s="50"/>
      <c r="M10" s="50"/>
    </row>
    <row r="11" spans="1:13" ht="22.5" x14ac:dyDescent="0.3">
      <c r="A11" s="51" t="s">
        <v>8</v>
      </c>
      <c r="B11" s="51"/>
      <c r="C11" s="51"/>
      <c r="D11" s="51"/>
      <c r="E11" s="51"/>
      <c r="F11" s="51"/>
      <c r="G11" s="51"/>
      <c r="H11" s="51"/>
      <c r="I11" s="51"/>
      <c r="J11" s="51"/>
      <c r="K11" s="51"/>
      <c r="L11" s="51"/>
      <c r="M11" s="51"/>
    </row>
    <row r="12" spans="1:13" ht="6" customHeight="1" x14ac:dyDescent="0.25"/>
    <row r="13" spans="1:13" x14ac:dyDescent="0.25">
      <c r="A13" s="53" t="s">
        <v>9</v>
      </c>
      <c r="B13" s="53" t="s">
        <v>10</v>
      </c>
      <c r="C13" s="53" t="s">
        <v>11</v>
      </c>
      <c r="D13" s="53" t="s">
        <v>12</v>
      </c>
      <c r="E13" s="53" t="s">
        <v>13</v>
      </c>
      <c r="F13" s="55" t="s">
        <v>14</v>
      </c>
      <c r="G13" s="56"/>
      <c r="H13" s="57"/>
      <c r="I13" s="52" t="s">
        <v>23</v>
      </c>
      <c r="J13" s="52"/>
      <c r="K13" s="52" t="s">
        <v>24</v>
      </c>
      <c r="L13" s="52"/>
      <c r="M13" s="53" t="s">
        <v>22</v>
      </c>
    </row>
    <row r="14" spans="1:13" x14ac:dyDescent="0.25">
      <c r="A14" s="54"/>
      <c r="B14" s="54"/>
      <c r="C14" s="54"/>
      <c r="D14" s="54"/>
      <c r="E14" s="54"/>
      <c r="F14" s="21" t="s">
        <v>15</v>
      </c>
      <c r="G14" s="21" t="s">
        <v>16</v>
      </c>
      <c r="H14" s="21" t="s">
        <v>17</v>
      </c>
      <c r="I14" s="21" t="s">
        <v>18</v>
      </c>
      <c r="J14" s="21" t="s">
        <v>19</v>
      </c>
      <c r="K14" s="21" t="s">
        <v>20</v>
      </c>
      <c r="L14" s="21" t="s">
        <v>21</v>
      </c>
      <c r="M14" s="54"/>
    </row>
    <row r="15" spans="1:13" x14ac:dyDescent="0.25">
      <c r="A15" s="22"/>
      <c r="B15" s="23" t="s">
        <v>25</v>
      </c>
      <c r="C15" s="22"/>
      <c r="D15" s="22"/>
      <c r="E15" s="22"/>
      <c r="F15" s="22"/>
      <c r="G15" s="22"/>
      <c r="H15" s="22"/>
      <c r="I15" s="22"/>
      <c r="J15" s="22"/>
      <c r="K15" s="22"/>
      <c r="L15" s="22"/>
      <c r="M15" s="22"/>
    </row>
    <row r="16" spans="1:13" ht="105" x14ac:dyDescent="0.25">
      <c r="A16" s="2" t="s">
        <v>26</v>
      </c>
      <c r="B16" s="3" t="s">
        <v>63</v>
      </c>
      <c r="C16" s="3" t="s">
        <v>64</v>
      </c>
      <c r="D16" s="5" t="s">
        <v>27</v>
      </c>
      <c r="E16" s="3" t="s">
        <v>28</v>
      </c>
      <c r="F16" s="5" t="s">
        <v>46</v>
      </c>
      <c r="G16" s="5" t="s">
        <v>65</v>
      </c>
      <c r="H16" s="5" t="s">
        <v>99</v>
      </c>
      <c r="I16" s="3" t="s">
        <v>29</v>
      </c>
      <c r="J16" s="3" t="s">
        <v>98</v>
      </c>
      <c r="K16" s="47" t="s">
        <v>246</v>
      </c>
      <c r="L16" s="24">
        <v>48000000</v>
      </c>
      <c r="M16" s="3" t="s">
        <v>100</v>
      </c>
    </row>
    <row r="17" spans="1:15" x14ac:dyDescent="0.25">
      <c r="A17" s="25"/>
      <c r="B17" s="26" t="s">
        <v>30</v>
      </c>
      <c r="C17" s="15"/>
      <c r="D17" s="15"/>
      <c r="E17" s="15"/>
      <c r="F17" s="16"/>
      <c r="G17" s="15"/>
      <c r="H17" s="15"/>
      <c r="I17" s="15"/>
      <c r="J17" s="15"/>
      <c r="K17" s="15"/>
      <c r="L17" s="27"/>
      <c r="M17" s="15"/>
    </row>
    <row r="18" spans="1:15" ht="120" x14ac:dyDescent="0.25">
      <c r="A18" s="28">
        <v>2</v>
      </c>
      <c r="B18" s="48" t="s">
        <v>257</v>
      </c>
      <c r="C18" s="15" t="s">
        <v>160</v>
      </c>
      <c r="D18" s="16" t="s">
        <v>27</v>
      </c>
      <c r="E18" s="16" t="s">
        <v>140</v>
      </c>
      <c r="F18" s="16" t="s">
        <v>161</v>
      </c>
      <c r="G18" s="16" t="s">
        <v>96</v>
      </c>
      <c r="H18" s="16" t="s">
        <v>101</v>
      </c>
      <c r="I18" s="15" t="s">
        <v>159</v>
      </c>
      <c r="J18" s="15" t="s">
        <v>102</v>
      </c>
      <c r="K18" s="29">
        <v>350000000</v>
      </c>
      <c r="L18" s="27">
        <v>475000000</v>
      </c>
      <c r="M18" s="15" t="s">
        <v>158</v>
      </c>
    </row>
    <row r="19" spans="1:15" ht="75" x14ac:dyDescent="0.25">
      <c r="A19" s="30">
        <v>3</v>
      </c>
      <c r="B19" s="3" t="s">
        <v>226</v>
      </c>
      <c r="C19" s="3" t="s">
        <v>103</v>
      </c>
      <c r="D19" s="5" t="s">
        <v>27</v>
      </c>
      <c r="E19" s="5" t="s">
        <v>87</v>
      </c>
      <c r="F19" s="5" t="s">
        <v>227</v>
      </c>
      <c r="G19" s="5" t="s">
        <v>31</v>
      </c>
      <c r="H19" s="5" t="s">
        <v>32</v>
      </c>
      <c r="I19" s="3" t="s">
        <v>88</v>
      </c>
      <c r="J19" s="3" t="s">
        <v>89</v>
      </c>
      <c r="K19" s="47" t="s">
        <v>246</v>
      </c>
      <c r="L19" s="8">
        <v>10000000</v>
      </c>
      <c r="M19" s="3" t="s">
        <v>104</v>
      </c>
      <c r="O19" s="1"/>
    </row>
    <row r="20" spans="1:15" ht="90" x14ac:dyDescent="0.25">
      <c r="A20" s="2">
        <v>4</v>
      </c>
      <c r="B20" s="3" t="s">
        <v>225</v>
      </c>
      <c r="C20" s="3" t="s">
        <v>105</v>
      </c>
      <c r="D20" s="5" t="s">
        <v>106</v>
      </c>
      <c r="E20" s="5" t="s">
        <v>34</v>
      </c>
      <c r="F20" s="6" t="s">
        <v>83</v>
      </c>
      <c r="G20" s="4" t="s">
        <v>31</v>
      </c>
      <c r="H20" s="4" t="s">
        <v>32</v>
      </c>
      <c r="I20" s="3" t="s">
        <v>71</v>
      </c>
      <c r="J20" s="3" t="s">
        <v>72</v>
      </c>
      <c r="K20" s="20">
        <v>60000000</v>
      </c>
      <c r="L20" s="8">
        <v>69600000</v>
      </c>
      <c r="M20" s="3" t="s">
        <v>162</v>
      </c>
      <c r="O20" s="1"/>
    </row>
    <row r="21" spans="1:15" ht="150" x14ac:dyDescent="0.25">
      <c r="A21" s="2">
        <v>5</v>
      </c>
      <c r="B21" s="3" t="s">
        <v>107</v>
      </c>
      <c r="C21" s="3" t="s">
        <v>163</v>
      </c>
      <c r="D21" s="4" t="s">
        <v>27</v>
      </c>
      <c r="E21" s="5" t="s">
        <v>35</v>
      </c>
      <c r="F21" s="6" t="s">
        <v>224</v>
      </c>
      <c r="G21" s="4" t="s">
        <v>35</v>
      </c>
      <c r="H21" s="5" t="s">
        <v>56</v>
      </c>
      <c r="I21" s="7" t="s">
        <v>108</v>
      </c>
      <c r="J21" s="3" t="s">
        <v>109</v>
      </c>
      <c r="K21" s="47" t="s">
        <v>246</v>
      </c>
      <c r="L21" s="8">
        <v>50000000</v>
      </c>
      <c r="M21" s="3" t="s">
        <v>164</v>
      </c>
      <c r="O21" s="1"/>
    </row>
    <row r="22" spans="1:15" ht="216.75" x14ac:dyDescent="0.25">
      <c r="A22" s="2">
        <v>6</v>
      </c>
      <c r="B22" s="9" t="s">
        <v>69</v>
      </c>
      <c r="C22" s="31" t="s">
        <v>70</v>
      </c>
      <c r="D22" s="5" t="s">
        <v>110</v>
      </c>
      <c r="E22" s="5" t="s">
        <v>111</v>
      </c>
      <c r="F22" s="13" t="s">
        <v>73</v>
      </c>
      <c r="G22" s="5" t="s">
        <v>112</v>
      </c>
      <c r="H22" s="5" t="s">
        <v>32</v>
      </c>
      <c r="I22" s="31" t="s">
        <v>74</v>
      </c>
      <c r="J22" s="3" t="s">
        <v>50</v>
      </c>
      <c r="K22" s="47" t="s">
        <v>246</v>
      </c>
      <c r="L22" s="14">
        <v>50000000</v>
      </c>
      <c r="M22" s="32" t="s">
        <v>113</v>
      </c>
      <c r="O22" s="1"/>
    </row>
    <row r="23" spans="1:15" ht="135" x14ac:dyDescent="0.25">
      <c r="A23" s="2">
        <v>7</v>
      </c>
      <c r="B23" s="3" t="s">
        <v>114</v>
      </c>
      <c r="C23" s="12" t="s">
        <v>117</v>
      </c>
      <c r="D23" s="5" t="s">
        <v>122</v>
      </c>
      <c r="E23" s="5" t="s">
        <v>255</v>
      </c>
      <c r="F23" s="13" t="s">
        <v>165</v>
      </c>
      <c r="G23" s="5" t="s">
        <v>31</v>
      </c>
      <c r="H23" s="5" t="s">
        <v>32</v>
      </c>
      <c r="I23" s="12" t="s">
        <v>115</v>
      </c>
      <c r="J23" s="3" t="s">
        <v>116</v>
      </c>
      <c r="K23" s="47" t="s">
        <v>246</v>
      </c>
      <c r="L23" s="14">
        <v>50000000</v>
      </c>
      <c r="M23" s="3" t="s">
        <v>166</v>
      </c>
      <c r="O23" s="1"/>
    </row>
    <row r="24" spans="1:15" ht="120" x14ac:dyDescent="0.25">
      <c r="A24" s="2">
        <v>8</v>
      </c>
      <c r="B24" s="9" t="s">
        <v>51</v>
      </c>
      <c r="C24" s="3" t="s">
        <v>80</v>
      </c>
      <c r="D24" s="4" t="s">
        <v>49</v>
      </c>
      <c r="E24" s="5" t="s">
        <v>94</v>
      </c>
      <c r="F24" s="5" t="s">
        <v>167</v>
      </c>
      <c r="G24" s="4" t="s">
        <v>31</v>
      </c>
      <c r="H24" s="4" t="s">
        <v>32</v>
      </c>
      <c r="I24" s="3" t="s">
        <v>81</v>
      </c>
      <c r="J24" s="3" t="s">
        <v>50</v>
      </c>
      <c r="K24" s="11" t="s">
        <v>246</v>
      </c>
      <c r="L24" s="10">
        <v>50000000</v>
      </c>
      <c r="M24" s="3" t="s">
        <v>168</v>
      </c>
      <c r="O24" s="1"/>
    </row>
    <row r="25" spans="1:15" ht="120" x14ac:dyDescent="0.25">
      <c r="A25" s="2">
        <v>9</v>
      </c>
      <c r="B25" s="3" t="s">
        <v>33</v>
      </c>
      <c r="C25" s="3" t="s">
        <v>66</v>
      </c>
      <c r="D25" s="5" t="s">
        <v>169</v>
      </c>
      <c r="E25" s="5" t="s">
        <v>170</v>
      </c>
      <c r="F25" s="5" t="s">
        <v>171</v>
      </c>
      <c r="G25" s="4" t="s">
        <v>31</v>
      </c>
      <c r="H25" s="4" t="s">
        <v>32</v>
      </c>
      <c r="I25" s="3" t="s">
        <v>67</v>
      </c>
      <c r="J25" s="3" t="s">
        <v>68</v>
      </c>
      <c r="K25" s="11" t="s">
        <v>246</v>
      </c>
      <c r="L25" s="10">
        <v>100000000</v>
      </c>
      <c r="M25" s="3" t="s">
        <v>172</v>
      </c>
    </row>
    <row r="26" spans="1:15" ht="105" x14ac:dyDescent="0.25">
      <c r="A26" s="2">
        <v>10</v>
      </c>
      <c r="B26" s="33" t="s">
        <v>52</v>
      </c>
      <c r="C26" s="33" t="s">
        <v>53</v>
      </c>
      <c r="D26" s="30" t="s">
        <v>126</v>
      </c>
      <c r="E26" s="30" t="s">
        <v>54</v>
      </c>
      <c r="F26" s="30" t="s">
        <v>46</v>
      </c>
      <c r="G26" s="2" t="s">
        <v>55</v>
      </c>
      <c r="H26" s="30" t="s">
        <v>56</v>
      </c>
      <c r="I26" s="33" t="s">
        <v>57</v>
      </c>
      <c r="J26" s="33" t="s">
        <v>58</v>
      </c>
      <c r="K26" s="46" t="s">
        <v>246</v>
      </c>
      <c r="L26" s="34">
        <v>75000000</v>
      </c>
      <c r="M26" s="33" t="s">
        <v>59</v>
      </c>
    </row>
    <row r="27" spans="1:15" ht="120" x14ac:dyDescent="0.25">
      <c r="A27" s="2">
        <v>11</v>
      </c>
      <c r="B27" s="3" t="s">
        <v>90</v>
      </c>
      <c r="C27" s="3" t="s">
        <v>60</v>
      </c>
      <c r="D27" s="5" t="s">
        <v>132</v>
      </c>
      <c r="E27" s="5" t="s">
        <v>61</v>
      </c>
      <c r="F27" s="5" t="s">
        <v>62</v>
      </c>
      <c r="G27" s="4" t="s">
        <v>55</v>
      </c>
      <c r="H27" s="4" t="s">
        <v>32</v>
      </c>
      <c r="I27" s="19" t="s">
        <v>173</v>
      </c>
      <c r="J27" s="3" t="s">
        <v>174</v>
      </c>
      <c r="K27" s="11" t="s">
        <v>246</v>
      </c>
      <c r="L27" s="10">
        <v>20000000</v>
      </c>
      <c r="M27" s="9" t="s">
        <v>175</v>
      </c>
    </row>
    <row r="28" spans="1:15" ht="180" x14ac:dyDescent="0.25">
      <c r="A28" s="2">
        <v>12</v>
      </c>
      <c r="B28" s="3" t="s">
        <v>91</v>
      </c>
      <c r="C28" s="3" t="s">
        <v>77</v>
      </c>
      <c r="D28" s="5" t="s">
        <v>141</v>
      </c>
      <c r="E28" s="5" t="s">
        <v>37</v>
      </c>
      <c r="F28" s="5" t="s">
        <v>119</v>
      </c>
      <c r="G28" s="5" t="s">
        <v>178</v>
      </c>
      <c r="H28" s="5" t="s">
        <v>177</v>
      </c>
      <c r="I28" s="31" t="s">
        <v>145</v>
      </c>
      <c r="J28" s="12" t="s">
        <v>75</v>
      </c>
      <c r="K28" s="11" t="s">
        <v>246</v>
      </c>
      <c r="L28" s="10">
        <v>35000000</v>
      </c>
      <c r="M28" s="3" t="s">
        <v>176</v>
      </c>
    </row>
    <row r="29" spans="1:15" ht="105" x14ac:dyDescent="0.25">
      <c r="A29" s="2">
        <v>13</v>
      </c>
      <c r="B29" s="3" t="s">
        <v>85</v>
      </c>
      <c r="C29" s="3" t="s">
        <v>86</v>
      </c>
      <c r="D29" s="5" t="s">
        <v>142</v>
      </c>
      <c r="E29" s="5" t="s">
        <v>120</v>
      </c>
      <c r="F29" s="5" t="s">
        <v>179</v>
      </c>
      <c r="G29" s="5" t="s">
        <v>92</v>
      </c>
      <c r="H29" s="5" t="s">
        <v>36</v>
      </c>
      <c r="I29" s="3" t="s">
        <v>38</v>
      </c>
      <c r="J29" s="3" t="s">
        <v>180</v>
      </c>
      <c r="K29" s="10">
        <v>150000000</v>
      </c>
      <c r="L29" s="10">
        <v>150000000</v>
      </c>
      <c r="M29" s="3" t="s">
        <v>181</v>
      </c>
    </row>
    <row r="30" spans="1:15" ht="120" x14ac:dyDescent="0.25">
      <c r="A30" s="2">
        <v>14</v>
      </c>
      <c r="B30" s="9" t="s">
        <v>39</v>
      </c>
      <c r="C30" s="3" t="s">
        <v>76</v>
      </c>
      <c r="D30" s="5" t="s">
        <v>128</v>
      </c>
      <c r="E30" s="5" t="s">
        <v>143</v>
      </c>
      <c r="F30" s="5" t="s">
        <v>46</v>
      </c>
      <c r="G30" s="5" t="s">
        <v>182</v>
      </c>
      <c r="H30" s="5" t="s">
        <v>177</v>
      </c>
      <c r="I30" s="3" t="s">
        <v>40</v>
      </c>
      <c r="J30" s="3" t="s">
        <v>41</v>
      </c>
      <c r="K30" s="11" t="s">
        <v>246</v>
      </c>
      <c r="L30" s="10">
        <v>20000000</v>
      </c>
      <c r="M30" s="3" t="s">
        <v>184</v>
      </c>
    </row>
    <row r="31" spans="1:15" ht="150" x14ac:dyDescent="0.25">
      <c r="A31" s="2">
        <v>15</v>
      </c>
      <c r="B31" s="9" t="s">
        <v>42</v>
      </c>
      <c r="C31" s="3" t="s">
        <v>78</v>
      </c>
      <c r="D31" s="5" t="s">
        <v>127</v>
      </c>
      <c r="E31" s="5" t="s">
        <v>144</v>
      </c>
      <c r="F31" s="18">
        <v>45170</v>
      </c>
      <c r="G31" s="4" t="s">
        <v>43</v>
      </c>
      <c r="H31" s="5" t="s">
        <v>101</v>
      </c>
      <c r="I31" s="3" t="s">
        <v>133</v>
      </c>
      <c r="J31" s="3" t="s">
        <v>134</v>
      </c>
      <c r="K31" s="11" t="s">
        <v>246</v>
      </c>
      <c r="L31" s="10">
        <v>10000000</v>
      </c>
      <c r="M31" s="3" t="s">
        <v>183</v>
      </c>
    </row>
    <row r="32" spans="1:15" ht="105" x14ac:dyDescent="0.25">
      <c r="A32" s="2">
        <v>16</v>
      </c>
      <c r="B32" s="3" t="s">
        <v>44</v>
      </c>
      <c r="C32" s="3" t="s">
        <v>82</v>
      </c>
      <c r="D32" s="3" t="s">
        <v>45</v>
      </c>
      <c r="E32" s="5" t="s">
        <v>94</v>
      </c>
      <c r="F32" s="5" t="s">
        <v>46</v>
      </c>
      <c r="G32" s="5" t="s">
        <v>47</v>
      </c>
      <c r="H32" s="4" t="s">
        <v>32</v>
      </c>
      <c r="I32" s="3" t="s">
        <v>79</v>
      </c>
      <c r="J32" s="3" t="s">
        <v>48</v>
      </c>
      <c r="K32" s="11" t="s">
        <v>246</v>
      </c>
      <c r="L32" s="11" t="s">
        <v>95</v>
      </c>
      <c r="M32" s="3" t="s">
        <v>185</v>
      </c>
    </row>
    <row r="33" spans="1:13" ht="240" x14ac:dyDescent="0.25">
      <c r="A33" s="2">
        <v>17</v>
      </c>
      <c r="B33" s="3" t="s">
        <v>186</v>
      </c>
      <c r="C33" s="3" t="s">
        <v>146</v>
      </c>
      <c r="D33" s="5" t="s">
        <v>129</v>
      </c>
      <c r="E33" s="5" t="s">
        <v>54</v>
      </c>
      <c r="F33" s="5" t="s">
        <v>46</v>
      </c>
      <c r="G33" s="5" t="s">
        <v>47</v>
      </c>
      <c r="H33" s="5" t="s">
        <v>101</v>
      </c>
      <c r="I33" s="3" t="s">
        <v>155</v>
      </c>
      <c r="J33" s="3" t="s">
        <v>156</v>
      </c>
      <c r="K33" s="10">
        <v>65625000</v>
      </c>
      <c r="L33" s="10">
        <v>100000000</v>
      </c>
      <c r="M33" s="3" t="s">
        <v>187</v>
      </c>
    </row>
    <row r="34" spans="1:13" ht="150" x14ac:dyDescent="0.25">
      <c r="A34" s="2">
        <v>18</v>
      </c>
      <c r="B34" s="3" t="s">
        <v>93</v>
      </c>
      <c r="C34" s="3" t="s">
        <v>147</v>
      </c>
      <c r="D34" s="5" t="s">
        <v>127</v>
      </c>
      <c r="E34" s="5" t="s">
        <v>135</v>
      </c>
      <c r="F34" s="18">
        <v>45231</v>
      </c>
      <c r="G34" s="5" t="s">
        <v>189</v>
      </c>
      <c r="H34" s="4" t="s">
        <v>101</v>
      </c>
      <c r="I34" s="3" t="s">
        <v>154</v>
      </c>
      <c r="J34" s="3" t="s">
        <v>153</v>
      </c>
      <c r="K34" s="11" t="s">
        <v>246</v>
      </c>
      <c r="L34" s="10">
        <v>15000000</v>
      </c>
      <c r="M34" s="3" t="s">
        <v>188</v>
      </c>
    </row>
    <row r="35" spans="1:13" ht="90" x14ac:dyDescent="0.25">
      <c r="A35" s="2">
        <v>19</v>
      </c>
      <c r="B35" s="3" t="s">
        <v>190</v>
      </c>
      <c r="C35" s="3" t="s">
        <v>130</v>
      </c>
      <c r="D35" s="5" t="s">
        <v>94</v>
      </c>
      <c r="E35" s="3" t="s">
        <v>118</v>
      </c>
      <c r="F35" s="5" t="s">
        <v>194</v>
      </c>
      <c r="G35" s="5" t="s">
        <v>191</v>
      </c>
      <c r="H35" s="4" t="s">
        <v>177</v>
      </c>
      <c r="I35" s="3" t="s">
        <v>192</v>
      </c>
      <c r="J35" s="3" t="s">
        <v>136</v>
      </c>
      <c r="K35" s="11" t="s">
        <v>246</v>
      </c>
      <c r="L35" s="10">
        <v>50000000</v>
      </c>
      <c r="M35" s="3" t="s">
        <v>193</v>
      </c>
    </row>
    <row r="36" spans="1:13" ht="210" x14ac:dyDescent="0.25">
      <c r="A36" s="2">
        <v>20</v>
      </c>
      <c r="B36" s="3" t="s">
        <v>148</v>
      </c>
      <c r="C36" s="15" t="s">
        <v>149</v>
      </c>
      <c r="D36" s="16" t="s">
        <v>195</v>
      </c>
      <c r="E36" s="16" t="s">
        <v>196</v>
      </c>
      <c r="F36" s="16" t="s">
        <v>228</v>
      </c>
      <c r="G36" s="16" t="s">
        <v>131</v>
      </c>
      <c r="H36" s="17" t="s">
        <v>32</v>
      </c>
      <c r="I36" s="15" t="s">
        <v>151</v>
      </c>
      <c r="J36" s="3" t="s">
        <v>152</v>
      </c>
      <c r="K36" s="11" t="s">
        <v>246</v>
      </c>
      <c r="L36" s="10">
        <v>50000000</v>
      </c>
      <c r="M36" s="3" t="s">
        <v>236</v>
      </c>
    </row>
    <row r="37" spans="1:13" ht="180" x14ac:dyDescent="0.25">
      <c r="A37" s="2">
        <v>21</v>
      </c>
      <c r="B37" s="3" t="s">
        <v>258</v>
      </c>
      <c r="C37" s="15" t="s">
        <v>121</v>
      </c>
      <c r="D37" s="16" t="s">
        <v>122</v>
      </c>
      <c r="E37" s="17" t="s">
        <v>123</v>
      </c>
      <c r="F37" s="16" t="s">
        <v>46</v>
      </c>
      <c r="G37" s="16" t="s">
        <v>137</v>
      </c>
      <c r="H37" s="16" t="s">
        <v>56</v>
      </c>
      <c r="I37" s="15" t="s">
        <v>124</v>
      </c>
      <c r="J37" s="3" t="s">
        <v>125</v>
      </c>
      <c r="K37" s="11" t="s">
        <v>246</v>
      </c>
      <c r="L37" s="10" t="s">
        <v>246</v>
      </c>
      <c r="M37" s="35" t="s">
        <v>254</v>
      </c>
    </row>
    <row r="38" spans="1:13" ht="75" x14ac:dyDescent="0.25">
      <c r="A38" s="2">
        <v>22</v>
      </c>
      <c r="B38" s="3" t="s">
        <v>138</v>
      </c>
      <c r="C38" s="3" t="s">
        <v>197</v>
      </c>
      <c r="D38" s="5" t="s">
        <v>139</v>
      </c>
      <c r="E38" s="5" t="s">
        <v>94</v>
      </c>
      <c r="F38" s="36">
        <v>45170</v>
      </c>
      <c r="G38" s="5" t="s">
        <v>198</v>
      </c>
      <c r="H38" s="5" t="s">
        <v>101</v>
      </c>
      <c r="I38" s="3" t="s">
        <v>199</v>
      </c>
      <c r="J38" s="3" t="s">
        <v>200</v>
      </c>
      <c r="K38" s="37">
        <v>35000000</v>
      </c>
      <c r="L38" s="10">
        <v>75000000</v>
      </c>
      <c r="M38" s="38" t="s">
        <v>201</v>
      </c>
    </row>
    <row r="39" spans="1:13" ht="75" x14ac:dyDescent="0.25">
      <c r="A39" s="2">
        <v>23</v>
      </c>
      <c r="B39" s="3" t="s">
        <v>205</v>
      </c>
      <c r="C39" s="3" t="s">
        <v>203</v>
      </c>
      <c r="D39" s="5" t="s">
        <v>211</v>
      </c>
      <c r="E39" s="5" t="s">
        <v>150</v>
      </c>
      <c r="F39" s="5" t="s">
        <v>46</v>
      </c>
      <c r="G39" s="5" t="s">
        <v>204</v>
      </c>
      <c r="H39" s="5" t="s">
        <v>209</v>
      </c>
      <c r="I39" s="3" t="s">
        <v>208</v>
      </c>
      <c r="J39" s="3" t="s">
        <v>207</v>
      </c>
      <c r="K39" s="11" t="s">
        <v>246</v>
      </c>
      <c r="L39" s="10">
        <v>50000000</v>
      </c>
      <c r="M39" s="38" t="s">
        <v>206</v>
      </c>
    </row>
    <row r="40" spans="1:13" ht="105" x14ac:dyDescent="0.25">
      <c r="A40" s="2">
        <v>24</v>
      </c>
      <c r="B40" s="3" t="s">
        <v>210</v>
      </c>
      <c r="C40" s="3" t="s">
        <v>212</v>
      </c>
      <c r="D40" s="5" t="s">
        <v>213</v>
      </c>
      <c r="E40" s="5" t="s">
        <v>150</v>
      </c>
      <c r="F40" s="5" t="s">
        <v>46</v>
      </c>
      <c r="G40" s="5" t="s">
        <v>214</v>
      </c>
      <c r="H40" s="5" t="s">
        <v>177</v>
      </c>
      <c r="I40" s="3" t="s">
        <v>215</v>
      </c>
      <c r="J40" s="3" t="s">
        <v>216</v>
      </c>
      <c r="K40" s="11" t="s">
        <v>246</v>
      </c>
      <c r="L40" s="10" t="s">
        <v>246</v>
      </c>
      <c r="M40" s="38" t="s">
        <v>217</v>
      </c>
    </row>
    <row r="41" spans="1:13" ht="105" x14ac:dyDescent="0.25">
      <c r="A41" s="2">
        <v>25</v>
      </c>
      <c r="B41" s="3" t="s">
        <v>218</v>
      </c>
      <c r="C41" s="3" t="s">
        <v>219</v>
      </c>
      <c r="D41" s="5" t="s">
        <v>195</v>
      </c>
      <c r="E41" s="5" t="s">
        <v>150</v>
      </c>
      <c r="F41" s="5" t="s">
        <v>46</v>
      </c>
      <c r="G41" s="5" t="s">
        <v>35</v>
      </c>
      <c r="H41" s="5" t="s">
        <v>220</v>
      </c>
      <c r="I41" s="3" t="s">
        <v>221</v>
      </c>
      <c r="J41" s="3" t="s">
        <v>222</v>
      </c>
      <c r="K41" s="11" t="s">
        <v>246</v>
      </c>
      <c r="L41" s="10">
        <v>40000000</v>
      </c>
      <c r="M41" s="38" t="s">
        <v>223</v>
      </c>
    </row>
    <row r="42" spans="1:13" ht="120" x14ac:dyDescent="0.25">
      <c r="A42" s="2">
        <v>26</v>
      </c>
      <c r="B42" s="3" t="s">
        <v>229</v>
      </c>
      <c r="C42" s="3" t="s">
        <v>230</v>
      </c>
      <c r="D42" s="5" t="s">
        <v>202</v>
      </c>
      <c r="E42" s="5" t="s">
        <v>259</v>
      </c>
      <c r="F42" s="5" t="s">
        <v>231</v>
      </c>
      <c r="G42" s="5" t="s">
        <v>232</v>
      </c>
      <c r="H42" s="5" t="s">
        <v>101</v>
      </c>
      <c r="I42" s="3" t="s">
        <v>250</v>
      </c>
      <c r="J42" s="3" t="s">
        <v>251</v>
      </c>
      <c r="K42" s="11" t="s">
        <v>246</v>
      </c>
      <c r="L42" s="10">
        <v>50000000</v>
      </c>
      <c r="M42" s="38" t="s">
        <v>233</v>
      </c>
    </row>
    <row r="43" spans="1:13" ht="210" x14ac:dyDescent="0.25">
      <c r="A43" s="2">
        <v>27</v>
      </c>
      <c r="B43" s="3" t="s">
        <v>234</v>
      </c>
      <c r="C43" s="3" t="s">
        <v>235</v>
      </c>
      <c r="D43" s="5" t="s">
        <v>34</v>
      </c>
      <c r="E43" s="5" t="s">
        <v>94</v>
      </c>
      <c r="F43" s="5"/>
      <c r="G43" s="5"/>
      <c r="H43" s="5"/>
      <c r="I43" s="3" t="s">
        <v>247</v>
      </c>
      <c r="J43" s="3" t="s">
        <v>248</v>
      </c>
      <c r="K43" s="11" t="s">
        <v>246</v>
      </c>
      <c r="L43" s="10" t="s">
        <v>246</v>
      </c>
      <c r="M43" s="38" t="s">
        <v>249</v>
      </c>
    </row>
    <row r="44" spans="1:13" ht="180" x14ac:dyDescent="0.25">
      <c r="A44" s="2">
        <v>28</v>
      </c>
      <c r="B44" s="3" t="s">
        <v>237</v>
      </c>
      <c r="C44" s="39" t="s">
        <v>239</v>
      </c>
      <c r="D44" s="5" t="s">
        <v>238</v>
      </c>
      <c r="E44" s="5" t="s">
        <v>94</v>
      </c>
      <c r="F44" s="18">
        <v>45170</v>
      </c>
      <c r="G44" s="5" t="s">
        <v>256</v>
      </c>
      <c r="H44" s="5" t="s">
        <v>101</v>
      </c>
      <c r="I44" s="3" t="s">
        <v>240</v>
      </c>
      <c r="J44" s="3" t="s">
        <v>241</v>
      </c>
      <c r="K44" s="11" t="s">
        <v>246</v>
      </c>
      <c r="L44" s="10">
        <v>50000000</v>
      </c>
      <c r="M44" s="38" t="s">
        <v>260</v>
      </c>
    </row>
    <row r="45" spans="1:13" ht="150" x14ac:dyDescent="0.25">
      <c r="A45" s="2">
        <v>29</v>
      </c>
      <c r="B45" s="3" t="s">
        <v>252</v>
      </c>
      <c r="C45" s="39" t="s">
        <v>242</v>
      </c>
      <c r="D45" s="5" t="s">
        <v>94</v>
      </c>
      <c r="E45" s="5" t="s">
        <v>238</v>
      </c>
      <c r="F45" s="18" t="s">
        <v>228</v>
      </c>
      <c r="G45" s="5" t="s">
        <v>243</v>
      </c>
      <c r="H45" s="5" t="s">
        <v>101</v>
      </c>
      <c r="I45" s="3" t="s">
        <v>244</v>
      </c>
      <c r="J45" s="3" t="s">
        <v>245</v>
      </c>
      <c r="K45" s="11" t="s">
        <v>246</v>
      </c>
      <c r="L45" s="10">
        <v>34000000</v>
      </c>
      <c r="M45" s="38" t="s">
        <v>253</v>
      </c>
    </row>
    <row r="46" spans="1:13" x14ac:dyDescent="0.25">
      <c r="A46" s="2"/>
      <c r="B46" s="40" t="s">
        <v>97</v>
      </c>
      <c r="C46" s="41"/>
      <c r="D46" s="42"/>
      <c r="E46" s="42"/>
      <c r="F46" s="43"/>
      <c r="G46" s="44"/>
      <c r="H46" s="42"/>
      <c r="I46" s="44"/>
      <c r="J46" s="45"/>
      <c r="K46" s="10">
        <f>SUM(K18:K45)</f>
        <v>660625000</v>
      </c>
      <c r="L46" s="10">
        <f>SUM(L16:L45)</f>
        <v>1726600000</v>
      </c>
      <c r="M46" s="9"/>
    </row>
  </sheetData>
  <mergeCells count="20">
    <mergeCell ref="A6:M6"/>
    <mergeCell ref="A7:M7"/>
    <mergeCell ref="A1:M1"/>
    <mergeCell ref="A2:M2"/>
    <mergeCell ref="A3:M3"/>
    <mergeCell ref="A4:M4"/>
    <mergeCell ref="A5:M5"/>
    <mergeCell ref="A8:M8"/>
    <mergeCell ref="A9:M9"/>
    <mergeCell ref="A10:M10"/>
    <mergeCell ref="A11:M11"/>
    <mergeCell ref="I13:J13"/>
    <mergeCell ref="K13:L13"/>
    <mergeCell ref="M13:M14"/>
    <mergeCell ref="A13:A14"/>
    <mergeCell ref="B13:B14"/>
    <mergeCell ref="C13:C14"/>
    <mergeCell ref="D13:D14"/>
    <mergeCell ref="E13:E14"/>
    <mergeCell ref="F13:H13"/>
  </mergeCells>
  <printOptions horizontalCentered="1"/>
  <pageMargins left="0.45" right="0.45" top="0.75" bottom="0.5" header="0.3" footer="0.3"/>
  <pageSetup paperSize="10000" scale="58" fitToHeight="5" orientation="landscape" r:id="rId1"/>
  <rowBreaks count="1" manualBreakCount="1">
    <brk id="1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 sqref="D2:D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Garuda Sakti 1</dc:creator>
  <cp:lastModifiedBy>ASUS</cp:lastModifiedBy>
  <cp:lastPrinted>2022-12-12T19:44:24Z</cp:lastPrinted>
  <dcterms:created xsi:type="dcterms:W3CDTF">2022-12-12T15:59:50Z</dcterms:created>
  <dcterms:modified xsi:type="dcterms:W3CDTF">2023-02-14T08:31:05Z</dcterms:modified>
</cp:coreProperties>
</file>