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828"/>
  <workbookPr filterPrivacy="1" defaultThemeVersion="164011"/>
  <bookViews>
    <workbookView xWindow="0" yWindow="0" windowWidth="22260" windowHeight="12648" activeTab="1"/>
  </bookViews>
  <sheets>
    <sheet name="Test 2" sheetId="1" r:id="rId1"/>
    <sheet name="Test 3" sheetId="2" r:id="rId2"/>
    <sheet name="Test 4" sheetId="3" r:id="rId3"/>
    <sheet name="Test 5" sheetId="4" r:id="rId4"/>
    <sheet name="test2.csv" sheetId="5" r:id="rId5"/>
    <sheet name="test2with-D.csv" sheetId="9" r:id="rId6"/>
    <sheet name="test3.csv" sheetId="6" r:id="rId7"/>
    <sheet name="test4.csv" sheetId="7" r:id="rId8"/>
    <sheet name="test4with-D.csv" sheetId="10" r:id="rId9"/>
    <sheet name="test5.csv" sheetId="8" r:id="rId10"/>
    <sheet name="test5with-D.csv" sheetId="11" r:id="rId1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5" i="3" l="1"/>
  <c r="L55" i="3"/>
  <c r="K56" i="3"/>
  <c r="L56" i="3"/>
  <c r="K57" i="3"/>
  <c r="L57" i="3"/>
  <c r="K58" i="3"/>
  <c r="L58" i="3"/>
  <c r="K59" i="3"/>
  <c r="L59" i="3"/>
  <c r="K60" i="3"/>
  <c r="L60" i="3"/>
  <c r="K61" i="3"/>
  <c r="L61" i="3"/>
  <c r="K62" i="3"/>
  <c r="L62" i="3"/>
  <c r="K63" i="3"/>
  <c r="L63" i="3"/>
  <c r="K64" i="3"/>
  <c r="L64" i="3"/>
  <c r="J56" i="3"/>
  <c r="J57" i="3"/>
  <c r="J58" i="3"/>
  <c r="J59" i="3"/>
  <c r="J60" i="3"/>
  <c r="J61" i="3"/>
  <c r="J62" i="3"/>
  <c r="J63" i="3"/>
  <c r="J64" i="3"/>
  <c r="J55" i="3"/>
  <c r="J51" i="3"/>
  <c r="K42" i="3"/>
  <c r="L42" i="3"/>
  <c r="K43" i="3"/>
  <c r="L43" i="3"/>
  <c r="K44" i="3"/>
  <c r="L44" i="3"/>
  <c r="K45" i="3"/>
  <c r="L45" i="3"/>
  <c r="K46" i="3"/>
  <c r="L46" i="3"/>
  <c r="K47" i="3"/>
  <c r="L47" i="3"/>
  <c r="K48" i="3"/>
  <c r="L48" i="3"/>
  <c r="K49" i="3"/>
  <c r="L49" i="3"/>
  <c r="K50" i="3"/>
  <c r="L50" i="3"/>
  <c r="K51" i="3"/>
  <c r="L51" i="3"/>
  <c r="J43" i="3"/>
  <c r="J44" i="3"/>
  <c r="J45" i="3"/>
  <c r="J46" i="3"/>
  <c r="J47" i="3"/>
  <c r="J48" i="3"/>
  <c r="J49" i="3"/>
  <c r="J50" i="3"/>
  <c r="J42" i="3"/>
  <c r="J38" i="3"/>
  <c r="K29" i="3"/>
  <c r="L29" i="3"/>
  <c r="K30" i="3"/>
  <c r="L30" i="3"/>
  <c r="K31" i="3"/>
  <c r="L31" i="3"/>
  <c r="K32" i="3"/>
  <c r="L32" i="3"/>
  <c r="K33" i="3"/>
  <c r="L33" i="3"/>
  <c r="K34" i="3"/>
  <c r="L34" i="3"/>
  <c r="K35" i="3"/>
  <c r="L35" i="3"/>
  <c r="K36" i="3"/>
  <c r="L36" i="3"/>
  <c r="K37" i="3"/>
  <c r="L37" i="3"/>
  <c r="K38" i="3"/>
  <c r="L38" i="3"/>
  <c r="J30" i="3"/>
  <c r="J31" i="3"/>
  <c r="J32" i="3"/>
  <c r="J33" i="3"/>
  <c r="J34" i="3"/>
  <c r="J35" i="3"/>
  <c r="J36" i="3"/>
  <c r="J37" i="3"/>
  <c r="J29" i="3"/>
  <c r="J25" i="3"/>
  <c r="K16" i="3"/>
  <c r="L16" i="3"/>
  <c r="K17" i="3"/>
  <c r="L17" i="3"/>
  <c r="K18" i="3"/>
  <c r="L18" i="3"/>
  <c r="K19" i="3"/>
  <c r="L19" i="3"/>
  <c r="K20" i="3"/>
  <c r="L20" i="3"/>
  <c r="K21" i="3"/>
  <c r="L21" i="3"/>
  <c r="K22" i="3"/>
  <c r="L22" i="3"/>
  <c r="K23" i="3"/>
  <c r="L23" i="3"/>
  <c r="K24" i="3"/>
  <c r="L24" i="3"/>
  <c r="K25" i="3"/>
  <c r="L25" i="3"/>
  <c r="J17" i="3"/>
  <c r="J18" i="3"/>
  <c r="J19" i="3"/>
  <c r="J20" i="3"/>
  <c r="J21" i="3"/>
  <c r="J22" i="3"/>
  <c r="J23" i="3"/>
  <c r="J24" i="3"/>
  <c r="J16" i="3"/>
  <c r="J12" i="3"/>
  <c r="K3" i="3"/>
  <c r="L3" i="3"/>
  <c r="K4" i="3"/>
  <c r="L4" i="3"/>
  <c r="K5" i="3"/>
  <c r="L5" i="3"/>
  <c r="K6" i="3"/>
  <c r="L6" i="3"/>
  <c r="K7" i="3"/>
  <c r="L7" i="3"/>
  <c r="K8" i="3"/>
  <c r="L8" i="3"/>
  <c r="K9" i="3"/>
  <c r="L9" i="3"/>
  <c r="K10" i="3"/>
  <c r="L10" i="3"/>
  <c r="K11" i="3"/>
  <c r="L11" i="3"/>
  <c r="K12" i="3"/>
  <c r="L12" i="3"/>
  <c r="J4" i="3"/>
  <c r="J5" i="3"/>
  <c r="J6" i="3"/>
  <c r="J7" i="3"/>
  <c r="J8" i="3"/>
  <c r="J9" i="3"/>
  <c r="J10" i="3"/>
  <c r="J11" i="3"/>
  <c r="J3" i="3"/>
  <c r="F55" i="3"/>
  <c r="G55" i="3"/>
  <c r="F56" i="3"/>
  <c r="G56" i="3"/>
  <c r="F57" i="3"/>
  <c r="G57" i="3"/>
  <c r="F58" i="3"/>
  <c r="G58" i="3"/>
  <c r="F59" i="3"/>
  <c r="G59" i="3"/>
  <c r="F60" i="3"/>
  <c r="G60" i="3"/>
  <c r="F61" i="3"/>
  <c r="G61" i="3"/>
  <c r="F62" i="3"/>
  <c r="G62" i="3"/>
  <c r="F63" i="3"/>
  <c r="G63" i="3"/>
  <c r="F64" i="3"/>
  <c r="G64" i="3"/>
  <c r="E56" i="3"/>
  <c r="E57" i="3"/>
  <c r="E58" i="3"/>
  <c r="E59" i="3"/>
  <c r="E60" i="3"/>
  <c r="E61" i="3"/>
  <c r="E62" i="3"/>
  <c r="E63" i="3"/>
  <c r="E64" i="3"/>
  <c r="E55" i="3"/>
  <c r="E51" i="3"/>
  <c r="F42" i="3"/>
  <c r="G42" i="3"/>
  <c r="F43" i="3"/>
  <c r="G43" i="3"/>
  <c r="F44" i="3"/>
  <c r="G44" i="3"/>
  <c r="F45" i="3"/>
  <c r="G45" i="3"/>
  <c r="F46" i="3"/>
  <c r="G46" i="3"/>
  <c r="F47" i="3"/>
  <c r="G47" i="3"/>
  <c r="F48" i="3"/>
  <c r="G48" i="3"/>
  <c r="F49" i="3"/>
  <c r="G49" i="3"/>
  <c r="F50" i="3"/>
  <c r="G50" i="3"/>
  <c r="F51" i="3"/>
  <c r="G51" i="3"/>
  <c r="E43" i="3"/>
  <c r="E44" i="3"/>
  <c r="E45" i="3"/>
  <c r="E46" i="3"/>
  <c r="E47" i="3"/>
  <c r="E48" i="3"/>
  <c r="E49" i="3"/>
  <c r="E50" i="3"/>
  <c r="E42" i="3"/>
  <c r="E38" i="3"/>
  <c r="F29" i="3"/>
  <c r="G29" i="3"/>
  <c r="F30" i="3"/>
  <c r="G30" i="3"/>
  <c r="F31" i="3"/>
  <c r="G31" i="3"/>
  <c r="F32" i="3"/>
  <c r="G32" i="3"/>
  <c r="F33" i="3"/>
  <c r="G33" i="3"/>
  <c r="F34" i="3"/>
  <c r="G34" i="3"/>
  <c r="F35" i="3"/>
  <c r="G35" i="3"/>
  <c r="F36" i="3"/>
  <c r="G36" i="3"/>
  <c r="F37" i="3"/>
  <c r="G37" i="3"/>
  <c r="F38" i="3"/>
  <c r="G38" i="3"/>
  <c r="E30" i="3"/>
  <c r="E31" i="3"/>
  <c r="E32" i="3"/>
  <c r="E33" i="3"/>
  <c r="E34" i="3"/>
  <c r="E35" i="3"/>
  <c r="E36" i="3"/>
  <c r="E37" i="3"/>
  <c r="E29" i="3"/>
  <c r="E25" i="3"/>
  <c r="F16" i="3"/>
  <c r="G16" i="3"/>
  <c r="F17" i="3"/>
  <c r="G17" i="3"/>
  <c r="F18" i="3"/>
  <c r="G18" i="3"/>
  <c r="F19" i="3"/>
  <c r="G19" i="3"/>
  <c r="F20" i="3"/>
  <c r="G20" i="3"/>
  <c r="F21" i="3"/>
  <c r="G21" i="3"/>
  <c r="F22" i="3"/>
  <c r="G22" i="3"/>
  <c r="F23" i="3"/>
  <c r="G23" i="3"/>
  <c r="F24" i="3"/>
  <c r="G24" i="3"/>
  <c r="F25" i="3"/>
  <c r="G25" i="3"/>
  <c r="E17" i="3"/>
  <c r="E18" i="3"/>
  <c r="E19" i="3"/>
  <c r="E20" i="3"/>
  <c r="E21" i="3"/>
  <c r="E22" i="3"/>
  <c r="E23" i="3"/>
  <c r="E24" i="3"/>
  <c r="E16" i="3"/>
  <c r="E12" i="3"/>
  <c r="F3" i="3"/>
  <c r="G3" i="3"/>
  <c r="F4" i="3"/>
  <c r="G4" i="3"/>
  <c r="F5" i="3"/>
  <c r="G5" i="3"/>
  <c r="F6" i="3"/>
  <c r="G6" i="3"/>
  <c r="F7" i="3"/>
  <c r="G7" i="3"/>
  <c r="F8" i="3"/>
  <c r="G8" i="3"/>
  <c r="F9" i="3"/>
  <c r="G9" i="3"/>
  <c r="F10" i="3"/>
  <c r="G10" i="3"/>
  <c r="F11" i="3"/>
  <c r="G11" i="3"/>
  <c r="F12" i="3"/>
  <c r="G12" i="3"/>
  <c r="E4" i="3"/>
  <c r="E5" i="3"/>
  <c r="E6" i="3"/>
  <c r="E7" i="3"/>
  <c r="E8" i="3"/>
  <c r="E9" i="3"/>
  <c r="E10" i="3"/>
  <c r="E11" i="3"/>
  <c r="E3" i="3"/>
  <c r="F4" i="2"/>
  <c r="G4" i="2"/>
  <c r="F5" i="2"/>
  <c r="G5" i="2"/>
  <c r="F6" i="2"/>
  <c r="G6" i="2"/>
  <c r="F7" i="2"/>
  <c r="G7" i="2"/>
  <c r="F8" i="2"/>
  <c r="G8" i="2"/>
  <c r="F9" i="2"/>
  <c r="G9" i="2"/>
  <c r="F10" i="2"/>
  <c r="G10" i="2"/>
  <c r="F11" i="2"/>
  <c r="G11" i="2"/>
  <c r="F12" i="2"/>
  <c r="G12" i="2"/>
  <c r="G3" i="2"/>
  <c r="F3" i="2"/>
  <c r="E4" i="2"/>
  <c r="E5" i="2"/>
  <c r="E6" i="2"/>
  <c r="E7" i="2"/>
  <c r="E8" i="2"/>
  <c r="E9" i="2"/>
  <c r="E10" i="2"/>
  <c r="E11" i="2"/>
  <c r="E12" i="2"/>
  <c r="E3" i="2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J95" i="1"/>
  <c r="J96" i="1"/>
  <c r="J97" i="1"/>
  <c r="J98" i="1"/>
  <c r="J99" i="1"/>
  <c r="J100" i="1"/>
  <c r="J101" i="1"/>
  <c r="J102" i="1"/>
  <c r="J103" i="1"/>
  <c r="J94" i="1"/>
  <c r="J90" i="1"/>
  <c r="K81" i="1"/>
  <c r="L81" i="1"/>
  <c r="K82" i="1"/>
  <c r="L82" i="1"/>
  <c r="K83" i="1"/>
  <c r="L83" i="1"/>
  <c r="K84" i="1"/>
  <c r="L84" i="1"/>
  <c r="K85" i="1"/>
  <c r="L85" i="1"/>
  <c r="K86" i="1"/>
  <c r="L86" i="1"/>
  <c r="K87" i="1"/>
  <c r="L87" i="1"/>
  <c r="K88" i="1"/>
  <c r="L88" i="1"/>
  <c r="K89" i="1"/>
  <c r="L89" i="1"/>
  <c r="K90" i="1"/>
  <c r="L90" i="1"/>
  <c r="J82" i="1"/>
  <c r="J83" i="1"/>
  <c r="J84" i="1"/>
  <c r="J85" i="1"/>
  <c r="J86" i="1"/>
  <c r="J87" i="1"/>
  <c r="J88" i="1"/>
  <c r="J89" i="1"/>
  <c r="J81" i="1"/>
  <c r="J77" i="1"/>
  <c r="K68" i="1"/>
  <c r="L68" i="1"/>
  <c r="K69" i="1"/>
  <c r="L69" i="1"/>
  <c r="K70" i="1"/>
  <c r="L70" i="1"/>
  <c r="K71" i="1"/>
  <c r="L71" i="1"/>
  <c r="K72" i="1"/>
  <c r="L72" i="1"/>
  <c r="K73" i="1"/>
  <c r="L73" i="1"/>
  <c r="K74" i="1"/>
  <c r="L74" i="1"/>
  <c r="K75" i="1"/>
  <c r="L75" i="1"/>
  <c r="K76" i="1"/>
  <c r="L76" i="1"/>
  <c r="K77" i="1"/>
  <c r="L77" i="1"/>
  <c r="J69" i="1"/>
  <c r="J70" i="1"/>
  <c r="J71" i="1"/>
  <c r="J72" i="1"/>
  <c r="J73" i="1"/>
  <c r="J74" i="1"/>
  <c r="J75" i="1"/>
  <c r="J76" i="1"/>
  <c r="J68" i="1"/>
  <c r="J64" i="1"/>
  <c r="E13" i="2" l="1"/>
  <c r="E14" i="2"/>
  <c r="K55" i="1"/>
  <c r="L55" i="1"/>
  <c r="K56" i="1"/>
  <c r="L56" i="1"/>
  <c r="K57" i="1"/>
  <c r="L57" i="1"/>
  <c r="K58" i="1"/>
  <c r="L58" i="1"/>
  <c r="K59" i="1"/>
  <c r="L59" i="1"/>
  <c r="K60" i="1"/>
  <c r="L60" i="1"/>
  <c r="K61" i="1"/>
  <c r="L61" i="1"/>
  <c r="K62" i="1"/>
  <c r="L62" i="1"/>
  <c r="K63" i="1"/>
  <c r="L63" i="1"/>
  <c r="K64" i="1"/>
  <c r="L64" i="1"/>
  <c r="J56" i="1"/>
  <c r="J57" i="1"/>
  <c r="J58" i="1"/>
  <c r="J65" i="1" s="1"/>
  <c r="J59" i="1"/>
  <c r="J60" i="1"/>
  <c r="J61" i="1"/>
  <c r="J62" i="1"/>
  <c r="J63" i="1"/>
  <c r="J55" i="1"/>
  <c r="J51" i="1"/>
  <c r="K42" i="1"/>
  <c r="K53" i="1" s="1"/>
  <c r="L42" i="1"/>
  <c r="K43" i="1"/>
  <c r="L43" i="1"/>
  <c r="K44" i="1"/>
  <c r="L44" i="1"/>
  <c r="K45" i="1"/>
  <c r="L45" i="1"/>
  <c r="K46" i="1"/>
  <c r="L46" i="1"/>
  <c r="K47" i="1"/>
  <c r="L47" i="1"/>
  <c r="K48" i="1"/>
  <c r="L48" i="1"/>
  <c r="K49" i="1"/>
  <c r="L49" i="1"/>
  <c r="K50" i="1"/>
  <c r="L50" i="1"/>
  <c r="K51" i="1"/>
  <c r="L51" i="1"/>
  <c r="J43" i="1"/>
  <c r="J44" i="1"/>
  <c r="J45" i="1"/>
  <c r="J46" i="1"/>
  <c r="J47" i="1"/>
  <c r="J52" i="1" s="1"/>
  <c r="J48" i="1"/>
  <c r="J49" i="1"/>
  <c r="J50" i="1"/>
  <c r="J42" i="1"/>
  <c r="J38" i="1"/>
  <c r="K29" i="1"/>
  <c r="L29" i="1"/>
  <c r="K30" i="1"/>
  <c r="L30" i="1"/>
  <c r="K31" i="1"/>
  <c r="L31" i="1"/>
  <c r="K32" i="1"/>
  <c r="L32" i="1"/>
  <c r="K33" i="1"/>
  <c r="L33" i="1"/>
  <c r="K34" i="1"/>
  <c r="L34" i="1"/>
  <c r="K35" i="1"/>
  <c r="L35" i="1"/>
  <c r="K36" i="1"/>
  <c r="L36" i="1"/>
  <c r="K37" i="1"/>
  <c r="L37" i="1"/>
  <c r="K38" i="1"/>
  <c r="L38" i="1"/>
  <c r="J30" i="1"/>
  <c r="J31" i="1"/>
  <c r="J32" i="1"/>
  <c r="J33" i="1"/>
  <c r="J34" i="1"/>
  <c r="J35" i="1"/>
  <c r="J36" i="1"/>
  <c r="J37" i="1"/>
  <c r="J29" i="1"/>
  <c r="J2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J17" i="1"/>
  <c r="J18" i="1"/>
  <c r="J19" i="1"/>
  <c r="J20" i="1"/>
  <c r="J21" i="1"/>
  <c r="J22" i="1"/>
  <c r="J23" i="1"/>
  <c r="J24" i="1"/>
  <c r="J16" i="1"/>
  <c r="J12" i="1"/>
  <c r="K3" i="1"/>
  <c r="L3" i="1"/>
  <c r="K4" i="1"/>
  <c r="L4" i="1"/>
  <c r="K5" i="1"/>
  <c r="L5" i="1"/>
  <c r="K6" i="1"/>
  <c r="K14" i="1" s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J4" i="1"/>
  <c r="J5" i="1"/>
  <c r="J6" i="1"/>
  <c r="J14" i="1" s="1"/>
  <c r="J7" i="1"/>
  <c r="J8" i="1"/>
  <c r="J9" i="1"/>
  <c r="J10" i="1"/>
  <c r="J11" i="1"/>
  <c r="J3" i="1"/>
  <c r="E3" i="1"/>
  <c r="F3" i="1"/>
  <c r="F14" i="1" s="1"/>
  <c r="G3" i="1"/>
  <c r="B2" i="1"/>
  <c r="E94" i="1"/>
  <c r="F94" i="1"/>
  <c r="G94" i="1"/>
  <c r="F95" i="1"/>
  <c r="G95" i="1"/>
  <c r="F96" i="1"/>
  <c r="G96" i="1"/>
  <c r="F97" i="1"/>
  <c r="G97" i="1"/>
  <c r="F98" i="1"/>
  <c r="G98" i="1"/>
  <c r="F99" i="1"/>
  <c r="G99" i="1"/>
  <c r="F100" i="1"/>
  <c r="G100" i="1"/>
  <c r="F101" i="1"/>
  <c r="G101" i="1"/>
  <c r="F102" i="1"/>
  <c r="G102" i="1"/>
  <c r="F103" i="1"/>
  <c r="G103" i="1"/>
  <c r="E95" i="1"/>
  <c r="E105" i="1" s="1"/>
  <c r="E96" i="1"/>
  <c r="E97" i="1"/>
  <c r="E98" i="1"/>
  <c r="E99" i="1"/>
  <c r="E100" i="1"/>
  <c r="E101" i="1"/>
  <c r="E102" i="1"/>
  <c r="E103" i="1"/>
  <c r="E90" i="1"/>
  <c r="F81" i="1"/>
  <c r="G81" i="1"/>
  <c r="F82" i="1"/>
  <c r="G82" i="1"/>
  <c r="F83" i="1"/>
  <c r="G83" i="1"/>
  <c r="F84" i="1"/>
  <c r="F91" i="1" s="1"/>
  <c r="G84" i="1"/>
  <c r="F85" i="1"/>
  <c r="G85" i="1"/>
  <c r="F86" i="1"/>
  <c r="G86" i="1"/>
  <c r="F87" i="1"/>
  <c r="G87" i="1"/>
  <c r="F88" i="1"/>
  <c r="G88" i="1"/>
  <c r="F89" i="1"/>
  <c r="G89" i="1"/>
  <c r="F90" i="1"/>
  <c r="G90" i="1"/>
  <c r="E82" i="1"/>
  <c r="E83" i="1"/>
  <c r="E84" i="1"/>
  <c r="E85" i="1"/>
  <c r="E86" i="1"/>
  <c r="E87" i="1"/>
  <c r="E88" i="1"/>
  <c r="E89" i="1"/>
  <c r="E81" i="1"/>
  <c r="E77" i="1"/>
  <c r="F68" i="1"/>
  <c r="F79" i="1" s="1"/>
  <c r="G68" i="1"/>
  <c r="F69" i="1"/>
  <c r="G69" i="1"/>
  <c r="F70" i="1"/>
  <c r="G70" i="1"/>
  <c r="F71" i="1"/>
  <c r="G71" i="1"/>
  <c r="F72" i="1"/>
  <c r="G72" i="1"/>
  <c r="F73" i="1"/>
  <c r="G73" i="1"/>
  <c r="F74" i="1"/>
  <c r="G74" i="1"/>
  <c r="F75" i="1"/>
  <c r="G75" i="1"/>
  <c r="F76" i="1"/>
  <c r="G76" i="1"/>
  <c r="F77" i="1"/>
  <c r="G77" i="1"/>
  <c r="E69" i="1"/>
  <c r="E70" i="1"/>
  <c r="E71" i="1"/>
  <c r="E72" i="1"/>
  <c r="E73" i="1"/>
  <c r="E74" i="1"/>
  <c r="E75" i="1"/>
  <c r="E76" i="1"/>
  <c r="E68" i="1"/>
  <c r="E64" i="1"/>
  <c r="F55" i="1"/>
  <c r="G55" i="1"/>
  <c r="F56" i="1"/>
  <c r="G56" i="1"/>
  <c r="F57" i="1"/>
  <c r="G57" i="1"/>
  <c r="F58" i="1"/>
  <c r="G58" i="1"/>
  <c r="F59" i="1"/>
  <c r="G59" i="1"/>
  <c r="F60" i="1"/>
  <c r="G60" i="1"/>
  <c r="F61" i="1"/>
  <c r="G61" i="1"/>
  <c r="F62" i="1"/>
  <c r="G62" i="1"/>
  <c r="F63" i="1"/>
  <c r="G63" i="1"/>
  <c r="F64" i="1"/>
  <c r="G64" i="1"/>
  <c r="E56" i="1"/>
  <c r="E57" i="1"/>
  <c r="E58" i="1"/>
  <c r="E59" i="1"/>
  <c r="E60" i="1"/>
  <c r="E61" i="1"/>
  <c r="E62" i="1"/>
  <c r="E65" i="1" s="1"/>
  <c r="E63" i="1"/>
  <c r="E55" i="1"/>
  <c r="E51" i="1"/>
  <c r="F42" i="1"/>
  <c r="G42" i="1"/>
  <c r="F43" i="1"/>
  <c r="G43" i="1"/>
  <c r="G53" i="1" s="1"/>
  <c r="F44" i="1"/>
  <c r="G44" i="1"/>
  <c r="F45" i="1"/>
  <c r="G45" i="1"/>
  <c r="F46" i="1"/>
  <c r="G46" i="1"/>
  <c r="F47" i="1"/>
  <c r="G47" i="1"/>
  <c r="F48" i="1"/>
  <c r="G48" i="1"/>
  <c r="F49" i="1"/>
  <c r="G49" i="1"/>
  <c r="F50" i="1"/>
  <c r="G50" i="1"/>
  <c r="F51" i="1"/>
  <c r="G51" i="1"/>
  <c r="E43" i="1"/>
  <c r="E44" i="1"/>
  <c r="E45" i="1"/>
  <c r="E46" i="1"/>
  <c r="E47" i="1"/>
  <c r="E48" i="1"/>
  <c r="E49" i="1"/>
  <c r="E50" i="1"/>
  <c r="E42" i="1"/>
  <c r="E52" i="1" s="1"/>
  <c r="E38" i="1"/>
  <c r="F29" i="1"/>
  <c r="G29" i="1"/>
  <c r="F30" i="1"/>
  <c r="G30" i="1"/>
  <c r="F31" i="1"/>
  <c r="G31" i="1"/>
  <c r="G39" i="1" s="1"/>
  <c r="F32" i="1"/>
  <c r="F40" i="1" s="1"/>
  <c r="G32" i="1"/>
  <c r="F33" i="1"/>
  <c r="G33" i="1"/>
  <c r="F34" i="1"/>
  <c r="G34" i="1"/>
  <c r="F35" i="1"/>
  <c r="G35" i="1"/>
  <c r="F36" i="1"/>
  <c r="G36" i="1"/>
  <c r="F37" i="1"/>
  <c r="G37" i="1"/>
  <c r="F38" i="1"/>
  <c r="G38" i="1"/>
  <c r="E30" i="1"/>
  <c r="E31" i="1"/>
  <c r="E32" i="1"/>
  <c r="E33" i="1"/>
  <c r="E34" i="1"/>
  <c r="E35" i="1"/>
  <c r="E36" i="1"/>
  <c r="E37" i="1"/>
  <c r="E29" i="1"/>
  <c r="E25" i="1"/>
  <c r="F25" i="1"/>
  <c r="G25" i="1"/>
  <c r="F16" i="1"/>
  <c r="G16" i="1"/>
  <c r="F17" i="1"/>
  <c r="G17" i="1"/>
  <c r="F18" i="1"/>
  <c r="G18" i="1"/>
  <c r="G27" i="1" s="1"/>
  <c r="F19" i="1"/>
  <c r="F27" i="1" s="1"/>
  <c r="G19" i="1"/>
  <c r="F20" i="1"/>
  <c r="G20" i="1"/>
  <c r="F21" i="1"/>
  <c r="G21" i="1"/>
  <c r="F22" i="1"/>
  <c r="G22" i="1"/>
  <c r="F23" i="1"/>
  <c r="G23" i="1"/>
  <c r="F24" i="1"/>
  <c r="G24" i="1"/>
  <c r="E17" i="1"/>
  <c r="E18" i="1"/>
  <c r="E19" i="1"/>
  <c r="E20" i="1"/>
  <c r="E21" i="1"/>
  <c r="E22" i="1"/>
  <c r="E23" i="1"/>
  <c r="E24" i="1"/>
  <c r="E16" i="1"/>
  <c r="F4" i="1"/>
  <c r="G4" i="1"/>
  <c r="F5" i="1"/>
  <c r="G5" i="1"/>
  <c r="G14" i="1" s="1"/>
  <c r="F6" i="1"/>
  <c r="G6" i="1"/>
  <c r="F7" i="1"/>
  <c r="G7" i="1"/>
  <c r="F8" i="1"/>
  <c r="G8" i="1"/>
  <c r="F9" i="1"/>
  <c r="G9" i="1"/>
  <c r="F10" i="1"/>
  <c r="G10" i="1"/>
  <c r="F11" i="1"/>
  <c r="G11" i="1"/>
  <c r="F12" i="1"/>
  <c r="G12" i="1"/>
  <c r="E4" i="1"/>
  <c r="E5" i="1"/>
  <c r="E6" i="1"/>
  <c r="E7" i="1"/>
  <c r="E8" i="1"/>
  <c r="E9" i="1"/>
  <c r="E10" i="1"/>
  <c r="E11" i="1"/>
  <c r="E12" i="1"/>
  <c r="G26" i="1"/>
  <c r="K24" i="4"/>
  <c r="E24" i="4"/>
  <c r="K23" i="4"/>
  <c r="E23" i="4"/>
  <c r="K22" i="4"/>
  <c r="E22" i="4"/>
  <c r="K21" i="4"/>
  <c r="E21" i="4"/>
  <c r="K20" i="4"/>
  <c r="E20" i="4"/>
  <c r="K19" i="4"/>
  <c r="E19" i="4"/>
  <c r="K18" i="4"/>
  <c r="E18" i="4"/>
  <c r="K17" i="4"/>
  <c r="E17" i="4"/>
  <c r="K16" i="4"/>
  <c r="E16" i="4"/>
  <c r="K15" i="4"/>
  <c r="E15" i="4"/>
  <c r="K11" i="4"/>
  <c r="E11" i="4"/>
  <c r="K10" i="4"/>
  <c r="E10" i="4"/>
  <c r="K9" i="4"/>
  <c r="E9" i="4"/>
  <c r="K8" i="4"/>
  <c r="E8" i="4"/>
  <c r="K7" i="4"/>
  <c r="E7" i="4"/>
  <c r="K6" i="4"/>
  <c r="E6" i="4"/>
  <c r="K5" i="4"/>
  <c r="E5" i="4"/>
  <c r="K4" i="4"/>
  <c r="E4" i="4"/>
  <c r="K3" i="4"/>
  <c r="E3" i="4"/>
  <c r="K2" i="4"/>
  <c r="E2" i="4"/>
  <c r="L66" i="3"/>
  <c r="K66" i="3"/>
  <c r="J66" i="3"/>
  <c r="G66" i="3"/>
  <c r="F66" i="3"/>
  <c r="E66" i="3"/>
  <c r="L65" i="3"/>
  <c r="K65" i="3"/>
  <c r="J65" i="3"/>
  <c r="G65" i="3"/>
  <c r="F65" i="3"/>
  <c r="E65" i="3"/>
  <c r="L53" i="3"/>
  <c r="K53" i="3"/>
  <c r="J53" i="3"/>
  <c r="G53" i="3"/>
  <c r="F53" i="3"/>
  <c r="E53" i="3"/>
  <c r="L52" i="3"/>
  <c r="K52" i="3"/>
  <c r="J52" i="3"/>
  <c r="G52" i="3"/>
  <c r="F52" i="3"/>
  <c r="E52" i="3"/>
  <c r="L40" i="3"/>
  <c r="K40" i="3"/>
  <c r="J40" i="3"/>
  <c r="G40" i="3"/>
  <c r="F40" i="3"/>
  <c r="E40" i="3"/>
  <c r="L39" i="3"/>
  <c r="K39" i="3"/>
  <c r="J39" i="3"/>
  <c r="G39" i="3"/>
  <c r="F39" i="3"/>
  <c r="E39" i="3"/>
  <c r="L27" i="3"/>
  <c r="K27" i="3"/>
  <c r="J27" i="3"/>
  <c r="G27" i="3"/>
  <c r="F27" i="3"/>
  <c r="E27" i="3"/>
  <c r="L26" i="3"/>
  <c r="K26" i="3"/>
  <c r="J26" i="3"/>
  <c r="G26" i="3"/>
  <c r="F26" i="3"/>
  <c r="E26" i="3"/>
  <c r="L14" i="3"/>
  <c r="K14" i="3"/>
  <c r="J14" i="3"/>
  <c r="G14" i="3"/>
  <c r="F14" i="3"/>
  <c r="E14" i="3"/>
  <c r="L13" i="3"/>
  <c r="K13" i="3"/>
  <c r="J13" i="3"/>
  <c r="G13" i="3"/>
  <c r="F13" i="3"/>
  <c r="E13" i="3"/>
  <c r="G14" i="2"/>
  <c r="F14" i="2"/>
  <c r="G13" i="2"/>
  <c r="F13" i="2"/>
  <c r="L105" i="1"/>
  <c r="K105" i="1"/>
  <c r="J105" i="1"/>
  <c r="L104" i="1"/>
  <c r="K104" i="1"/>
  <c r="J104" i="1"/>
  <c r="G104" i="1"/>
  <c r="L92" i="1"/>
  <c r="K92" i="1"/>
  <c r="J92" i="1"/>
  <c r="G92" i="1"/>
  <c r="L91" i="1"/>
  <c r="K91" i="1"/>
  <c r="J91" i="1"/>
  <c r="L79" i="1"/>
  <c r="K79" i="1"/>
  <c r="J79" i="1"/>
  <c r="L78" i="1"/>
  <c r="K78" i="1"/>
  <c r="J78" i="1"/>
  <c r="L13" i="1"/>
  <c r="L53" i="1" l="1"/>
  <c r="J66" i="1"/>
  <c r="K13" i="1"/>
  <c r="J39" i="1"/>
  <c r="K65" i="1"/>
  <c r="L40" i="1"/>
  <c r="L65" i="1"/>
  <c r="L66" i="1"/>
  <c r="J13" i="1"/>
  <c r="L52" i="1"/>
  <c r="K39" i="1"/>
  <c r="K52" i="1"/>
  <c r="L27" i="1"/>
  <c r="J53" i="1"/>
  <c r="K27" i="1"/>
  <c r="L14" i="1"/>
  <c r="J27" i="1"/>
  <c r="J40" i="1"/>
  <c r="G78" i="1"/>
  <c r="G91" i="1"/>
  <c r="G105" i="1"/>
  <c r="F104" i="1"/>
  <c r="F92" i="1"/>
  <c r="E66" i="1"/>
  <c r="F39" i="1"/>
  <c r="F78" i="1"/>
  <c r="E104" i="1"/>
  <c r="E40" i="1"/>
  <c r="E53" i="1"/>
  <c r="G40" i="1"/>
  <c r="E27" i="1"/>
  <c r="F53" i="1"/>
  <c r="F65" i="1"/>
  <c r="F105" i="1"/>
  <c r="G13" i="1"/>
  <c r="F13" i="1"/>
  <c r="E39" i="1"/>
  <c r="G52" i="1"/>
  <c r="G65" i="1"/>
  <c r="G66" i="1"/>
  <c r="E78" i="1"/>
  <c r="K66" i="1"/>
  <c r="K40" i="1"/>
  <c r="L39" i="1"/>
  <c r="K26" i="1"/>
  <c r="L26" i="1"/>
  <c r="J26" i="1"/>
  <c r="E92" i="1"/>
  <c r="E91" i="1"/>
  <c r="G79" i="1"/>
  <c r="E79" i="1"/>
  <c r="F66" i="1"/>
  <c r="F52" i="1"/>
  <c r="E26" i="1"/>
  <c r="E13" i="1"/>
  <c r="F26" i="1"/>
  <c r="E14" i="1"/>
</calcChain>
</file>

<file path=xl/sharedStrings.xml><?xml version="1.0" encoding="utf-8"?>
<sst xmlns="http://schemas.openxmlformats.org/spreadsheetml/2006/main" count="471" uniqueCount="29">
  <si>
    <t>Bytes</t>
  </si>
  <si>
    <t>Time</t>
  </si>
  <si>
    <t>Mbps</t>
  </si>
  <si>
    <t>Average</t>
  </si>
  <si>
    <t>Before</t>
  </si>
  <si>
    <t>After</t>
  </si>
  <si>
    <t>Difference</t>
  </si>
  <si>
    <t>Message Length</t>
  </si>
  <si>
    <t>Standard Deviation</t>
  </si>
  <si>
    <t>Number Message</t>
  </si>
  <si>
    <t>Try Number: 1</t>
  </si>
  <si>
    <t>Try Number: 2</t>
  </si>
  <si>
    <t>Try Number: 3</t>
  </si>
  <si>
    <t>Try Number: 4</t>
  </si>
  <si>
    <t>Try Number: 5</t>
  </si>
  <si>
    <t>Try Number: 6</t>
  </si>
  <si>
    <t>Try Number: 7</t>
  </si>
  <si>
    <t>Try Number: 8</t>
  </si>
  <si>
    <t>Try Number: 9</t>
  </si>
  <si>
    <t>Try Number: 10</t>
  </si>
  <si>
    <t>ttcp-rbytes</t>
  </si>
  <si>
    <t>time</t>
  </si>
  <si>
    <t>I/O calls</t>
  </si>
  <si>
    <t>Without -D Flag</t>
  </si>
  <si>
    <t>With -D Flag</t>
  </si>
  <si>
    <t>Segments sent</t>
  </si>
  <si>
    <t>Segments received</t>
  </si>
  <si>
    <t>strace output</t>
  </si>
  <si>
    <t>Avertised Window (First 10)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</si>
</sst>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5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'Test 2'!$I$1</c:f>
              <c:strCache>
                <c:ptCount val="1"/>
                <c:pt idx="0">
                  <c:v>With -D Flag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('Test 2'!$C$2,'Test 2'!$C$15,'Test 2'!$C$28,'Test 2'!$C$41,'Test 2'!$C$54,'Test 2'!$C$67,'Test 2'!$C$80,'Test 2'!$C$93)</c:f>
              <c:numCache>
                <c:formatCode>General</c:formatCode>
                <c:ptCount val="8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</c:numCache>
            </c:numRef>
          </c:cat>
          <c:val>
            <c:numRef>
              <c:f>('Test 2'!$J$13,'Test 2'!$J$26,'Test 2'!$J$39,'Test 2'!$J$52,'Test 2'!$J$65,'Test 2'!$J$78,'Test 2'!$J$91,'Test 2'!$J$104)</c:f>
              <c:numCache>
                <c:formatCode>0.000</c:formatCode>
                <c:ptCount val="8"/>
                <c:pt idx="0">
                  <c:v>2.2922972000000001</c:v>
                </c:pt>
                <c:pt idx="1">
                  <c:v>2.3667582</c:v>
                </c:pt>
                <c:pt idx="2">
                  <c:v>1.9981169000000001</c:v>
                </c:pt>
                <c:pt idx="3">
                  <c:v>2.2605847999999997</c:v>
                </c:pt>
                <c:pt idx="4">
                  <c:v>2.1371161000000001</c:v>
                </c:pt>
                <c:pt idx="5">
                  <c:v>2.1080381999999998</c:v>
                </c:pt>
                <c:pt idx="6">
                  <c:v>2.1387557000000004</c:v>
                </c:pt>
                <c:pt idx="7">
                  <c:v>2.3334287999999996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6F-4283-8DEB-BA547F3EFE9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95024720"/>
        <c:axId val="995025264"/>
      </c:lineChart>
      <c:lineChart>
        <c:grouping val="standard"/>
        <c:varyColors val="0"/>
        <c:ser>
          <c:idx val="0"/>
          <c:order val="0"/>
          <c:tx>
            <c:strRef>
              <c:f>'Test 2'!$A$1</c:f>
              <c:strCache>
                <c:ptCount val="1"/>
                <c:pt idx="0">
                  <c:v>Without -D Flag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('Test 2'!$C$2,'Test 2'!$C$15,'Test 2'!$C$28,'Test 2'!$C$41,'Test 2'!$C$54,'Test 2'!$C$67,'Test 2'!$C$80,'Test 2'!$C$93)</c:f>
              <c:numCache>
                <c:formatCode>General</c:formatCode>
                <c:ptCount val="8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</c:numCache>
            </c:numRef>
          </c:cat>
          <c:val>
            <c:numRef>
              <c:f>('Test 2'!$E$13,'Test 2'!$E$26,'Test 2'!$E$39,'Test 2'!$E$52,'Test 2'!$E$65,'Test 2'!$E$78,'Test 2'!$E$91,'Test 2'!$E$104)</c:f>
              <c:numCache>
                <c:formatCode>0.000</c:formatCode>
                <c:ptCount val="8"/>
                <c:pt idx="0">
                  <c:v>2.2882337000000001</c:v>
                </c:pt>
                <c:pt idx="1">
                  <c:v>2.4927420000000002</c:v>
                </c:pt>
                <c:pt idx="2">
                  <c:v>2.2680524999999996</c:v>
                </c:pt>
                <c:pt idx="3">
                  <c:v>2.2298012999999997</c:v>
                </c:pt>
                <c:pt idx="4">
                  <c:v>1.9444582000000001</c:v>
                </c:pt>
                <c:pt idx="5">
                  <c:v>2.1185071000000004</c:v>
                </c:pt>
                <c:pt idx="6">
                  <c:v>2.2770199</c:v>
                </c:pt>
                <c:pt idx="7">
                  <c:v>2.2230117999999996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6F-4283-8DEB-BA547F3EFE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3041616"/>
        <c:axId val="533050352"/>
      </c:lineChart>
      <c:catAx>
        <c:axId val="99502472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Message</a:t>
                </a:r>
                <a:r>
                  <a:rPr lang="en-US" baseline="0"/>
                  <a:t> </a:t>
                </a:r>
                <a:r>
                  <a:rPr lang="en-US"/>
                  <a:t>Length</a:t>
                </a:r>
                <a:r>
                  <a:rPr lang="en-US" baseline="0"/>
                  <a:t> </a:t>
                </a:r>
                <a:r>
                  <a:rPr lang="en-US"/>
                  <a:t>in bytes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5025264"/>
        <c:crosses val="autoZero"/>
        <c:auto val="1"/>
        <c:lblAlgn val="ctr"/>
        <c:lblOffset val="100"/>
        <c:noMultiLvlLbl val="0"/>
      </c:catAx>
      <c:valAx>
        <c:axId val="995025264"/>
        <c:scaling>
          <c:orientation val="minMax"/>
          <c:max val="3"/>
          <c:min val="1.5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5024720"/>
        <c:crosses val="autoZero"/>
        <c:crossBetween val="between"/>
      </c:valAx>
      <c:valAx>
        <c:axId val="533050352"/>
        <c:scaling>
          <c:orientation val="minMax"/>
        </c:scaling>
        <c:delete val="1"/>
        <c:axPos val="r"/>
        <c:numFmt formatCode="0.000" sourceLinked="1"/>
        <c:majorTickMark val="out"/>
        <c:minorTickMark val="none"/>
        <c:tickLblPos val="nextTo"/>
        <c:crossAx val="533041616"/>
        <c:crosses val="max"/>
        <c:crossBetween val="between"/>
      </c:valAx>
      <c:catAx>
        <c:axId val="5330416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33050352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Segments Sent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'Test 5'!$A$3</c:f>
              <c:strCache>
                <c:ptCount val="1"/>
                <c:pt idx="0">
                  <c:v>Without -D Flag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'Test 5'!$E$15:$E$24</c:f>
              <c:numCache>
                <c:formatCode>General</c:formatCode>
                <c:ptCount val="10"/>
                <c:pt idx="0">
                  <c:v>46358</c:v>
                </c:pt>
                <c:pt idx="1">
                  <c:v>46360</c:v>
                </c:pt>
                <c:pt idx="2">
                  <c:v>46359</c:v>
                </c:pt>
                <c:pt idx="3">
                  <c:v>46359</c:v>
                </c:pt>
                <c:pt idx="4">
                  <c:v>46361</c:v>
                </c:pt>
                <c:pt idx="5">
                  <c:v>46361</c:v>
                </c:pt>
                <c:pt idx="6">
                  <c:v>46359</c:v>
                </c:pt>
                <c:pt idx="7">
                  <c:v>46357</c:v>
                </c:pt>
                <c:pt idx="8">
                  <c:v>46360</c:v>
                </c:pt>
                <c:pt idx="9">
                  <c:v>46360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0B-46E2-9DC5-91F627BC0701}"/>
            </c:ext>
          </c:extLst>
        </c:ser>
        <c:ser>
          <c:idx val="1"/>
          <c:order val="1"/>
          <c:tx>
            <c:strRef>
              <c:f>'Test 5'!$G$3</c:f>
              <c:strCache>
                <c:ptCount val="1"/>
                <c:pt idx="0">
                  <c:v>With -D Flag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'Test 5'!$K$15:$K$24</c:f>
              <c:numCache>
                <c:formatCode>General</c:formatCode>
                <c:ptCount val="10"/>
                <c:pt idx="0">
                  <c:v>46439</c:v>
                </c:pt>
                <c:pt idx="1">
                  <c:v>46387</c:v>
                </c:pt>
                <c:pt idx="2">
                  <c:v>46367</c:v>
                </c:pt>
                <c:pt idx="3">
                  <c:v>46366</c:v>
                </c:pt>
                <c:pt idx="4">
                  <c:v>46362</c:v>
                </c:pt>
                <c:pt idx="5">
                  <c:v>46363</c:v>
                </c:pt>
                <c:pt idx="6">
                  <c:v>46362</c:v>
                </c:pt>
                <c:pt idx="7">
                  <c:v>46362</c:v>
                </c:pt>
                <c:pt idx="8">
                  <c:v>46364</c:v>
                </c:pt>
                <c:pt idx="9">
                  <c:v>46361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0B-46E2-9DC5-91F627BC07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9330128"/>
        <c:axId val="999320880"/>
      </c:lineChart>
      <c:catAx>
        <c:axId val="99933012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Try</a:t>
                </a:r>
                <a:r>
                  <a:rPr lang="en-US" baseline="0"/>
                  <a:t> Number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320880"/>
        <c:crosses val="autoZero"/>
        <c:auto val="1"/>
        <c:lblAlgn val="ctr"/>
        <c:lblOffset val="100"/>
        <c:noMultiLvlLbl val="0"/>
      </c:catAx>
      <c:valAx>
        <c:axId val="999320880"/>
        <c:scaling>
          <c:orientation val="minMax"/>
          <c:min val="4634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33012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OS Write Calls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'Test 5'!$A$3</c:f>
              <c:strCache>
                <c:ptCount val="1"/>
                <c:pt idx="0">
                  <c:v>Without -D Flag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'Test 5'!$B$28:$B$67</c:f>
              <c:numCache>
                <c:formatCode>General</c:formatCode>
                <c:ptCount val="40"/>
                <c:pt idx="0">
                  <c:v>1.5E-5</c:v>
                </c:pt>
                <c:pt idx="1">
                  <c:v>1.2999999999999999E-5</c:v>
                </c:pt>
                <c:pt idx="2">
                  <c:v>1.2999999999999999E-5</c:v>
                </c:pt>
                <c:pt idx="3">
                  <c:v>1.4E-5</c:v>
                </c:pt>
                <c:pt idx="4">
                  <c:v>1.2999999999999999E-5</c:v>
                </c:pt>
                <c:pt idx="5">
                  <c:v>1.2999999999999999E-5</c:v>
                </c:pt>
                <c:pt idx="6">
                  <c:v>1.2999999999999999E-5</c:v>
                </c:pt>
                <c:pt idx="7">
                  <c:v>2.8E-5</c:v>
                </c:pt>
                <c:pt idx="8">
                  <c:v>2.1999999999999999E-5</c:v>
                </c:pt>
                <c:pt idx="9">
                  <c:v>1.2999999999999999E-5</c:v>
                </c:pt>
                <c:pt idx="10">
                  <c:v>1.2999999999999999E-5</c:v>
                </c:pt>
                <c:pt idx="11">
                  <c:v>3.0000000000000001E-5</c:v>
                </c:pt>
                <c:pt idx="12">
                  <c:v>2.3E-5</c:v>
                </c:pt>
                <c:pt idx="13">
                  <c:v>1.2999999999999999E-5</c:v>
                </c:pt>
                <c:pt idx="14">
                  <c:v>1.7E-5</c:v>
                </c:pt>
                <c:pt idx="15">
                  <c:v>2.0999999999999999E-5</c:v>
                </c:pt>
                <c:pt idx="16">
                  <c:v>1.2999999999999999E-5</c:v>
                </c:pt>
                <c:pt idx="17">
                  <c:v>1.2999999999999999E-5</c:v>
                </c:pt>
                <c:pt idx="18">
                  <c:v>1.4E-5</c:v>
                </c:pt>
                <c:pt idx="19">
                  <c:v>1.2999999999999999E-5</c:v>
                </c:pt>
                <c:pt idx="20">
                  <c:v>3.0000000000000001E-5</c:v>
                </c:pt>
                <c:pt idx="21">
                  <c:v>2.0000000000000002E-5</c:v>
                </c:pt>
                <c:pt idx="22">
                  <c:v>1.2999999999999999E-5</c:v>
                </c:pt>
                <c:pt idx="23">
                  <c:v>2.6999999999999999E-5</c:v>
                </c:pt>
                <c:pt idx="24">
                  <c:v>2.0000000000000002E-5</c:v>
                </c:pt>
                <c:pt idx="25">
                  <c:v>1.2999999999999999E-5</c:v>
                </c:pt>
                <c:pt idx="26">
                  <c:v>1.8E-5</c:v>
                </c:pt>
                <c:pt idx="27">
                  <c:v>2.0000000000000002E-5</c:v>
                </c:pt>
                <c:pt idx="28">
                  <c:v>1.2999999999999999E-5</c:v>
                </c:pt>
                <c:pt idx="29">
                  <c:v>1.2999999999999999E-5</c:v>
                </c:pt>
                <c:pt idx="30">
                  <c:v>1.2999999999999999E-5</c:v>
                </c:pt>
                <c:pt idx="31">
                  <c:v>1.2999999999999999E-5</c:v>
                </c:pt>
                <c:pt idx="32">
                  <c:v>1.2999999999999999E-5</c:v>
                </c:pt>
                <c:pt idx="33">
                  <c:v>2.0999999999999999E-5</c:v>
                </c:pt>
                <c:pt idx="34">
                  <c:v>2.1999999999999999E-5</c:v>
                </c:pt>
                <c:pt idx="35">
                  <c:v>1.2999999999999999E-5</c:v>
                </c:pt>
                <c:pt idx="36">
                  <c:v>1.2E-5</c:v>
                </c:pt>
                <c:pt idx="37">
                  <c:v>1.4E-5</c:v>
                </c:pt>
                <c:pt idx="38">
                  <c:v>1.2999999999999999E-5</c:v>
                </c:pt>
                <c:pt idx="39">
                  <c:v>1.2999999999999999E-5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22-42CD-97F2-C37EB102AE0E}"/>
            </c:ext>
          </c:extLst>
        </c:ser>
        <c:ser>
          <c:idx val="1"/>
          <c:order val="1"/>
          <c:tx>
            <c:strRef>
              <c:f>'Test 5'!$G$3</c:f>
              <c:strCache>
                <c:ptCount val="1"/>
                <c:pt idx="0">
                  <c:v>With -D Flag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'Test 5'!$C$28:$C$67</c:f>
              <c:numCache>
                <c:formatCode>General</c:formatCode>
                <c:ptCount val="40"/>
                <c:pt idx="0">
                  <c:v>1.8E-5</c:v>
                </c:pt>
                <c:pt idx="1">
                  <c:v>2.5999999999999998E-5</c:v>
                </c:pt>
                <c:pt idx="2">
                  <c:v>3.3000000000000003E-5</c:v>
                </c:pt>
                <c:pt idx="3">
                  <c:v>2.3E-5</c:v>
                </c:pt>
                <c:pt idx="4">
                  <c:v>2.5000000000000001E-5</c:v>
                </c:pt>
                <c:pt idx="5">
                  <c:v>3.1000000000000001E-5</c:v>
                </c:pt>
                <c:pt idx="6">
                  <c:v>2.4000000000000001E-5</c:v>
                </c:pt>
                <c:pt idx="7">
                  <c:v>3.3000000000000003E-5</c:v>
                </c:pt>
                <c:pt idx="8">
                  <c:v>2.4000000000000001E-5</c:v>
                </c:pt>
                <c:pt idx="9">
                  <c:v>3.1999999999999999E-5</c:v>
                </c:pt>
                <c:pt idx="10">
                  <c:v>3.1000000000000001E-5</c:v>
                </c:pt>
                <c:pt idx="11">
                  <c:v>2.6999999999999999E-5</c:v>
                </c:pt>
                <c:pt idx="12">
                  <c:v>1.2999999999999999E-5</c:v>
                </c:pt>
                <c:pt idx="13">
                  <c:v>1.4E-5</c:v>
                </c:pt>
                <c:pt idx="14">
                  <c:v>1.2999999999999999E-5</c:v>
                </c:pt>
                <c:pt idx="15">
                  <c:v>1.2999999999999999E-5</c:v>
                </c:pt>
                <c:pt idx="16">
                  <c:v>1.2999999999999999E-5</c:v>
                </c:pt>
                <c:pt idx="17">
                  <c:v>1.2999999999999999E-5</c:v>
                </c:pt>
                <c:pt idx="18">
                  <c:v>1.2999999999999999E-5</c:v>
                </c:pt>
                <c:pt idx="19">
                  <c:v>1.2999999999999999E-5</c:v>
                </c:pt>
                <c:pt idx="20">
                  <c:v>1.2999999999999999E-5</c:v>
                </c:pt>
                <c:pt idx="21">
                  <c:v>1.2999999999999999E-5</c:v>
                </c:pt>
                <c:pt idx="22">
                  <c:v>1.2E-5</c:v>
                </c:pt>
                <c:pt idx="23">
                  <c:v>1.2999999999999999E-5</c:v>
                </c:pt>
                <c:pt idx="24">
                  <c:v>1.2E-5</c:v>
                </c:pt>
                <c:pt idx="25">
                  <c:v>1.2999999999999999E-5</c:v>
                </c:pt>
                <c:pt idx="26">
                  <c:v>1.2999999999999999E-5</c:v>
                </c:pt>
                <c:pt idx="27">
                  <c:v>1.2999999999999999E-5</c:v>
                </c:pt>
                <c:pt idx="28">
                  <c:v>1.2999999999999999E-5</c:v>
                </c:pt>
                <c:pt idx="29">
                  <c:v>1.2999999999999999E-5</c:v>
                </c:pt>
                <c:pt idx="30">
                  <c:v>1.2E-5</c:v>
                </c:pt>
                <c:pt idx="31">
                  <c:v>1.2999999999999999E-5</c:v>
                </c:pt>
                <c:pt idx="32">
                  <c:v>1.2999999999999999E-5</c:v>
                </c:pt>
                <c:pt idx="33">
                  <c:v>1.2E-5</c:v>
                </c:pt>
                <c:pt idx="34">
                  <c:v>1.2999999999999999E-5</c:v>
                </c:pt>
                <c:pt idx="35">
                  <c:v>1.2999999999999999E-5</c:v>
                </c:pt>
                <c:pt idx="36">
                  <c:v>1.2999999999999999E-5</c:v>
                </c:pt>
                <c:pt idx="37">
                  <c:v>1.2999999999999999E-5</c:v>
                </c:pt>
                <c:pt idx="38">
                  <c:v>1.2999999999999999E-5</c:v>
                </c:pt>
                <c:pt idx="39">
                  <c:v>1.2999999999999999E-5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22-42CD-97F2-C37EB102AE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3454160"/>
        <c:axId val="783455248"/>
      </c:lineChart>
      <c:catAx>
        <c:axId val="78345416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Sequence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455248"/>
        <c:crosses val="autoZero"/>
        <c:auto val="1"/>
        <c:lblAlgn val="ctr"/>
        <c:lblOffset val="100"/>
        <c:noMultiLvlLbl val="0"/>
      </c:catAx>
      <c:valAx>
        <c:axId val="78345524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microseconds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454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'Test 5'!$A$3</c:f>
              <c:strCache>
                <c:ptCount val="1"/>
                <c:pt idx="0">
                  <c:v>Without -D Flag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'Test 5'!$H$29:$H$38</c:f>
              <c:numCache>
                <c:formatCode>General</c:formatCode>
                <c:ptCount val="10"/>
                <c:pt idx="0">
                  <c:v>225.60300000000001</c:v>
                </c:pt>
                <c:pt idx="1">
                  <c:v>171.251</c:v>
                </c:pt>
                <c:pt idx="2">
                  <c:v>158.69999999999999</c:v>
                </c:pt>
                <c:pt idx="3">
                  <c:v>179.041</c:v>
                </c:pt>
                <c:pt idx="4">
                  <c:v>262.70800000000003</c:v>
                </c:pt>
                <c:pt idx="5">
                  <c:v>272.31799999999998</c:v>
                </c:pt>
                <c:pt idx="6">
                  <c:v>262.90100000000001</c:v>
                </c:pt>
                <c:pt idx="7">
                  <c:v>223.65299999999999</c:v>
                </c:pt>
                <c:pt idx="8">
                  <c:v>243.851</c:v>
                </c:pt>
                <c:pt idx="9">
                  <c:v>240.262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6F-4363-BD85-5DB56A75F37E}"/>
            </c:ext>
          </c:extLst>
        </c:ser>
        <c:ser>
          <c:idx val="1"/>
          <c:order val="1"/>
          <c:tx>
            <c:strRef>
              <c:f>'Test 5'!$G$3</c:f>
              <c:strCache>
                <c:ptCount val="1"/>
                <c:pt idx="0">
                  <c:v>With -D Flag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'Test 5'!$K$29:$K$38</c:f>
              <c:numCache>
                <c:formatCode>General</c:formatCode>
                <c:ptCount val="10"/>
                <c:pt idx="0">
                  <c:v>265.661</c:v>
                </c:pt>
                <c:pt idx="1">
                  <c:v>229.422</c:v>
                </c:pt>
                <c:pt idx="2">
                  <c:v>268.66199999999998</c:v>
                </c:pt>
                <c:pt idx="3">
                  <c:v>202.66</c:v>
                </c:pt>
                <c:pt idx="4">
                  <c:v>263.73500000000001</c:v>
                </c:pt>
                <c:pt idx="5">
                  <c:v>267.02699999999999</c:v>
                </c:pt>
                <c:pt idx="6">
                  <c:v>229.55799999999999</c:v>
                </c:pt>
                <c:pt idx="7">
                  <c:v>269.45999999999998</c:v>
                </c:pt>
                <c:pt idx="8">
                  <c:v>226.22200000000001</c:v>
                </c:pt>
                <c:pt idx="9">
                  <c:v>212.11099999999999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6F-4363-BD85-5DB56A75F3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3450352"/>
        <c:axId val="783450896"/>
      </c:lineChart>
      <c:catAx>
        <c:axId val="78345035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Try</a:t>
                </a:r>
                <a:r>
                  <a:rPr lang="en-US" baseline="0"/>
                  <a:t> Number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450896"/>
        <c:crosses val="autoZero"/>
        <c:auto val="1"/>
        <c:lblAlgn val="ctr"/>
        <c:lblOffset val="100"/>
        <c:noMultiLvlLbl val="0"/>
      </c:catAx>
      <c:valAx>
        <c:axId val="783450896"/>
        <c:scaling>
          <c:orientation val="minMax"/>
          <c:min val="15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 in Mbps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45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'Test 2'!$A$1</c:f>
              <c:strCache>
                <c:ptCount val="1"/>
                <c:pt idx="0">
                  <c:v>Without -D Flag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('Test 2'!$C$2,'Test 2'!$C$15,'Test 2'!$C$28,'Test 2'!$C$41,'Test 2'!$C$54,'Test 2'!$C$67,'Test 2'!$C$80,'Test 2'!$C$93)</c:f>
              <c:numCache>
                <c:formatCode>General</c:formatCode>
                <c:ptCount val="8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</c:numCache>
            </c:numRef>
          </c:cat>
          <c:val>
            <c:numRef>
              <c:f>('Test 2'!$F$13,'Test 2'!$F$26,'Test 2'!$F$39,'Test 2'!$F$52,'Test 2'!$F$65,'Test 2'!$F$78,'Test 2'!$F$91,'Test 2'!$F$104)</c:f>
              <c:numCache>
                <c:formatCode>0.0</c:formatCode>
                <c:ptCount val="8"/>
                <c:pt idx="0">
                  <c:v>235.30550000000002</c:v>
                </c:pt>
                <c:pt idx="1">
                  <c:v>220.09690000000006</c:v>
                </c:pt>
                <c:pt idx="2">
                  <c:v>243.16260000000003</c:v>
                </c:pt>
                <c:pt idx="3">
                  <c:v>245.45230000000001</c:v>
                </c:pt>
                <c:pt idx="4">
                  <c:v>282.46909999999997</c:v>
                </c:pt>
                <c:pt idx="5">
                  <c:v>262.56110000000001</c:v>
                </c:pt>
                <c:pt idx="6">
                  <c:v>237.07679999999999</c:v>
                </c:pt>
                <c:pt idx="7">
                  <c:v>247.56289999999998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F3-4FC9-9E99-C478C0F15E41}"/>
            </c:ext>
          </c:extLst>
        </c:ser>
        <c:ser>
          <c:idx val="1"/>
          <c:order val="1"/>
          <c:tx>
            <c:strRef>
              <c:f>'Test 2'!$I$1</c:f>
              <c:strCache>
                <c:ptCount val="1"/>
                <c:pt idx="0">
                  <c:v>With -D Flag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('Test 2'!$C$2,'Test 2'!$C$15,'Test 2'!$C$28,'Test 2'!$C$41,'Test 2'!$C$54,'Test 2'!$C$67,'Test 2'!$C$80,'Test 2'!$C$93)</c:f>
              <c:numCache>
                <c:formatCode>General</c:formatCode>
                <c:ptCount val="8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</c:numCache>
            </c:numRef>
          </c:cat>
          <c:val>
            <c:numRef>
              <c:f>('Test 2'!$K$13,'Test 2'!$K$26,'Test 2'!$K$39,'Test 2'!$K$52,'Test 2'!$K$65,'Test 2'!$K$78,'Test 2'!$K$91,'Test 2'!$K$104)</c:f>
              <c:numCache>
                <c:formatCode>0.0</c:formatCode>
                <c:ptCount val="8"/>
                <c:pt idx="0">
                  <c:v>234.90469999999999</c:v>
                </c:pt>
                <c:pt idx="1">
                  <c:v>231.10460000000003</c:v>
                </c:pt>
                <c:pt idx="2">
                  <c:v>269.64139999999998</c:v>
                </c:pt>
                <c:pt idx="3">
                  <c:v>240.49189999999999</c:v>
                </c:pt>
                <c:pt idx="4">
                  <c:v>256.70240000000001</c:v>
                </c:pt>
                <c:pt idx="5">
                  <c:v>260.90039999999999</c:v>
                </c:pt>
                <c:pt idx="6">
                  <c:v>253.21329999999998</c:v>
                </c:pt>
                <c:pt idx="7">
                  <c:v>233.36929999999998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F3-4FC9-9E99-C478C0F15E4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95027984"/>
        <c:axId val="995029072"/>
      </c:lineChart>
      <c:catAx>
        <c:axId val="99502798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Message</a:t>
                </a:r>
                <a:r>
                  <a:rPr lang="en-US" baseline="0"/>
                  <a:t> </a:t>
                </a:r>
                <a:r>
                  <a:rPr lang="en-US"/>
                  <a:t>Length</a:t>
                </a:r>
                <a:r>
                  <a:rPr lang="en-US" baseline="0"/>
                  <a:t> </a:t>
                </a:r>
                <a:r>
                  <a:rPr lang="en-US"/>
                  <a:t>in bytes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5029072"/>
        <c:crosses val="autoZero"/>
        <c:auto val="1"/>
        <c:lblAlgn val="ctr"/>
        <c:lblOffset val="100"/>
        <c:noMultiLvlLbl val="0"/>
      </c:catAx>
      <c:valAx>
        <c:axId val="995029072"/>
        <c:scaling>
          <c:orientation val="minMax"/>
          <c:min val="20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</a:t>
                </a:r>
                <a:r>
                  <a:rPr lang="en-US" baseline="0"/>
                  <a:t> </a:t>
                </a:r>
                <a:r>
                  <a:rPr lang="en-US"/>
                  <a:t>in Mbps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502798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I/O Calls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tx>
            <c:strRef>
              <c:f>'Test 2'!$A$1</c:f>
              <c:strCache>
                <c:ptCount val="1"/>
                <c:pt idx="0">
                  <c:v>Without -D Flag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('Test 2'!$C$2,'Test 2'!$C$15,'Test 2'!$C$28,'Test 2'!$C$41,'Test 2'!$C$54,'Test 2'!$C$67,'Test 2'!$C$80,'Test 2'!$C$93)</c:f>
              <c:numCache>
                <c:formatCode>General</c:formatCode>
                <c:ptCount val="8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</c:numCache>
            </c:numRef>
          </c:cat>
          <c:val>
            <c:numRef>
              <c:f>('Test 2'!$G$13,'Test 2'!$G$26,'Test 2'!$G$39,'Test 2'!$G$52,'Test 2'!$G$65,'Test 2'!$G$78,'Test 2'!$G$91,'Test 2'!$G$104)</c:f>
              <c:numCache>
                <c:formatCode>0</c:formatCode>
                <c:ptCount val="8"/>
                <c:pt idx="0">
                  <c:v>1056746.8</c:v>
                </c:pt>
                <c:pt idx="1">
                  <c:v>535012.69999999995</c:v>
                </c:pt>
                <c:pt idx="2">
                  <c:v>272313.3</c:v>
                </c:pt>
                <c:pt idx="3">
                  <c:v>141371.9</c:v>
                </c:pt>
                <c:pt idx="4">
                  <c:v>77601.899999999994</c:v>
                </c:pt>
                <c:pt idx="5">
                  <c:v>44271.1</c:v>
                </c:pt>
                <c:pt idx="6">
                  <c:v>26143.9</c:v>
                </c:pt>
                <c:pt idx="7">
                  <c:v>16870.099999999999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2E-44F6-910D-99ABD175E761}"/>
            </c:ext>
          </c:extLst>
        </c:ser>
        <c:ser>
          <c:idx val="1"/>
          <c:order val="1"/>
          <c:tx>
            <c:strRef>
              <c:f>'Test 2'!$I$1</c:f>
              <c:strCache>
                <c:ptCount val="1"/>
                <c:pt idx="0">
                  <c:v>With -D Flag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('Test 2'!$C$2,'Test 2'!$C$15,'Test 2'!$C$28,'Test 2'!$C$41,'Test 2'!$C$54,'Test 2'!$C$67,'Test 2'!$C$80,'Test 2'!$C$93)</c:f>
              <c:numCache>
                <c:formatCode>General</c:formatCode>
                <c:ptCount val="8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</c:numCache>
            </c:numRef>
          </c:cat>
          <c:val>
            <c:numRef>
              <c:f>('Test 2'!$L$13,'Test 2'!$L$26,'Test 2'!$L$39,'Test 2'!$L$52,'Test 2'!$L$65,'Test 2'!$L$78,'Test 2'!$L$91,'Test 2'!$L$104)</c:f>
              <c:numCache>
                <c:formatCode>0</c:formatCode>
                <c:ptCount val="8"/>
                <c:pt idx="0">
                  <c:v>1056754.1000000001</c:v>
                </c:pt>
                <c:pt idx="1">
                  <c:v>535685.80000000005</c:v>
                </c:pt>
                <c:pt idx="2">
                  <c:v>273969.5</c:v>
                </c:pt>
                <c:pt idx="3">
                  <c:v>141378.4</c:v>
                </c:pt>
                <c:pt idx="4">
                  <c:v>76790.100000000006</c:v>
                </c:pt>
                <c:pt idx="5">
                  <c:v>43817.5</c:v>
                </c:pt>
                <c:pt idx="6">
                  <c:v>27840.3</c:v>
                </c:pt>
                <c:pt idx="7">
                  <c:v>16158.2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2E-44F6-910D-99ABD175E7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8650048"/>
        <c:axId val="998652224"/>
        <c:axId val="839931024"/>
      </c:line3DChart>
      <c:catAx>
        <c:axId val="998650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Message length in bytes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652224"/>
        <c:crosses val="autoZero"/>
        <c:auto val="1"/>
        <c:lblAlgn val="ctr"/>
        <c:lblOffset val="100"/>
        <c:noMultiLvlLbl val="0"/>
      </c:catAx>
      <c:valAx>
        <c:axId val="99865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I/O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650048"/>
        <c:crosses val="autoZero"/>
        <c:crossBetween val="between"/>
      </c:valAx>
      <c:serAx>
        <c:axId val="83993102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652224"/>
        <c:crosses val="autoZero"/>
      </c:ser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Time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errBars>
            <c:errDir val="y"/>
            <c:errBarType val="both"/>
            <c:errValType val="stdDev"/>
            <c:noEndCap val="0"/>
            <c:val val="1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val>
            <c:numRef>
              <c:f>'Test 3'!$E$3:$E$12</c:f>
              <c:numCache>
                <c:formatCode>0.000</c:formatCode>
                <c:ptCount val="10"/>
                <c:pt idx="0">
                  <c:v>2.7926100000000003</c:v>
                </c:pt>
                <c:pt idx="1">
                  <c:v>2.7143479999999998</c:v>
                </c:pt>
                <c:pt idx="2">
                  <c:v>2.3152360000000001</c:v>
                </c:pt>
                <c:pt idx="3">
                  <c:v>2.7884160000000002</c:v>
                </c:pt>
                <c:pt idx="4">
                  <c:v>2.341272</c:v>
                </c:pt>
                <c:pt idx="5">
                  <c:v>2.533728</c:v>
                </c:pt>
                <c:pt idx="6">
                  <c:v>2.6020020000000001</c:v>
                </c:pt>
                <c:pt idx="7">
                  <c:v>2.415546</c:v>
                </c:pt>
                <c:pt idx="8">
                  <c:v>2.2104780000000002</c:v>
                </c:pt>
                <c:pt idx="9">
                  <c:v>2.5865670000000001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E3-4ABF-97FB-C0505CD4F8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8647872"/>
        <c:axId val="998654944"/>
      </c:lineChart>
      <c:catAx>
        <c:axId val="99864787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Try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654944"/>
        <c:crosses val="autoZero"/>
        <c:auto val="1"/>
        <c:lblAlgn val="ctr"/>
        <c:lblOffset val="100"/>
        <c:noMultiLvlLbl val="0"/>
      </c:catAx>
      <c:valAx>
        <c:axId val="99865494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</a:t>
                </a:r>
                <a:r>
                  <a:rPr lang="en-US"/>
                  <a:t>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64787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Server Advertised Window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'Test 3'!$A$16</c:f>
              <c:strCache>
                <c:ptCount val="1"/>
                <c:pt idx="0">
                  <c:v>Avertised Window (First 10)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'Test 3'!$B$16:$B$25</c:f>
              <c:numCache>
                <c:formatCode>General</c:formatCode>
                <c:ptCount val="10"/>
                <c:pt idx="0">
                  <c:v>15924</c:v>
                </c:pt>
                <c:pt idx="1">
                  <c:v>14480</c:v>
                </c:pt>
                <c:pt idx="2">
                  <c:v>14480</c:v>
                </c:pt>
                <c:pt idx="3">
                  <c:v>14480</c:v>
                </c:pt>
                <c:pt idx="4">
                  <c:v>14480</c:v>
                </c:pt>
                <c:pt idx="5">
                  <c:v>14480</c:v>
                </c:pt>
                <c:pt idx="6">
                  <c:v>5792</c:v>
                </c:pt>
                <c:pt idx="7">
                  <c:v>14480</c:v>
                </c:pt>
                <c:pt idx="8">
                  <c:v>14480</c:v>
                </c:pt>
                <c:pt idx="9">
                  <c:v>14480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05-45C8-A3D4-E3782F838A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9511232"/>
        <c:axId val="1169527008"/>
      </c:lineChart>
      <c:catAx>
        <c:axId val="116951123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Sequence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9527008"/>
        <c:crosses val="autoZero"/>
        <c:auto val="1"/>
        <c:lblAlgn val="ctr"/>
        <c:lblOffset val="100"/>
        <c:noMultiLvlLbl val="0"/>
      </c:catAx>
      <c:valAx>
        <c:axId val="116952700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in bytes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9511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'Test 4'!$A$1</c:f>
              <c:strCache>
                <c:ptCount val="1"/>
                <c:pt idx="0">
                  <c:v>Without -D Flag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('Test 4'!$C$2,'Test 4'!$C$15,'Test 4'!$C$28,'Test 4'!$C$41,'Test 4'!$C$54)</c:f>
              <c:numCache>
                <c:formatCode>General</c:formatCode>
                <c:ptCount val="5"/>
                <c:pt idx="0">
                  <c:v>1458</c:v>
                </c:pt>
                <c:pt idx="1">
                  <c:v>1459</c:v>
                </c:pt>
                <c:pt idx="2">
                  <c:v>1460</c:v>
                </c:pt>
                <c:pt idx="3">
                  <c:v>1461</c:v>
                </c:pt>
                <c:pt idx="4">
                  <c:v>1462</c:v>
                </c:pt>
              </c:numCache>
            </c:numRef>
          </c:cat>
          <c:val>
            <c:numRef>
              <c:f>('Test 4'!$E$13,'Test 4'!$E$26,'Test 4'!$E$39,'Test 4'!$E$52,'Test 4'!$E$65)</c:f>
              <c:numCache>
                <c:formatCode>0.000</c:formatCode>
                <c:ptCount val="5"/>
                <c:pt idx="0">
                  <c:v>2.1617901000000002</c:v>
                </c:pt>
                <c:pt idx="1">
                  <c:v>2.0975788999999998</c:v>
                </c:pt>
                <c:pt idx="2">
                  <c:v>2.0149944999999998</c:v>
                </c:pt>
                <c:pt idx="3">
                  <c:v>1.8507652000000001</c:v>
                </c:pt>
                <c:pt idx="4">
                  <c:v>2.3024572999999999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D5-44A2-9A03-2F5460AF3A48}"/>
            </c:ext>
          </c:extLst>
        </c:ser>
        <c:ser>
          <c:idx val="1"/>
          <c:order val="1"/>
          <c:tx>
            <c:strRef>
              <c:f>'Test 4'!$I$1</c:f>
              <c:strCache>
                <c:ptCount val="1"/>
                <c:pt idx="0">
                  <c:v>With -D Flag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('Test 4'!$C$2,'Test 4'!$C$15,'Test 4'!$C$28,'Test 4'!$C$41,'Test 4'!$C$54)</c:f>
              <c:numCache>
                <c:formatCode>General</c:formatCode>
                <c:ptCount val="5"/>
                <c:pt idx="0">
                  <c:v>1458</c:v>
                </c:pt>
                <c:pt idx="1">
                  <c:v>1459</c:v>
                </c:pt>
                <c:pt idx="2">
                  <c:v>1460</c:v>
                </c:pt>
                <c:pt idx="3">
                  <c:v>1461</c:v>
                </c:pt>
                <c:pt idx="4">
                  <c:v>1462</c:v>
                </c:pt>
              </c:numCache>
            </c:numRef>
          </c:cat>
          <c:val>
            <c:numRef>
              <c:f>('Test 4'!$J$13,'Test 4'!$J$26,'Test 4'!$J$39,'Test 4'!$J$52,'Test 4'!$J$65)</c:f>
              <c:numCache>
                <c:formatCode>0.000</c:formatCode>
                <c:ptCount val="5"/>
                <c:pt idx="0">
                  <c:v>2.1883569999999999</c:v>
                </c:pt>
                <c:pt idx="1">
                  <c:v>1.9800898</c:v>
                </c:pt>
                <c:pt idx="2">
                  <c:v>2.2147592</c:v>
                </c:pt>
                <c:pt idx="3">
                  <c:v>2.1319490000000001</c:v>
                </c:pt>
                <c:pt idx="4">
                  <c:v>2.1785386000000004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D5-44A2-9A03-2F5460AF3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8650592"/>
        <c:axId val="998657120"/>
      </c:lineChart>
      <c:catAx>
        <c:axId val="99865059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Message Length in bytes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657120"/>
        <c:crosses val="autoZero"/>
        <c:auto val="1"/>
        <c:lblAlgn val="ctr"/>
        <c:lblOffset val="100"/>
        <c:noMultiLvlLbl val="0"/>
      </c:catAx>
      <c:valAx>
        <c:axId val="998657120"/>
        <c:scaling>
          <c:orientation val="minMax"/>
          <c:max val="2.65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</a:t>
                </a:r>
                <a:r>
                  <a:rPr lang="en-US"/>
                  <a:t>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65059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'Test 4'!$A$1</c:f>
              <c:strCache>
                <c:ptCount val="1"/>
                <c:pt idx="0">
                  <c:v>Without -D Flag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('Test 4'!$C$2,'Test 4'!$C$15,'Test 4'!$C$28,'Test 4'!$C$41,'Test 4'!$C$54)</c:f>
              <c:numCache>
                <c:formatCode>General</c:formatCode>
                <c:ptCount val="5"/>
                <c:pt idx="0">
                  <c:v>1458</c:v>
                </c:pt>
                <c:pt idx="1">
                  <c:v>1459</c:v>
                </c:pt>
                <c:pt idx="2">
                  <c:v>1460</c:v>
                </c:pt>
                <c:pt idx="3">
                  <c:v>1461</c:v>
                </c:pt>
                <c:pt idx="4">
                  <c:v>1462</c:v>
                </c:pt>
              </c:numCache>
            </c:numRef>
          </c:cat>
          <c:val>
            <c:numRef>
              <c:f>('Test 4'!$F$13,'Test 4'!$F$26,'Test 4'!$F$39,'Test 4'!$F$52,'Test 4'!$F$65)</c:f>
              <c:numCache>
                <c:formatCode>0.0</c:formatCode>
                <c:ptCount val="5"/>
                <c:pt idx="0">
                  <c:v>251.07469999999998</c:v>
                </c:pt>
                <c:pt idx="1">
                  <c:v>259.76229999999998</c:v>
                </c:pt>
                <c:pt idx="2">
                  <c:v>270.78309999999999</c:v>
                </c:pt>
                <c:pt idx="3">
                  <c:v>293.79290000000003</c:v>
                </c:pt>
                <c:pt idx="4">
                  <c:v>238.10260000000002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95-4C34-B591-C5B7D16564F2}"/>
            </c:ext>
          </c:extLst>
        </c:ser>
        <c:ser>
          <c:idx val="1"/>
          <c:order val="1"/>
          <c:tx>
            <c:strRef>
              <c:f>'Test 4'!$I$1</c:f>
              <c:strCache>
                <c:ptCount val="1"/>
                <c:pt idx="0">
                  <c:v>With -D Flag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('Test 4'!$C$2,'Test 4'!$C$15,'Test 4'!$C$28,'Test 4'!$C$41,'Test 4'!$C$54)</c:f>
              <c:numCache>
                <c:formatCode>General</c:formatCode>
                <c:ptCount val="5"/>
                <c:pt idx="0">
                  <c:v>1458</c:v>
                </c:pt>
                <c:pt idx="1">
                  <c:v>1459</c:v>
                </c:pt>
                <c:pt idx="2">
                  <c:v>1460</c:v>
                </c:pt>
                <c:pt idx="3">
                  <c:v>1461</c:v>
                </c:pt>
                <c:pt idx="4">
                  <c:v>1462</c:v>
                </c:pt>
              </c:numCache>
            </c:numRef>
          </c:cat>
          <c:val>
            <c:numRef>
              <c:f>('Test 4'!$K$13,'Test 4'!$K$26,'Test 4'!$K$39,'Test 4'!$K$52,'Test 4'!$K$65)</c:f>
              <c:numCache>
                <c:formatCode>0.0</c:formatCode>
                <c:ptCount val="5"/>
                <c:pt idx="0">
                  <c:v>248.30770000000001</c:v>
                </c:pt>
                <c:pt idx="1">
                  <c:v>277.37880000000001</c:v>
                </c:pt>
                <c:pt idx="2">
                  <c:v>249.02289999999999</c:v>
                </c:pt>
                <c:pt idx="3">
                  <c:v>257.67369999999994</c:v>
                </c:pt>
                <c:pt idx="4">
                  <c:v>249.45589999999999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95-4C34-B591-C5B7D16564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8658208"/>
        <c:axId val="998660928"/>
      </c:lineChart>
      <c:catAx>
        <c:axId val="99865820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Message Length</a:t>
                </a:r>
                <a:r>
                  <a:rPr lang="en-US" baseline="0"/>
                  <a:t> </a:t>
                </a:r>
                <a:r>
                  <a:rPr lang="en-US"/>
                  <a:t>in bytes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660928"/>
        <c:crosses val="autoZero"/>
        <c:auto val="1"/>
        <c:lblAlgn val="ctr"/>
        <c:lblOffset val="100"/>
        <c:noMultiLvlLbl val="0"/>
      </c:catAx>
      <c:valAx>
        <c:axId val="998660928"/>
        <c:scaling>
          <c:orientation val="minMax"/>
          <c:max val="240"/>
          <c:min val="20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 in Mbps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65820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I/O Calls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'Test 4'!$A$1</c:f>
              <c:strCache>
                <c:ptCount val="1"/>
                <c:pt idx="0">
                  <c:v>Without -D Flag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('Test 4'!$C$2,'Test 4'!$C$15,'Test 4'!$C$28,'Test 4'!$C$41,'Test 4'!$C$54)</c:f>
              <c:numCache>
                <c:formatCode>General</c:formatCode>
                <c:ptCount val="5"/>
                <c:pt idx="0">
                  <c:v>1458</c:v>
                </c:pt>
                <c:pt idx="1">
                  <c:v>1459</c:v>
                </c:pt>
                <c:pt idx="2">
                  <c:v>1460</c:v>
                </c:pt>
                <c:pt idx="3">
                  <c:v>1461</c:v>
                </c:pt>
                <c:pt idx="4">
                  <c:v>1462</c:v>
                </c:pt>
              </c:numCache>
            </c:numRef>
          </c:cat>
          <c:val>
            <c:numRef>
              <c:f>('Test 4'!$G$13,'Test 4'!$G$26,'Test 4'!$G$39,'Test 4'!$G$52,'Test 4'!$G$65)</c:f>
              <c:numCache>
                <c:formatCode>0</c:formatCode>
                <c:ptCount val="5"/>
                <c:pt idx="0">
                  <c:v>56502.6</c:v>
                </c:pt>
                <c:pt idx="1">
                  <c:v>57234.1</c:v>
                </c:pt>
                <c:pt idx="2">
                  <c:v>57787.5</c:v>
                </c:pt>
                <c:pt idx="3">
                  <c:v>58678.8</c:v>
                </c:pt>
                <c:pt idx="4">
                  <c:v>55554.8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6F-4A69-85BE-93B2B38D1D9F}"/>
            </c:ext>
          </c:extLst>
        </c:ser>
        <c:ser>
          <c:idx val="1"/>
          <c:order val="1"/>
          <c:tx>
            <c:strRef>
              <c:f>'Test 4'!$I$1</c:f>
              <c:strCache>
                <c:ptCount val="1"/>
                <c:pt idx="0">
                  <c:v>With -D Flag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('Test 4'!$C$2,'Test 4'!$C$15,'Test 4'!$C$28,'Test 4'!$C$41,'Test 4'!$C$54)</c:f>
              <c:numCache>
                <c:formatCode>General</c:formatCode>
                <c:ptCount val="5"/>
                <c:pt idx="0">
                  <c:v>1458</c:v>
                </c:pt>
                <c:pt idx="1">
                  <c:v>1459</c:v>
                </c:pt>
                <c:pt idx="2">
                  <c:v>1460</c:v>
                </c:pt>
                <c:pt idx="3">
                  <c:v>1461</c:v>
                </c:pt>
                <c:pt idx="4">
                  <c:v>1462</c:v>
                </c:pt>
              </c:numCache>
            </c:numRef>
          </c:cat>
          <c:val>
            <c:numRef>
              <c:f>('Test 4'!$L$13,'Test 4'!$L$26,'Test 4'!$L$39,'Test 4'!$L$52,'Test 4'!$L$65)</c:f>
              <c:numCache>
                <c:formatCode>0</c:formatCode>
                <c:ptCount val="5"/>
                <c:pt idx="0">
                  <c:v>56395.6</c:v>
                </c:pt>
                <c:pt idx="1">
                  <c:v>57795.7</c:v>
                </c:pt>
                <c:pt idx="2">
                  <c:v>56232.5</c:v>
                </c:pt>
                <c:pt idx="3">
                  <c:v>56874.6</c:v>
                </c:pt>
                <c:pt idx="4">
                  <c:v>56207.8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6F-4A69-85BE-93B2B38D1D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9327952"/>
        <c:axId val="999331216"/>
      </c:lineChart>
      <c:catAx>
        <c:axId val="99932795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Message Length</a:t>
                </a:r>
                <a:r>
                  <a:rPr lang="en-US" baseline="0"/>
                  <a:t> </a:t>
                </a:r>
                <a:r>
                  <a:rPr lang="en-US"/>
                  <a:t>in bytes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331216"/>
        <c:crosses val="autoZero"/>
        <c:auto val="1"/>
        <c:lblAlgn val="ctr"/>
        <c:lblOffset val="100"/>
        <c:noMultiLvlLbl val="0"/>
      </c:catAx>
      <c:valAx>
        <c:axId val="99933121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I/O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32795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Segments Received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'Test 5'!$A$3</c:f>
              <c:strCache>
                <c:ptCount val="1"/>
                <c:pt idx="0">
                  <c:v>Without -D Flag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'Test 5'!$E$2:$E$11</c:f>
              <c:numCache>
                <c:formatCode>General</c:formatCode>
                <c:ptCount val="10"/>
                <c:pt idx="0">
                  <c:v>16661</c:v>
                </c:pt>
                <c:pt idx="1">
                  <c:v>14782</c:v>
                </c:pt>
                <c:pt idx="2">
                  <c:v>13725</c:v>
                </c:pt>
                <c:pt idx="3">
                  <c:v>13487</c:v>
                </c:pt>
                <c:pt idx="4">
                  <c:v>17196</c:v>
                </c:pt>
                <c:pt idx="5">
                  <c:v>17336</c:v>
                </c:pt>
                <c:pt idx="6">
                  <c:v>17557</c:v>
                </c:pt>
                <c:pt idx="7">
                  <c:v>16961</c:v>
                </c:pt>
                <c:pt idx="8">
                  <c:v>16025</c:v>
                </c:pt>
                <c:pt idx="9">
                  <c:v>17156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5B-4A2B-86AC-DE1590C19058}"/>
            </c:ext>
          </c:extLst>
        </c:ser>
        <c:ser>
          <c:idx val="1"/>
          <c:order val="1"/>
          <c:tx>
            <c:strRef>
              <c:f>'Test 5'!$G$3</c:f>
              <c:strCache>
                <c:ptCount val="1"/>
                <c:pt idx="0">
                  <c:v>With -D Flag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'Test 5'!$K$2:$K$11</c:f>
              <c:numCache>
                <c:formatCode>General</c:formatCode>
                <c:ptCount val="10"/>
                <c:pt idx="0">
                  <c:v>17170</c:v>
                </c:pt>
                <c:pt idx="1">
                  <c:v>15500</c:v>
                </c:pt>
                <c:pt idx="2">
                  <c:v>16762</c:v>
                </c:pt>
                <c:pt idx="3">
                  <c:v>16076</c:v>
                </c:pt>
                <c:pt idx="4">
                  <c:v>16596</c:v>
                </c:pt>
                <c:pt idx="5">
                  <c:v>17668</c:v>
                </c:pt>
                <c:pt idx="6">
                  <c:v>17143</c:v>
                </c:pt>
                <c:pt idx="7">
                  <c:v>17389</c:v>
                </c:pt>
                <c:pt idx="8">
                  <c:v>16759</c:v>
                </c:pt>
                <c:pt idx="9">
                  <c:v>16400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5B-4A2B-86AC-DE1590C190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9333936"/>
        <c:axId val="999335024"/>
      </c:lineChart>
      <c:catAx>
        <c:axId val="99933393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Try</a:t>
                </a:r>
                <a:r>
                  <a:rPr lang="en-US" baseline="0"/>
                  <a:t> Number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335024"/>
        <c:crosses val="autoZero"/>
        <c:auto val="1"/>
        <c:lblAlgn val="ctr"/>
        <c:lblOffset val="100"/>
        <c:noMultiLvlLbl val="0"/>
      </c:catAx>
      <c:valAx>
        <c:axId val="999335024"/>
        <c:scaling>
          <c:orientation val="minMax"/>
          <c:min val="1300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33393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9524</xdr:colOff>
      <xdr:row>1</xdr:row>
      <xdr:rowOff>2857</xdr:rowOff>
    </xdr:from>
    <xdr:to>
      <xdr:col>20</xdr:col>
      <xdr:colOff>601980</xdr:colOff>
      <xdr:row>19</xdr:row>
      <xdr:rowOff>30480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605790</xdr:colOff>
      <xdr:row>22</xdr:row>
      <xdr:rowOff>18096</xdr:rowOff>
    </xdr:from>
    <xdr:to>
      <xdr:col>21</xdr:col>
      <xdr:colOff>7620</xdr:colOff>
      <xdr:row>37</xdr:row>
      <xdr:rowOff>160019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12382</xdr:colOff>
      <xdr:row>40</xdr:row>
      <xdr:rowOff>181926</xdr:rowOff>
    </xdr:from>
    <xdr:to>
      <xdr:col>21</xdr:col>
      <xdr:colOff>7620</xdr:colOff>
      <xdr:row>56</xdr:row>
      <xdr:rowOff>175259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209550</xdr:colOff>
      <xdr:row>1</xdr:row>
      <xdr:rowOff>52387</xdr:rowOff>
    </xdr:from>
    <xdr:to>
      <xdr:col>14</xdr:col>
      <xdr:colOff>514350</xdr:colOff>
      <xdr:row>15</xdr:row>
      <xdr:rowOff>128587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207645</xdr:colOff>
      <xdr:row>19</xdr:row>
      <xdr:rowOff>7620</xdr:rowOff>
    </xdr:from>
    <xdr:to>
      <xdr:col>14</xdr:col>
      <xdr:colOff>512445</xdr:colOff>
      <xdr:row>25</xdr:row>
      <xdr:rowOff>136207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247650</xdr:colOff>
      <xdr:row>0</xdr:row>
      <xdr:rowOff>176212</xdr:rowOff>
    </xdr:from>
    <xdr:to>
      <xdr:col>19</xdr:col>
      <xdr:colOff>552450</xdr:colOff>
      <xdr:row>15</xdr:row>
      <xdr:rowOff>61912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247650</xdr:colOff>
      <xdr:row>16</xdr:row>
      <xdr:rowOff>138112</xdr:rowOff>
    </xdr:from>
    <xdr:to>
      <xdr:col>19</xdr:col>
      <xdr:colOff>552450</xdr:colOff>
      <xdr:row>31</xdr:row>
      <xdr:rowOff>23812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252412</xdr:colOff>
      <xdr:row>33</xdr:row>
      <xdr:rowOff>109537</xdr:rowOff>
    </xdr:from>
    <xdr:to>
      <xdr:col>19</xdr:col>
      <xdr:colOff>557212</xdr:colOff>
      <xdr:row>47</xdr:row>
      <xdr:rowOff>185737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280987</xdr:colOff>
      <xdr:row>0</xdr:row>
      <xdr:rowOff>100012</xdr:rowOff>
    </xdr:from>
    <xdr:to>
      <xdr:col>18</xdr:col>
      <xdr:colOff>585787</xdr:colOff>
      <xdr:row>14</xdr:row>
      <xdr:rowOff>176212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271462</xdr:colOff>
      <xdr:row>15</xdr:row>
      <xdr:rowOff>185737</xdr:rowOff>
    </xdr:from>
    <xdr:to>
      <xdr:col>18</xdr:col>
      <xdr:colOff>576262</xdr:colOff>
      <xdr:row>30</xdr:row>
      <xdr:rowOff>71437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271462</xdr:colOff>
      <xdr:row>46</xdr:row>
      <xdr:rowOff>100012</xdr:rowOff>
    </xdr:from>
    <xdr:to>
      <xdr:col>18</xdr:col>
      <xdr:colOff>576262</xdr:colOff>
      <xdr:row>60</xdr:row>
      <xdr:rowOff>176212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261937</xdr:colOff>
      <xdr:row>31</xdr:row>
      <xdr:rowOff>14287</xdr:rowOff>
    </xdr:from>
    <xdr:to>
      <xdr:col>18</xdr:col>
      <xdr:colOff>566737</xdr:colOff>
      <xdr:row>45</xdr:row>
      <xdr:rowOff>90487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5"/>
  <sheetViews>
    <sheetView topLeftCell="L56" workbookViewId="0">
      <selection activeCell="F10" sqref="F10"/>
    </sheetView>
  </sheetViews>
  <sheetFormatPr defaultRowHeight="14.4" x14ac:dyDescent="0.3"/>
  <cols>
    <col min="1" max="1" width="17.44140625" customWidth="1"/>
    <col min="2" max="2" width="10.5546875" customWidth="1"/>
    <col min="3" max="3" width="14" customWidth="1"/>
    <col min="4" max="4" width="15.5546875" customWidth="1"/>
    <col min="9" max="9" width="16.77734375" customWidth="1"/>
  </cols>
  <sheetData>
    <row r="1" spans="1:12" x14ac:dyDescent="0.3">
      <c r="A1" t="s">
        <v>23</v>
      </c>
      <c r="B1" t="s">
        <v>0</v>
      </c>
      <c r="C1" t="s">
        <v>7</v>
      </c>
      <c r="D1" t="s">
        <v>9</v>
      </c>
      <c r="E1" t="s">
        <v>1</v>
      </c>
      <c r="F1" t="s">
        <v>2</v>
      </c>
      <c r="G1" t="s">
        <v>22</v>
      </c>
      <c r="I1" t="s">
        <v>24</v>
      </c>
      <c r="J1" t="s">
        <v>1</v>
      </c>
      <c r="K1" t="s">
        <v>2</v>
      </c>
      <c r="L1" t="s">
        <v>22</v>
      </c>
    </row>
    <row r="2" spans="1:12" x14ac:dyDescent="0.3">
      <c r="B2">
        <f>test2.csv!A2</f>
        <v>67108864</v>
      </c>
      <c r="C2">
        <v>64</v>
      </c>
      <c r="D2">
        <v>1048576</v>
      </c>
    </row>
    <row r="3" spans="1:12" x14ac:dyDescent="0.3">
      <c r="A3" t="s">
        <v>10</v>
      </c>
      <c r="E3">
        <f>test2.csv!B2</f>
        <v>2140240</v>
      </c>
      <c r="F3">
        <f>test2.csv!C2</f>
        <v>250.846</v>
      </c>
      <c r="G3">
        <f>test2.csv!D2</f>
        <v>1056694</v>
      </c>
      <c r="I3" t="s">
        <v>10</v>
      </c>
      <c r="J3">
        <f>'test2with-D.csv'!B2</f>
        <v>2171942</v>
      </c>
      <c r="K3">
        <f>'test2with-D.csv'!C2</f>
        <v>247.185</v>
      </c>
      <c r="L3">
        <f>'test2with-D.csv'!D2</f>
        <v>1056796</v>
      </c>
    </row>
    <row r="4" spans="1:12" x14ac:dyDescent="0.3">
      <c r="A4" t="s">
        <v>11</v>
      </c>
      <c r="E4">
        <f>test2.csv!B3</f>
        <v>2149757</v>
      </c>
      <c r="F4">
        <f>test2.csv!C3</f>
        <v>249.73599999999999</v>
      </c>
      <c r="G4">
        <f>test2.csv!D3</f>
        <v>1056666</v>
      </c>
      <c r="I4" t="s">
        <v>11</v>
      </c>
      <c r="J4">
        <f>'test2with-D.csv'!B3</f>
        <v>2142249</v>
      </c>
      <c r="K4">
        <f>'test2with-D.csv'!C3</f>
        <v>250.61099999999999</v>
      </c>
      <c r="L4">
        <f>'test2with-D.csv'!D3</f>
        <v>1056769</v>
      </c>
    </row>
    <row r="5" spans="1:12" x14ac:dyDescent="0.3">
      <c r="A5" t="s">
        <v>12</v>
      </c>
      <c r="E5">
        <f>test2.csv!B4</f>
        <v>2228951</v>
      </c>
      <c r="F5">
        <f>test2.csv!C4</f>
        <v>240.863</v>
      </c>
      <c r="G5">
        <f>test2.csv!D4</f>
        <v>1056803</v>
      </c>
      <c r="I5" t="s">
        <v>12</v>
      </c>
      <c r="J5">
        <f>'test2with-D.csv'!B4</f>
        <v>2385683</v>
      </c>
      <c r="K5">
        <f>'test2with-D.csv'!C4</f>
        <v>225.03899999999999</v>
      </c>
      <c r="L5">
        <f>'test2with-D.csv'!D4</f>
        <v>1056750</v>
      </c>
    </row>
    <row r="6" spans="1:12" x14ac:dyDescent="0.3">
      <c r="A6" t="s">
        <v>13</v>
      </c>
      <c r="E6">
        <f>test2.csv!B5</f>
        <v>2239890</v>
      </c>
      <c r="F6">
        <f>test2.csv!C5</f>
        <v>239.68600000000001</v>
      </c>
      <c r="G6">
        <f>test2.csv!D5</f>
        <v>1056730</v>
      </c>
      <c r="I6" t="s">
        <v>13</v>
      </c>
      <c r="J6">
        <f>'test2with-D.csv'!B5</f>
        <v>2570844</v>
      </c>
      <c r="K6">
        <f>'test2with-D.csv'!C5</f>
        <v>208.83099999999999</v>
      </c>
      <c r="L6">
        <f>'test2with-D.csv'!D5</f>
        <v>1056726</v>
      </c>
    </row>
    <row r="7" spans="1:12" x14ac:dyDescent="0.3">
      <c r="A7" t="s">
        <v>14</v>
      </c>
      <c r="E7">
        <f>test2.csv!B6</f>
        <v>2483502</v>
      </c>
      <c r="F7">
        <f>test2.csv!C6</f>
        <v>216.17500000000001</v>
      </c>
      <c r="G7">
        <f>test2.csv!D6</f>
        <v>1056849</v>
      </c>
      <c r="I7" t="s">
        <v>14</v>
      </c>
      <c r="J7">
        <f>'test2with-D.csv'!B6</f>
        <v>2201972</v>
      </c>
      <c r="K7">
        <f>'test2with-D.csv'!C6</f>
        <v>243.81399999999999</v>
      </c>
      <c r="L7">
        <f>'test2with-D.csv'!D6</f>
        <v>1056738</v>
      </c>
    </row>
    <row r="8" spans="1:12" x14ac:dyDescent="0.3">
      <c r="A8" t="s">
        <v>15</v>
      </c>
      <c r="E8">
        <f>test2.csv!B7</f>
        <v>2387869</v>
      </c>
      <c r="F8">
        <f>test2.csv!C7</f>
        <v>224.833</v>
      </c>
      <c r="G8">
        <f>test2.csv!D7</f>
        <v>1056744</v>
      </c>
      <c r="I8" t="s">
        <v>15</v>
      </c>
      <c r="J8">
        <f>'test2with-D.csv'!B7</f>
        <v>2365288</v>
      </c>
      <c r="K8">
        <f>'test2with-D.csv'!C7</f>
        <v>226.97900000000001</v>
      </c>
      <c r="L8">
        <f>'test2with-D.csv'!D7</f>
        <v>1056825</v>
      </c>
    </row>
    <row r="9" spans="1:12" x14ac:dyDescent="0.3">
      <c r="A9" t="s">
        <v>16</v>
      </c>
      <c r="E9">
        <f>test2.csv!B8</f>
        <v>2258396</v>
      </c>
      <c r="F9">
        <f>test2.csv!C8</f>
        <v>237.72200000000001</v>
      </c>
      <c r="G9">
        <f>test2.csv!D8</f>
        <v>1056860</v>
      </c>
      <c r="I9" t="s">
        <v>16</v>
      </c>
      <c r="J9">
        <f>'test2with-D.csv'!B8</f>
        <v>2184935</v>
      </c>
      <c r="K9">
        <f>'test2with-D.csv'!C8</f>
        <v>245.715</v>
      </c>
      <c r="L9">
        <f>'test2with-D.csv'!D8</f>
        <v>1056779</v>
      </c>
    </row>
    <row r="10" spans="1:12" x14ac:dyDescent="0.3">
      <c r="A10" t="s">
        <v>17</v>
      </c>
      <c r="E10">
        <f>test2.csv!B9</f>
        <v>2149254</v>
      </c>
      <c r="F10">
        <f>test2.csv!C9</f>
        <v>249.79400000000001</v>
      </c>
      <c r="G10">
        <f>test2.csv!D9</f>
        <v>1056771</v>
      </c>
      <c r="I10" t="s">
        <v>17</v>
      </c>
      <c r="J10">
        <f>'test2with-D.csv'!B9</f>
        <v>2393563</v>
      </c>
      <c r="K10">
        <f>'test2with-D.csv'!C9</f>
        <v>224.298</v>
      </c>
      <c r="L10">
        <f>'test2with-D.csv'!D9</f>
        <v>1056762</v>
      </c>
    </row>
    <row r="11" spans="1:12" x14ac:dyDescent="0.3">
      <c r="A11" t="s">
        <v>18</v>
      </c>
      <c r="E11">
        <f>test2.csv!B10</f>
        <v>2383223</v>
      </c>
      <c r="F11">
        <f>test2.csv!C10</f>
        <v>225.27099999999999</v>
      </c>
      <c r="G11">
        <f>test2.csv!D10</f>
        <v>1056753</v>
      </c>
      <c r="I11" t="s">
        <v>18</v>
      </c>
      <c r="J11">
        <f>'test2with-D.csv'!B10</f>
        <v>2231588</v>
      </c>
      <c r="K11">
        <f>'test2with-D.csv'!C10</f>
        <v>240.578</v>
      </c>
      <c r="L11">
        <f>'test2with-D.csv'!D10</f>
        <v>1056660</v>
      </c>
    </row>
    <row r="12" spans="1:12" x14ac:dyDescent="0.3">
      <c r="A12" t="s">
        <v>19</v>
      </c>
      <c r="E12">
        <f>test2.csv!B11</f>
        <v>2461255</v>
      </c>
      <c r="F12">
        <f>test2.csv!C11</f>
        <v>218.12899999999999</v>
      </c>
      <c r="G12">
        <f>test2.csv!D11</f>
        <v>1056598</v>
      </c>
      <c r="I12" t="s">
        <v>19</v>
      </c>
      <c r="J12">
        <f>'test2with-D.csv'!B11</f>
        <v>2274908</v>
      </c>
      <c r="K12">
        <f>'test2with-D.csv'!C11</f>
        <v>235.99700000000001</v>
      </c>
      <c r="L12">
        <f>'test2with-D.csv'!D11</f>
        <v>1056736</v>
      </c>
    </row>
    <row r="13" spans="1:12" x14ac:dyDescent="0.3">
      <c r="A13" t="s">
        <v>3</v>
      </c>
      <c r="E13" s="1">
        <f>AVERAGE(E3:E12) / 1000 / 1000</f>
        <v>2.2882337000000001</v>
      </c>
      <c r="F13" s="2">
        <f>AVERAGE(F3:F12)</f>
        <v>235.30550000000002</v>
      </c>
      <c r="G13" s="3">
        <f>AVERAGE(G3:G12)</f>
        <v>1056746.8</v>
      </c>
      <c r="I13" t="s">
        <v>3</v>
      </c>
      <c r="J13" s="1">
        <f>AVERAGE(J3:J12) / 1000 / 1000</f>
        <v>2.2922972000000001</v>
      </c>
      <c r="K13" s="2">
        <f>AVERAGE(K3:K12)</f>
        <v>234.90469999999999</v>
      </c>
      <c r="L13" s="3">
        <f>AVERAGE(L3:L12)</f>
        <v>1056754.1000000001</v>
      </c>
    </row>
    <row r="14" spans="1:12" x14ac:dyDescent="0.3">
      <c r="A14" t="s">
        <v>8</v>
      </c>
      <c r="E14" s="1">
        <f>_xlfn.STDEV.S(E3:E12) / 1000 / 1000</f>
        <v>0.13087371701338663</v>
      </c>
      <c r="F14" s="2">
        <f>_xlfn.STDEV.S(F3:F12)</f>
        <v>13.278846128335099</v>
      </c>
      <c r="G14" s="3">
        <f>_xlfn.STDEV.S(G3:G12)</f>
        <v>80.821889224255187</v>
      </c>
      <c r="I14" t="s">
        <v>8</v>
      </c>
      <c r="J14" s="1">
        <f>_xlfn.STDEV.S(J3:J12) / 1000 / 1000</f>
        <v>0.13439773395973278</v>
      </c>
      <c r="K14" s="2">
        <f>_xlfn.STDEV.S(K3:K12)</f>
        <v>13.248060512559736</v>
      </c>
      <c r="L14" s="3">
        <f>_xlfn.STDEV.S(L3:L12)</f>
        <v>44.640415171307119</v>
      </c>
    </row>
    <row r="15" spans="1:12" x14ac:dyDescent="0.3">
      <c r="C15">
        <v>128</v>
      </c>
      <c r="D15">
        <v>524288</v>
      </c>
    </row>
    <row r="16" spans="1:12" x14ac:dyDescent="0.3">
      <c r="A16" t="s">
        <v>10</v>
      </c>
      <c r="E16">
        <f>test2.csv!B12</f>
        <v>2236742</v>
      </c>
      <c r="F16">
        <f>test2.csv!C12</f>
        <v>240.024</v>
      </c>
      <c r="G16">
        <f>test2.csv!D12</f>
        <v>536883</v>
      </c>
      <c r="I16" t="s">
        <v>10</v>
      </c>
      <c r="J16">
        <f>'test2with-D.csv'!B12</f>
        <v>1846683</v>
      </c>
      <c r="K16">
        <f>'test2with-D.csv'!C12</f>
        <v>290.72199999999998</v>
      </c>
      <c r="L16">
        <f>'test2with-D.csv'!D12</f>
        <v>536167</v>
      </c>
    </row>
    <row r="17" spans="1:12" x14ac:dyDescent="0.3">
      <c r="A17" t="s">
        <v>11</v>
      </c>
      <c r="E17">
        <f>test2.csv!B13</f>
        <v>2744115</v>
      </c>
      <c r="F17">
        <f>test2.csv!C13</f>
        <v>195.64400000000001</v>
      </c>
      <c r="G17">
        <f>test2.csv!D13</f>
        <v>529499</v>
      </c>
      <c r="I17" t="s">
        <v>11</v>
      </c>
      <c r="J17">
        <f>'test2with-D.csv'!B13</f>
        <v>1915257</v>
      </c>
      <c r="K17">
        <f>'test2with-D.csv'!C13</f>
        <v>280.31299999999999</v>
      </c>
      <c r="L17">
        <f>'test2with-D.csv'!D13</f>
        <v>536811</v>
      </c>
    </row>
    <row r="18" spans="1:12" x14ac:dyDescent="0.3">
      <c r="A18" t="s">
        <v>12</v>
      </c>
      <c r="E18">
        <f>test2.csv!B14</f>
        <v>2153114</v>
      </c>
      <c r="F18">
        <f>test2.csv!C14</f>
        <v>249.346</v>
      </c>
      <c r="G18">
        <f>test2.csv!D14</f>
        <v>535130</v>
      </c>
      <c r="I18" t="s">
        <v>12</v>
      </c>
      <c r="J18">
        <f>'test2with-D.csv'!B14</f>
        <v>2342700</v>
      </c>
      <c r="K18">
        <f>'test2with-D.csv'!C14</f>
        <v>229.16800000000001</v>
      </c>
      <c r="L18">
        <f>'test2with-D.csv'!D14</f>
        <v>535665</v>
      </c>
    </row>
    <row r="19" spans="1:12" x14ac:dyDescent="0.3">
      <c r="A19" t="s">
        <v>13</v>
      </c>
      <c r="E19">
        <f>test2.csv!B15</f>
        <v>2843722</v>
      </c>
      <c r="F19">
        <f>test2.csv!C15</f>
        <v>188.792</v>
      </c>
      <c r="G19">
        <f>test2.csv!D15</f>
        <v>536100</v>
      </c>
      <c r="I19" t="s">
        <v>13</v>
      </c>
      <c r="J19">
        <f>'test2with-D.csv'!B15</f>
        <v>2434825</v>
      </c>
      <c r="K19">
        <f>'test2with-D.csv'!C15</f>
        <v>220.49700000000001</v>
      </c>
      <c r="L19">
        <f>'test2with-D.csv'!D15</f>
        <v>536513</v>
      </c>
    </row>
    <row r="20" spans="1:12" x14ac:dyDescent="0.3">
      <c r="A20" t="s">
        <v>14</v>
      </c>
      <c r="E20">
        <f>test2.csv!B16</f>
        <v>3112854</v>
      </c>
      <c r="F20">
        <f>test2.csv!C16</f>
        <v>172.46899999999999</v>
      </c>
      <c r="G20">
        <f>test2.csv!D16</f>
        <v>534684</v>
      </c>
      <c r="I20" t="s">
        <v>14</v>
      </c>
      <c r="J20">
        <f>'test2with-D.csv'!B16</f>
        <v>2466444</v>
      </c>
      <c r="K20">
        <f>'test2with-D.csv'!C16</f>
        <v>217.67</v>
      </c>
      <c r="L20">
        <f>'test2with-D.csv'!D16</f>
        <v>534423</v>
      </c>
    </row>
    <row r="21" spans="1:12" x14ac:dyDescent="0.3">
      <c r="A21" t="s">
        <v>15</v>
      </c>
      <c r="E21">
        <f>test2.csv!B17</f>
        <v>2556774</v>
      </c>
      <c r="F21">
        <f>test2.csv!C17</f>
        <v>209.98</v>
      </c>
      <c r="G21">
        <f>test2.csv!D17</f>
        <v>533564</v>
      </c>
      <c r="I21" t="s">
        <v>15</v>
      </c>
      <c r="J21">
        <f>'test2with-D.csv'!B17</f>
        <v>2705612</v>
      </c>
      <c r="K21">
        <f>'test2with-D.csv'!C17</f>
        <v>198.429</v>
      </c>
      <c r="L21">
        <f>'test2with-D.csv'!D17</f>
        <v>535131</v>
      </c>
    </row>
    <row r="22" spans="1:12" x14ac:dyDescent="0.3">
      <c r="A22" t="s">
        <v>16</v>
      </c>
      <c r="E22">
        <f>test2.csv!B18</f>
        <v>2268687</v>
      </c>
      <c r="F22">
        <f>test2.csv!C18</f>
        <v>236.64400000000001</v>
      </c>
      <c r="G22">
        <f>test2.csv!D18</f>
        <v>536799</v>
      </c>
      <c r="I22" t="s">
        <v>16</v>
      </c>
      <c r="J22">
        <f>'test2with-D.csv'!B18</f>
        <v>2116276</v>
      </c>
      <c r="K22">
        <f>'test2with-D.csv'!C18</f>
        <v>253.68700000000001</v>
      </c>
      <c r="L22">
        <f>'test2with-D.csv'!D18</f>
        <v>535405</v>
      </c>
    </row>
    <row r="23" spans="1:12" x14ac:dyDescent="0.3">
      <c r="A23" t="s">
        <v>17</v>
      </c>
      <c r="E23">
        <f>test2.csv!B19</f>
        <v>1828579</v>
      </c>
      <c r="F23">
        <f>test2.csv!C19</f>
        <v>293.60000000000002</v>
      </c>
      <c r="G23">
        <f>test2.csv!D19</f>
        <v>537233</v>
      </c>
      <c r="I23" t="s">
        <v>17</v>
      </c>
      <c r="J23">
        <f>'test2with-D.csv'!B19</f>
        <v>2369945</v>
      </c>
      <c r="K23">
        <f>'test2with-D.csv'!C19</f>
        <v>226.53299999999999</v>
      </c>
      <c r="L23">
        <f>'test2with-D.csv'!D19</f>
        <v>536634</v>
      </c>
    </row>
    <row r="24" spans="1:12" x14ac:dyDescent="0.3">
      <c r="A24" t="s">
        <v>18</v>
      </c>
      <c r="E24">
        <f>test2.csv!B20</f>
        <v>2636244</v>
      </c>
      <c r="F24">
        <f>test2.csv!C20</f>
        <v>203.65</v>
      </c>
      <c r="G24">
        <f>test2.csv!D20</f>
        <v>533870</v>
      </c>
      <c r="I24" t="s">
        <v>18</v>
      </c>
      <c r="J24">
        <f>'test2with-D.csv'!B20</f>
        <v>2570566</v>
      </c>
      <c r="K24">
        <f>'test2with-D.csv'!C20</f>
        <v>208.85300000000001</v>
      </c>
      <c r="L24">
        <f>'test2with-D.csv'!D20</f>
        <v>534659</v>
      </c>
    </row>
    <row r="25" spans="1:12" x14ac:dyDescent="0.3">
      <c r="A25" t="s">
        <v>19</v>
      </c>
      <c r="E25">
        <f>test2.csv!B21</f>
        <v>2546589</v>
      </c>
      <c r="F25">
        <f>test2.csv!C21</f>
        <v>210.82</v>
      </c>
      <c r="G25">
        <f>test2.csv!D21</f>
        <v>536365</v>
      </c>
      <c r="I25" t="s">
        <v>19</v>
      </c>
      <c r="J25">
        <f>'test2with-D.csv'!B21</f>
        <v>2899274</v>
      </c>
      <c r="K25">
        <f>'test2with-D.csv'!C21</f>
        <v>185.17400000000001</v>
      </c>
      <c r="L25">
        <f>'test2with-D.csv'!D21</f>
        <v>535450</v>
      </c>
    </row>
    <row r="26" spans="1:12" x14ac:dyDescent="0.3">
      <c r="A26" t="s">
        <v>3</v>
      </c>
      <c r="E26" s="1">
        <f>AVERAGE(E16:E25) / 1000 / 1000</f>
        <v>2.4927420000000002</v>
      </c>
      <c r="F26" s="2">
        <f>AVERAGE(F16:F25)</f>
        <v>220.09690000000006</v>
      </c>
      <c r="G26" s="3">
        <f>AVERAGE(G16:G25)</f>
        <v>535012.69999999995</v>
      </c>
      <c r="I26" t="s">
        <v>3</v>
      </c>
      <c r="J26" s="1">
        <f>AVERAGE(J16:J25) / 1000 / 1000</f>
        <v>2.3667582</v>
      </c>
      <c r="K26" s="2">
        <f>AVERAGE(K16:K25)</f>
        <v>231.10460000000003</v>
      </c>
      <c r="L26" s="3">
        <f>AVERAGE(L16:L25)</f>
        <v>535685.80000000005</v>
      </c>
    </row>
    <row r="27" spans="1:12" x14ac:dyDescent="0.3">
      <c r="A27" t="s">
        <v>8</v>
      </c>
      <c r="E27" s="1">
        <f>_xlfn.STDEV.S(E16:E25) / 1000 / 1000</f>
        <v>0.37575153884330414</v>
      </c>
      <c r="F27" s="2">
        <f>_xlfn.STDEV.S(F16:F25)</f>
        <v>35.33078983439502</v>
      </c>
      <c r="G27" s="3">
        <f>_xlfn.STDEV.S(G16:G25)</f>
        <v>2322.7556455402041</v>
      </c>
      <c r="I27" t="s">
        <v>8</v>
      </c>
      <c r="J27" s="1">
        <f>_xlfn.STDEV.S(J16:J25) / 1000 / 1000</f>
        <v>0.33202489444879507</v>
      </c>
      <c r="K27" s="2">
        <f>_xlfn.STDEV.S(K16:K25)</f>
        <v>34.117076138887619</v>
      </c>
      <c r="L27" s="3">
        <f>_xlfn.STDEV.S(L16:L25)</f>
        <v>828.15991477760167</v>
      </c>
    </row>
    <row r="28" spans="1:12" x14ac:dyDescent="0.3">
      <c r="C28">
        <v>256</v>
      </c>
      <c r="D28">
        <v>262144</v>
      </c>
    </row>
    <row r="29" spans="1:12" x14ac:dyDescent="0.3">
      <c r="A29" t="s">
        <v>10</v>
      </c>
      <c r="E29">
        <f>test2.csv!B22</f>
        <v>2562756</v>
      </c>
      <c r="F29">
        <f>test2.csv!C22</f>
        <v>209.49</v>
      </c>
      <c r="G29">
        <f>test2.csv!D22</f>
        <v>274377</v>
      </c>
      <c r="I29" t="s">
        <v>10</v>
      </c>
      <c r="J29">
        <f>'test2with-D.csv'!B22</f>
        <v>1938890</v>
      </c>
      <c r="K29">
        <f>'test2with-D.csv'!C22</f>
        <v>276.89600000000002</v>
      </c>
      <c r="L29">
        <f>'test2with-D.csv'!D22</f>
        <v>273722</v>
      </c>
    </row>
    <row r="30" spans="1:12" x14ac:dyDescent="0.3">
      <c r="A30" t="s">
        <v>11</v>
      </c>
      <c r="E30">
        <f>test2.csv!B23</f>
        <v>1553242</v>
      </c>
      <c r="F30">
        <f>test2.csv!C23</f>
        <v>345.64499999999998</v>
      </c>
      <c r="G30">
        <f>test2.csv!D23</f>
        <v>276123</v>
      </c>
      <c r="I30" t="s">
        <v>11</v>
      </c>
      <c r="J30">
        <f>'test2with-D.csv'!B23</f>
        <v>2210703</v>
      </c>
      <c r="K30">
        <f>'test2with-D.csv'!C23</f>
        <v>242.851</v>
      </c>
      <c r="L30">
        <f>'test2with-D.csv'!D23</f>
        <v>274296</v>
      </c>
    </row>
    <row r="31" spans="1:12" x14ac:dyDescent="0.3">
      <c r="A31" t="s">
        <v>12</v>
      </c>
      <c r="E31">
        <f>test2.csv!B24</f>
        <v>2110906</v>
      </c>
      <c r="F31">
        <f>test2.csv!C24</f>
        <v>254.33199999999999</v>
      </c>
      <c r="G31">
        <f>test2.csv!D24</f>
        <v>271926</v>
      </c>
      <c r="I31" t="s">
        <v>12</v>
      </c>
      <c r="J31">
        <f>'test2with-D.csv'!B24</f>
        <v>1959938</v>
      </c>
      <c r="K31">
        <f>'test2with-D.csv'!C24</f>
        <v>273.92200000000003</v>
      </c>
      <c r="L31">
        <f>'test2with-D.csv'!D24</f>
        <v>274144</v>
      </c>
    </row>
    <row r="32" spans="1:12" x14ac:dyDescent="0.3">
      <c r="A32" t="s">
        <v>13</v>
      </c>
      <c r="E32">
        <f>test2.csv!B25</f>
        <v>2837812</v>
      </c>
      <c r="F32">
        <f>test2.csv!C25</f>
        <v>189.185</v>
      </c>
      <c r="G32">
        <f>test2.csv!D25</f>
        <v>267787</v>
      </c>
      <c r="I32" t="s">
        <v>13</v>
      </c>
      <c r="J32">
        <f>'test2with-D.csv'!B25</f>
        <v>2051202</v>
      </c>
      <c r="K32">
        <f>'test2with-D.csv'!C25</f>
        <v>261.73500000000001</v>
      </c>
      <c r="L32">
        <f>'test2with-D.csv'!D25</f>
        <v>273227</v>
      </c>
    </row>
    <row r="33" spans="1:12" x14ac:dyDescent="0.3">
      <c r="A33" t="s">
        <v>14</v>
      </c>
      <c r="E33">
        <f>test2.csv!B26</f>
        <v>2065377</v>
      </c>
      <c r="F33">
        <f>test2.csv!C26</f>
        <v>259.93799999999999</v>
      </c>
      <c r="G33">
        <f>test2.csv!D26</f>
        <v>275635</v>
      </c>
      <c r="I33" t="s">
        <v>14</v>
      </c>
      <c r="J33">
        <f>'test2with-D.csv'!B26</f>
        <v>2098310</v>
      </c>
      <c r="K33">
        <f>'test2with-D.csv'!C26</f>
        <v>255.85900000000001</v>
      </c>
      <c r="L33">
        <f>'test2with-D.csv'!D26</f>
        <v>273336</v>
      </c>
    </row>
    <row r="34" spans="1:12" x14ac:dyDescent="0.3">
      <c r="A34" t="s">
        <v>15</v>
      </c>
      <c r="E34">
        <f>test2.csv!B27</f>
        <v>1920429</v>
      </c>
      <c r="F34">
        <f>test2.csv!C27</f>
        <v>279.55799999999999</v>
      </c>
      <c r="G34">
        <f>test2.csv!D27</f>
        <v>273396</v>
      </c>
      <c r="I34" t="s">
        <v>15</v>
      </c>
      <c r="J34">
        <f>'test2with-D.csv'!B27</f>
        <v>2101780</v>
      </c>
      <c r="K34">
        <f>'test2with-D.csv'!C27</f>
        <v>255.43600000000001</v>
      </c>
      <c r="L34">
        <f>'test2with-D.csv'!D27</f>
        <v>273025</v>
      </c>
    </row>
    <row r="35" spans="1:12" x14ac:dyDescent="0.3">
      <c r="A35" t="s">
        <v>16</v>
      </c>
      <c r="E35">
        <f>test2.csv!B28</f>
        <v>2259551</v>
      </c>
      <c r="F35">
        <f>test2.csv!C28</f>
        <v>237.601</v>
      </c>
      <c r="G35">
        <f>test2.csv!D28</f>
        <v>272385</v>
      </c>
      <c r="I35" t="s">
        <v>16</v>
      </c>
      <c r="J35">
        <f>'test2with-D.csv'!B28</f>
        <v>1837621</v>
      </c>
      <c r="K35">
        <f>'test2with-D.csv'!C28</f>
        <v>292.15499999999997</v>
      </c>
      <c r="L35">
        <f>'test2with-D.csv'!D28</f>
        <v>275252</v>
      </c>
    </row>
    <row r="36" spans="1:12" x14ac:dyDescent="0.3">
      <c r="A36" t="s">
        <v>17</v>
      </c>
      <c r="E36">
        <f>test2.csv!B29</f>
        <v>2382125</v>
      </c>
      <c r="F36">
        <f>test2.csv!C29</f>
        <v>225.375</v>
      </c>
      <c r="G36">
        <f>test2.csv!D29</f>
        <v>271812</v>
      </c>
      <c r="I36" t="s">
        <v>17</v>
      </c>
      <c r="J36">
        <f>'test2with-D.csv'!B29</f>
        <v>1804974</v>
      </c>
      <c r="K36">
        <f>'test2with-D.csv'!C29</f>
        <v>297.44</v>
      </c>
      <c r="L36">
        <f>'test2with-D.csv'!D29</f>
        <v>274831</v>
      </c>
    </row>
    <row r="37" spans="1:12" x14ac:dyDescent="0.3">
      <c r="A37" t="s">
        <v>18</v>
      </c>
      <c r="E37">
        <f>test2.csv!B30</f>
        <v>2491567</v>
      </c>
      <c r="F37">
        <f>test2.csv!C30</f>
        <v>215.47499999999999</v>
      </c>
      <c r="G37">
        <f>test2.csv!D30</f>
        <v>270479</v>
      </c>
      <c r="I37" t="s">
        <v>18</v>
      </c>
      <c r="J37">
        <f>'test2with-D.csv'!B30</f>
        <v>1946375</v>
      </c>
      <c r="K37">
        <f>'test2with-D.csv'!C30</f>
        <v>275.83100000000002</v>
      </c>
      <c r="L37">
        <f>'test2with-D.csv'!D30</f>
        <v>273855</v>
      </c>
    </row>
    <row r="38" spans="1:12" x14ac:dyDescent="0.3">
      <c r="A38" t="s">
        <v>19</v>
      </c>
      <c r="E38">
        <f>test2.csv!B31</f>
        <v>2496760</v>
      </c>
      <c r="F38">
        <f>test2.csv!C31</f>
        <v>215.02699999999999</v>
      </c>
      <c r="G38">
        <f>test2.csv!D31</f>
        <v>269213</v>
      </c>
      <c r="I38" t="s">
        <v>19</v>
      </c>
      <c r="J38">
        <f>'test2with-D.csv'!B31</f>
        <v>2031376</v>
      </c>
      <c r="K38">
        <f>'test2with-D.csv'!C31</f>
        <v>264.28899999999999</v>
      </c>
      <c r="L38">
        <f>'test2with-D.csv'!D31</f>
        <v>274007</v>
      </c>
    </row>
    <row r="39" spans="1:12" x14ac:dyDescent="0.3">
      <c r="A39" t="s">
        <v>3</v>
      </c>
      <c r="E39" s="1">
        <f>AVERAGE(E29:E38) / 1000 / 1000</f>
        <v>2.2680524999999996</v>
      </c>
      <c r="F39" s="2">
        <f>AVERAGE(F29:F38)</f>
        <v>243.16260000000003</v>
      </c>
      <c r="G39" s="3">
        <f>AVERAGE(G29:G38)</f>
        <v>272313.3</v>
      </c>
      <c r="I39" t="s">
        <v>3</v>
      </c>
      <c r="J39" s="1">
        <f>AVERAGE(J29:J38) / 1000 / 1000</f>
        <v>1.9981169000000001</v>
      </c>
      <c r="K39" s="2">
        <f>AVERAGE(K29:K38)</f>
        <v>269.64139999999998</v>
      </c>
      <c r="L39" s="3">
        <f>AVERAGE(L29:L38)</f>
        <v>273969.5</v>
      </c>
    </row>
    <row r="40" spans="1:12" x14ac:dyDescent="0.3">
      <c r="A40" t="s">
        <v>8</v>
      </c>
      <c r="E40" s="1">
        <f>_xlfn.STDEV.S(E29:E38) / 1000 / 1000</f>
        <v>0.36884131384685986</v>
      </c>
      <c r="F40" s="2">
        <f>_xlfn.STDEV.S(F29:F38)</f>
        <v>44.952329780680927</v>
      </c>
      <c r="G40" s="3">
        <f>_xlfn.STDEV.S(G29:G38)</f>
        <v>2684.2949436387285</v>
      </c>
      <c r="I40" t="s">
        <v>8</v>
      </c>
      <c r="J40" s="1">
        <f>_xlfn.STDEV.S(J29:J38) / 1000 / 1000</f>
        <v>0.12499223670065804</v>
      </c>
      <c r="K40" s="2">
        <f>_xlfn.STDEV.S(K29:K38)</f>
        <v>16.962445677960996</v>
      </c>
      <c r="L40" s="3">
        <f>_xlfn.STDEV.S(L29:L38)</f>
        <v>702.73453973270261</v>
      </c>
    </row>
    <row r="41" spans="1:12" x14ac:dyDescent="0.3">
      <c r="C41">
        <v>512</v>
      </c>
      <c r="D41">
        <v>131072</v>
      </c>
    </row>
    <row r="42" spans="1:12" x14ac:dyDescent="0.3">
      <c r="A42" t="s">
        <v>10</v>
      </c>
      <c r="E42">
        <f>test2.csv!B32</f>
        <v>2440480</v>
      </c>
      <c r="F42">
        <f>test2.csv!C32</f>
        <v>219.98599999999999</v>
      </c>
      <c r="G42">
        <f>test2.csv!D32</f>
        <v>138813</v>
      </c>
      <c r="I42" t="s">
        <v>10</v>
      </c>
      <c r="J42">
        <f>'test2with-D.csv'!B32</f>
        <v>1930642</v>
      </c>
      <c r="K42">
        <f>'test2with-D.csv'!C32</f>
        <v>278.07900000000001</v>
      </c>
      <c r="L42">
        <f>'test2with-D.csv'!D32</f>
        <v>142553</v>
      </c>
    </row>
    <row r="43" spans="1:12" x14ac:dyDescent="0.3">
      <c r="A43" t="s">
        <v>11</v>
      </c>
      <c r="E43">
        <f>test2.csv!B33</f>
        <v>1973216</v>
      </c>
      <c r="F43">
        <f>test2.csv!C33</f>
        <v>272.07900000000001</v>
      </c>
      <c r="G43">
        <f>test2.csv!D33</f>
        <v>143063</v>
      </c>
      <c r="I43" t="s">
        <v>11</v>
      </c>
      <c r="J43">
        <f>'test2with-D.csv'!B33</f>
        <v>2251904</v>
      </c>
      <c r="K43">
        <f>'test2with-D.csv'!C33</f>
        <v>238.40799999999999</v>
      </c>
      <c r="L43">
        <f>'test2with-D.csv'!D33</f>
        <v>140855</v>
      </c>
    </row>
    <row r="44" spans="1:12" x14ac:dyDescent="0.3">
      <c r="A44" t="s">
        <v>12</v>
      </c>
      <c r="E44">
        <f>test2.csv!B34</f>
        <v>2243745</v>
      </c>
      <c r="F44">
        <f>test2.csv!C34</f>
        <v>239.274</v>
      </c>
      <c r="G44">
        <f>test2.csv!D34</f>
        <v>140872</v>
      </c>
      <c r="I44" t="s">
        <v>12</v>
      </c>
      <c r="J44">
        <f>'test2with-D.csv'!B34</f>
        <v>2185520</v>
      </c>
      <c r="K44">
        <f>'test2with-D.csv'!C34</f>
        <v>245.649</v>
      </c>
      <c r="L44">
        <f>'test2with-D.csv'!D34</f>
        <v>141729</v>
      </c>
    </row>
    <row r="45" spans="1:12" x14ac:dyDescent="0.3">
      <c r="A45" t="s">
        <v>13</v>
      </c>
      <c r="E45">
        <f>test2.csv!B35</f>
        <v>2211593</v>
      </c>
      <c r="F45">
        <f>test2.csv!C35</f>
        <v>242.75299999999999</v>
      </c>
      <c r="G45">
        <f>test2.csv!D35</f>
        <v>141285</v>
      </c>
      <c r="I45" t="s">
        <v>13</v>
      </c>
      <c r="J45">
        <f>'test2with-D.csv'!B35</f>
        <v>2492087</v>
      </c>
      <c r="K45">
        <f>'test2with-D.csv'!C35</f>
        <v>215.43</v>
      </c>
      <c r="L45">
        <f>'test2with-D.csv'!D35</f>
        <v>139526</v>
      </c>
    </row>
    <row r="46" spans="1:12" x14ac:dyDescent="0.3">
      <c r="A46" t="s">
        <v>14</v>
      </c>
      <c r="E46">
        <f>test2.csv!B36</f>
        <v>2586303</v>
      </c>
      <c r="F46">
        <f>test2.csv!C36</f>
        <v>207.58199999999999</v>
      </c>
      <c r="G46">
        <f>test2.csv!D36</f>
        <v>138955</v>
      </c>
      <c r="I46" t="s">
        <v>14</v>
      </c>
      <c r="J46">
        <f>'test2with-D.csv'!B36</f>
        <v>2205272</v>
      </c>
      <c r="K46">
        <f>'test2with-D.csv'!C36</f>
        <v>243.44900000000001</v>
      </c>
      <c r="L46">
        <f>'test2with-D.csv'!D36</f>
        <v>141581</v>
      </c>
    </row>
    <row r="47" spans="1:12" x14ac:dyDescent="0.3">
      <c r="A47" t="s">
        <v>15</v>
      </c>
      <c r="E47">
        <f>test2.csv!B37</f>
        <v>2165296</v>
      </c>
      <c r="F47">
        <f>test2.csv!C37</f>
        <v>247.94300000000001</v>
      </c>
      <c r="G47">
        <f>test2.csv!D37</f>
        <v>141308</v>
      </c>
      <c r="I47" t="s">
        <v>15</v>
      </c>
      <c r="J47">
        <f>'test2with-D.csv'!B37</f>
        <v>2513188</v>
      </c>
      <c r="K47">
        <f>'test2with-D.csv'!C37</f>
        <v>213.62100000000001</v>
      </c>
      <c r="L47">
        <f>'test2with-D.csv'!D37</f>
        <v>140119</v>
      </c>
    </row>
    <row r="48" spans="1:12" x14ac:dyDescent="0.3">
      <c r="A48" t="s">
        <v>16</v>
      </c>
      <c r="E48">
        <f>test2.csv!B38</f>
        <v>2373238</v>
      </c>
      <c r="F48">
        <f>test2.csv!C38</f>
        <v>226.21899999999999</v>
      </c>
      <c r="G48">
        <f>test2.csv!D38</f>
        <v>139227</v>
      </c>
      <c r="I48" t="s">
        <v>16</v>
      </c>
      <c r="J48">
        <f>'test2with-D.csv'!B38</f>
        <v>2044937</v>
      </c>
      <c r="K48">
        <f>'test2with-D.csv'!C38</f>
        <v>262.53699999999998</v>
      </c>
      <c r="L48">
        <f>'test2with-D.csv'!D38</f>
        <v>143812</v>
      </c>
    </row>
    <row r="49" spans="1:12" x14ac:dyDescent="0.3">
      <c r="A49" t="s">
        <v>17</v>
      </c>
      <c r="E49">
        <f>test2.csv!B39</f>
        <v>2164383</v>
      </c>
      <c r="F49">
        <f>test2.csv!C39</f>
        <v>248.048</v>
      </c>
      <c r="G49">
        <f>test2.csv!D39</f>
        <v>143417</v>
      </c>
      <c r="I49" t="s">
        <v>17</v>
      </c>
      <c r="J49">
        <f>'test2with-D.csv'!B39</f>
        <v>2049845</v>
      </c>
      <c r="K49">
        <f>'test2with-D.csv'!C39</f>
        <v>261.90800000000002</v>
      </c>
      <c r="L49">
        <f>'test2with-D.csv'!D39</f>
        <v>143723</v>
      </c>
    </row>
    <row r="50" spans="1:12" x14ac:dyDescent="0.3">
      <c r="A50" t="s">
        <v>18</v>
      </c>
      <c r="E50">
        <f>test2.csv!B40</f>
        <v>2568032</v>
      </c>
      <c r="F50">
        <f>test2.csv!C40</f>
        <v>209.059</v>
      </c>
      <c r="G50">
        <f>test2.csv!D40</f>
        <v>141035</v>
      </c>
      <c r="I50" t="s">
        <v>18</v>
      </c>
      <c r="J50">
        <f>'test2with-D.csv'!B40</f>
        <v>2088491</v>
      </c>
      <c r="K50">
        <f>'test2with-D.csv'!C40</f>
        <v>257.06200000000001</v>
      </c>
      <c r="L50">
        <f>'test2with-D.csv'!D40</f>
        <v>141020</v>
      </c>
    </row>
    <row r="51" spans="1:12" x14ac:dyDescent="0.3">
      <c r="A51" t="s">
        <v>19</v>
      </c>
      <c r="E51">
        <f>test2.csv!B41</f>
        <v>1571727</v>
      </c>
      <c r="F51">
        <f>test2.csv!C41</f>
        <v>341.58</v>
      </c>
      <c r="G51">
        <f>test2.csv!D41</f>
        <v>145744</v>
      </c>
      <c r="I51" t="s">
        <v>19</v>
      </c>
      <c r="J51">
        <f>'test2with-D.csv'!B41</f>
        <v>2843962</v>
      </c>
      <c r="K51">
        <f>'test2with-D.csv'!C41</f>
        <v>188.77600000000001</v>
      </c>
      <c r="L51">
        <f>'test2with-D.csv'!D41</f>
        <v>138866</v>
      </c>
    </row>
    <row r="52" spans="1:12" x14ac:dyDescent="0.3">
      <c r="A52" t="s">
        <v>3</v>
      </c>
      <c r="E52" s="1">
        <f>AVERAGE(E42:E51) / 1000 / 1000</f>
        <v>2.2298012999999997</v>
      </c>
      <c r="F52" s="2">
        <f>AVERAGE(F42:F51)</f>
        <v>245.45230000000001</v>
      </c>
      <c r="G52" s="3">
        <f>AVERAGE(G42:G51)</f>
        <v>141371.9</v>
      </c>
      <c r="I52" t="s">
        <v>3</v>
      </c>
      <c r="J52" s="1">
        <f>AVERAGE(J42:J51) / 1000 / 1000</f>
        <v>2.2605847999999997</v>
      </c>
      <c r="K52" s="2">
        <f>AVERAGE(K42:K51)</f>
        <v>240.49189999999999</v>
      </c>
      <c r="L52" s="3">
        <f>AVERAGE(L42:L51)</f>
        <v>141378.4</v>
      </c>
    </row>
    <row r="53" spans="1:12" x14ac:dyDescent="0.3">
      <c r="A53" t="s">
        <v>8</v>
      </c>
      <c r="E53" s="1">
        <f>_xlfn.STDEV.S(E42:E51) / 1000 / 1000</f>
        <v>0.30079844252405991</v>
      </c>
      <c r="F53" s="2">
        <f>_xlfn.STDEV.S(F42:F51)</f>
        <v>39.136511637117238</v>
      </c>
      <c r="G53" s="3">
        <f>_xlfn.STDEV.S(G42:G51)</f>
        <v>2199.0533038863186</v>
      </c>
      <c r="I53" t="s">
        <v>8</v>
      </c>
      <c r="J53" s="1">
        <f>_xlfn.STDEV.S(J42:J51) / 1000 / 1000</f>
        <v>0.27806752842622029</v>
      </c>
      <c r="K53" s="2">
        <f>_xlfn.STDEV.S(K42:K51)</f>
        <v>27.277086934927027</v>
      </c>
      <c r="L53" s="3">
        <f>_xlfn.STDEV.S(L42:L51)</f>
        <v>1656.476729554495</v>
      </c>
    </row>
    <row r="54" spans="1:12" x14ac:dyDescent="0.3">
      <c r="C54">
        <v>1024</v>
      </c>
      <c r="D54">
        <v>65536</v>
      </c>
    </row>
    <row r="55" spans="1:12" x14ac:dyDescent="0.3">
      <c r="A55" t="s">
        <v>10</v>
      </c>
      <c r="E55">
        <f>test2.csv!B42</f>
        <v>2145126</v>
      </c>
      <c r="F55">
        <f>test2.csv!C42</f>
        <v>250.27500000000001</v>
      </c>
      <c r="G55">
        <f>test2.csv!D42</f>
        <v>77550</v>
      </c>
      <c r="I55" t="s">
        <v>10</v>
      </c>
      <c r="J55">
        <f>'test2with-D.csv'!B42</f>
        <v>1788794</v>
      </c>
      <c r="K55">
        <f>'test2with-D.csv'!C42</f>
        <v>300.13</v>
      </c>
      <c r="L55">
        <f>'test2with-D.csv'!D42</f>
        <v>78131</v>
      </c>
    </row>
    <row r="56" spans="1:12" x14ac:dyDescent="0.3">
      <c r="A56" t="s">
        <v>11</v>
      </c>
      <c r="E56">
        <f>test2.csv!B43</f>
        <v>1835281</v>
      </c>
      <c r="F56">
        <f>test2.csv!C43</f>
        <v>292.52800000000002</v>
      </c>
      <c r="G56">
        <f>test2.csv!D43</f>
        <v>78649</v>
      </c>
      <c r="I56" t="s">
        <v>11</v>
      </c>
      <c r="J56">
        <f>'test2with-D.csv'!B43</f>
        <v>1870166</v>
      </c>
      <c r="K56">
        <f>'test2with-D.csv'!C43</f>
        <v>287.07100000000003</v>
      </c>
      <c r="L56">
        <f>'test2with-D.csv'!D43</f>
        <v>78171</v>
      </c>
    </row>
    <row r="57" spans="1:12" x14ac:dyDescent="0.3">
      <c r="A57" t="s">
        <v>12</v>
      </c>
      <c r="E57">
        <f>test2.csv!B44</f>
        <v>2479519</v>
      </c>
      <c r="F57">
        <f>test2.csv!C44</f>
        <v>216.52199999999999</v>
      </c>
      <c r="G57">
        <f>test2.csv!D44</f>
        <v>72688</v>
      </c>
      <c r="I57" t="s">
        <v>12</v>
      </c>
      <c r="J57">
        <f>'test2with-D.csv'!B44</f>
        <v>1982037</v>
      </c>
      <c r="K57">
        <f>'test2with-D.csv'!C44</f>
        <v>270.86799999999999</v>
      </c>
      <c r="L57">
        <f>'test2with-D.csv'!D44</f>
        <v>76930</v>
      </c>
    </row>
    <row r="58" spans="1:12" x14ac:dyDescent="0.3">
      <c r="A58" t="s">
        <v>13</v>
      </c>
      <c r="E58">
        <f>test2.csv!B45</f>
        <v>2136213</v>
      </c>
      <c r="F58">
        <f>test2.csv!C45</f>
        <v>251.31899999999999</v>
      </c>
      <c r="G58">
        <f>test2.csv!D45</f>
        <v>76062</v>
      </c>
      <c r="I58" t="s">
        <v>13</v>
      </c>
      <c r="J58">
        <f>'test2with-D.csv'!B45</f>
        <v>2549461</v>
      </c>
      <c r="K58">
        <f>'test2with-D.csv'!C45</f>
        <v>210.58199999999999</v>
      </c>
      <c r="L58">
        <f>'test2with-D.csv'!D45</f>
        <v>78963</v>
      </c>
    </row>
    <row r="59" spans="1:12" x14ac:dyDescent="0.3">
      <c r="A59" t="s">
        <v>14</v>
      </c>
      <c r="E59">
        <f>test2.csv!B46</f>
        <v>2036649</v>
      </c>
      <c r="F59">
        <f>test2.csv!C46</f>
        <v>263.60500000000002</v>
      </c>
      <c r="G59">
        <f>test2.csv!D46</f>
        <v>77884</v>
      </c>
      <c r="I59" t="s">
        <v>14</v>
      </c>
      <c r="J59">
        <f>'test2with-D.csv'!B46</f>
        <v>1760356</v>
      </c>
      <c r="K59">
        <f>'test2with-D.csv'!C46</f>
        <v>304.97899999999998</v>
      </c>
      <c r="L59">
        <f>'test2with-D.csv'!D46</f>
        <v>79776</v>
      </c>
    </row>
    <row r="60" spans="1:12" x14ac:dyDescent="0.3">
      <c r="A60" t="s">
        <v>15</v>
      </c>
      <c r="E60">
        <f>test2.csv!B47</f>
        <v>2041231</v>
      </c>
      <c r="F60">
        <f>test2.csv!C47</f>
        <v>263.01299999999998</v>
      </c>
      <c r="G60">
        <f>test2.csv!D47</f>
        <v>76908</v>
      </c>
      <c r="I60" t="s">
        <v>15</v>
      </c>
      <c r="J60">
        <f>'test2with-D.csv'!B47</f>
        <v>1866352</v>
      </c>
      <c r="K60">
        <f>'test2with-D.csv'!C47</f>
        <v>287.65800000000002</v>
      </c>
      <c r="L60">
        <f>'test2with-D.csv'!D47</f>
        <v>77788</v>
      </c>
    </row>
    <row r="61" spans="1:12" x14ac:dyDescent="0.3">
      <c r="A61" t="s">
        <v>16</v>
      </c>
      <c r="E61">
        <f>test2.csv!B48</f>
        <v>2060262</v>
      </c>
      <c r="F61">
        <f>test2.csv!C48</f>
        <v>260.584</v>
      </c>
      <c r="G61">
        <f>test2.csv!D48</f>
        <v>76268</v>
      </c>
      <c r="I61" t="s">
        <v>16</v>
      </c>
      <c r="J61">
        <f>'test2with-D.csv'!B48</f>
        <v>2064924</v>
      </c>
      <c r="K61">
        <f>'test2with-D.csv'!C48</f>
        <v>259.995</v>
      </c>
      <c r="L61">
        <f>'test2with-D.csv'!D48</f>
        <v>77168</v>
      </c>
    </row>
    <row r="62" spans="1:12" x14ac:dyDescent="0.3">
      <c r="A62" t="s">
        <v>17</v>
      </c>
      <c r="E62">
        <f>test2.csv!B49</f>
        <v>1518371</v>
      </c>
      <c r="F62">
        <f>test2.csv!C49</f>
        <v>353.58300000000003</v>
      </c>
      <c r="G62">
        <f>test2.csv!D49</f>
        <v>80393</v>
      </c>
      <c r="I62" t="s">
        <v>17</v>
      </c>
      <c r="J62">
        <f>'test2with-D.csv'!B49</f>
        <v>2538124</v>
      </c>
      <c r="K62">
        <f>'test2with-D.csv'!C49</f>
        <v>211.523</v>
      </c>
      <c r="L62">
        <f>'test2with-D.csv'!D49</f>
        <v>72805</v>
      </c>
    </row>
    <row r="63" spans="1:12" x14ac:dyDescent="0.3">
      <c r="A63" t="s">
        <v>18</v>
      </c>
      <c r="E63">
        <f>test2.csv!B50</f>
        <v>1638453</v>
      </c>
      <c r="F63">
        <f>test2.csv!C50</f>
        <v>327.66899999999998</v>
      </c>
      <c r="G63">
        <f>test2.csv!D50</f>
        <v>79243</v>
      </c>
      <c r="I63" t="s">
        <v>18</v>
      </c>
      <c r="J63">
        <f>'test2with-D.csv'!B50</f>
        <v>2556564</v>
      </c>
      <c r="K63">
        <f>'test2with-D.csv'!C50</f>
        <v>209.99700000000001</v>
      </c>
      <c r="L63">
        <f>'test2with-D.csv'!D50</f>
        <v>73556</v>
      </c>
    </row>
    <row r="64" spans="1:12" x14ac:dyDescent="0.3">
      <c r="A64" t="s">
        <v>19</v>
      </c>
      <c r="E64">
        <f>test2.csv!B51</f>
        <v>1553477</v>
      </c>
      <c r="F64">
        <f>test2.csv!C51</f>
        <v>345.59300000000002</v>
      </c>
      <c r="G64">
        <f>test2.csv!D51</f>
        <v>80374</v>
      </c>
      <c r="I64" t="s">
        <v>19</v>
      </c>
      <c r="J64">
        <f>'test2with-D.csv'!B51</f>
        <v>2394383</v>
      </c>
      <c r="K64">
        <f>'test2with-D.csv'!C51</f>
        <v>224.221</v>
      </c>
      <c r="L64">
        <f>'test2with-D.csv'!D51</f>
        <v>74613</v>
      </c>
    </row>
    <row r="65" spans="1:12" x14ac:dyDescent="0.3">
      <c r="A65" t="s">
        <v>3</v>
      </c>
      <c r="E65" s="1">
        <f>AVERAGE(E55:E64) / 1000 / 1000</f>
        <v>1.9444582000000001</v>
      </c>
      <c r="F65" s="2">
        <f>AVERAGE(F55:F64)</f>
        <v>282.46909999999997</v>
      </c>
      <c r="G65" s="3">
        <f>AVERAGE(G55:G64)</f>
        <v>77601.899999999994</v>
      </c>
      <c r="I65" t="s">
        <v>3</v>
      </c>
      <c r="J65" s="1">
        <f>AVERAGE(J55:J64) / 1000 / 1000</f>
        <v>2.1371161000000001</v>
      </c>
      <c r="K65" s="2">
        <f>AVERAGE(K55:K64)</f>
        <v>256.70240000000001</v>
      </c>
      <c r="L65" s="3">
        <f>AVERAGE(L55:L64)</f>
        <v>76790.100000000006</v>
      </c>
    </row>
    <row r="66" spans="1:12" x14ac:dyDescent="0.3">
      <c r="A66" t="s">
        <v>8</v>
      </c>
      <c r="E66" s="1">
        <f>_xlfn.STDEV.S(E55:E64) / 1000 / 1000</f>
        <v>0.30451739809439127</v>
      </c>
      <c r="F66" s="2">
        <f>_xlfn.STDEV.S(F55:F64)</f>
        <v>45.649858774151845</v>
      </c>
      <c r="G66" s="3">
        <f>_xlfn.STDEV.S(G55:G64)</f>
        <v>2312.4102601206196</v>
      </c>
      <c r="I66" t="s">
        <v>8</v>
      </c>
      <c r="J66" s="1">
        <f>_xlfn.STDEV.S(J55:J64) / 1000 / 1000</f>
        <v>0.3350077428071872</v>
      </c>
      <c r="K66" s="2">
        <f>_xlfn.STDEV.S(K55:K64)</f>
        <v>39.034597532047037</v>
      </c>
      <c r="L66" s="3">
        <f>_xlfn.STDEV.S(L55:L64)</f>
        <v>2347.1108694165541</v>
      </c>
    </row>
    <row r="67" spans="1:12" x14ac:dyDescent="0.3">
      <c r="C67">
        <v>2048</v>
      </c>
      <c r="D67">
        <v>32768</v>
      </c>
    </row>
    <row r="68" spans="1:12" x14ac:dyDescent="0.3">
      <c r="A68" t="s">
        <v>10</v>
      </c>
      <c r="E68">
        <f>test2.csv!B52</f>
        <v>1729777</v>
      </c>
      <c r="F68">
        <f>test2.csv!C52</f>
        <v>310.37</v>
      </c>
      <c r="G68">
        <f>test2.csv!D52</f>
        <v>46825</v>
      </c>
      <c r="I68" t="s">
        <v>10</v>
      </c>
      <c r="J68">
        <f>'test2with-D.csv'!B52</f>
        <v>1617004</v>
      </c>
      <c r="K68">
        <f>'test2with-D.csv'!C52</f>
        <v>332.01600000000002</v>
      </c>
      <c r="L68">
        <f>'test2with-D.csv'!D52</f>
        <v>47774</v>
      </c>
    </row>
    <row r="69" spans="1:12" x14ac:dyDescent="0.3">
      <c r="A69" t="s">
        <v>11</v>
      </c>
      <c r="E69">
        <f>test2.csv!B53</f>
        <v>1789660</v>
      </c>
      <c r="F69">
        <f>test2.csv!C53</f>
        <v>299.98500000000001</v>
      </c>
      <c r="G69">
        <f>test2.csv!D53</f>
        <v>45352</v>
      </c>
      <c r="I69" t="s">
        <v>11</v>
      </c>
      <c r="J69">
        <f>'test2with-D.csv'!B53</f>
        <v>1914672</v>
      </c>
      <c r="K69">
        <f>'test2with-D.csv'!C53</f>
        <v>280.39800000000002</v>
      </c>
      <c r="L69">
        <f>'test2with-D.csv'!D53</f>
        <v>46148</v>
      </c>
    </row>
    <row r="70" spans="1:12" x14ac:dyDescent="0.3">
      <c r="A70" t="s">
        <v>12</v>
      </c>
      <c r="E70">
        <f>test2.csv!B54</f>
        <v>2636464</v>
      </c>
      <c r="F70">
        <f>test2.csv!C54</f>
        <v>203.63300000000001</v>
      </c>
      <c r="G70">
        <f>test2.csv!D54</f>
        <v>41814</v>
      </c>
      <c r="I70" t="s">
        <v>12</v>
      </c>
      <c r="J70">
        <f>'test2with-D.csv'!B54</f>
        <v>2497308</v>
      </c>
      <c r="K70">
        <f>'test2with-D.csv'!C54</f>
        <v>214.98</v>
      </c>
      <c r="L70">
        <f>'test2with-D.csv'!D54</f>
        <v>40522</v>
      </c>
    </row>
    <row r="71" spans="1:12" x14ac:dyDescent="0.3">
      <c r="A71" t="s">
        <v>13</v>
      </c>
      <c r="E71">
        <f>test2.csv!B55</f>
        <v>2197522</v>
      </c>
      <c r="F71">
        <f>test2.csv!C55</f>
        <v>244.30699999999999</v>
      </c>
      <c r="G71">
        <f>test2.csv!D55</f>
        <v>45516</v>
      </c>
      <c r="I71" t="s">
        <v>13</v>
      </c>
      <c r="J71">
        <f>'test2with-D.csv'!B55</f>
        <v>2273598</v>
      </c>
      <c r="K71">
        <f>'test2with-D.csv'!C55</f>
        <v>236.13300000000001</v>
      </c>
      <c r="L71">
        <f>'test2with-D.csv'!D55</f>
        <v>41965</v>
      </c>
    </row>
    <row r="72" spans="1:12" x14ac:dyDescent="0.3">
      <c r="A72" t="s">
        <v>14</v>
      </c>
      <c r="E72">
        <f>test2.csv!B56</f>
        <v>1594706</v>
      </c>
      <c r="F72">
        <f>test2.csv!C56</f>
        <v>336.65800000000002</v>
      </c>
      <c r="G72">
        <f>test2.csv!D56</f>
        <v>47408</v>
      </c>
      <c r="I72" t="s">
        <v>14</v>
      </c>
      <c r="J72">
        <f>'test2with-D.csv'!B56</f>
        <v>2572592</v>
      </c>
      <c r="K72">
        <f>'test2with-D.csv'!C56</f>
        <v>208.68899999999999</v>
      </c>
      <c r="L72">
        <f>'test2with-D.csv'!D56</f>
        <v>41687</v>
      </c>
    </row>
    <row r="73" spans="1:12" x14ac:dyDescent="0.3">
      <c r="A73" t="s">
        <v>15</v>
      </c>
      <c r="E73">
        <f>test2.csv!B57</f>
        <v>1744305</v>
      </c>
      <c r="F73">
        <f>test2.csv!C57</f>
        <v>307.78500000000003</v>
      </c>
      <c r="G73">
        <f>test2.csv!D57</f>
        <v>47218</v>
      </c>
      <c r="I73" t="s">
        <v>15</v>
      </c>
      <c r="J73">
        <f>'test2with-D.csv'!B57</f>
        <v>1760150</v>
      </c>
      <c r="K73">
        <f>'test2with-D.csv'!C57</f>
        <v>305.01400000000001</v>
      </c>
      <c r="L73">
        <f>'test2with-D.csv'!D57</f>
        <v>46072</v>
      </c>
    </row>
    <row r="74" spans="1:12" x14ac:dyDescent="0.3">
      <c r="A74" t="s">
        <v>16</v>
      </c>
      <c r="E74">
        <f>test2.csv!B58</f>
        <v>1926322</v>
      </c>
      <c r="F74">
        <f>test2.csv!C58</f>
        <v>278.70299999999997</v>
      </c>
      <c r="G74">
        <f>test2.csv!D58</f>
        <v>46956</v>
      </c>
      <c r="I74" t="s">
        <v>16</v>
      </c>
      <c r="J74">
        <f>'test2with-D.csv'!B58</f>
        <v>2524694</v>
      </c>
      <c r="K74">
        <f>'test2with-D.csv'!C58</f>
        <v>212.648</v>
      </c>
      <c r="L74">
        <f>'test2with-D.csv'!D58</f>
        <v>40033</v>
      </c>
    </row>
    <row r="75" spans="1:12" x14ac:dyDescent="0.3">
      <c r="A75" t="s">
        <v>17</v>
      </c>
      <c r="E75">
        <f>test2.csv!B59</f>
        <v>2739682</v>
      </c>
      <c r="F75">
        <f>test2.csv!C59</f>
        <v>195.96100000000001</v>
      </c>
      <c r="G75">
        <f>test2.csv!D59</f>
        <v>38310</v>
      </c>
      <c r="I75" t="s">
        <v>17</v>
      </c>
      <c r="J75">
        <f>'test2with-D.csv'!B59</f>
        <v>1866423</v>
      </c>
      <c r="K75">
        <f>'test2with-D.csv'!C59</f>
        <v>287.64699999999999</v>
      </c>
      <c r="L75">
        <f>'test2with-D.csv'!D59</f>
        <v>45688</v>
      </c>
    </row>
    <row r="76" spans="1:12" x14ac:dyDescent="0.3">
      <c r="A76" t="s">
        <v>18</v>
      </c>
      <c r="E76">
        <f>test2.csv!B60</f>
        <v>2619932</v>
      </c>
      <c r="F76">
        <f>test2.csv!C60</f>
        <v>204.91800000000001</v>
      </c>
      <c r="G76">
        <f>test2.csv!D60</f>
        <v>40555</v>
      </c>
      <c r="I76" t="s">
        <v>18</v>
      </c>
      <c r="J76">
        <f>'test2with-D.csv'!B60</f>
        <v>1910594</v>
      </c>
      <c r="K76">
        <f>'test2with-D.csv'!C60</f>
        <v>280.99700000000001</v>
      </c>
      <c r="L76">
        <f>'test2with-D.csv'!D60</f>
        <v>45452</v>
      </c>
    </row>
    <row r="77" spans="1:12" x14ac:dyDescent="0.3">
      <c r="A77" t="s">
        <v>19</v>
      </c>
      <c r="E77">
        <f>test2.csv!B61</f>
        <v>2206701</v>
      </c>
      <c r="F77">
        <f>test2.csv!C61</f>
        <v>243.291</v>
      </c>
      <c r="G77">
        <f>test2.csv!D61</f>
        <v>42757</v>
      </c>
      <c r="I77" t="s">
        <v>19</v>
      </c>
      <c r="J77">
        <f>'test2with-D.csv'!B61</f>
        <v>2143347</v>
      </c>
      <c r="K77">
        <f>'test2with-D.csv'!C61</f>
        <v>250.482</v>
      </c>
      <c r="L77">
        <f>'test2with-D.csv'!D61</f>
        <v>42834</v>
      </c>
    </row>
    <row r="78" spans="1:12" x14ac:dyDescent="0.3">
      <c r="A78" t="s">
        <v>3</v>
      </c>
      <c r="E78" s="1">
        <f>AVERAGE(E68:E77) / 1000 / 1000</f>
        <v>2.1185071000000004</v>
      </c>
      <c r="F78" s="2">
        <f>AVERAGE(F68:F77)</f>
        <v>262.56110000000001</v>
      </c>
      <c r="G78" s="3">
        <f>AVERAGE(G68:G77)</f>
        <v>44271.1</v>
      </c>
      <c r="I78" t="s">
        <v>3</v>
      </c>
      <c r="J78" s="1">
        <f>AVERAGE(J68:J77) / 1000 / 1000</f>
        <v>2.1080381999999998</v>
      </c>
      <c r="K78" s="2">
        <f>AVERAGE(K68:K77)</f>
        <v>260.90039999999999</v>
      </c>
      <c r="L78" s="3">
        <f>AVERAGE(L68:L77)</f>
        <v>43817.5</v>
      </c>
    </row>
    <row r="79" spans="1:12" x14ac:dyDescent="0.3">
      <c r="A79" t="s">
        <v>8</v>
      </c>
      <c r="E79" s="1">
        <f>_xlfn.STDEV.S(E68:E77) / 1000 / 1000</f>
        <v>0.42559337373430084</v>
      </c>
      <c r="F79" s="2">
        <f>_xlfn.STDEV.S(F68:F77)</f>
        <v>51.009500264275161</v>
      </c>
      <c r="G79" s="3">
        <f>_xlfn.STDEV.S(G68:G77)</f>
        <v>3208.4528445273368</v>
      </c>
      <c r="I79" t="s">
        <v>8</v>
      </c>
      <c r="J79" s="1">
        <f>_xlfn.STDEV.S(J68:J77) / 1000 / 1000</f>
        <v>0.34423722670558998</v>
      </c>
      <c r="K79" s="2">
        <f>_xlfn.STDEV.S(K68:K77)</f>
        <v>42.671644645022909</v>
      </c>
      <c r="L79" s="3">
        <f>_xlfn.STDEV.S(L68:L77)</f>
        <v>2717.4144676307455</v>
      </c>
    </row>
    <row r="80" spans="1:12" x14ac:dyDescent="0.3">
      <c r="C80">
        <v>4096</v>
      </c>
      <c r="D80">
        <v>16384</v>
      </c>
    </row>
    <row r="81" spans="1:12" x14ac:dyDescent="0.3">
      <c r="A81" t="s">
        <v>10</v>
      </c>
      <c r="E81">
        <f>test2.csv!B62</f>
        <v>1986220</v>
      </c>
      <c r="F81">
        <f>test2.csv!C62</f>
        <v>270.298</v>
      </c>
      <c r="G81">
        <f>test2.csv!D62</f>
        <v>28568</v>
      </c>
      <c r="I81" t="s">
        <v>10</v>
      </c>
      <c r="J81">
        <f>'test2with-D.csv'!B62</f>
        <v>2257077</v>
      </c>
      <c r="K81">
        <f>'test2with-D.csv'!C62</f>
        <v>237.86099999999999</v>
      </c>
      <c r="L81">
        <f>'test2with-D.csv'!D62</f>
        <v>27198</v>
      </c>
    </row>
    <row r="82" spans="1:12" x14ac:dyDescent="0.3">
      <c r="A82" t="s">
        <v>11</v>
      </c>
      <c r="E82">
        <f>test2.csv!B63</f>
        <v>2103126</v>
      </c>
      <c r="F82">
        <f>test2.csv!C63</f>
        <v>255.273</v>
      </c>
      <c r="G82">
        <f>test2.csv!D63</f>
        <v>27896</v>
      </c>
      <c r="I82" t="s">
        <v>11</v>
      </c>
      <c r="J82">
        <f>'test2with-D.csv'!B63</f>
        <v>2171961</v>
      </c>
      <c r="K82">
        <f>'test2with-D.csv'!C63</f>
        <v>247.18299999999999</v>
      </c>
      <c r="L82">
        <f>'test2with-D.csv'!D63</f>
        <v>28175</v>
      </c>
    </row>
    <row r="83" spans="1:12" x14ac:dyDescent="0.3">
      <c r="A83" t="s">
        <v>12</v>
      </c>
      <c r="E83">
        <f>test2.csv!B64</f>
        <v>2604227</v>
      </c>
      <c r="F83">
        <f>test2.csv!C64</f>
        <v>206.154</v>
      </c>
      <c r="G83">
        <f>test2.csv!D64</f>
        <v>22905</v>
      </c>
      <c r="I83" t="s">
        <v>12</v>
      </c>
      <c r="J83">
        <f>'test2with-D.csv'!B64</f>
        <v>2252795</v>
      </c>
      <c r="K83">
        <f>'test2with-D.csv'!C64</f>
        <v>238.31299999999999</v>
      </c>
      <c r="L83">
        <f>'test2with-D.csv'!D64</f>
        <v>26947</v>
      </c>
    </row>
    <row r="84" spans="1:12" x14ac:dyDescent="0.3">
      <c r="A84" t="s">
        <v>13</v>
      </c>
      <c r="E84">
        <f>test2.csv!B65</f>
        <v>2466188</v>
      </c>
      <c r="F84">
        <f>test2.csv!C65</f>
        <v>217.69300000000001</v>
      </c>
      <c r="G84">
        <f>test2.csv!D65</f>
        <v>23548</v>
      </c>
      <c r="I84" t="s">
        <v>13</v>
      </c>
      <c r="J84">
        <f>'test2with-D.csv'!B65</f>
        <v>1892189</v>
      </c>
      <c r="K84">
        <f>'test2with-D.csv'!C65</f>
        <v>283.73</v>
      </c>
      <c r="L84">
        <f>'test2with-D.csv'!D65</f>
        <v>30011</v>
      </c>
    </row>
    <row r="85" spans="1:12" x14ac:dyDescent="0.3">
      <c r="A85" t="s">
        <v>14</v>
      </c>
      <c r="E85">
        <f>test2.csv!B66</f>
        <v>2242767</v>
      </c>
      <c r="F85">
        <f>test2.csv!C66</f>
        <v>239.37899999999999</v>
      </c>
      <c r="G85">
        <f>test2.csv!D66</f>
        <v>26187</v>
      </c>
      <c r="I85" t="s">
        <v>14</v>
      </c>
      <c r="J85">
        <f>'test2with-D.csv'!B66</f>
        <v>2415603</v>
      </c>
      <c r="K85">
        <f>'test2with-D.csv'!C66</f>
        <v>222.251</v>
      </c>
      <c r="L85">
        <f>'test2with-D.csv'!D66</f>
        <v>26745</v>
      </c>
    </row>
    <row r="86" spans="1:12" x14ac:dyDescent="0.3">
      <c r="A86" t="s">
        <v>15</v>
      </c>
      <c r="E86">
        <f>test2.csv!B67</f>
        <v>2179241</v>
      </c>
      <c r="F86">
        <f>test2.csv!C67</f>
        <v>246.357</v>
      </c>
      <c r="G86">
        <f>test2.csv!D67</f>
        <v>26166</v>
      </c>
      <c r="I86" t="s">
        <v>15</v>
      </c>
      <c r="J86">
        <f>'test2with-D.csv'!B67</f>
        <v>2284597</v>
      </c>
      <c r="K86">
        <f>'test2with-D.csv'!C67</f>
        <v>234.99600000000001</v>
      </c>
      <c r="L86">
        <f>'test2with-D.csv'!D67</f>
        <v>26389</v>
      </c>
    </row>
    <row r="87" spans="1:12" x14ac:dyDescent="0.3">
      <c r="A87" t="s">
        <v>16</v>
      </c>
      <c r="E87">
        <f>test2.csv!B68</f>
        <v>2249283</v>
      </c>
      <c r="F87">
        <f>test2.csv!C68</f>
        <v>238.685</v>
      </c>
      <c r="G87">
        <f>test2.csv!D68</f>
        <v>26607</v>
      </c>
      <c r="I87" t="s">
        <v>16</v>
      </c>
      <c r="J87">
        <f>'test2with-D.csv'!B68</f>
        <v>1802559</v>
      </c>
      <c r="K87">
        <f>'test2with-D.csv'!C68</f>
        <v>297.83800000000002</v>
      </c>
      <c r="L87">
        <f>'test2with-D.csv'!D68</f>
        <v>29495</v>
      </c>
    </row>
    <row r="88" spans="1:12" x14ac:dyDescent="0.3">
      <c r="A88" t="s">
        <v>17</v>
      </c>
      <c r="E88">
        <f>test2.csv!B69</f>
        <v>2348367</v>
      </c>
      <c r="F88">
        <f>test2.csv!C69</f>
        <v>228.61500000000001</v>
      </c>
      <c r="G88">
        <f>test2.csv!D69</f>
        <v>24208</v>
      </c>
      <c r="I88" t="s">
        <v>17</v>
      </c>
      <c r="J88">
        <f>'test2with-D.csv'!B69</f>
        <v>2293756</v>
      </c>
      <c r="K88">
        <f>'test2with-D.csv'!C69</f>
        <v>234.05799999999999</v>
      </c>
      <c r="L88">
        <f>'test2with-D.csv'!D69</f>
        <v>27441</v>
      </c>
    </row>
    <row r="89" spans="1:12" x14ac:dyDescent="0.3">
      <c r="A89" t="s">
        <v>18</v>
      </c>
      <c r="E89">
        <f>test2.csv!B70</f>
        <v>2217985</v>
      </c>
      <c r="F89">
        <f>test2.csv!C70</f>
        <v>242.053</v>
      </c>
      <c r="G89">
        <f>test2.csv!D70</f>
        <v>26466</v>
      </c>
      <c r="I89" t="s">
        <v>18</v>
      </c>
      <c r="J89">
        <f>'test2with-D.csv'!B70</f>
        <v>1909327</v>
      </c>
      <c r="K89">
        <f>'test2with-D.csv'!C70</f>
        <v>281.18299999999999</v>
      </c>
      <c r="L89">
        <f>'test2with-D.csv'!D70</f>
        <v>29221</v>
      </c>
    </row>
    <row r="90" spans="1:12" x14ac:dyDescent="0.3">
      <c r="A90" t="s">
        <v>19</v>
      </c>
      <c r="E90">
        <f>test2.csv!B71</f>
        <v>2372795</v>
      </c>
      <c r="F90">
        <f>test2.csv!C71</f>
        <v>226.261</v>
      </c>
      <c r="G90">
        <f>test2.csv!D71</f>
        <v>28888</v>
      </c>
      <c r="I90" t="s">
        <v>19</v>
      </c>
      <c r="J90">
        <f>'test2with-D.csv'!B71</f>
        <v>2107693</v>
      </c>
      <c r="K90">
        <f>'test2with-D.csv'!C71</f>
        <v>254.72</v>
      </c>
      <c r="L90">
        <f>'test2with-D.csv'!D71</f>
        <v>26781</v>
      </c>
    </row>
    <row r="91" spans="1:12" x14ac:dyDescent="0.3">
      <c r="A91" t="s">
        <v>3</v>
      </c>
      <c r="E91" s="1">
        <f>AVERAGE(E81:E90) / 1000 / 1000</f>
        <v>2.2770199</v>
      </c>
      <c r="F91" s="2">
        <f>AVERAGE(F81:F90)</f>
        <v>237.07679999999999</v>
      </c>
      <c r="G91" s="3">
        <f>AVERAGE(G81:G90)</f>
        <v>26143.9</v>
      </c>
      <c r="I91" t="s">
        <v>3</v>
      </c>
      <c r="J91" s="1">
        <f>AVERAGE(J81:J90) / 1000 / 1000</f>
        <v>2.1387557000000004</v>
      </c>
      <c r="K91" s="2">
        <f>AVERAGE(K81:K90)</f>
        <v>253.21329999999998</v>
      </c>
      <c r="L91" s="3">
        <f>AVERAGE(L81:L90)</f>
        <v>27840.3</v>
      </c>
    </row>
    <row r="92" spans="1:12" x14ac:dyDescent="0.3">
      <c r="A92" t="s">
        <v>8</v>
      </c>
      <c r="E92" s="1">
        <f>_xlfn.STDEV.S(E81:E90) / 1000 / 1000</f>
        <v>0.17854486973770922</v>
      </c>
      <c r="F92" s="2">
        <f>_xlfn.STDEV.S(F81:F90)</f>
        <v>18.481389394619537</v>
      </c>
      <c r="G92" s="3">
        <f>_xlfn.STDEV.S(G81:G90)</f>
        <v>2048.6753145494886</v>
      </c>
      <c r="I92" t="s">
        <v>8</v>
      </c>
      <c r="J92" s="1">
        <f>_xlfn.STDEV.S(J81:J90) / 1000 / 1000</f>
        <v>0.20479596013379323</v>
      </c>
      <c r="K92" s="2">
        <f>_xlfn.STDEV.S(K81:K90)</f>
        <v>25.514142535943563</v>
      </c>
      <c r="L92" s="3">
        <f>_xlfn.STDEV.S(L81:L90)</f>
        <v>1302.4068360795204</v>
      </c>
    </row>
    <row r="93" spans="1:12" x14ac:dyDescent="0.3">
      <c r="C93">
        <v>8192</v>
      </c>
      <c r="D93">
        <v>8192</v>
      </c>
    </row>
    <row r="94" spans="1:12" x14ac:dyDescent="0.3">
      <c r="A94" t="s">
        <v>10</v>
      </c>
      <c r="E94">
        <f>test2.csv!B72</f>
        <v>2448028</v>
      </c>
      <c r="F94">
        <f>test2.csv!C72</f>
        <v>219.30799999999999</v>
      </c>
      <c r="G94">
        <f>test2.csv!D72</f>
        <v>15374</v>
      </c>
      <c r="I94" t="s">
        <v>10</v>
      </c>
      <c r="J94">
        <f>'test2with-D.csv'!B72</f>
        <v>2462161</v>
      </c>
      <c r="K94">
        <f>'test2with-D.csv'!C72</f>
        <v>218.04900000000001</v>
      </c>
      <c r="L94">
        <f>'test2with-D.csv'!D72</f>
        <v>15318</v>
      </c>
    </row>
    <row r="95" spans="1:12" x14ac:dyDescent="0.3">
      <c r="A95" t="s">
        <v>11</v>
      </c>
      <c r="E95">
        <f>test2.csv!B73</f>
        <v>2012692</v>
      </c>
      <c r="F95">
        <f>test2.csv!C73</f>
        <v>266.74299999999999</v>
      </c>
      <c r="G95">
        <f>test2.csv!D73</f>
        <v>18369</v>
      </c>
      <c r="I95" t="s">
        <v>11</v>
      </c>
      <c r="J95">
        <f>'test2with-D.csv'!B73</f>
        <v>2321683</v>
      </c>
      <c r="K95">
        <f>'test2with-D.csv'!C73</f>
        <v>231.24199999999999</v>
      </c>
      <c r="L95">
        <f>'test2with-D.csv'!D73</f>
        <v>16384</v>
      </c>
    </row>
    <row r="96" spans="1:12" x14ac:dyDescent="0.3">
      <c r="A96" t="s">
        <v>12</v>
      </c>
      <c r="E96">
        <f>test2.csv!B74</f>
        <v>2376984</v>
      </c>
      <c r="F96">
        <f>test2.csv!C74</f>
        <v>225.86199999999999</v>
      </c>
      <c r="G96">
        <f>test2.csv!D74</f>
        <v>15861</v>
      </c>
      <c r="I96" t="s">
        <v>12</v>
      </c>
      <c r="J96">
        <f>'test2with-D.csv'!B74</f>
        <v>2056075</v>
      </c>
      <c r="K96">
        <f>'test2with-D.csv'!C74</f>
        <v>261.11399999999998</v>
      </c>
      <c r="L96">
        <f>'test2with-D.csv'!D74</f>
        <v>17874</v>
      </c>
    </row>
    <row r="97" spans="1:12" x14ac:dyDescent="0.3">
      <c r="A97" t="s">
        <v>13</v>
      </c>
      <c r="E97">
        <f>test2.csv!B75</f>
        <v>1747349</v>
      </c>
      <c r="F97">
        <f>test2.csv!C75</f>
        <v>307.24900000000002</v>
      </c>
      <c r="G97">
        <f>test2.csv!D75</f>
        <v>19966</v>
      </c>
      <c r="I97" t="s">
        <v>13</v>
      </c>
      <c r="J97">
        <f>'test2with-D.csv'!B75</f>
        <v>2547604</v>
      </c>
      <c r="K97">
        <f>'test2with-D.csv'!C75</f>
        <v>210.73599999999999</v>
      </c>
      <c r="L97">
        <f>'test2with-D.csv'!D75</f>
        <v>14879</v>
      </c>
    </row>
    <row r="98" spans="1:12" x14ac:dyDescent="0.3">
      <c r="A98" t="s">
        <v>14</v>
      </c>
      <c r="E98">
        <f>test2.csv!B76</f>
        <v>2522886</v>
      </c>
      <c r="F98">
        <f>test2.csv!C76</f>
        <v>212.8</v>
      </c>
      <c r="G98">
        <f>test2.csv!D76</f>
        <v>14844</v>
      </c>
      <c r="I98" t="s">
        <v>14</v>
      </c>
      <c r="J98">
        <f>'test2with-D.csv'!B76</f>
        <v>2484459</v>
      </c>
      <c r="K98">
        <f>'test2with-D.csv'!C76</f>
        <v>216.09200000000001</v>
      </c>
      <c r="L98">
        <f>'test2with-D.csv'!D76</f>
        <v>15046</v>
      </c>
    </row>
    <row r="99" spans="1:12" x14ac:dyDescent="0.3">
      <c r="A99" t="s">
        <v>15</v>
      </c>
      <c r="E99">
        <f>test2.csv!B77</f>
        <v>1879699</v>
      </c>
      <c r="F99">
        <f>test2.csv!C77</f>
        <v>285.61500000000001</v>
      </c>
      <c r="G99">
        <f>test2.csv!D77</f>
        <v>19122</v>
      </c>
      <c r="I99" t="s">
        <v>15</v>
      </c>
      <c r="J99">
        <f>'test2with-D.csv'!B77</f>
        <v>1754172</v>
      </c>
      <c r="K99">
        <f>'test2with-D.csv'!C77</f>
        <v>306.05399999999997</v>
      </c>
      <c r="L99">
        <f>'test2with-D.csv'!D77</f>
        <v>19919</v>
      </c>
    </row>
    <row r="100" spans="1:12" x14ac:dyDescent="0.3">
      <c r="A100" t="s">
        <v>16</v>
      </c>
      <c r="E100">
        <f>test2.csv!B78</f>
        <v>2690435</v>
      </c>
      <c r="F100">
        <f>test2.csv!C78</f>
        <v>199.548</v>
      </c>
      <c r="G100">
        <f>test2.csv!D78</f>
        <v>13923</v>
      </c>
      <c r="I100" t="s">
        <v>16</v>
      </c>
      <c r="J100">
        <f>'test2with-D.csv'!B78</f>
        <v>2754691</v>
      </c>
      <c r="K100">
        <f>'test2with-D.csv'!C78</f>
        <v>194.893</v>
      </c>
      <c r="L100">
        <f>'test2with-D.csv'!D78</f>
        <v>13252</v>
      </c>
    </row>
    <row r="101" spans="1:12" x14ac:dyDescent="0.3">
      <c r="A101" t="s">
        <v>17</v>
      </c>
      <c r="E101">
        <f>test2.csv!B79</f>
        <v>2227828</v>
      </c>
      <c r="F101">
        <f>test2.csv!C79</f>
        <v>240.98400000000001</v>
      </c>
      <c r="G101">
        <f>test2.csv!D79</f>
        <v>16739</v>
      </c>
      <c r="I101" t="s">
        <v>17</v>
      </c>
      <c r="J101">
        <f>'test2with-D.csv'!B79</f>
        <v>2402056</v>
      </c>
      <c r="K101">
        <f>'test2with-D.csv'!C79</f>
        <v>223.505</v>
      </c>
      <c r="L101">
        <f>'test2with-D.csv'!D79</f>
        <v>15770</v>
      </c>
    </row>
    <row r="102" spans="1:12" x14ac:dyDescent="0.3">
      <c r="A102" t="s">
        <v>18</v>
      </c>
      <c r="E102">
        <f>test2.csv!B80</f>
        <v>2596625</v>
      </c>
      <c r="F102">
        <f>test2.csv!C80</f>
        <v>206.75700000000001</v>
      </c>
      <c r="G102">
        <f>test2.csv!D80</f>
        <v>14383</v>
      </c>
      <c r="I102" t="s">
        <v>18</v>
      </c>
      <c r="J102">
        <f>'test2with-D.csv'!B80</f>
        <v>2319858</v>
      </c>
      <c r="K102">
        <f>'test2with-D.csv'!C80</f>
        <v>231.42400000000001</v>
      </c>
      <c r="L102">
        <f>'test2with-D.csv'!D80</f>
        <v>16259</v>
      </c>
    </row>
    <row r="103" spans="1:12" x14ac:dyDescent="0.3">
      <c r="A103" t="s">
        <v>19</v>
      </c>
      <c r="E103">
        <f>test2.csv!B81</f>
        <v>1727592</v>
      </c>
      <c r="F103">
        <f>test2.csv!C81</f>
        <v>310.76299999999998</v>
      </c>
      <c r="G103">
        <f>test2.csv!D81</f>
        <v>20120</v>
      </c>
      <c r="I103" t="s">
        <v>19</v>
      </c>
      <c r="J103">
        <f>'test2with-D.csv'!B81</f>
        <v>2231529</v>
      </c>
      <c r="K103">
        <f>'test2with-D.csv'!C81</f>
        <v>240.584</v>
      </c>
      <c r="L103">
        <f>'test2with-D.csv'!D81</f>
        <v>16881</v>
      </c>
    </row>
    <row r="104" spans="1:12" x14ac:dyDescent="0.3">
      <c r="A104" t="s">
        <v>3</v>
      </c>
      <c r="E104" s="1">
        <f>AVERAGE(E94:E103) / 1000 / 1000</f>
        <v>2.2230117999999996</v>
      </c>
      <c r="F104" s="2">
        <f>AVERAGE(F94:F103)</f>
        <v>247.56289999999998</v>
      </c>
      <c r="G104" s="3">
        <f>AVERAGE(G94:G103)</f>
        <v>16870.099999999999</v>
      </c>
      <c r="I104" t="s">
        <v>3</v>
      </c>
      <c r="J104" s="1">
        <f>AVERAGE(J94:J103) / 1000 / 1000</f>
        <v>2.3334287999999996</v>
      </c>
      <c r="K104" s="2">
        <f>AVERAGE(K94:K103)</f>
        <v>233.36929999999998</v>
      </c>
      <c r="L104" s="3">
        <f>AVERAGE(L94:L103)</f>
        <v>16158.2</v>
      </c>
    </row>
    <row r="105" spans="1:12" x14ac:dyDescent="0.3">
      <c r="A105" t="s">
        <v>8</v>
      </c>
      <c r="E105" s="1">
        <f>_xlfn.STDEV.S(E94:E103) / 1000 / 1000</f>
        <v>0.35841513884935183</v>
      </c>
      <c r="F105" s="2">
        <f>_xlfn.STDEV.S(F94:F103)</f>
        <v>41.984234338485912</v>
      </c>
      <c r="G105" s="3">
        <f>_xlfn.STDEV.S(G94:G103)</f>
        <v>2350.2749933666178</v>
      </c>
      <c r="I105" t="s">
        <v>8</v>
      </c>
      <c r="J105" s="1">
        <f>_xlfn.STDEV.S(J94:J103) / 1000 / 1000</f>
        <v>0.27700660261757937</v>
      </c>
      <c r="K105" s="2">
        <f>_xlfn.STDEV.S(K94:K103)</f>
        <v>31.156252302975791</v>
      </c>
      <c r="L105" s="3">
        <f>_xlfn.STDEV.S(L94:L103)</f>
        <v>1821.0847682997414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K26" sqref="K26"/>
    </sheetView>
  </sheetViews>
  <sheetFormatPr defaultRowHeight="14.4" x14ac:dyDescent="0.3"/>
  <sheetData>
    <row r="1" spans="1:4" x14ac:dyDescent="0.3">
      <c r="A1" t="s">
        <v>20</v>
      </c>
      <c r="B1" t="s">
        <v>21</v>
      </c>
      <c r="C1" t="s">
        <v>2</v>
      </c>
      <c r="D1" t="s">
        <v>22</v>
      </c>
    </row>
    <row r="2" spans="1:4" x14ac:dyDescent="0.3">
      <c r="A2">
        <v>0</v>
      </c>
      <c r="B2">
        <v>1</v>
      </c>
      <c r="C2">
        <v>0</v>
      </c>
      <c r="D2">
        <v>1</v>
      </c>
    </row>
    <row r="3" spans="1:4" x14ac:dyDescent="0.3">
      <c r="A3">
        <v>0</v>
      </c>
      <c r="B3">
        <v>1</v>
      </c>
      <c r="C3">
        <v>0</v>
      </c>
      <c r="D3">
        <v>1</v>
      </c>
    </row>
    <row r="4" spans="1:4" x14ac:dyDescent="0.3">
      <c r="A4">
        <v>0</v>
      </c>
      <c r="B4">
        <v>2</v>
      </c>
      <c r="C4">
        <v>0</v>
      </c>
      <c r="D4">
        <v>1</v>
      </c>
    </row>
    <row r="5" spans="1:4" x14ac:dyDescent="0.3">
      <c r="A5">
        <v>0</v>
      </c>
      <c r="B5">
        <v>1</v>
      </c>
      <c r="C5">
        <v>0</v>
      </c>
      <c r="D5">
        <v>1</v>
      </c>
    </row>
    <row r="6" spans="1:4" x14ac:dyDescent="0.3">
      <c r="A6">
        <v>0</v>
      </c>
      <c r="B6">
        <v>2</v>
      </c>
      <c r="C6">
        <v>0</v>
      </c>
      <c r="D6">
        <v>1</v>
      </c>
    </row>
    <row r="7" spans="1:4" x14ac:dyDescent="0.3">
      <c r="A7">
        <v>0</v>
      </c>
      <c r="B7">
        <v>2</v>
      </c>
      <c r="C7">
        <v>0</v>
      </c>
      <c r="D7">
        <v>1</v>
      </c>
    </row>
    <row r="8" spans="1:4" x14ac:dyDescent="0.3">
      <c r="A8">
        <v>0</v>
      </c>
      <c r="B8">
        <v>1</v>
      </c>
      <c r="C8">
        <v>0</v>
      </c>
      <c r="D8">
        <v>1</v>
      </c>
    </row>
    <row r="9" spans="1:4" x14ac:dyDescent="0.3">
      <c r="A9">
        <v>0</v>
      </c>
      <c r="B9">
        <v>1</v>
      </c>
      <c r="C9">
        <v>0</v>
      </c>
      <c r="D9">
        <v>1</v>
      </c>
    </row>
    <row r="10" spans="1:4" x14ac:dyDescent="0.3">
      <c r="A10">
        <v>0</v>
      </c>
      <c r="B10">
        <v>1</v>
      </c>
      <c r="C10">
        <v>0</v>
      </c>
      <c r="D10">
        <v>1</v>
      </c>
    </row>
    <row r="11" spans="1:4" x14ac:dyDescent="0.3">
      <c r="A11">
        <v>0</v>
      </c>
      <c r="B11">
        <v>2</v>
      </c>
      <c r="C11">
        <v>0</v>
      </c>
      <c r="D11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J33" sqref="J33"/>
    </sheetView>
  </sheetViews>
  <sheetFormatPr defaultRowHeight="14.4" x14ac:dyDescent="0.3"/>
  <sheetData>
    <row r="1" spans="1:4" x14ac:dyDescent="0.3">
      <c r="A1" t="s">
        <v>20</v>
      </c>
      <c r="B1" t="s">
        <v>21</v>
      </c>
      <c r="C1" t="s">
        <v>2</v>
      </c>
      <c r="D1" t="s">
        <v>22</v>
      </c>
    </row>
    <row r="2" spans="1:4" x14ac:dyDescent="0.3">
      <c r="A2">
        <v>0</v>
      </c>
      <c r="B2">
        <v>2</v>
      </c>
      <c r="C2">
        <v>0</v>
      </c>
      <c r="D2">
        <v>1</v>
      </c>
    </row>
    <row r="3" spans="1:4" x14ac:dyDescent="0.3">
      <c r="A3">
        <v>0</v>
      </c>
      <c r="B3">
        <v>1</v>
      </c>
      <c r="C3">
        <v>0</v>
      </c>
      <c r="D3">
        <v>1</v>
      </c>
    </row>
    <row r="4" spans="1:4" x14ac:dyDescent="0.3">
      <c r="A4">
        <v>0</v>
      </c>
      <c r="B4">
        <v>3</v>
      </c>
      <c r="C4">
        <v>0</v>
      </c>
      <c r="D4">
        <v>1</v>
      </c>
    </row>
    <row r="5" spans="1:4" x14ac:dyDescent="0.3">
      <c r="A5">
        <v>0</v>
      </c>
      <c r="B5">
        <v>1</v>
      </c>
      <c r="C5">
        <v>0</v>
      </c>
      <c r="D5">
        <v>1</v>
      </c>
    </row>
    <row r="6" spans="1:4" x14ac:dyDescent="0.3">
      <c r="A6">
        <v>0</v>
      </c>
      <c r="B6">
        <v>1</v>
      </c>
      <c r="C6">
        <v>0</v>
      </c>
      <c r="D6">
        <v>1</v>
      </c>
    </row>
    <row r="7" spans="1:4" x14ac:dyDescent="0.3">
      <c r="A7">
        <v>0</v>
      </c>
      <c r="B7">
        <v>1</v>
      </c>
      <c r="C7">
        <v>0</v>
      </c>
      <c r="D7">
        <v>1</v>
      </c>
    </row>
    <row r="8" spans="1:4" x14ac:dyDescent="0.3">
      <c r="A8">
        <v>0</v>
      </c>
      <c r="B8">
        <v>1</v>
      </c>
      <c r="C8">
        <v>0</v>
      </c>
      <c r="D8">
        <v>1</v>
      </c>
    </row>
    <row r="9" spans="1:4" x14ac:dyDescent="0.3">
      <c r="A9">
        <v>0</v>
      </c>
      <c r="B9">
        <v>1</v>
      </c>
      <c r="C9">
        <v>0</v>
      </c>
      <c r="D9">
        <v>1</v>
      </c>
    </row>
    <row r="10" spans="1:4" x14ac:dyDescent="0.3">
      <c r="A10">
        <v>0</v>
      </c>
      <c r="B10">
        <v>1</v>
      </c>
      <c r="C10">
        <v>0</v>
      </c>
      <c r="D10">
        <v>1</v>
      </c>
    </row>
    <row r="11" spans="1:4" x14ac:dyDescent="0.3">
      <c r="A11">
        <v>0</v>
      </c>
      <c r="B11">
        <v>1</v>
      </c>
      <c r="C11">
        <v>0</v>
      </c>
      <c r="D11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tabSelected="1" topLeftCell="H1" workbookViewId="0">
      <selection activeCell="Q33" sqref="Q33"/>
    </sheetView>
  </sheetViews>
  <sheetFormatPr defaultRowHeight="14.4" x14ac:dyDescent="0.3"/>
  <cols>
    <col min="1" max="1" width="26.33203125" customWidth="1"/>
    <col min="2" max="2" width="10.6640625" customWidth="1"/>
    <col min="3" max="3" width="14.5546875" customWidth="1"/>
    <col min="4" max="4" width="15.88671875" customWidth="1"/>
    <col min="5" max="5" width="11.5546875" bestFit="1" customWidth="1"/>
  </cols>
  <sheetData>
    <row r="1" spans="1:7" x14ac:dyDescent="0.3">
      <c r="A1" t="s">
        <v>23</v>
      </c>
      <c r="B1" t="s">
        <v>0</v>
      </c>
      <c r="C1" t="s">
        <v>7</v>
      </c>
      <c r="D1" t="s">
        <v>9</v>
      </c>
      <c r="E1" t="s">
        <v>1</v>
      </c>
      <c r="F1" t="s">
        <v>2</v>
      </c>
      <c r="G1" t="s">
        <v>22</v>
      </c>
    </row>
    <row r="2" spans="1:7" x14ac:dyDescent="0.3">
      <c r="B2">
        <v>67108864</v>
      </c>
      <c r="C2">
        <v>32768</v>
      </c>
      <c r="D2">
        <v>2048</v>
      </c>
    </row>
    <row r="3" spans="1:7" x14ac:dyDescent="0.3">
      <c r="A3" t="s">
        <v>10</v>
      </c>
      <c r="E3" s="1">
        <f>test3.csv!B2/1000/1000</f>
        <v>2.7926100000000003</v>
      </c>
      <c r="F3" s="2">
        <f>test3.csv!C2</f>
        <v>192.24700000000001</v>
      </c>
      <c r="G3" s="2">
        <f>test3.csv!D2</f>
        <v>8763</v>
      </c>
    </row>
    <row r="4" spans="1:7" x14ac:dyDescent="0.3">
      <c r="A4" t="s">
        <v>11</v>
      </c>
      <c r="E4" s="1">
        <f>test3.csv!B3/1000/1000</f>
        <v>2.7143479999999998</v>
      </c>
      <c r="F4" s="2">
        <f>test3.csv!C3</f>
        <v>197.79</v>
      </c>
      <c r="G4" s="2">
        <f>test3.csv!D3</f>
        <v>9425</v>
      </c>
    </row>
    <row r="5" spans="1:7" x14ac:dyDescent="0.3">
      <c r="A5" t="s">
        <v>12</v>
      </c>
      <c r="E5" s="1">
        <f>test3.csv!B4/1000/1000</f>
        <v>2.3152360000000001</v>
      </c>
      <c r="F5" s="2">
        <f>test3.csv!C4</f>
        <v>231.886</v>
      </c>
      <c r="G5" s="2">
        <f>test3.csv!D4</f>
        <v>10970</v>
      </c>
    </row>
    <row r="6" spans="1:7" x14ac:dyDescent="0.3">
      <c r="A6" t="s">
        <v>13</v>
      </c>
      <c r="E6" s="1">
        <f>test3.csv!B5/1000/1000</f>
        <v>2.7884160000000002</v>
      </c>
      <c r="F6" s="2">
        <f>test3.csv!C5</f>
        <v>192.536</v>
      </c>
      <c r="G6" s="2">
        <f>test3.csv!D5</f>
        <v>8669</v>
      </c>
    </row>
    <row r="7" spans="1:7" x14ac:dyDescent="0.3">
      <c r="A7" t="s">
        <v>14</v>
      </c>
      <c r="E7" s="1">
        <f>test3.csv!B6/1000/1000</f>
        <v>2.341272</v>
      </c>
      <c r="F7" s="2">
        <f>test3.csv!C6</f>
        <v>229.30699999999999</v>
      </c>
      <c r="G7" s="2">
        <f>test3.csv!D6</f>
        <v>10934</v>
      </c>
    </row>
    <row r="8" spans="1:7" x14ac:dyDescent="0.3">
      <c r="A8" t="s">
        <v>15</v>
      </c>
      <c r="E8" s="1">
        <f>test3.csv!B7/1000/1000</f>
        <v>2.533728</v>
      </c>
      <c r="F8" s="2">
        <f>test3.csv!C7</f>
        <v>211.89</v>
      </c>
      <c r="G8" s="2">
        <f>test3.csv!D7</f>
        <v>9954</v>
      </c>
    </row>
    <row r="9" spans="1:7" x14ac:dyDescent="0.3">
      <c r="A9" t="s">
        <v>16</v>
      </c>
      <c r="E9" s="1">
        <f>test3.csv!B8/1000/1000</f>
        <v>2.6020020000000001</v>
      </c>
      <c r="F9" s="2">
        <f>test3.csv!C8</f>
        <v>206.33</v>
      </c>
      <c r="G9" s="2">
        <f>test3.csv!D8</f>
        <v>9593</v>
      </c>
    </row>
    <row r="10" spans="1:7" x14ac:dyDescent="0.3">
      <c r="A10" t="s">
        <v>17</v>
      </c>
      <c r="E10" s="1">
        <f>test3.csv!B9/1000/1000</f>
        <v>2.415546</v>
      </c>
      <c r="F10" s="2">
        <f>test3.csv!C9</f>
        <v>222.25700000000001</v>
      </c>
      <c r="G10" s="2">
        <f>test3.csv!D9</f>
        <v>10614</v>
      </c>
    </row>
    <row r="11" spans="1:7" x14ac:dyDescent="0.3">
      <c r="A11" t="s">
        <v>18</v>
      </c>
      <c r="E11" s="1">
        <f>test3.csv!B10/1000/1000</f>
        <v>2.2104780000000002</v>
      </c>
      <c r="F11" s="2">
        <f>test3.csv!C10</f>
        <v>242.875</v>
      </c>
      <c r="G11" s="2">
        <f>test3.csv!D10</f>
        <v>11610</v>
      </c>
    </row>
    <row r="12" spans="1:7" x14ac:dyDescent="0.3">
      <c r="A12" t="s">
        <v>19</v>
      </c>
      <c r="E12" s="1">
        <f>test3.csv!B11/1000/1000</f>
        <v>2.5865670000000001</v>
      </c>
      <c r="F12" s="2">
        <f>test3.csv!C11</f>
        <v>207.56100000000001</v>
      </c>
      <c r="G12" s="2">
        <f>test3.csv!D11</f>
        <v>9714</v>
      </c>
    </row>
    <row r="13" spans="1:7" x14ac:dyDescent="0.3">
      <c r="A13" t="s">
        <v>3</v>
      </c>
      <c r="E13" s="1">
        <f>AVERAGE(E3:E12)</f>
        <v>2.5300202999999999</v>
      </c>
      <c r="F13" s="2">
        <f>AVERAGE(F3:F12)</f>
        <v>213.46790000000001</v>
      </c>
      <c r="G13" s="3">
        <f>AVERAGE(G3:G12)</f>
        <v>10024.6</v>
      </c>
    </row>
    <row r="14" spans="1:7" x14ac:dyDescent="0.3">
      <c r="A14" t="s">
        <v>8</v>
      </c>
      <c r="E14" s="1">
        <f>_xlfn.STDEV.S(E3:E12)</f>
        <v>0.20414071777850254</v>
      </c>
      <c r="F14" s="2">
        <f>_xlfn.STDEV.S(F3:F12)</f>
        <v>17.495166763995133</v>
      </c>
      <c r="G14" s="3">
        <f>_xlfn.STDEV.S(G3:G12)</f>
        <v>980.82824411027468</v>
      </c>
    </row>
    <row r="16" spans="1:7" x14ac:dyDescent="0.3">
      <c r="A16" t="s">
        <v>28</v>
      </c>
      <c r="B16">
        <v>15924</v>
      </c>
    </row>
    <row r="17" spans="2:2" x14ac:dyDescent="0.3">
      <c r="B17">
        <v>14480</v>
      </c>
    </row>
    <row r="18" spans="2:2" x14ac:dyDescent="0.3">
      <c r="B18">
        <v>14480</v>
      </c>
    </row>
    <row r="19" spans="2:2" x14ac:dyDescent="0.3">
      <c r="B19">
        <v>14480</v>
      </c>
    </row>
    <row r="20" spans="2:2" x14ac:dyDescent="0.3">
      <c r="B20">
        <v>14480</v>
      </c>
    </row>
    <row r="21" spans="2:2" x14ac:dyDescent="0.3">
      <c r="B21">
        <v>14480</v>
      </c>
    </row>
    <row r="22" spans="2:2" x14ac:dyDescent="0.3">
      <c r="B22">
        <v>5792</v>
      </c>
    </row>
    <row r="23" spans="2:2" x14ac:dyDescent="0.3">
      <c r="B23">
        <v>14480</v>
      </c>
    </row>
    <row r="24" spans="2:2" x14ac:dyDescent="0.3">
      <c r="B24">
        <v>14480</v>
      </c>
    </row>
    <row r="25" spans="2:2" x14ac:dyDescent="0.3">
      <c r="B25">
        <v>14480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6"/>
  <sheetViews>
    <sheetView topLeftCell="A35" workbookViewId="0">
      <selection activeCell="L64" sqref="L64"/>
    </sheetView>
  </sheetViews>
  <sheetFormatPr defaultRowHeight="14.4" x14ac:dyDescent="0.3"/>
  <cols>
    <col min="1" max="1" width="18.109375" customWidth="1"/>
    <col min="3" max="3" width="15" customWidth="1"/>
    <col min="4" max="4" width="16" customWidth="1"/>
    <col min="9" max="9" width="16.88671875" customWidth="1"/>
  </cols>
  <sheetData>
    <row r="1" spans="1:12" x14ac:dyDescent="0.3">
      <c r="A1" t="s">
        <v>23</v>
      </c>
      <c r="B1" t="s">
        <v>0</v>
      </c>
      <c r="C1" t="s">
        <v>7</v>
      </c>
      <c r="D1" t="s">
        <v>9</v>
      </c>
      <c r="E1" t="s">
        <v>1</v>
      </c>
      <c r="F1" t="s">
        <v>2</v>
      </c>
      <c r="G1" t="s">
        <v>22</v>
      </c>
      <c r="I1" t="s">
        <v>24</v>
      </c>
      <c r="J1" t="s">
        <v>1</v>
      </c>
      <c r="K1" t="s">
        <v>2</v>
      </c>
      <c r="L1" t="s">
        <v>22</v>
      </c>
    </row>
    <row r="2" spans="1:12" x14ac:dyDescent="0.3">
      <c r="B2">
        <v>67108864</v>
      </c>
      <c r="C2">
        <v>1458</v>
      </c>
      <c r="D2">
        <v>46028</v>
      </c>
    </row>
    <row r="3" spans="1:12" x14ac:dyDescent="0.3">
      <c r="A3" t="s">
        <v>10</v>
      </c>
      <c r="E3">
        <f>test4.csv!B2</f>
        <v>2096077</v>
      </c>
      <c r="F3">
        <f>test4.csv!C2</f>
        <v>256.13099999999997</v>
      </c>
      <c r="G3">
        <f>test4.csv!D2</f>
        <v>56219</v>
      </c>
      <c r="I3" t="s">
        <v>10</v>
      </c>
      <c r="J3">
        <f>'test4with-D.csv'!B2</f>
        <v>2351477</v>
      </c>
      <c r="K3">
        <f>'test4with-D.csv'!C2</f>
        <v>228.31200000000001</v>
      </c>
      <c r="L3">
        <f>'test4with-D.csv'!D2</f>
        <v>55674</v>
      </c>
    </row>
    <row r="4" spans="1:12" x14ac:dyDescent="0.3">
      <c r="A4" t="s">
        <v>11</v>
      </c>
      <c r="E4">
        <f>test4.csv!B3</f>
        <v>2130431</v>
      </c>
      <c r="F4">
        <f>test4.csv!C3</f>
        <v>252.001</v>
      </c>
      <c r="G4">
        <f>test4.csv!D3</f>
        <v>57018</v>
      </c>
      <c r="I4" t="s">
        <v>11</v>
      </c>
      <c r="J4">
        <f>'test4with-D.csv'!B3</f>
        <v>2490795</v>
      </c>
      <c r="K4">
        <f>'test4with-D.csv'!C3</f>
        <v>215.542</v>
      </c>
      <c r="L4">
        <f>'test4with-D.csv'!D3</f>
        <v>53365</v>
      </c>
    </row>
    <row r="5" spans="1:12" x14ac:dyDescent="0.3">
      <c r="A5" t="s">
        <v>12</v>
      </c>
      <c r="E5">
        <f>test4.csv!B4</f>
        <v>2226406</v>
      </c>
      <c r="F5">
        <f>test4.csv!C4</f>
        <v>241.13800000000001</v>
      </c>
      <c r="G5">
        <f>test4.csv!D4</f>
        <v>55263</v>
      </c>
      <c r="I5" t="s">
        <v>12</v>
      </c>
      <c r="J5">
        <f>'test4with-D.csv'!B4</f>
        <v>1914141</v>
      </c>
      <c r="K5">
        <f>'test4with-D.csv'!C4</f>
        <v>280.476</v>
      </c>
      <c r="L5">
        <f>'test4with-D.csv'!D4</f>
        <v>59827</v>
      </c>
    </row>
    <row r="6" spans="1:12" x14ac:dyDescent="0.3">
      <c r="A6" t="s">
        <v>13</v>
      </c>
      <c r="E6">
        <f>test4.csv!B5</f>
        <v>2466205</v>
      </c>
      <c r="F6">
        <f>test4.csv!C5</f>
        <v>217.691</v>
      </c>
      <c r="G6">
        <f>test4.csv!D5</f>
        <v>54443</v>
      </c>
      <c r="I6" t="s">
        <v>13</v>
      </c>
      <c r="J6">
        <f>'test4with-D.csv'!B5</f>
        <v>2370155</v>
      </c>
      <c r="K6">
        <f>'test4with-D.csv'!C5</f>
        <v>226.51300000000001</v>
      </c>
      <c r="L6">
        <f>'test4with-D.csv'!D5</f>
        <v>54822</v>
      </c>
    </row>
    <row r="7" spans="1:12" x14ac:dyDescent="0.3">
      <c r="A7" t="s">
        <v>14</v>
      </c>
      <c r="E7">
        <f>test4.csv!B6</f>
        <v>1841587</v>
      </c>
      <c r="F7">
        <f>test4.csv!C6</f>
        <v>291.52600000000001</v>
      </c>
      <c r="G7">
        <f>test4.csv!D6</f>
        <v>60075</v>
      </c>
      <c r="I7" t="s">
        <v>14</v>
      </c>
      <c r="J7">
        <f>'test4with-D.csv'!B6</f>
        <v>2151466</v>
      </c>
      <c r="K7">
        <f>'test4with-D.csv'!C6</f>
        <v>249.53700000000001</v>
      </c>
      <c r="L7">
        <f>'test4with-D.csv'!D6</f>
        <v>55799</v>
      </c>
    </row>
    <row r="8" spans="1:12" x14ac:dyDescent="0.3">
      <c r="A8" t="s">
        <v>15</v>
      </c>
      <c r="E8">
        <f>test4.csv!B7</f>
        <v>2591063</v>
      </c>
      <c r="F8">
        <f>test4.csv!C7</f>
        <v>207.20099999999999</v>
      </c>
      <c r="G8">
        <f>test4.csv!D7</f>
        <v>53200</v>
      </c>
      <c r="I8" t="s">
        <v>15</v>
      </c>
      <c r="J8">
        <f>'test4with-D.csv'!B7</f>
        <v>2393179</v>
      </c>
      <c r="K8">
        <f>'test4with-D.csv'!C7</f>
        <v>224.334</v>
      </c>
      <c r="L8">
        <f>'test4with-D.csv'!D7</f>
        <v>54503</v>
      </c>
    </row>
    <row r="9" spans="1:12" x14ac:dyDescent="0.3">
      <c r="A9" t="s">
        <v>16</v>
      </c>
      <c r="E9">
        <f>test4.csv!B8</f>
        <v>1845356</v>
      </c>
      <c r="F9">
        <f>test4.csv!C8</f>
        <v>290.93099999999998</v>
      </c>
      <c r="G9">
        <f>test4.csv!D8</f>
        <v>58453</v>
      </c>
      <c r="I9" t="s">
        <v>16</v>
      </c>
      <c r="J9">
        <f>'test4with-D.csv'!B8</f>
        <v>2250098</v>
      </c>
      <c r="K9">
        <f>'test4with-D.csv'!C8</f>
        <v>238.59899999999999</v>
      </c>
      <c r="L9">
        <f>'test4with-D.csv'!D8</f>
        <v>55640</v>
      </c>
    </row>
    <row r="10" spans="1:12" x14ac:dyDescent="0.3">
      <c r="A10" t="s">
        <v>17</v>
      </c>
      <c r="E10">
        <f>test4.csv!B9</f>
        <v>2122869</v>
      </c>
      <c r="F10">
        <f>test4.csv!C9</f>
        <v>252.899</v>
      </c>
      <c r="G10">
        <f>test4.csv!D9</f>
        <v>55932</v>
      </c>
      <c r="I10" t="s">
        <v>17</v>
      </c>
      <c r="J10">
        <f>'test4with-D.csv'!B9</f>
        <v>2226686</v>
      </c>
      <c r="K10">
        <f>'test4with-D.csv'!C9</f>
        <v>241.107</v>
      </c>
      <c r="L10">
        <f>'test4with-D.csv'!D9</f>
        <v>56252</v>
      </c>
    </row>
    <row r="11" spans="1:12" x14ac:dyDescent="0.3">
      <c r="A11" t="s">
        <v>18</v>
      </c>
      <c r="E11">
        <f>test4.csv!B10</f>
        <v>2269263</v>
      </c>
      <c r="F11">
        <f>test4.csv!C10</f>
        <v>236.584</v>
      </c>
      <c r="G11">
        <f>test4.csv!D10</f>
        <v>54963</v>
      </c>
      <c r="I11" t="s">
        <v>18</v>
      </c>
      <c r="J11">
        <f>'test4with-D.csv'!B10</f>
        <v>2018817</v>
      </c>
      <c r="K11">
        <f>'test4with-D.csv'!C10</f>
        <v>265.93299999999999</v>
      </c>
      <c r="L11">
        <f>'test4with-D.csv'!D10</f>
        <v>58081</v>
      </c>
    </row>
    <row r="12" spans="1:12" x14ac:dyDescent="0.3">
      <c r="A12" t="s">
        <v>19</v>
      </c>
      <c r="E12">
        <f>test4.csv!B11</f>
        <v>2028644</v>
      </c>
      <c r="F12">
        <f>test4.csv!C11</f>
        <v>264.64499999999998</v>
      </c>
      <c r="G12">
        <f>test4.csv!D11</f>
        <v>59460</v>
      </c>
      <c r="I12" t="s">
        <v>19</v>
      </c>
      <c r="J12">
        <f>'test4with-D.csv'!B11</f>
        <v>1716756</v>
      </c>
      <c r="K12">
        <f>'test4with-D.csv'!C11</f>
        <v>312.72399999999999</v>
      </c>
      <c r="L12">
        <f>'test4with-D.csv'!D11</f>
        <v>59993</v>
      </c>
    </row>
    <row r="13" spans="1:12" x14ac:dyDescent="0.3">
      <c r="A13" t="s">
        <v>3</v>
      </c>
      <c r="E13" s="1">
        <f>AVERAGE(E3:E12) / 1000 / 1000</f>
        <v>2.1617901000000002</v>
      </c>
      <c r="F13" s="2">
        <f>AVERAGE(F3:F12)</f>
        <v>251.07469999999998</v>
      </c>
      <c r="G13" s="3">
        <f>AVERAGE(G3:G12)</f>
        <v>56502.6</v>
      </c>
      <c r="I13" t="s">
        <v>3</v>
      </c>
      <c r="J13" s="1">
        <f>AVERAGE(J3:J12) / 1000 / 1000</f>
        <v>2.1883569999999999</v>
      </c>
      <c r="K13" s="2">
        <f>AVERAGE(K3:K12)</f>
        <v>248.30770000000001</v>
      </c>
      <c r="L13" s="3">
        <f>AVERAGE(L3:L12)</f>
        <v>56395.6</v>
      </c>
    </row>
    <row r="14" spans="1:12" x14ac:dyDescent="0.3">
      <c r="A14" t="s">
        <v>8</v>
      </c>
      <c r="E14" s="1">
        <f>_xlfn.STDEV.S(E3:E12) / 1000 / 1000</f>
        <v>0.2403410073464827</v>
      </c>
      <c r="F14" s="2">
        <f>_xlfn.STDEV.S(F3:F12)</f>
        <v>27.460737641019115</v>
      </c>
      <c r="G14" s="3">
        <f>_xlfn.STDEV.S(G3:G12)</f>
        <v>2237.0631143930154</v>
      </c>
      <c r="I14" t="s">
        <v>8</v>
      </c>
      <c r="J14" s="1">
        <f>_xlfn.STDEV.S(J3:J12) / 1000 / 1000</f>
        <v>0.24176829619194398</v>
      </c>
      <c r="K14" s="2">
        <f>_xlfn.STDEV.S(K3:K12)</f>
        <v>30.121415231802303</v>
      </c>
      <c r="L14" s="3">
        <f>_xlfn.STDEV.S(L3:L12)</f>
        <v>2217.7877966818896</v>
      </c>
    </row>
    <row r="15" spans="1:12" x14ac:dyDescent="0.3">
      <c r="C15">
        <v>1459</v>
      </c>
      <c r="D15">
        <v>45996</v>
      </c>
    </row>
    <row r="16" spans="1:12" x14ac:dyDescent="0.3">
      <c r="A16" t="s">
        <v>10</v>
      </c>
      <c r="E16">
        <f>test4.csv!B12</f>
        <v>1980726</v>
      </c>
      <c r="F16">
        <f>test4.csv!C12</f>
        <v>271.04500000000002</v>
      </c>
      <c r="G16">
        <f>test4.csv!D12</f>
        <v>59128</v>
      </c>
      <c r="I16" t="s">
        <v>10</v>
      </c>
      <c r="J16">
        <f>'test4with-D.csv'!B12</f>
        <v>1631617</v>
      </c>
      <c r="K16">
        <f>'test4with-D.csv'!C12</f>
        <v>329.03899999999999</v>
      </c>
      <c r="L16">
        <f>'test4with-D.csv'!D12</f>
        <v>59794</v>
      </c>
    </row>
    <row r="17" spans="1:12" x14ac:dyDescent="0.3">
      <c r="A17" t="s">
        <v>11</v>
      </c>
      <c r="E17">
        <f>test4.csv!B13</f>
        <v>1777301</v>
      </c>
      <c r="F17">
        <f>test4.csv!C13</f>
        <v>302.06799999999998</v>
      </c>
      <c r="G17">
        <f>test4.csv!D13</f>
        <v>59031</v>
      </c>
      <c r="I17" t="s">
        <v>11</v>
      </c>
      <c r="J17">
        <f>'test4with-D.csv'!B13</f>
        <v>1594470</v>
      </c>
      <c r="K17">
        <f>'test4with-D.csv'!C13</f>
        <v>336.70499999999998</v>
      </c>
      <c r="L17">
        <f>'test4with-D.csv'!D13</f>
        <v>60327</v>
      </c>
    </row>
    <row r="18" spans="1:12" x14ac:dyDescent="0.3">
      <c r="A18" t="s">
        <v>12</v>
      </c>
      <c r="E18">
        <f>test4.csv!B14</f>
        <v>2349315</v>
      </c>
      <c r="F18">
        <f>test4.csv!C14</f>
        <v>228.52</v>
      </c>
      <c r="G18">
        <f>test4.csv!D14</f>
        <v>54678</v>
      </c>
      <c r="I18" t="s">
        <v>12</v>
      </c>
      <c r="J18">
        <f>'test4with-D.csv'!B14</f>
        <v>1703160</v>
      </c>
      <c r="K18">
        <f>'test4with-D.csv'!C14</f>
        <v>315.21699999999998</v>
      </c>
      <c r="L18">
        <f>'test4with-D.csv'!D14</f>
        <v>59436</v>
      </c>
    </row>
    <row r="19" spans="1:12" x14ac:dyDescent="0.3">
      <c r="A19" t="s">
        <v>13</v>
      </c>
      <c r="E19">
        <f>test4.csv!B15</f>
        <v>2105726</v>
      </c>
      <c r="F19">
        <f>test4.csv!C15</f>
        <v>254.95500000000001</v>
      </c>
      <c r="G19">
        <f>test4.csv!D15</f>
        <v>57608</v>
      </c>
      <c r="I19" t="s">
        <v>13</v>
      </c>
      <c r="J19">
        <f>'test4with-D.csv'!B15</f>
        <v>2014367</v>
      </c>
      <c r="K19">
        <f>'test4with-D.csv'!C15</f>
        <v>266.51799999999997</v>
      </c>
      <c r="L19">
        <f>'test4with-D.csv'!D15</f>
        <v>57538</v>
      </c>
    </row>
    <row r="20" spans="1:12" x14ac:dyDescent="0.3">
      <c r="A20" t="s">
        <v>14</v>
      </c>
      <c r="E20">
        <f>test4.csv!B16</f>
        <v>2316369</v>
      </c>
      <c r="F20">
        <f>test4.csv!C16</f>
        <v>231.77</v>
      </c>
      <c r="G20">
        <f>test4.csv!D16</f>
        <v>56220</v>
      </c>
      <c r="I20" t="s">
        <v>14</v>
      </c>
      <c r="J20">
        <f>'test4with-D.csv'!B16</f>
        <v>1976857</v>
      </c>
      <c r="K20">
        <f>'test4with-D.csv'!C16</f>
        <v>271.57499999999999</v>
      </c>
      <c r="L20">
        <f>'test4with-D.csv'!D16</f>
        <v>58445</v>
      </c>
    </row>
    <row r="21" spans="1:12" x14ac:dyDescent="0.3">
      <c r="A21" t="s">
        <v>15</v>
      </c>
      <c r="E21">
        <f>test4.csv!B17</f>
        <v>2039495</v>
      </c>
      <c r="F21">
        <f>test4.csv!C17</f>
        <v>263.23399999999998</v>
      </c>
      <c r="G21">
        <f>test4.csv!D17</f>
        <v>57592</v>
      </c>
      <c r="I21" t="s">
        <v>15</v>
      </c>
      <c r="J21">
        <f>'test4with-D.csv'!B17</f>
        <v>2291724</v>
      </c>
      <c r="K21">
        <f>'test4with-D.csv'!C17</f>
        <v>234.26300000000001</v>
      </c>
      <c r="L21">
        <f>'test4with-D.csv'!D17</f>
        <v>54876</v>
      </c>
    </row>
    <row r="22" spans="1:12" x14ac:dyDescent="0.3">
      <c r="A22" t="s">
        <v>16</v>
      </c>
      <c r="E22">
        <f>test4.csv!B18</f>
        <v>2098026</v>
      </c>
      <c r="F22">
        <f>test4.csv!C18</f>
        <v>255.89099999999999</v>
      </c>
      <c r="G22">
        <f>test4.csv!D18</f>
        <v>57089</v>
      </c>
      <c r="I22" t="s">
        <v>16</v>
      </c>
      <c r="J22">
        <f>'test4with-D.csv'!B18</f>
        <v>2377446</v>
      </c>
      <c r="K22">
        <f>'test4with-D.csv'!C18</f>
        <v>225.816</v>
      </c>
      <c r="L22">
        <f>'test4with-D.csv'!D18</f>
        <v>54785</v>
      </c>
    </row>
    <row r="23" spans="1:12" x14ac:dyDescent="0.3">
      <c r="A23" t="s">
        <v>17</v>
      </c>
      <c r="E23">
        <f>test4.csv!B19</f>
        <v>2069410</v>
      </c>
      <c r="F23">
        <f>test4.csv!C19</f>
        <v>259.42899999999997</v>
      </c>
      <c r="G23">
        <f>test4.csv!D19</f>
        <v>58501</v>
      </c>
      <c r="I23" t="s">
        <v>17</v>
      </c>
      <c r="J23">
        <f>'test4with-D.csv'!B19</f>
        <v>2306982</v>
      </c>
      <c r="K23">
        <f>'test4with-D.csv'!C19</f>
        <v>232.71299999999999</v>
      </c>
      <c r="L23">
        <f>'test4with-D.csv'!D19</f>
        <v>55512</v>
      </c>
    </row>
    <row r="24" spans="1:12" x14ac:dyDescent="0.3">
      <c r="A24" t="s">
        <v>18</v>
      </c>
      <c r="E24">
        <f>test4.csv!B20</f>
        <v>1667390</v>
      </c>
      <c r="F24">
        <f>test4.csv!C20</f>
        <v>321.97899999999998</v>
      </c>
      <c r="G24">
        <f>test4.csv!D20</f>
        <v>59547</v>
      </c>
      <c r="I24" t="s">
        <v>18</v>
      </c>
      <c r="J24">
        <f>'test4with-D.csv'!B20</f>
        <v>1667902</v>
      </c>
      <c r="K24">
        <f>'test4with-D.csv'!C20</f>
        <v>321.88099999999997</v>
      </c>
      <c r="L24">
        <f>'test4with-D.csv'!D20</f>
        <v>60946</v>
      </c>
    </row>
    <row r="25" spans="1:12" x14ac:dyDescent="0.3">
      <c r="A25" t="s">
        <v>19</v>
      </c>
      <c r="E25">
        <f>test4.csv!B21</f>
        <v>2572031</v>
      </c>
      <c r="F25">
        <f>test4.csv!C21</f>
        <v>208.732</v>
      </c>
      <c r="G25">
        <f>test4.csv!D21</f>
        <v>52947</v>
      </c>
      <c r="I25" t="s">
        <v>19</v>
      </c>
      <c r="J25">
        <f>'test4with-D.csv'!B21</f>
        <v>2236373</v>
      </c>
      <c r="K25">
        <f>'test4with-D.csv'!C21</f>
        <v>240.06100000000001</v>
      </c>
      <c r="L25">
        <f>'test4with-D.csv'!D21</f>
        <v>56298</v>
      </c>
    </row>
    <row r="26" spans="1:12" x14ac:dyDescent="0.3">
      <c r="A26" t="s">
        <v>3</v>
      </c>
      <c r="E26" s="1">
        <f>AVERAGE(E16:E25) / 1000 / 1000</f>
        <v>2.0975788999999998</v>
      </c>
      <c r="F26" s="2">
        <f>AVERAGE(F16:F25)</f>
        <v>259.76229999999998</v>
      </c>
      <c r="G26" s="3">
        <f>AVERAGE(G16:G25)</f>
        <v>57234.1</v>
      </c>
      <c r="I26" t="s">
        <v>3</v>
      </c>
      <c r="J26" s="1">
        <f>AVERAGE(J16:J25) / 1000 / 1000</f>
        <v>1.9800898</v>
      </c>
      <c r="K26" s="2">
        <f>AVERAGE(K16:K25)</f>
        <v>277.37880000000001</v>
      </c>
      <c r="L26" s="3">
        <f>AVERAGE(L16:L25)</f>
        <v>57795.7</v>
      </c>
    </row>
    <row r="27" spans="1:12" x14ac:dyDescent="0.3">
      <c r="A27" t="s">
        <v>8</v>
      </c>
      <c r="E27" s="1">
        <f>_xlfn.STDEV.S(E16:E25) / 1000 / 1000</f>
        <v>0.26705675463152406</v>
      </c>
      <c r="F27" s="2">
        <f>_xlfn.STDEV.S(F16:F25)</f>
        <v>33.668303432325338</v>
      </c>
      <c r="G27" s="3">
        <f>_xlfn.STDEV.S(G16:G25)</f>
        <v>2108.1974633426644</v>
      </c>
      <c r="I27" t="s">
        <v>8</v>
      </c>
      <c r="J27" s="1">
        <f>_xlfn.STDEV.S(J16:J25) / 1000 / 1000</f>
        <v>0.31145180647976872</v>
      </c>
      <c r="K27" s="2">
        <f>_xlfn.STDEV.S(K16:K25)</f>
        <v>44.293888424175613</v>
      </c>
      <c r="L27" s="3">
        <f>_xlfn.STDEV.S(L16:L25)</f>
        <v>2322.6184959604921</v>
      </c>
    </row>
    <row r="28" spans="1:12" x14ac:dyDescent="0.3">
      <c r="C28">
        <v>1460</v>
      </c>
      <c r="D28">
        <v>45965</v>
      </c>
    </row>
    <row r="29" spans="1:12" x14ac:dyDescent="0.3">
      <c r="A29" t="s">
        <v>10</v>
      </c>
      <c r="E29">
        <f>test4.csv!B21</f>
        <v>2572031</v>
      </c>
      <c r="F29">
        <f>test4.csv!C21</f>
        <v>208.732</v>
      </c>
      <c r="G29">
        <f>test4.csv!D21</f>
        <v>52947</v>
      </c>
      <c r="I29" t="s">
        <v>10</v>
      </c>
      <c r="J29">
        <f>'test4with-D.csv'!B22</f>
        <v>1556932</v>
      </c>
      <c r="K29">
        <f>'test4with-D.csv'!C22</f>
        <v>344.81900000000002</v>
      </c>
      <c r="L29">
        <f>'test4with-D.csv'!D22</f>
        <v>60703</v>
      </c>
    </row>
    <row r="30" spans="1:12" x14ac:dyDescent="0.3">
      <c r="A30" t="s">
        <v>11</v>
      </c>
      <c r="E30">
        <f>test4.csv!B22</f>
        <v>2056235</v>
      </c>
      <c r="F30">
        <f>test4.csv!C22</f>
        <v>261.089</v>
      </c>
      <c r="G30">
        <f>test4.csv!D22</f>
        <v>57633</v>
      </c>
      <c r="I30" t="s">
        <v>11</v>
      </c>
      <c r="J30">
        <f>'test4with-D.csv'!B23</f>
        <v>2667646</v>
      </c>
      <c r="K30">
        <f>'test4with-D.csv'!C23</f>
        <v>201.24799999999999</v>
      </c>
      <c r="L30">
        <f>'test4with-D.csv'!D23</f>
        <v>53671</v>
      </c>
    </row>
    <row r="31" spans="1:12" x14ac:dyDescent="0.3">
      <c r="A31" t="s">
        <v>12</v>
      </c>
      <c r="E31">
        <f>test4.csv!B23</f>
        <v>1840962</v>
      </c>
      <c r="F31">
        <f>test4.csv!C23</f>
        <v>291.61900000000003</v>
      </c>
      <c r="G31">
        <f>test4.csv!D23</f>
        <v>58873</v>
      </c>
      <c r="I31" t="s">
        <v>12</v>
      </c>
      <c r="J31">
        <f>'test4with-D.csv'!B24</f>
        <v>2447734</v>
      </c>
      <c r="K31">
        <f>'test4with-D.csv'!C24</f>
        <v>219.32900000000001</v>
      </c>
      <c r="L31">
        <f>'test4with-D.csv'!D24</f>
        <v>55083</v>
      </c>
    </row>
    <row r="32" spans="1:12" x14ac:dyDescent="0.3">
      <c r="A32" t="s">
        <v>13</v>
      </c>
      <c r="E32">
        <f>test4.csv!B24</f>
        <v>2267583</v>
      </c>
      <c r="F32">
        <f>test4.csv!C24</f>
        <v>236.75399999999999</v>
      </c>
      <c r="G32">
        <f>test4.csv!D24</f>
        <v>56691</v>
      </c>
      <c r="I32" t="s">
        <v>13</v>
      </c>
      <c r="J32">
        <f>'test4with-D.csv'!B25</f>
        <v>1993924</v>
      </c>
      <c r="K32">
        <f>'test4with-D.csv'!C25</f>
        <v>269.24799999999999</v>
      </c>
      <c r="L32">
        <f>'test4with-D.csv'!D25</f>
        <v>57075</v>
      </c>
    </row>
    <row r="33" spans="1:12" x14ac:dyDescent="0.3">
      <c r="A33" t="s">
        <v>14</v>
      </c>
      <c r="E33">
        <f>test4.csv!B25</f>
        <v>1583202</v>
      </c>
      <c r="F33">
        <f>test4.csv!C25</f>
        <v>339.09699999999998</v>
      </c>
      <c r="G33">
        <f>test4.csv!D25</f>
        <v>61109</v>
      </c>
      <c r="I33" t="s">
        <v>14</v>
      </c>
      <c r="J33">
        <f>'test4with-D.csv'!B26</f>
        <v>2198631</v>
      </c>
      <c r="K33">
        <f>'test4with-D.csv'!C26</f>
        <v>244.179</v>
      </c>
      <c r="L33">
        <f>'test4with-D.csv'!D26</f>
        <v>56152</v>
      </c>
    </row>
    <row r="34" spans="1:12" x14ac:dyDescent="0.3">
      <c r="A34" t="s">
        <v>15</v>
      </c>
      <c r="E34">
        <f>test4.csv!B26</f>
        <v>1939779</v>
      </c>
      <c r="F34">
        <f>test4.csv!C26</f>
        <v>276.76299999999998</v>
      </c>
      <c r="G34">
        <f>test4.csv!D26</f>
        <v>57598</v>
      </c>
      <c r="I34" t="s">
        <v>15</v>
      </c>
      <c r="J34">
        <f>'test4with-D.csv'!B27</f>
        <v>2078819</v>
      </c>
      <c r="K34">
        <f>'test4with-D.csv'!C27</f>
        <v>258.25200000000001</v>
      </c>
      <c r="L34">
        <f>'test4with-D.csv'!D27</f>
        <v>56615</v>
      </c>
    </row>
    <row r="35" spans="1:12" x14ac:dyDescent="0.3">
      <c r="A35" t="s">
        <v>16</v>
      </c>
      <c r="E35">
        <f>test4.csv!B27</f>
        <v>2029377</v>
      </c>
      <c r="F35">
        <f>test4.csv!C27</f>
        <v>264.54399999999998</v>
      </c>
      <c r="G35">
        <f>test4.csv!D27</f>
        <v>57927</v>
      </c>
      <c r="I35" t="s">
        <v>16</v>
      </c>
      <c r="J35">
        <f>'test4with-D.csv'!B28</f>
        <v>2304492</v>
      </c>
      <c r="K35">
        <f>'test4with-D.csv'!C28</f>
        <v>232.96199999999999</v>
      </c>
      <c r="L35">
        <f>'test4with-D.csv'!D28</f>
        <v>55398</v>
      </c>
    </row>
    <row r="36" spans="1:12" x14ac:dyDescent="0.3">
      <c r="A36" t="s">
        <v>17</v>
      </c>
      <c r="E36">
        <f>test4.csv!B28</f>
        <v>1761055</v>
      </c>
      <c r="F36">
        <f>test4.csv!C28</f>
        <v>304.851</v>
      </c>
      <c r="G36">
        <f>test4.csv!D28</f>
        <v>59618</v>
      </c>
      <c r="I36" t="s">
        <v>17</v>
      </c>
      <c r="J36">
        <f>'test4with-D.csv'!B29</f>
        <v>1893947</v>
      </c>
      <c r="K36">
        <f>'test4with-D.csv'!C29</f>
        <v>283.46100000000001</v>
      </c>
      <c r="L36">
        <f>'test4with-D.csv'!D29</f>
        <v>58672</v>
      </c>
    </row>
    <row r="37" spans="1:12" x14ac:dyDescent="0.3">
      <c r="A37" t="s">
        <v>18</v>
      </c>
      <c r="E37">
        <f>test4.csv!B29</f>
        <v>2118065</v>
      </c>
      <c r="F37">
        <f>test4.csv!C29</f>
        <v>253.46700000000001</v>
      </c>
      <c r="G37">
        <f>test4.csv!D29</f>
        <v>57494</v>
      </c>
      <c r="I37" t="s">
        <v>18</v>
      </c>
      <c r="J37">
        <f>'test4with-D.csv'!B30</f>
        <v>2170135</v>
      </c>
      <c r="K37">
        <f>'test4with-D.csv'!C30</f>
        <v>247.38499999999999</v>
      </c>
      <c r="L37">
        <f>'test4with-D.csv'!D30</f>
        <v>57982</v>
      </c>
    </row>
    <row r="38" spans="1:12" x14ac:dyDescent="0.3">
      <c r="A38" t="s">
        <v>19</v>
      </c>
      <c r="E38">
        <f>test4.csv!B30</f>
        <v>1981656</v>
      </c>
      <c r="F38">
        <f>test4.csv!C30</f>
        <v>270.91500000000002</v>
      </c>
      <c r="G38">
        <f>test4.csv!D30</f>
        <v>57985</v>
      </c>
      <c r="I38" t="s">
        <v>19</v>
      </c>
      <c r="J38">
        <f>'test4with-D.csv'!B31</f>
        <v>2835332</v>
      </c>
      <c r="K38">
        <f>'test4with-D.csv'!C31</f>
        <v>189.346</v>
      </c>
      <c r="L38">
        <f>'test4with-D.csv'!D31</f>
        <v>50974</v>
      </c>
    </row>
    <row r="39" spans="1:12" x14ac:dyDescent="0.3">
      <c r="A39" t="s">
        <v>3</v>
      </c>
      <c r="E39" s="1">
        <f>AVERAGE(E29:E38) / 1000 / 1000</f>
        <v>2.0149944999999998</v>
      </c>
      <c r="F39" s="2">
        <f>AVERAGE(F29:F38)</f>
        <v>270.78309999999999</v>
      </c>
      <c r="G39" s="3">
        <f>AVERAGE(G29:G38)</f>
        <v>57787.5</v>
      </c>
      <c r="I39" t="s">
        <v>3</v>
      </c>
      <c r="J39" s="1">
        <f>AVERAGE(J29:J38) / 1000 / 1000</f>
        <v>2.2147592</v>
      </c>
      <c r="K39" s="2">
        <f>AVERAGE(K29:K38)</f>
        <v>249.02289999999999</v>
      </c>
      <c r="L39" s="3">
        <f>AVERAGE(L29:L38)</f>
        <v>56232.5</v>
      </c>
    </row>
    <row r="40" spans="1:12" x14ac:dyDescent="0.3">
      <c r="A40" t="s">
        <v>8</v>
      </c>
      <c r="E40" s="1">
        <f>_xlfn.STDEV.S(E29:E38) / 1000 / 1000</f>
        <v>0.273781735162337</v>
      </c>
      <c r="F40" s="2">
        <f>_xlfn.STDEV.S(F29:F38)</f>
        <v>36.114616915992244</v>
      </c>
      <c r="G40" s="3">
        <f>_xlfn.STDEV.S(G29:G38)</f>
        <v>2118.6616451587229</v>
      </c>
      <c r="I40" t="s">
        <v>8</v>
      </c>
      <c r="J40" s="1">
        <f>_xlfn.STDEV.S(J29:J38) / 1000 / 1000</f>
        <v>0.37382448954758335</v>
      </c>
      <c r="K40" s="2">
        <f>_xlfn.STDEV.S(K29:K38)</f>
        <v>44.555466327439092</v>
      </c>
      <c r="L40" s="3">
        <f>_xlfn.STDEV.S(L29:L38)</f>
        <v>2709.8732750198242</v>
      </c>
    </row>
    <row r="41" spans="1:12" x14ac:dyDescent="0.3">
      <c r="C41">
        <v>1461</v>
      </c>
      <c r="D41">
        <v>45934</v>
      </c>
    </row>
    <row r="42" spans="1:12" x14ac:dyDescent="0.3">
      <c r="A42" t="s">
        <v>10</v>
      </c>
      <c r="E42">
        <f>test4.csv!B31</f>
        <v>1999044</v>
      </c>
      <c r="F42">
        <f>test4.csv!C31</f>
        <v>268.55799999999999</v>
      </c>
      <c r="G42">
        <f>test4.csv!D31</f>
        <v>56981</v>
      </c>
      <c r="I42" t="s">
        <v>10</v>
      </c>
      <c r="J42">
        <f>'test4with-D.csv'!B32</f>
        <v>1853640</v>
      </c>
      <c r="K42">
        <f>'test4with-D.csv'!C32</f>
        <v>289.62700000000001</v>
      </c>
      <c r="L42">
        <f>'test4with-D.csv'!D32</f>
        <v>58296</v>
      </c>
    </row>
    <row r="43" spans="1:12" x14ac:dyDescent="0.3">
      <c r="A43" t="s">
        <v>11</v>
      </c>
      <c r="E43">
        <f>test4.csv!B32</f>
        <v>1947663</v>
      </c>
      <c r="F43">
        <f>test4.csv!C32</f>
        <v>275.64600000000002</v>
      </c>
      <c r="G43">
        <f>test4.csv!D32</f>
        <v>58126</v>
      </c>
      <c r="I43" t="s">
        <v>11</v>
      </c>
      <c r="J43">
        <f>'test4with-D.csv'!B33</f>
        <v>1765161</v>
      </c>
      <c r="K43">
        <f>'test4with-D.csv'!C33</f>
        <v>304.14499999999998</v>
      </c>
      <c r="L43">
        <f>'test4with-D.csv'!D33</f>
        <v>60579</v>
      </c>
    </row>
    <row r="44" spans="1:12" x14ac:dyDescent="0.3">
      <c r="A44" t="s">
        <v>12</v>
      </c>
      <c r="E44">
        <f>test4.csv!B33</f>
        <v>2042756</v>
      </c>
      <c r="F44">
        <f>test4.csv!C33</f>
        <v>262.81400000000002</v>
      </c>
      <c r="G44">
        <f>test4.csv!D33</f>
        <v>56979</v>
      </c>
      <c r="I44" t="s">
        <v>12</v>
      </c>
      <c r="J44">
        <f>'test4with-D.csv'!B34</f>
        <v>1764939</v>
      </c>
      <c r="K44">
        <f>'test4with-D.csv'!C34</f>
        <v>304.18299999999999</v>
      </c>
      <c r="L44">
        <f>'test4with-D.csv'!D34</f>
        <v>60793</v>
      </c>
    </row>
    <row r="45" spans="1:12" x14ac:dyDescent="0.3">
      <c r="A45" t="s">
        <v>13</v>
      </c>
      <c r="E45">
        <f>test4.csv!B34</f>
        <v>1709504</v>
      </c>
      <c r="F45">
        <f>test4.csv!C34</f>
        <v>314.04700000000003</v>
      </c>
      <c r="G45">
        <f>test4.csv!D34</f>
        <v>59617</v>
      </c>
      <c r="I45" t="s">
        <v>13</v>
      </c>
      <c r="J45">
        <f>'test4with-D.csv'!B35</f>
        <v>2669527</v>
      </c>
      <c r="K45">
        <f>'test4with-D.csv'!C35</f>
        <v>201.10900000000001</v>
      </c>
      <c r="L45">
        <f>'test4with-D.csv'!D35</f>
        <v>52720</v>
      </c>
    </row>
    <row r="46" spans="1:12" x14ac:dyDescent="0.3">
      <c r="A46" t="s">
        <v>14</v>
      </c>
      <c r="E46">
        <f>test4.csv!B35</f>
        <v>1877922</v>
      </c>
      <c r="F46">
        <f>test4.csv!C35</f>
        <v>285.88200000000001</v>
      </c>
      <c r="G46">
        <f>test4.csv!D35</f>
        <v>58309</v>
      </c>
      <c r="I46" t="s">
        <v>14</v>
      </c>
      <c r="J46">
        <f>'test4with-D.csv'!B36</f>
        <v>2089625</v>
      </c>
      <c r="K46">
        <f>'test4with-D.csv'!C36</f>
        <v>256.91899999999998</v>
      </c>
      <c r="L46">
        <f>'test4with-D.csv'!D36</f>
        <v>57427</v>
      </c>
    </row>
    <row r="47" spans="1:12" x14ac:dyDescent="0.3">
      <c r="A47" t="s">
        <v>15</v>
      </c>
      <c r="E47">
        <f>test4.csv!B36</f>
        <v>1556020</v>
      </c>
      <c r="F47">
        <f>test4.csv!C36</f>
        <v>345.024</v>
      </c>
      <c r="G47">
        <f>test4.csv!D36</f>
        <v>60574</v>
      </c>
      <c r="I47" t="s">
        <v>15</v>
      </c>
      <c r="J47">
        <f>'test4with-D.csv'!B37</f>
        <v>1970492</v>
      </c>
      <c r="K47">
        <f>'test4with-D.csv'!C37</f>
        <v>272.452</v>
      </c>
      <c r="L47">
        <f>'test4with-D.csv'!D37</f>
        <v>58666</v>
      </c>
    </row>
    <row r="48" spans="1:12" x14ac:dyDescent="0.3">
      <c r="A48" t="s">
        <v>16</v>
      </c>
      <c r="E48">
        <f>test4.csv!B37</f>
        <v>1688417</v>
      </c>
      <c r="F48">
        <f>test4.csv!C37</f>
        <v>317.96899999999999</v>
      </c>
      <c r="G48">
        <f>test4.csv!D37</f>
        <v>59423</v>
      </c>
      <c r="I48" t="s">
        <v>16</v>
      </c>
      <c r="J48">
        <f>'test4with-D.csv'!B38</f>
        <v>2101438</v>
      </c>
      <c r="K48">
        <f>'test4with-D.csv'!C38</f>
        <v>255.47499999999999</v>
      </c>
      <c r="L48">
        <f>'test4with-D.csv'!D38</f>
        <v>56386</v>
      </c>
    </row>
    <row r="49" spans="1:12" x14ac:dyDescent="0.3">
      <c r="A49" t="s">
        <v>17</v>
      </c>
      <c r="E49">
        <f>test4.csv!B38</f>
        <v>1680183</v>
      </c>
      <c r="F49">
        <f>test4.csv!C38</f>
        <v>319.52800000000002</v>
      </c>
      <c r="G49">
        <f>test4.csv!D38</f>
        <v>59874</v>
      </c>
      <c r="I49" t="s">
        <v>17</v>
      </c>
      <c r="J49">
        <f>'test4with-D.csv'!B39</f>
        <v>2751379</v>
      </c>
      <c r="K49">
        <f>'test4with-D.csv'!C39</f>
        <v>195.126</v>
      </c>
      <c r="L49">
        <f>'test4with-D.csv'!D39</f>
        <v>51458</v>
      </c>
    </row>
    <row r="50" spans="1:12" x14ac:dyDescent="0.3">
      <c r="A50" t="s">
        <v>18</v>
      </c>
      <c r="E50">
        <f>test4.csv!B39</f>
        <v>1701651</v>
      </c>
      <c r="F50">
        <f>test4.csv!C39</f>
        <v>315.49599999999998</v>
      </c>
      <c r="G50">
        <f>test4.csv!D39</f>
        <v>59182</v>
      </c>
      <c r="I50" t="s">
        <v>18</v>
      </c>
      <c r="J50">
        <f>'test4with-D.csv'!B40</f>
        <v>1971862</v>
      </c>
      <c r="K50">
        <f>'test4with-D.csv'!C40</f>
        <v>272.26299999999998</v>
      </c>
      <c r="L50">
        <f>'test4with-D.csv'!D40</f>
        <v>58190</v>
      </c>
    </row>
    <row r="51" spans="1:12" x14ac:dyDescent="0.3">
      <c r="A51" t="s">
        <v>19</v>
      </c>
      <c r="E51">
        <f>test4.csv!B40</f>
        <v>2304492</v>
      </c>
      <c r="F51">
        <f>test4.csv!C40</f>
        <v>232.965</v>
      </c>
      <c r="G51">
        <f>test4.csv!D40</f>
        <v>57723</v>
      </c>
      <c r="I51" t="s">
        <v>19</v>
      </c>
      <c r="J51">
        <f>'test4with-D.csv'!B41</f>
        <v>2381427</v>
      </c>
      <c r="K51">
        <f>'test4with-D.csv'!C41</f>
        <v>225.43799999999999</v>
      </c>
      <c r="L51">
        <f>'test4with-D.csv'!D41</f>
        <v>54231</v>
      </c>
    </row>
    <row r="52" spans="1:12" x14ac:dyDescent="0.3">
      <c r="A52" t="s">
        <v>3</v>
      </c>
      <c r="E52" s="1">
        <f>AVERAGE(E42:E51) / 1000 / 1000</f>
        <v>1.8507652000000001</v>
      </c>
      <c r="F52" s="2">
        <f>AVERAGE(F42:F51)</f>
        <v>293.79290000000003</v>
      </c>
      <c r="G52" s="3">
        <f>AVERAGE(G42:G51)</f>
        <v>58678.8</v>
      </c>
      <c r="I52" t="s">
        <v>3</v>
      </c>
      <c r="J52" s="1">
        <f>AVERAGE(J42:J51) / 1000 / 1000</f>
        <v>2.1319490000000001</v>
      </c>
      <c r="K52" s="2">
        <f>AVERAGE(K42:K51)</f>
        <v>257.67369999999994</v>
      </c>
      <c r="L52" s="3">
        <f>AVERAGE(L42:L51)</f>
        <v>56874.6</v>
      </c>
    </row>
    <row r="53" spans="1:12" x14ac:dyDescent="0.3">
      <c r="A53" t="s">
        <v>8</v>
      </c>
      <c r="E53" s="1">
        <f>_xlfn.STDEV.S(E42:E51) / 1000 / 1000</f>
        <v>0.2259207047404026</v>
      </c>
      <c r="F53" s="2">
        <f>_xlfn.STDEV.S(F42:F51)</f>
        <v>34.060527931740587</v>
      </c>
      <c r="G53" s="3">
        <f>_xlfn.STDEV.S(G42:G51)</f>
        <v>1239.8605477140475</v>
      </c>
      <c r="I53" t="s">
        <v>8</v>
      </c>
      <c r="J53" s="1">
        <f>_xlfn.STDEV.S(J42:J51) / 1000 / 1000</f>
        <v>0.35528189629394602</v>
      </c>
      <c r="K53" s="2">
        <f>_xlfn.STDEV.S(K42:K51)</f>
        <v>39.343614738325499</v>
      </c>
      <c r="L53" s="3">
        <f>_xlfn.STDEV.S(L42:L51)</f>
        <v>3165.2445999918832</v>
      </c>
    </row>
    <row r="54" spans="1:12" x14ac:dyDescent="0.3">
      <c r="C54">
        <v>1462</v>
      </c>
      <c r="D54">
        <v>45902</v>
      </c>
    </row>
    <row r="55" spans="1:12" x14ac:dyDescent="0.3">
      <c r="A55" t="s">
        <v>10</v>
      </c>
      <c r="E55">
        <f>test4.csv!B41</f>
        <v>1724801</v>
      </c>
      <c r="F55">
        <f>test4.csv!C41</f>
        <v>311.262</v>
      </c>
      <c r="G55">
        <f>test4.csv!D41</f>
        <v>60049</v>
      </c>
      <c r="I55" t="s">
        <v>10</v>
      </c>
      <c r="J55">
        <f>'test4with-D.csv'!B42</f>
        <v>2176628</v>
      </c>
      <c r="K55">
        <f>'test4with-D.csv'!C42</f>
        <v>246.65199999999999</v>
      </c>
      <c r="L55">
        <f>'test4with-D.csv'!D42</f>
        <v>55736</v>
      </c>
    </row>
    <row r="56" spans="1:12" x14ac:dyDescent="0.3">
      <c r="A56" t="s">
        <v>11</v>
      </c>
      <c r="E56">
        <f>test4.csv!B42</f>
        <v>2112253</v>
      </c>
      <c r="F56">
        <f>test4.csv!C42</f>
        <v>254.16900000000001</v>
      </c>
      <c r="G56">
        <f>test4.csv!D42</f>
        <v>55984</v>
      </c>
      <c r="I56" t="s">
        <v>11</v>
      </c>
      <c r="J56">
        <f>'test4with-D.csv'!B43</f>
        <v>2440968</v>
      </c>
      <c r="K56">
        <f>'test4with-D.csv'!C43</f>
        <v>219.941</v>
      </c>
      <c r="L56">
        <f>'test4with-D.csv'!D43</f>
        <v>54348</v>
      </c>
    </row>
    <row r="57" spans="1:12" x14ac:dyDescent="0.3">
      <c r="A57" t="s">
        <v>12</v>
      </c>
      <c r="E57">
        <f>test4.csv!B43</f>
        <v>2402208</v>
      </c>
      <c r="F57">
        <f>test4.csv!C43</f>
        <v>223.49</v>
      </c>
      <c r="G57">
        <f>test4.csv!D43</f>
        <v>55339</v>
      </c>
      <c r="I57" t="s">
        <v>12</v>
      </c>
      <c r="J57">
        <f>'test4with-D.csv'!B44</f>
        <v>2514503</v>
      </c>
      <c r="K57">
        <f>'test4with-D.csv'!C44</f>
        <v>213.50899999999999</v>
      </c>
      <c r="L57">
        <f>'test4with-D.csv'!D44</f>
        <v>53287</v>
      </c>
    </row>
    <row r="58" spans="1:12" x14ac:dyDescent="0.3">
      <c r="A58" t="s">
        <v>13</v>
      </c>
      <c r="E58">
        <f>test4.csv!B44</f>
        <v>2792567</v>
      </c>
      <c r="F58">
        <f>test4.csv!C44</f>
        <v>192.25</v>
      </c>
      <c r="G58">
        <f>test4.csv!D44</f>
        <v>51110</v>
      </c>
      <c r="I58" t="s">
        <v>13</v>
      </c>
      <c r="J58">
        <f>'test4with-D.csv'!B45</f>
        <v>2188162</v>
      </c>
      <c r="K58">
        <f>'test4with-D.csv'!C45</f>
        <v>245.352</v>
      </c>
      <c r="L58">
        <f>'test4with-D.csv'!D45</f>
        <v>55739</v>
      </c>
    </row>
    <row r="59" spans="1:12" x14ac:dyDescent="0.3">
      <c r="A59" t="s">
        <v>14</v>
      </c>
      <c r="E59">
        <f>test4.csv!B45</f>
        <v>2725865</v>
      </c>
      <c r="F59">
        <f>test4.csv!C45</f>
        <v>196.95400000000001</v>
      </c>
      <c r="G59">
        <f>test4.csv!D45</f>
        <v>52008</v>
      </c>
      <c r="I59" t="s">
        <v>14</v>
      </c>
      <c r="J59">
        <f>'test4with-D.csv'!B46</f>
        <v>2238015</v>
      </c>
      <c r="K59">
        <f>'test4with-D.csv'!C46</f>
        <v>239.887</v>
      </c>
      <c r="L59">
        <f>'test4with-D.csv'!D46</f>
        <v>57056</v>
      </c>
    </row>
    <row r="60" spans="1:12" x14ac:dyDescent="0.3">
      <c r="A60" t="s">
        <v>15</v>
      </c>
      <c r="E60">
        <f>test4.csv!B46</f>
        <v>2622491</v>
      </c>
      <c r="F60">
        <f>test4.csv!C46</f>
        <v>204.71700000000001</v>
      </c>
      <c r="G60">
        <f>test4.csv!D46</f>
        <v>53014</v>
      </c>
      <c r="I60" t="s">
        <v>15</v>
      </c>
      <c r="J60">
        <f>'test4with-D.csv'!B47</f>
        <v>1936218</v>
      </c>
      <c r="K60">
        <f>'test4with-D.csv'!C47</f>
        <v>277.27800000000002</v>
      </c>
      <c r="L60">
        <f>'test4with-D.csv'!D47</f>
        <v>57871</v>
      </c>
    </row>
    <row r="61" spans="1:12" x14ac:dyDescent="0.3">
      <c r="A61" t="s">
        <v>16</v>
      </c>
      <c r="E61">
        <f>test4.csv!B47</f>
        <v>2035099</v>
      </c>
      <c r="F61">
        <f>test4.csv!C47</f>
        <v>263.80500000000001</v>
      </c>
      <c r="G61">
        <f>test4.csv!D47</f>
        <v>57108</v>
      </c>
      <c r="I61" t="s">
        <v>16</v>
      </c>
      <c r="J61">
        <f>'test4with-D.csv'!B48</f>
        <v>2146828</v>
      </c>
      <c r="K61">
        <f>'test4with-D.csv'!C48</f>
        <v>250.07599999999999</v>
      </c>
      <c r="L61">
        <f>'test4with-D.csv'!D48</f>
        <v>55774</v>
      </c>
    </row>
    <row r="62" spans="1:12" x14ac:dyDescent="0.3">
      <c r="A62" t="s">
        <v>17</v>
      </c>
      <c r="E62">
        <f>test4.csv!B48</f>
        <v>2353642</v>
      </c>
      <c r="F62">
        <f>test4.csv!C48</f>
        <v>228.102</v>
      </c>
      <c r="G62">
        <f>test4.csv!D48</f>
        <v>54257</v>
      </c>
      <c r="I62" t="s">
        <v>17</v>
      </c>
      <c r="J62">
        <f>'test4with-D.csv'!B49</f>
        <v>2459281</v>
      </c>
      <c r="K62">
        <f>'test4with-D.csv'!C49</f>
        <v>218.304</v>
      </c>
      <c r="L62">
        <f>'test4with-D.csv'!D49</f>
        <v>54573</v>
      </c>
    </row>
    <row r="63" spans="1:12" x14ac:dyDescent="0.3">
      <c r="A63" t="s">
        <v>18</v>
      </c>
      <c r="E63">
        <f>test4.csv!B49</f>
        <v>2249577</v>
      </c>
      <c r="F63">
        <f>test4.csv!C49</f>
        <v>238.654</v>
      </c>
      <c r="G63">
        <f>test4.csv!D49</f>
        <v>57772</v>
      </c>
      <c r="I63" t="s">
        <v>18</v>
      </c>
      <c r="J63">
        <f>'test4with-D.csv'!B50</f>
        <v>1909022</v>
      </c>
      <c r="K63">
        <f>'test4with-D.csv'!C50</f>
        <v>281.22800000000001</v>
      </c>
      <c r="L63">
        <f>'test4with-D.csv'!D50</f>
        <v>58007</v>
      </c>
    </row>
    <row r="64" spans="1:12" x14ac:dyDescent="0.3">
      <c r="A64" t="s">
        <v>19</v>
      </c>
      <c r="E64">
        <f>test4.csv!B50</f>
        <v>2006070</v>
      </c>
      <c r="F64">
        <f>test4.csv!C50</f>
        <v>267.62299999999999</v>
      </c>
      <c r="G64">
        <f>test4.csv!D50</f>
        <v>58907</v>
      </c>
      <c r="I64" t="s">
        <v>19</v>
      </c>
      <c r="J64">
        <f>'test4with-D.csv'!B51</f>
        <v>1775761</v>
      </c>
      <c r="K64">
        <f>'test4with-D.csv'!C51</f>
        <v>302.33199999999999</v>
      </c>
      <c r="L64">
        <f>'test4with-D.csv'!D51</f>
        <v>59687</v>
      </c>
    </row>
    <row r="65" spans="1:12" x14ac:dyDescent="0.3">
      <c r="A65" t="s">
        <v>3</v>
      </c>
      <c r="E65" s="1">
        <f>AVERAGE(E55:E64) / 1000 / 1000</f>
        <v>2.3024572999999999</v>
      </c>
      <c r="F65" s="2">
        <f>AVERAGE(F55:F64)</f>
        <v>238.10260000000002</v>
      </c>
      <c r="G65" s="3">
        <f>AVERAGE(G55:G64)</f>
        <v>55554.8</v>
      </c>
      <c r="I65" t="s">
        <v>3</v>
      </c>
      <c r="J65" s="1">
        <f>AVERAGE(J55:J64) / 1000 / 1000</f>
        <v>2.1785386000000004</v>
      </c>
      <c r="K65" s="2">
        <f>AVERAGE(K55:K64)</f>
        <v>249.45589999999999</v>
      </c>
      <c r="L65" s="3">
        <f>AVERAGE(L55:L64)</f>
        <v>56207.8</v>
      </c>
    </row>
    <row r="66" spans="1:12" x14ac:dyDescent="0.3">
      <c r="A66" t="s">
        <v>8</v>
      </c>
      <c r="E66" s="1">
        <f>_xlfn.STDEV.S(E55:E64) / 1000 / 1000</f>
        <v>0.34423182405500147</v>
      </c>
      <c r="F66" s="2">
        <f>_xlfn.STDEV.S(F55:F64)</f>
        <v>37.068412753238171</v>
      </c>
      <c r="G66" s="3">
        <f>_xlfn.STDEV.S(G55:G64)</f>
        <v>2971.5363329055522</v>
      </c>
      <c r="I66" t="s">
        <v>8</v>
      </c>
      <c r="J66" s="1">
        <f>_xlfn.STDEV.S(J55:J64) / 1000 / 1000</f>
        <v>0.2491730977231153</v>
      </c>
      <c r="K66" s="2">
        <f>_xlfn.STDEV.S(K55:K64)</f>
        <v>29.495422573115924</v>
      </c>
      <c r="L66" s="3">
        <f>_xlfn.STDEV.S(L55:L64)</f>
        <v>1947.0970300538297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7"/>
  <sheetViews>
    <sheetView workbookViewId="0">
      <selection activeCell="G55" sqref="G55"/>
    </sheetView>
  </sheetViews>
  <sheetFormatPr defaultRowHeight="14.4" x14ac:dyDescent="0.3"/>
  <cols>
    <col min="1" max="1" width="15.77734375" customWidth="1"/>
    <col min="2" max="2" width="14" customWidth="1"/>
    <col min="5" max="5" width="14" customWidth="1"/>
    <col min="6" max="6" width="17.77734375" customWidth="1"/>
    <col min="7" max="7" width="15.77734375" customWidth="1"/>
    <col min="8" max="8" width="15.6640625" customWidth="1"/>
    <col min="10" max="10" width="14.109375" customWidth="1"/>
    <col min="11" max="11" width="10.109375" customWidth="1"/>
  </cols>
  <sheetData>
    <row r="1" spans="1:11" x14ac:dyDescent="0.3">
      <c r="A1" t="s">
        <v>26</v>
      </c>
      <c r="C1" t="s">
        <v>4</v>
      </c>
      <c r="D1" t="s">
        <v>5</v>
      </c>
      <c r="E1" t="s">
        <v>6</v>
      </c>
      <c r="G1" t="s">
        <v>26</v>
      </c>
      <c r="I1" t="s">
        <v>4</v>
      </c>
      <c r="J1" t="s">
        <v>5</v>
      </c>
      <c r="K1" t="s">
        <v>6</v>
      </c>
    </row>
    <row r="2" spans="1:11" x14ac:dyDescent="0.3">
      <c r="B2" t="s">
        <v>10</v>
      </c>
      <c r="C2">
        <v>14141064</v>
      </c>
      <c r="D2">
        <v>14157725</v>
      </c>
      <c r="E2">
        <f>D2-C2</f>
        <v>16661</v>
      </c>
      <c r="H2" t="s">
        <v>10</v>
      </c>
      <c r="I2">
        <v>14302129</v>
      </c>
      <c r="J2">
        <v>14319299</v>
      </c>
      <c r="K2">
        <f t="shared" ref="K2:K11" si="0">J2-I2</f>
        <v>17170</v>
      </c>
    </row>
    <row r="3" spans="1:11" x14ac:dyDescent="0.3">
      <c r="A3" t="s">
        <v>23</v>
      </c>
      <c r="B3" t="s">
        <v>11</v>
      </c>
      <c r="C3">
        <v>14157726</v>
      </c>
      <c r="D3">
        <v>14172508</v>
      </c>
      <c r="E3">
        <f t="shared" ref="E3:E11" si="1">D3-C3</f>
        <v>14782</v>
      </c>
      <c r="G3" t="s">
        <v>24</v>
      </c>
      <c r="H3" t="s">
        <v>11</v>
      </c>
      <c r="I3">
        <v>14319302</v>
      </c>
      <c r="J3">
        <v>14334802</v>
      </c>
      <c r="K3">
        <f t="shared" si="0"/>
        <v>15500</v>
      </c>
    </row>
    <row r="4" spans="1:11" x14ac:dyDescent="0.3">
      <c r="B4" t="s">
        <v>12</v>
      </c>
      <c r="C4">
        <v>14172509</v>
      </c>
      <c r="D4">
        <v>14186234</v>
      </c>
      <c r="E4">
        <f t="shared" si="1"/>
        <v>13725</v>
      </c>
      <c r="H4" t="s">
        <v>12</v>
      </c>
      <c r="I4">
        <v>14334804</v>
      </c>
      <c r="J4">
        <v>14351566</v>
      </c>
      <c r="K4">
        <f t="shared" si="0"/>
        <v>16762</v>
      </c>
    </row>
    <row r="5" spans="1:11" x14ac:dyDescent="0.3">
      <c r="B5" t="s">
        <v>13</v>
      </c>
      <c r="C5">
        <v>14186237</v>
      </c>
      <c r="D5">
        <v>14199724</v>
      </c>
      <c r="E5">
        <f t="shared" si="1"/>
        <v>13487</v>
      </c>
      <c r="H5" t="s">
        <v>13</v>
      </c>
      <c r="I5">
        <v>14351569</v>
      </c>
      <c r="J5">
        <v>14367645</v>
      </c>
      <c r="K5">
        <f t="shared" si="0"/>
        <v>16076</v>
      </c>
    </row>
    <row r="6" spans="1:11" x14ac:dyDescent="0.3">
      <c r="B6" t="s">
        <v>14</v>
      </c>
      <c r="C6">
        <v>14199727</v>
      </c>
      <c r="D6">
        <v>14216923</v>
      </c>
      <c r="E6">
        <f t="shared" si="1"/>
        <v>17196</v>
      </c>
      <c r="H6" t="s">
        <v>14</v>
      </c>
      <c r="I6">
        <v>14367647</v>
      </c>
      <c r="J6">
        <v>14384243</v>
      </c>
      <c r="K6">
        <f t="shared" si="0"/>
        <v>16596</v>
      </c>
    </row>
    <row r="7" spans="1:11" x14ac:dyDescent="0.3">
      <c r="B7" t="s">
        <v>15</v>
      </c>
      <c r="C7">
        <v>14216925</v>
      </c>
      <c r="D7">
        <v>14234261</v>
      </c>
      <c r="E7">
        <f t="shared" si="1"/>
        <v>17336</v>
      </c>
      <c r="H7" t="s">
        <v>15</v>
      </c>
      <c r="I7">
        <v>14384245</v>
      </c>
      <c r="J7">
        <v>14401913</v>
      </c>
      <c r="K7">
        <f t="shared" si="0"/>
        <v>17668</v>
      </c>
    </row>
    <row r="8" spans="1:11" x14ac:dyDescent="0.3">
      <c r="B8" t="s">
        <v>16</v>
      </c>
      <c r="C8">
        <v>14234263</v>
      </c>
      <c r="D8">
        <v>14251820</v>
      </c>
      <c r="E8">
        <f t="shared" si="1"/>
        <v>17557</v>
      </c>
      <c r="H8" t="s">
        <v>16</v>
      </c>
      <c r="I8">
        <v>14401915</v>
      </c>
      <c r="J8">
        <v>14419058</v>
      </c>
      <c r="K8">
        <f t="shared" si="0"/>
        <v>17143</v>
      </c>
    </row>
    <row r="9" spans="1:11" x14ac:dyDescent="0.3">
      <c r="B9" t="s">
        <v>17</v>
      </c>
      <c r="C9">
        <v>14251823</v>
      </c>
      <c r="D9">
        <v>14268784</v>
      </c>
      <c r="E9">
        <f t="shared" si="1"/>
        <v>16961</v>
      </c>
      <c r="H9" t="s">
        <v>17</v>
      </c>
      <c r="I9">
        <v>14419061</v>
      </c>
      <c r="J9">
        <v>14436450</v>
      </c>
      <c r="K9">
        <f t="shared" si="0"/>
        <v>17389</v>
      </c>
    </row>
    <row r="10" spans="1:11" x14ac:dyDescent="0.3">
      <c r="B10" t="s">
        <v>18</v>
      </c>
      <c r="C10">
        <v>14268787</v>
      </c>
      <c r="D10">
        <v>14284812</v>
      </c>
      <c r="E10">
        <f t="shared" si="1"/>
        <v>16025</v>
      </c>
      <c r="H10" t="s">
        <v>18</v>
      </c>
      <c r="I10">
        <v>14436452</v>
      </c>
      <c r="J10">
        <v>14453211</v>
      </c>
      <c r="K10">
        <f t="shared" si="0"/>
        <v>16759</v>
      </c>
    </row>
    <row r="11" spans="1:11" x14ac:dyDescent="0.3">
      <c r="B11" t="s">
        <v>19</v>
      </c>
      <c r="C11">
        <v>14284814</v>
      </c>
      <c r="D11">
        <v>14301970</v>
      </c>
      <c r="E11">
        <f t="shared" si="1"/>
        <v>17156</v>
      </c>
      <c r="H11" t="s">
        <v>19</v>
      </c>
      <c r="I11">
        <v>14453213</v>
      </c>
      <c r="J11">
        <v>14469613</v>
      </c>
      <c r="K11">
        <f t="shared" si="0"/>
        <v>16400</v>
      </c>
    </row>
    <row r="14" spans="1:11" x14ac:dyDescent="0.3">
      <c r="A14" t="s">
        <v>25</v>
      </c>
      <c r="C14" t="s">
        <v>4</v>
      </c>
      <c r="D14" t="s">
        <v>5</v>
      </c>
      <c r="E14" t="s">
        <v>6</v>
      </c>
      <c r="G14" t="s">
        <v>25</v>
      </c>
      <c r="I14" t="s">
        <v>4</v>
      </c>
      <c r="J14" t="s">
        <v>5</v>
      </c>
      <c r="K14" t="s">
        <v>6</v>
      </c>
    </row>
    <row r="15" spans="1:11" x14ac:dyDescent="0.3">
      <c r="B15" t="s">
        <v>10</v>
      </c>
      <c r="C15">
        <v>47365834</v>
      </c>
      <c r="D15">
        <v>47412192</v>
      </c>
      <c r="E15">
        <f t="shared" ref="E15:E24" si="2">D15-C15</f>
        <v>46358</v>
      </c>
      <c r="H15" t="s">
        <v>10</v>
      </c>
      <c r="I15">
        <v>47829570</v>
      </c>
      <c r="J15">
        <v>47876009</v>
      </c>
      <c r="K15">
        <f t="shared" ref="K15:K24" si="3">J15-I15</f>
        <v>46439</v>
      </c>
    </row>
    <row r="16" spans="1:11" x14ac:dyDescent="0.3">
      <c r="A16" t="s">
        <v>23</v>
      </c>
      <c r="B16" t="s">
        <v>11</v>
      </c>
      <c r="C16">
        <v>47412193</v>
      </c>
      <c r="D16">
        <v>47458553</v>
      </c>
      <c r="E16">
        <f t="shared" si="2"/>
        <v>46360</v>
      </c>
      <c r="G16" t="s">
        <v>24</v>
      </c>
      <c r="H16" t="s">
        <v>11</v>
      </c>
      <c r="I16">
        <v>47876012</v>
      </c>
      <c r="J16">
        <v>47922399</v>
      </c>
      <c r="K16">
        <f t="shared" si="3"/>
        <v>46387</v>
      </c>
    </row>
    <row r="17" spans="1:11" x14ac:dyDescent="0.3">
      <c r="B17" t="s">
        <v>12</v>
      </c>
      <c r="C17">
        <v>47458554</v>
      </c>
      <c r="D17">
        <v>47504913</v>
      </c>
      <c r="E17">
        <f t="shared" si="2"/>
        <v>46359</v>
      </c>
      <c r="H17" t="s">
        <v>12</v>
      </c>
      <c r="I17">
        <v>47922401</v>
      </c>
      <c r="J17">
        <v>47968768</v>
      </c>
      <c r="K17">
        <f t="shared" si="3"/>
        <v>46367</v>
      </c>
    </row>
    <row r="18" spans="1:11" x14ac:dyDescent="0.3">
      <c r="B18" t="s">
        <v>13</v>
      </c>
      <c r="C18">
        <v>47504916</v>
      </c>
      <c r="D18">
        <v>47551275</v>
      </c>
      <c r="E18">
        <f t="shared" si="2"/>
        <v>46359</v>
      </c>
      <c r="H18" t="s">
        <v>13</v>
      </c>
      <c r="I18">
        <v>47968771</v>
      </c>
      <c r="J18">
        <v>48015137</v>
      </c>
      <c r="K18">
        <f t="shared" si="3"/>
        <v>46366</v>
      </c>
    </row>
    <row r="19" spans="1:11" x14ac:dyDescent="0.3">
      <c r="B19" t="s">
        <v>14</v>
      </c>
      <c r="C19">
        <v>47551278</v>
      </c>
      <c r="D19">
        <v>47597639</v>
      </c>
      <c r="E19">
        <f t="shared" si="2"/>
        <v>46361</v>
      </c>
      <c r="H19" t="s">
        <v>14</v>
      </c>
      <c r="I19">
        <v>48015139</v>
      </c>
      <c r="J19">
        <v>48061501</v>
      </c>
      <c r="K19">
        <f t="shared" si="3"/>
        <v>46362</v>
      </c>
    </row>
    <row r="20" spans="1:11" x14ac:dyDescent="0.3">
      <c r="B20" t="s">
        <v>15</v>
      </c>
      <c r="C20">
        <v>47597641</v>
      </c>
      <c r="D20">
        <v>47644002</v>
      </c>
      <c r="E20">
        <f t="shared" si="2"/>
        <v>46361</v>
      </c>
      <c r="H20" t="s">
        <v>15</v>
      </c>
      <c r="I20">
        <v>48061503</v>
      </c>
      <c r="J20">
        <v>48107866</v>
      </c>
      <c r="K20">
        <f t="shared" si="3"/>
        <v>46363</v>
      </c>
    </row>
    <row r="21" spans="1:11" x14ac:dyDescent="0.3">
      <c r="B21" t="s">
        <v>16</v>
      </c>
      <c r="C21">
        <v>47644004</v>
      </c>
      <c r="D21">
        <v>47690363</v>
      </c>
      <c r="E21">
        <f t="shared" si="2"/>
        <v>46359</v>
      </c>
      <c r="H21" t="s">
        <v>16</v>
      </c>
      <c r="I21">
        <v>48107868</v>
      </c>
      <c r="J21">
        <v>48154230</v>
      </c>
      <c r="K21">
        <f t="shared" si="3"/>
        <v>46362</v>
      </c>
    </row>
    <row r="22" spans="1:11" x14ac:dyDescent="0.3">
      <c r="B22" t="s">
        <v>17</v>
      </c>
      <c r="C22">
        <v>47690366</v>
      </c>
      <c r="D22">
        <v>47736723</v>
      </c>
      <c r="E22">
        <f t="shared" si="2"/>
        <v>46357</v>
      </c>
      <c r="H22" t="s">
        <v>17</v>
      </c>
      <c r="I22">
        <v>48154233</v>
      </c>
      <c r="J22">
        <v>48200595</v>
      </c>
      <c r="K22">
        <f t="shared" si="3"/>
        <v>46362</v>
      </c>
    </row>
    <row r="23" spans="1:11" x14ac:dyDescent="0.3">
      <c r="B23" t="s">
        <v>18</v>
      </c>
      <c r="C23">
        <v>47736726</v>
      </c>
      <c r="D23">
        <v>47783086</v>
      </c>
      <c r="E23">
        <f t="shared" si="2"/>
        <v>46360</v>
      </c>
      <c r="H23" t="s">
        <v>18</v>
      </c>
      <c r="I23">
        <v>48200597</v>
      </c>
      <c r="J23">
        <v>48246961</v>
      </c>
      <c r="K23">
        <f t="shared" si="3"/>
        <v>46364</v>
      </c>
    </row>
    <row r="24" spans="1:11" x14ac:dyDescent="0.3">
      <c r="B24" t="s">
        <v>19</v>
      </c>
      <c r="C24">
        <v>47783088</v>
      </c>
      <c r="D24">
        <v>47829448</v>
      </c>
      <c r="E24">
        <f t="shared" si="2"/>
        <v>46360</v>
      </c>
      <c r="H24" t="s">
        <v>19</v>
      </c>
      <c r="I24">
        <v>48246963</v>
      </c>
      <c r="J24">
        <v>48293324</v>
      </c>
      <c r="K24">
        <f t="shared" si="3"/>
        <v>46361</v>
      </c>
    </row>
    <row r="27" spans="1:11" x14ac:dyDescent="0.3">
      <c r="A27" t="s">
        <v>27</v>
      </c>
      <c r="B27" t="s">
        <v>23</v>
      </c>
      <c r="C27" t="s">
        <v>24</v>
      </c>
      <c r="E27" t="s">
        <v>23</v>
      </c>
      <c r="F27" t="s">
        <v>7</v>
      </c>
      <c r="G27" t="s">
        <v>9</v>
      </c>
      <c r="H27" t="s">
        <v>2</v>
      </c>
      <c r="J27" t="s">
        <v>24</v>
      </c>
      <c r="K27" t="s">
        <v>2</v>
      </c>
    </row>
    <row r="28" spans="1:11" x14ac:dyDescent="0.3">
      <c r="B28">
        <v>1.5E-5</v>
      </c>
      <c r="C28">
        <v>1.8E-5</v>
      </c>
      <c r="F28">
        <v>64</v>
      </c>
      <c r="G28">
        <v>1048576</v>
      </c>
    </row>
    <row r="29" spans="1:11" x14ac:dyDescent="0.3">
      <c r="B29">
        <v>1.2999999999999999E-5</v>
      </c>
      <c r="C29">
        <v>2.5999999999999998E-5</v>
      </c>
      <c r="E29" t="s">
        <v>10</v>
      </c>
      <c r="H29">
        <v>225.60300000000001</v>
      </c>
      <c r="J29" t="s">
        <v>10</v>
      </c>
      <c r="K29">
        <v>265.661</v>
      </c>
    </row>
    <row r="30" spans="1:11" x14ac:dyDescent="0.3">
      <c r="B30">
        <v>1.2999999999999999E-5</v>
      </c>
      <c r="C30">
        <v>3.3000000000000003E-5</v>
      </c>
      <c r="E30" t="s">
        <v>11</v>
      </c>
      <c r="H30">
        <v>171.251</v>
      </c>
      <c r="J30" t="s">
        <v>11</v>
      </c>
      <c r="K30">
        <v>229.422</v>
      </c>
    </row>
    <row r="31" spans="1:11" x14ac:dyDescent="0.3">
      <c r="B31">
        <v>1.4E-5</v>
      </c>
      <c r="C31">
        <v>2.3E-5</v>
      </c>
      <c r="E31" t="s">
        <v>12</v>
      </c>
      <c r="H31">
        <v>158.69999999999999</v>
      </c>
      <c r="J31" t="s">
        <v>12</v>
      </c>
      <c r="K31">
        <v>268.66199999999998</v>
      </c>
    </row>
    <row r="32" spans="1:11" x14ac:dyDescent="0.3">
      <c r="B32">
        <v>1.2999999999999999E-5</v>
      </c>
      <c r="C32">
        <v>2.5000000000000001E-5</v>
      </c>
      <c r="E32" t="s">
        <v>13</v>
      </c>
      <c r="H32">
        <v>179.041</v>
      </c>
      <c r="J32" t="s">
        <v>13</v>
      </c>
      <c r="K32">
        <v>202.66</v>
      </c>
    </row>
    <row r="33" spans="2:11" x14ac:dyDescent="0.3">
      <c r="B33">
        <v>1.2999999999999999E-5</v>
      </c>
      <c r="C33">
        <v>3.1000000000000001E-5</v>
      </c>
      <c r="E33" t="s">
        <v>14</v>
      </c>
      <c r="H33">
        <v>262.70800000000003</v>
      </c>
      <c r="J33" t="s">
        <v>14</v>
      </c>
      <c r="K33">
        <v>263.73500000000001</v>
      </c>
    </row>
    <row r="34" spans="2:11" x14ac:dyDescent="0.3">
      <c r="B34">
        <v>1.2999999999999999E-5</v>
      </c>
      <c r="C34">
        <v>2.4000000000000001E-5</v>
      </c>
      <c r="E34" t="s">
        <v>15</v>
      </c>
      <c r="H34">
        <v>272.31799999999998</v>
      </c>
      <c r="J34" t="s">
        <v>15</v>
      </c>
      <c r="K34">
        <v>267.02699999999999</v>
      </c>
    </row>
    <row r="35" spans="2:11" x14ac:dyDescent="0.3">
      <c r="B35">
        <v>2.8E-5</v>
      </c>
      <c r="C35">
        <v>3.3000000000000003E-5</v>
      </c>
      <c r="E35" t="s">
        <v>16</v>
      </c>
      <c r="H35">
        <v>262.90100000000001</v>
      </c>
      <c r="J35" t="s">
        <v>16</v>
      </c>
      <c r="K35">
        <v>229.55799999999999</v>
      </c>
    </row>
    <row r="36" spans="2:11" x14ac:dyDescent="0.3">
      <c r="B36">
        <v>2.1999999999999999E-5</v>
      </c>
      <c r="C36">
        <v>2.4000000000000001E-5</v>
      </c>
      <c r="E36" t="s">
        <v>17</v>
      </c>
      <c r="H36">
        <v>223.65299999999999</v>
      </c>
      <c r="J36" t="s">
        <v>17</v>
      </c>
      <c r="K36">
        <v>269.45999999999998</v>
      </c>
    </row>
    <row r="37" spans="2:11" x14ac:dyDescent="0.3">
      <c r="B37">
        <v>1.2999999999999999E-5</v>
      </c>
      <c r="C37">
        <v>3.1999999999999999E-5</v>
      </c>
      <c r="E37" t="s">
        <v>18</v>
      </c>
      <c r="H37">
        <v>243.851</v>
      </c>
      <c r="J37" t="s">
        <v>18</v>
      </c>
      <c r="K37">
        <v>226.22200000000001</v>
      </c>
    </row>
    <row r="38" spans="2:11" x14ac:dyDescent="0.3">
      <c r="B38">
        <v>1.2999999999999999E-5</v>
      </c>
      <c r="C38">
        <v>3.1000000000000001E-5</v>
      </c>
      <c r="E38" t="s">
        <v>19</v>
      </c>
      <c r="H38">
        <v>240.262</v>
      </c>
      <c r="J38" t="s">
        <v>19</v>
      </c>
      <c r="K38">
        <v>212.11099999999999</v>
      </c>
    </row>
    <row r="39" spans="2:11" x14ac:dyDescent="0.3">
      <c r="B39">
        <v>3.0000000000000001E-5</v>
      </c>
      <c r="C39">
        <v>2.6999999999999999E-5</v>
      </c>
    </row>
    <row r="40" spans="2:11" x14ac:dyDescent="0.3">
      <c r="B40">
        <v>2.3E-5</v>
      </c>
      <c r="C40">
        <v>1.2999999999999999E-5</v>
      </c>
    </row>
    <row r="41" spans="2:11" x14ac:dyDescent="0.3">
      <c r="B41">
        <v>1.2999999999999999E-5</v>
      </c>
      <c r="C41">
        <v>1.4E-5</v>
      </c>
    </row>
    <row r="42" spans="2:11" x14ac:dyDescent="0.3">
      <c r="B42">
        <v>1.7E-5</v>
      </c>
      <c r="C42">
        <v>1.2999999999999999E-5</v>
      </c>
    </row>
    <row r="43" spans="2:11" x14ac:dyDescent="0.3">
      <c r="B43">
        <v>2.0999999999999999E-5</v>
      </c>
      <c r="C43">
        <v>1.2999999999999999E-5</v>
      </c>
    </row>
    <row r="44" spans="2:11" x14ac:dyDescent="0.3">
      <c r="B44">
        <v>1.2999999999999999E-5</v>
      </c>
      <c r="C44">
        <v>1.2999999999999999E-5</v>
      </c>
    </row>
    <row r="45" spans="2:11" x14ac:dyDescent="0.3">
      <c r="B45">
        <v>1.2999999999999999E-5</v>
      </c>
      <c r="C45">
        <v>1.2999999999999999E-5</v>
      </c>
    </row>
    <row r="46" spans="2:11" x14ac:dyDescent="0.3">
      <c r="B46">
        <v>1.4E-5</v>
      </c>
      <c r="C46">
        <v>1.2999999999999999E-5</v>
      </c>
    </row>
    <row r="47" spans="2:11" x14ac:dyDescent="0.3">
      <c r="B47">
        <v>1.2999999999999999E-5</v>
      </c>
      <c r="C47">
        <v>1.2999999999999999E-5</v>
      </c>
    </row>
    <row r="48" spans="2:11" x14ac:dyDescent="0.3">
      <c r="B48">
        <v>3.0000000000000001E-5</v>
      </c>
      <c r="C48">
        <v>1.2999999999999999E-5</v>
      </c>
    </row>
    <row r="49" spans="2:3" x14ac:dyDescent="0.3">
      <c r="B49">
        <v>2.0000000000000002E-5</v>
      </c>
      <c r="C49">
        <v>1.2999999999999999E-5</v>
      </c>
    </row>
    <row r="50" spans="2:3" x14ac:dyDescent="0.3">
      <c r="B50">
        <v>1.2999999999999999E-5</v>
      </c>
      <c r="C50">
        <v>1.2E-5</v>
      </c>
    </row>
    <row r="51" spans="2:3" x14ac:dyDescent="0.3">
      <c r="B51">
        <v>2.6999999999999999E-5</v>
      </c>
      <c r="C51">
        <v>1.2999999999999999E-5</v>
      </c>
    </row>
    <row r="52" spans="2:3" x14ac:dyDescent="0.3">
      <c r="B52">
        <v>2.0000000000000002E-5</v>
      </c>
      <c r="C52">
        <v>1.2E-5</v>
      </c>
    </row>
    <row r="53" spans="2:3" x14ac:dyDescent="0.3">
      <c r="B53">
        <v>1.2999999999999999E-5</v>
      </c>
      <c r="C53">
        <v>1.2999999999999999E-5</v>
      </c>
    </row>
    <row r="54" spans="2:3" x14ac:dyDescent="0.3">
      <c r="B54">
        <v>1.8E-5</v>
      </c>
      <c r="C54">
        <v>1.2999999999999999E-5</v>
      </c>
    </row>
    <row r="55" spans="2:3" x14ac:dyDescent="0.3">
      <c r="B55">
        <v>2.0000000000000002E-5</v>
      </c>
      <c r="C55">
        <v>1.2999999999999999E-5</v>
      </c>
    </row>
    <row r="56" spans="2:3" x14ac:dyDescent="0.3">
      <c r="B56">
        <v>1.2999999999999999E-5</v>
      </c>
      <c r="C56">
        <v>1.2999999999999999E-5</v>
      </c>
    </row>
    <row r="57" spans="2:3" x14ac:dyDescent="0.3">
      <c r="B57">
        <v>1.2999999999999999E-5</v>
      </c>
      <c r="C57">
        <v>1.2999999999999999E-5</v>
      </c>
    </row>
    <row r="58" spans="2:3" x14ac:dyDescent="0.3">
      <c r="B58">
        <v>1.2999999999999999E-5</v>
      </c>
      <c r="C58">
        <v>1.2E-5</v>
      </c>
    </row>
    <row r="59" spans="2:3" x14ac:dyDescent="0.3">
      <c r="B59">
        <v>1.2999999999999999E-5</v>
      </c>
      <c r="C59">
        <v>1.2999999999999999E-5</v>
      </c>
    </row>
    <row r="60" spans="2:3" x14ac:dyDescent="0.3">
      <c r="B60">
        <v>1.2999999999999999E-5</v>
      </c>
      <c r="C60">
        <v>1.2999999999999999E-5</v>
      </c>
    </row>
    <row r="61" spans="2:3" x14ac:dyDescent="0.3">
      <c r="B61">
        <v>2.0999999999999999E-5</v>
      </c>
      <c r="C61">
        <v>1.2E-5</v>
      </c>
    </row>
    <row r="62" spans="2:3" x14ac:dyDescent="0.3">
      <c r="B62">
        <v>2.1999999999999999E-5</v>
      </c>
      <c r="C62">
        <v>1.2999999999999999E-5</v>
      </c>
    </row>
    <row r="63" spans="2:3" x14ac:dyDescent="0.3">
      <c r="B63">
        <v>1.2999999999999999E-5</v>
      </c>
      <c r="C63">
        <v>1.2999999999999999E-5</v>
      </c>
    </row>
    <row r="64" spans="2:3" x14ac:dyDescent="0.3">
      <c r="B64">
        <v>1.2E-5</v>
      </c>
      <c r="C64">
        <v>1.2999999999999999E-5</v>
      </c>
    </row>
    <row r="65" spans="2:3" x14ac:dyDescent="0.3">
      <c r="B65">
        <v>1.4E-5</v>
      </c>
      <c r="C65">
        <v>1.2999999999999999E-5</v>
      </c>
    </row>
    <row r="66" spans="2:3" x14ac:dyDescent="0.3">
      <c r="B66">
        <v>1.2999999999999999E-5</v>
      </c>
      <c r="C66">
        <v>1.2999999999999999E-5</v>
      </c>
    </row>
    <row r="67" spans="2:3" x14ac:dyDescent="0.3">
      <c r="B67">
        <v>1.2999999999999999E-5</v>
      </c>
      <c r="C67">
        <v>1.2999999999999999E-5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1"/>
  <sheetViews>
    <sheetView workbookViewId="0">
      <selection sqref="A1:XFD1048576"/>
    </sheetView>
  </sheetViews>
  <sheetFormatPr defaultRowHeight="14.4" x14ac:dyDescent="0.3"/>
  <sheetData>
    <row r="1" spans="1:4" x14ac:dyDescent="0.3">
      <c r="A1" t="s">
        <v>20</v>
      </c>
      <c r="B1" t="s">
        <v>21</v>
      </c>
      <c r="C1" t="s">
        <v>2</v>
      </c>
      <c r="D1" t="s">
        <v>22</v>
      </c>
    </row>
    <row r="2" spans="1:4" x14ac:dyDescent="0.3">
      <c r="A2">
        <v>67108864</v>
      </c>
      <c r="B2">
        <v>2140240</v>
      </c>
      <c r="C2">
        <v>250.846</v>
      </c>
      <c r="D2">
        <v>1056694</v>
      </c>
    </row>
    <row r="3" spans="1:4" x14ac:dyDescent="0.3">
      <c r="A3">
        <v>67108864</v>
      </c>
      <c r="B3">
        <v>2149757</v>
      </c>
      <c r="C3">
        <v>249.73599999999999</v>
      </c>
      <c r="D3">
        <v>1056666</v>
      </c>
    </row>
    <row r="4" spans="1:4" x14ac:dyDescent="0.3">
      <c r="A4">
        <v>67108864</v>
      </c>
      <c r="B4">
        <v>2228951</v>
      </c>
      <c r="C4">
        <v>240.863</v>
      </c>
      <c r="D4">
        <v>1056803</v>
      </c>
    </row>
    <row r="5" spans="1:4" x14ac:dyDescent="0.3">
      <c r="A5">
        <v>67108864</v>
      </c>
      <c r="B5">
        <v>2239890</v>
      </c>
      <c r="C5">
        <v>239.68600000000001</v>
      </c>
      <c r="D5">
        <v>1056730</v>
      </c>
    </row>
    <row r="6" spans="1:4" x14ac:dyDescent="0.3">
      <c r="A6">
        <v>67108864</v>
      </c>
      <c r="B6">
        <v>2483502</v>
      </c>
      <c r="C6">
        <v>216.17500000000001</v>
      </c>
      <c r="D6">
        <v>1056849</v>
      </c>
    </row>
    <row r="7" spans="1:4" x14ac:dyDescent="0.3">
      <c r="A7">
        <v>67108864</v>
      </c>
      <c r="B7">
        <v>2387869</v>
      </c>
      <c r="C7">
        <v>224.833</v>
      </c>
      <c r="D7">
        <v>1056744</v>
      </c>
    </row>
    <row r="8" spans="1:4" x14ac:dyDescent="0.3">
      <c r="A8">
        <v>67108864</v>
      </c>
      <c r="B8">
        <v>2258396</v>
      </c>
      <c r="C8">
        <v>237.72200000000001</v>
      </c>
      <c r="D8">
        <v>1056860</v>
      </c>
    </row>
    <row r="9" spans="1:4" x14ac:dyDescent="0.3">
      <c r="A9">
        <v>67108864</v>
      </c>
      <c r="B9">
        <v>2149254</v>
      </c>
      <c r="C9">
        <v>249.79400000000001</v>
      </c>
      <c r="D9">
        <v>1056771</v>
      </c>
    </row>
    <row r="10" spans="1:4" x14ac:dyDescent="0.3">
      <c r="A10">
        <v>67108864</v>
      </c>
      <c r="B10">
        <v>2383223</v>
      </c>
      <c r="C10">
        <v>225.27099999999999</v>
      </c>
      <c r="D10">
        <v>1056753</v>
      </c>
    </row>
    <row r="11" spans="1:4" x14ac:dyDescent="0.3">
      <c r="A11">
        <v>67108864</v>
      </c>
      <c r="B11">
        <v>2461255</v>
      </c>
      <c r="C11">
        <v>218.12899999999999</v>
      </c>
      <c r="D11">
        <v>1056598</v>
      </c>
    </row>
    <row r="12" spans="1:4" x14ac:dyDescent="0.3">
      <c r="A12">
        <v>67108864</v>
      </c>
      <c r="B12">
        <v>2236742</v>
      </c>
      <c r="C12">
        <v>240.024</v>
      </c>
      <c r="D12">
        <v>536883</v>
      </c>
    </row>
    <row r="13" spans="1:4" x14ac:dyDescent="0.3">
      <c r="A13">
        <v>67108864</v>
      </c>
      <c r="B13">
        <v>2744115</v>
      </c>
      <c r="C13">
        <v>195.64400000000001</v>
      </c>
      <c r="D13">
        <v>529499</v>
      </c>
    </row>
    <row r="14" spans="1:4" x14ac:dyDescent="0.3">
      <c r="A14">
        <v>67108864</v>
      </c>
      <c r="B14">
        <v>2153114</v>
      </c>
      <c r="C14">
        <v>249.346</v>
      </c>
      <c r="D14">
        <v>535130</v>
      </c>
    </row>
    <row r="15" spans="1:4" x14ac:dyDescent="0.3">
      <c r="A15">
        <v>67108864</v>
      </c>
      <c r="B15">
        <v>2843722</v>
      </c>
      <c r="C15">
        <v>188.792</v>
      </c>
      <c r="D15">
        <v>536100</v>
      </c>
    </row>
    <row r="16" spans="1:4" x14ac:dyDescent="0.3">
      <c r="A16">
        <v>67108864</v>
      </c>
      <c r="B16">
        <v>3112854</v>
      </c>
      <c r="C16">
        <v>172.46899999999999</v>
      </c>
      <c r="D16">
        <v>534684</v>
      </c>
    </row>
    <row r="17" spans="1:4" x14ac:dyDescent="0.3">
      <c r="A17">
        <v>67108864</v>
      </c>
      <c r="B17">
        <v>2556774</v>
      </c>
      <c r="C17">
        <v>209.98</v>
      </c>
      <c r="D17">
        <v>533564</v>
      </c>
    </row>
    <row r="18" spans="1:4" x14ac:dyDescent="0.3">
      <c r="A18">
        <v>67108864</v>
      </c>
      <c r="B18">
        <v>2268687</v>
      </c>
      <c r="C18">
        <v>236.64400000000001</v>
      </c>
      <c r="D18">
        <v>536799</v>
      </c>
    </row>
    <row r="19" spans="1:4" x14ac:dyDescent="0.3">
      <c r="A19">
        <v>67108864</v>
      </c>
      <c r="B19">
        <v>1828579</v>
      </c>
      <c r="C19">
        <v>293.60000000000002</v>
      </c>
      <c r="D19">
        <v>537233</v>
      </c>
    </row>
    <row r="20" spans="1:4" x14ac:dyDescent="0.3">
      <c r="A20">
        <v>67108864</v>
      </c>
      <c r="B20">
        <v>2636244</v>
      </c>
      <c r="C20">
        <v>203.65</v>
      </c>
      <c r="D20">
        <v>533870</v>
      </c>
    </row>
    <row r="21" spans="1:4" x14ac:dyDescent="0.3">
      <c r="A21">
        <v>67108864</v>
      </c>
      <c r="B21">
        <v>2546589</v>
      </c>
      <c r="C21">
        <v>210.82</v>
      </c>
      <c r="D21">
        <v>536365</v>
      </c>
    </row>
    <row r="22" spans="1:4" x14ac:dyDescent="0.3">
      <c r="A22">
        <v>67108864</v>
      </c>
      <c r="B22">
        <v>2562756</v>
      </c>
      <c r="C22">
        <v>209.49</v>
      </c>
      <c r="D22">
        <v>274377</v>
      </c>
    </row>
    <row r="23" spans="1:4" x14ac:dyDescent="0.3">
      <c r="A23">
        <v>67108864</v>
      </c>
      <c r="B23">
        <v>1553242</v>
      </c>
      <c r="C23">
        <v>345.64499999999998</v>
      </c>
      <c r="D23">
        <v>276123</v>
      </c>
    </row>
    <row r="24" spans="1:4" x14ac:dyDescent="0.3">
      <c r="A24">
        <v>67108864</v>
      </c>
      <c r="B24">
        <v>2110906</v>
      </c>
      <c r="C24">
        <v>254.33199999999999</v>
      </c>
      <c r="D24">
        <v>271926</v>
      </c>
    </row>
    <row r="25" spans="1:4" x14ac:dyDescent="0.3">
      <c r="A25">
        <v>67108864</v>
      </c>
      <c r="B25">
        <v>2837812</v>
      </c>
      <c r="C25">
        <v>189.185</v>
      </c>
      <c r="D25">
        <v>267787</v>
      </c>
    </row>
    <row r="26" spans="1:4" x14ac:dyDescent="0.3">
      <c r="A26">
        <v>67108864</v>
      </c>
      <c r="B26">
        <v>2065377</v>
      </c>
      <c r="C26">
        <v>259.93799999999999</v>
      </c>
      <c r="D26">
        <v>275635</v>
      </c>
    </row>
    <row r="27" spans="1:4" x14ac:dyDescent="0.3">
      <c r="A27">
        <v>67108864</v>
      </c>
      <c r="B27">
        <v>1920429</v>
      </c>
      <c r="C27">
        <v>279.55799999999999</v>
      </c>
      <c r="D27">
        <v>273396</v>
      </c>
    </row>
    <row r="28" spans="1:4" x14ac:dyDescent="0.3">
      <c r="A28">
        <v>67108864</v>
      </c>
      <c r="B28">
        <v>2259551</v>
      </c>
      <c r="C28">
        <v>237.601</v>
      </c>
      <c r="D28">
        <v>272385</v>
      </c>
    </row>
    <row r="29" spans="1:4" x14ac:dyDescent="0.3">
      <c r="A29">
        <v>67108864</v>
      </c>
      <c r="B29">
        <v>2382125</v>
      </c>
      <c r="C29">
        <v>225.375</v>
      </c>
      <c r="D29">
        <v>271812</v>
      </c>
    </row>
    <row r="30" spans="1:4" x14ac:dyDescent="0.3">
      <c r="A30">
        <v>67108864</v>
      </c>
      <c r="B30">
        <v>2491567</v>
      </c>
      <c r="C30">
        <v>215.47499999999999</v>
      </c>
      <c r="D30">
        <v>270479</v>
      </c>
    </row>
    <row r="31" spans="1:4" x14ac:dyDescent="0.3">
      <c r="A31">
        <v>67108864</v>
      </c>
      <c r="B31">
        <v>2496760</v>
      </c>
      <c r="C31">
        <v>215.02699999999999</v>
      </c>
      <c r="D31">
        <v>269213</v>
      </c>
    </row>
    <row r="32" spans="1:4" x14ac:dyDescent="0.3">
      <c r="A32">
        <v>67108864</v>
      </c>
      <c r="B32">
        <v>2440480</v>
      </c>
      <c r="C32">
        <v>219.98599999999999</v>
      </c>
      <c r="D32">
        <v>138813</v>
      </c>
    </row>
    <row r="33" spans="1:4" x14ac:dyDescent="0.3">
      <c r="A33">
        <v>67108864</v>
      </c>
      <c r="B33">
        <v>1973216</v>
      </c>
      <c r="C33">
        <v>272.07900000000001</v>
      </c>
      <c r="D33">
        <v>143063</v>
      </c>
    </row>
    <row r="34" spans="1:4" x14ac:dyDescent="0.3">
      <c r="A34">
        <v>67108864</v>
      </c>
      <c r="B34">
        <v>2243745</v>
      </c>
      <c r="C34">
        <v>239.274</v>
      </c>
      <c r="D34">
        <v>140872</v>
      </c>
    </row>
    <row r="35" spans="1:4" x14ac:dyDescent="0.3">
      <c r="A35">
        <v>67108864</v>
      </c>
      <c r="B35">
        <v>2211593</v>
      </c>
      <c r="C35">
        <v>242.75299999999999</v>
      </c>
      <c r="D35">
        <v>141285</v>
      </c>
    </row>
    <row r="36" spans="1:4" x14ac:dyDescent="0.3">
      <c r="A36">
        <v>67108864</v>
      </c>
      <c r="B36">
        <v>2586303</v>
      </c>
      <c r="C36">
        <v>207.58199999999999</v>
      </c>
      <c r="D36">
        <v>138955</v>
      </c>
    </row>
    <row r="37" spans="1:4" x14ac:dyDescent="0.3">
      <c r="A37">
        <v>67108864</v>
      </c>
      <c r="B37">
        <v>2165296</v>
      </c>
      <c r="C37">
        <v>247.94300000000001</v>
      </c>
      <c r="D37">
        <v>141308</v>
      </c>
    </row>
    <row r="38" spans="1:4" x14ac:dyDescent="0.3">
      <c r="A38">
        <v>67108864</v>
      </c>
      <c r="B38">
        <v>2373238</v>
      </c>
      <c r="C38">
        <v>226.21899999999999</v>
      </c>
      <c r="D38">
        <v>139227</v>
      </c>
    </row>
    <row r="39" spans="1:4" x14ac:dyDescent="0.3">
      <c r="A39">
        <v>67108864</v>
      </c>
      <c r="B39">
        <v>2164383</v>
      </c>
      <c r="C39">
        <v>248.048</v>
      </c>
      <c r="D39">
        <v>143417</v>
      </c>
    </row>
    <row r="40" spans="1:4" x14ac:dyDescent="0.3">
      <c r="A40">
        <v>67108864</v>
      </c>
      <c r="B40">
        <v>2568032</v>
      </c>
      <c r="C40">
        <v>209.059</v>
      </c>
      <c r="D40">
        <v>141035</v>
      </c>
    </row>
    <row r="41" spans="1:4" x14ac:dyDescent="0.3">
      <c r="A41">
        <v>67108864</v>
      </c>
      <c r="B41">
        <v>1571727</v>
      </c>
      <c r="C41">
        <v>341.58</v>
      </c>
      <c r="D41">
        <v>145744</v>
      </c>
    </row>
    <row r="42" spans="1:4" x14ac:dyDescent="0.3">
      <c r="A42">
        <v>67108864</v>
      </c>
      <c r="B42">
        <v>2145126</v>
      </c>
      <c r="C42">
        <v>250.27500000000001</v>
      </c>
      <c r="D42">
        <v>77550</v>
      </c>
    </row>
    <row r="43" spans="1:4" x14ac:dyDescent="0.3">
      <c r="A43">
        <v>67108864</v>
      </c>
      <c r="B43">
        <v>1835281</v>
      </c>
      <c r="C43">
        <v>292.52800000000002</v>
      </c>
      <c r="D43">
        <v>78649</v>
      </c>
    </row>
    <row r="44" spans="1:4" x14ac:dyDescent="0.3">
      <c r="A44">
        <v>67108864</v>
      </c>
      <c r="B44">
        <v>2479519</v>
      </c>
      <c r="C44">
        <v>216.52199999999999</v>
      </c>
      <c r="D44">
        <v>72688</v>
      </c>
    </row>
    <row r="45" spans="1:4" x14ac:dyDescent="0.3">
      <c r="A45">
        <v>67108864</v>
      </c>
      <c r="B45">
        <v>2136213</v>
      </c>
      <c r="C45">
        <v>251.31899999999999</v>
      </c>
      <c r="D45">
        <v>76062</v>
      </c>
    </row>
    <row r="46" spans="1:4" x14ac:dyDescent="0.3">
      <c r="A46">
        <v>67108864</v>
      </c>
      <c r="B46">
        <v>2036649</v>
      </c>
      <c r="C46">
        <v>263.60500000000002</v>
      </c>
      <c r="D46">
        <v>77884</v>
      </c>
    </row>
    <row r="47" spans="1:4" x14ac:dyDescent="0.3">
      <c r="A47">
        <v>67108864</v>
      </c>
      <c r="B47">
        <v>2041231</v>
      </c>
      <c r="C47">
        <v>263.01299999999998</v>
      </c>
      <c r="D47">
        <v>76908</v>
      </c>
    </row>
    <row r="48" spans="1:4" x14ac:dyDescent="0.3">
      <c r="A48">
        <v>67108864</v>
      </c>
      <c r="B48">
        <v>2060262</v>
      </c>
      <c r="C48">
        <v>260.584</v>
      </c>
      <c r="D48">
        <v>76268</v>
      </c>
    </row>
    <row r="49" spans="1:4" x14ac:dyDescent="0.3">
      <c r="A49">
        <v>67108864</v>
      </c>
      <c r="B49">
        <v>1518371</v>
      </c>
      <c r="C49">
        <v>353.58300000000003</v>
      </c>
      <c r="D49">
        <v>80393</v>
      </c>
    </row>
    <row r="50" spans="1:4" x14ac:dyDescent="0.3">
      <c r="A50">
        <v>67108864</v>
      </c>
      <c r="B50">
        <v>1638453</v>
      </c>
      <c r="C50">
        <v>327.66899999999998</v>
      </c>
      <c r="D50">
        <v>79243</v>
      </c>
    </row>
    <row r="51" spans="1:4" x14ac:dyDescent="0.3">
      <c r="A51">
        <v>67108864</v>
      </c>
      <c r="B51">
        <v>1553477</v>
      </c>
      <c r="C51">
        <v>345.59300000000002</v>
      </c>
      <c r="D51">
        <v>80374</v>
      </c>
    </row>
    <row r="52" spans="1:4" x14ac:dyDescent="0.3">
      <c r="A52">
        <v>67108864</v>
      </c>
      <c r="B52">
        <v>1729777</v>
      </c>
      <c r="C52">
        <v>310.37</v>
      </c>
      <c r="D52">
        <v>46825</v>
      </c>
    </row>
    <row r="53" spans="1:4" x14ac:dyDescent="0.3">
      <c r="A53">
        <v>67108864</v>
      </c>
      <c r="B53">
        <v>1789660</v>
      </c>
      <c r="C53">
        <v>299.98500000000001</v>
      </c>
      <c r="D53">
        <v>45352</v>
      </c>
    </row>
    <row r="54" spans="1:4" x14ac:dyDescent="0.3">
      <c r="A54">
        <v>67108864</v>
      </c>
      <c r="B54">
        <v>2636464</v>
      </c>
      <c r="C54">
        <v>203.63300000000001</v>
      </c>
      <c r="D54">
        <v>41814</v>
      </c>
    </row>
    <row r="55" spans="1:4" x14ac:dyDescent="0.3">
      <c r="A55">
        <v>67108864</v>
      </c>
      <c r="B55">
        <v>2197522</v>
      </c>
      <c r="C55">
        <v>244.30699999999999</v>
      </c>
      <c r="D55">
        <v>45516</v>
      </c>
    </row>
    <row r="56" spans="1:4" x14ac:dyDescent="0.3">
      <c r="A56">
        <v>67108864</v>
      </c>
      <c r="B56">
        <v>1594706</v>
      </c>
      <c r="C56">
        <v>336.65800000000002</v>
      </c>
      <c r="D56">
        <v>47408</v>
      </c>
    </row>
    <row r="57" spans="1:4" x14ac:dyDescent="0.3">
      <c r="A57">
        <v>67108864</v>
      </c>
      <c r="B57">
        <v>1744305</v>
      </c>
      <c r="C57">
        <v>307.78500000000003</v>
      </c>
      <c r="D57">
        <v>47218</v>
      </c>
    </row>
    <row r="58" spans="1:4" x14ac:dyDescent="0.3">
      <c r="A58">
        <v>67108864</v>
      </c>
      <c r="B58">
        <v>1926322</v>
      </c>
      <c r="C58">
        <v>278.70299999999997</v>
      </c>
      <c r="D58">
        <v>46956</v>
      </c>
    </row>
    <row r="59" spans="1:4" x14ac:dyDescent="0.3">
      <c r="A59">
        <v>67108864</v>
      </c>
      <c r="B59">
        <v>2739682</v>
      </c>
      <c r="C59">
        <v>195.96100000000001</v>
      </c>
      <c r="D59">
        <v>38310</v>
      </c>
    </row>
    <row r="60" spans="1:4" x14ac:dyDescent="0.3">
      <c r="A60">
        <v>67108864</v>
      </c>
      <c r="B60">
        <v>2619932</v>
      </c>
      <c r="C60">
        <v>204.91800000000001</v>
      </c>
      <c r="D60">
        <v>40555</v>
      </c>
    </row>
    <row r="61" spans="1:4" x14ac:dyDescent="0.3">
      <c r="A61">
        <v>67108864</v>
      </c>
      <c r="B61">
        <v>2206701</v>
      </c>
      <c r="C61">
        <v>243.291</v>
      </c>
      <c r="D61">
        <v>42757</v>
      </c>
    </row>
    <row r="62" spans="1:4" x14ac:dyDescent="0.3">
      <c r="A62">
        <v>67108864</v>
      </c>
      <c r="B62">
        <v>1986220</v>
      </c>
      <c r="C62">
        <v>270.298</v>
      </c>
      <c r="D62">
        <v>28568</v>
      </c>
    </row>
    <row r="63" spans="1:4" x14ac:dyDescent="0.3">
      <c r="A63">
        <v>67108864</v>
      </c>
      <c r="B63">
        <v>2103126</v>
      </c>
      <c r="C63">
        <v>255.273</v>
      </c>
      <c r="D63">
        <v>27896</v>
      </c>
    </row>
    <row r="64" spans="1:4" x14ac:dyDescent="0.3">
      <c r="A64">
        <v>67108864</v>
      </c>
      <c r="B64">
        <v>2604227</v>
      </c>
      <c r="C64">
        <v>206.154</v>
      </c>
      <c r="D64">
        <v>22905</v>
      </c>
    </row>
    <row r="65" spans="1:4" x14ac:dyDescent="0.3">
      <c r="A65">
        <v>67108864</v>
      </c>
      <c r="B65">
        <v>2466188</v>
      </c>
      <c r="C65">
        <v>217.69300000000001</v>
      </c>
      <c r="D65">
        <v>23548</v>
      </c>
    </row>
    <row r="66" spans="1:4" x14ac:dyDescent="0.3">
      <c r="A66">
        <v>67108864</v>
      </c>
      <c r="B66">
        <v>2242767</v>
      </c>
      <c r="C66">
        <v>239.37899999999999</v>
      </c>
      <c r="D66">
        <v>26187</v>
      </c>
    </row>
    <row r="67" spans="1:4" x14ac:dyDescent="0.3">
      <c r="A67">
        <v>67108864</v>
      </c>
      <c r="B67">
        <v>2179241</v>
      </c>
      <c r="C67">
        <v>246.357</v>
      </c>
      <c r="D67">
        <v>26166</v>
      </c>
    </row>
    <row r="68" spans="1:4" x14ac:dyDescent="0.3">
      <c r="A68">
        <v>67108864</v>
      </c>
      <c r="B68">
        <v>2249283</v>
      </c>
      <c r="C68">
        <v>238.685</v>
      </c>
      <c r="D68">
        <v>26607</v>
      </c>
    </row>
    <row r="69" spans="1:4" x14ac:dyDescent="0.3">
      <c r="A69">
        <v>67108864</v>
      </c>
      <c r="B69">
        <v>2348367</v>
      </c>
      <c r="C69">
        <v>228.61500000000001</v>
      </c>
      <c r="D69">
        <v>24208</v>
      </c>
    </row>
    <row r="70" spans="1:4" x14ac:dyDescent="0.3">
      <c r="A70">
        <v>67108864</v>
      </c>
      <c r="B70">
        <v>2217985</v>
      </c>
      <c r="C70">
        <v>242.053</v>
      </c>
      <c r="D70">
        <v>26466</v>
      </c>
    </row>
    <row r="71" spans="1:4" x14ac:dyDescent="0.3">
      <c r="A71">
        <v>67108864</v>
      </c>
      <c r="B71">
        <v>2372795</v>
      </c>
      <c r="C71">
        <v>226.261</v>
      </c>
      <c r="D71">
        <v>28888</v>
      </c>
    </row>
    <row r="72" spans="1:4" x14ac:dyDescent="0.3">
      <c r="A72">
        <v>67108864</v>
      </c>
      <c r="B72">
        <v>2448028</v>
      </c>
      <c r="C72">
        <v>219.30799999999999</v>
      </c>
      <c r="D72">
        <v>15374</v>
      </c>
    </row>
    <row r="73" spans="1:4" x14ac:dyDescent="0.3">
      <c r="A73">
        <v>67108864</v>
      </c>
      <c r="B73">
        <v>2012692</v>
      </c>
      <c r="C73">
        <v>266.74299999999999</v>
      </c>
      <c r="D73">
        <v>18369</v>
      </c>
    </row>
    <row r="74" spans="1:4" x14ac:dyDescent="0.3">
      <c r="A74">
        <v>67108864</v>
      </c>
      <c r="B74">
        <v>2376984</v>
      </c>
      <c r="C74">
        <v>225.86199999999999</v>
      </c>
      <c r="D74">
        <v>15861</v>
      </c>
    </row>
    <row r="75" spans="1:4" x14ac:dyDescent="0.3">
      <c r="A75">
        <v>67108864</v>
      </c>
      <c r="B75">
        <v>1747349</v>
      </c>
      <c r="C75">
        <v>307.24900000000002</v>
      </c>
      <c r="D75">
        <v>19966</v>
      </c>
    </row>
    <row r="76" spans="1:4" x14ac:dyDescent="0.3">
      <c r="A76">
        <v>67108864</v>
      </c>
      <c r="B76">
        <v>2522886</v>
      </c>
      <c r="C76">
        <v>212.8</v>
      </c>
      <c r="D76">
        <v>14844</v>
      </c>
    </row>
    <row r="77" spans="1:4" x14ac:dyDescent="0.3">
      <c r="A77">
        <v>67108864</v>
      </c>
      <c r="B77">
        <v>1879699</v>
      </c>
      <c r="C77">
        <v>285.61500000000001</v>
      </c>
      <c r="D77">
        <v>19122</v>
      </c>
    </row>
    <row r="78" spans="1:4" x14ac:dyDescent="0.3">
      <c r="A78">
        <v>67108864</v>
      </c>
      <c r="B78">
        <v>2690435</v>
      </c>
      <c r="C78">
        <v>199.548</v>
      </c>
      <c r="D78">
        <v>13923</v>
      </c>
    </row>
    <row r="79" spans="1:4" x14ac:dyDescent="0.3">
      <c r="A79">
        <v>67108864</v>
      </c>
      <c r="B79">
        <v>2227828</v>
      </c>
      <c r="C79">
        <v>240.98400000000001</v>
      </c>
      <c r="D79">
        <v>16739</v>
      </c>
    </row>
    <row r="80" spans="1:4" x14ac:dyDescent="0.3">
      <c r="A80">
        <v>67108864</v>
      </c>
      <c r="B80">
        <v>2596625</v>
      </c>
      <c r="C80">
        <v>206.75700000000001</v>
      </c>
      <c r="D80">
        <v>14383</v>
      </c>
    </row>
    <row r="81" spans="1:4" x14ac:dyDescent="0.3">
      <c r="A81">
        <v>67108864</v>
      </c>
      <c r="B81">
        <v>1727592</v>
      </c>
      <c r="C81">
        <v>310.76299999999998</v>
      </c>
      <c r="D81">
        <v>20120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1"/>
  <sheetViews>
    <sheetView topLeftCell="A49" workbookViewId="0">
      <selection sqref="A1:XFD1048576"/>
    </sheetView>
  </sheetViews>
  <sheetFormatPr defaultRowHeight="14.4" x14ac:dyDescent="0.3"/>
  <sheetData>
    <row r="1" spans="1:4" x14ac:dyDescent="0.3">
      <c r="A1" t="s">
        <v>20</v>
      </c>
      <c r="B1" t="s">
        <v>21</v>
      </c>
      <c r="C1" t="s">
        <v>2</v>
      </c>
      <c r="D1" t="s">
        <v>22</v>
      </c>
    </row>
    <row r="2" spans="1:4" x14ac:dyDescent="0.3">
      <c r="A2">
        <v>67108864</v>
      </c>
      <c r="B2">
        <v>2171942</v>
      </c>
      <c r="C2">
        <v>247.185</v>
      </c>
      <c r="D2">
        <v>1056796</v>
      </c>
    </row>
    <row r="3" spans="1:4" x14ac:dyDescent="0.3">
      <c r="A3">
        <v>67108864</v>
      </c>
      <c r="B3">
        <v>2142249</v>
      </c>
      <c r="C3">
        <v>250.61099999999999</v>
      </c>
      <c r="D3">
        <v>1056769</v>
      </c>
    </row>
    <row r="4" spans="1:4" x14ac:dyDescent="0.3">
      <c r="A4">
        <v>67108864</v>
      </c>
      <c r="B4">
        <v>2385683</v>
      </c>
      <c r="C4">
        <v>225.03899999999999</v>
      </c>
      <c r="D4">
        <v>1056750</v>
      </c>
    </row>
    <row r="5" spans="1:4" x14ac:dyDescent="0.3">
      <c r="A5">
        <v>67108864</v>
      </c>
      <c r="B5">
        <v>2570844</v>
      </c>
      <c r="C5">
        <v>208.83099999999999</v>
      </c>
      <c r="D5">
        <v>1056726</v>
      </c>
    </row>
    <row r="6" spans="1:4" x14ac:dyDescent="0.3">
      <c r="A6">
        <v>67108864</v>
      </c>
      <c r="B6">
        <v>2201972</v>
      </c>
      <c r="C6">
        <v>243.81399999999999</v>
      </c>
      <c r="D6">
        <v>1056738</v>
      </c>
    </row>
    <row r="7" spans="1:4" x14ac:dyDescent="0.3">
      <c r="A7">
        <v>67108864</v>
      </c>
      <c r="B7">
        <v>2365288</v>
      </c>
      <c r="C7">
        <v>226.97900000000001</v>
      </c>
      <c r="D7">
        <v>1056825</v>
      </c>
    </row>
    <row r="8" spans="1:4" x14ac:dyDescent="0.3">
      <c r="A8">
        <v>67108864</v>
      </c>
      <c r="B8">
        <v>2184935</v>
      </c>
      <c r="C8">
        <v>245.715</v>
      </c>
      <c r="D8">
        <v>1056779</v>
      </c>
    </row>
    <row r="9" spans="1:4" x14ac:dyDescent="0.3">
      <c r="A9">
        <v>67108864</v>
      </c>
      <c r="B9">
        <v>2393563</v>
      </c>
      <c r="C9">
        <v>224.298</v>
      </c>
      <c r="D9">
        <v>1056762</v>
      </c>
    </row>
    <row r="10" spans="1:4" x14ac:dyDescent="0.3">
      <c r="A10">
        <v>67108864</v>
      </c>
      <c r="B10">
        <v>2231588</v>
      </c>
      <c r="C10">
        <v>240.578</v>
      </c>
      <c r="D10">
        <v>1056660</v>
      </c>
    </row>
    <row r="11" spans="1:4" x14ac:dyDescent="0.3">
      <c r="A11">
        <v>67108864</v>
      </c>
      <c r="B11">
        <v>2274908</v>
      </c>
      <c r="C11">
        <v>235.99700000000001</v>
      </c>
      <c r="D11">
        <v>1056736</v>
      </c>
    </row>
    <row r="12" spans="1:4" x14ac:dyDescent="0.3">
      <c r="A12">
        <v>67108864</v>
      </c>
      <c r="B12">
        <v>1846683</v>
      </c>
      <c r="C12">
        <v>290.72199999999998</v>
      </c>
      <c r="D12">
        <v>536167</v>
      </c>
    </row>
    <row r="13" spans="1:4" x14ac:dyDescent="0.3">
      <c r="A13">
        <v>67108864</v>
      </c>
      <c r="B13">
        <v>1915257</v>
      </c>
      <c r="C13">
        <v>280.31299999999999</v>
      </c>
      <c r="D13">
        <v>536811</v>
      </c>
    </row>
    <row r="14" spans="1:4" x14ac:dyDescent="0.3">
      <c r="A14">
        <v>67108864</v>
      </c>
      <c r="B14">
        <v>2342700</v>
      </c>
      <c r="C14">
        <v>229.16800000000001</v>
      </c>
      <c r="D14">
        <v>535665</v>
      </c>
    </row>
    <row r="15" spans="1:4" x14ac:dyDescent="0.3">
      <c r="A15">
        <v>67108864</v>
      </c>
      <c r="B15">
        <v>2434825</v>
      </c>
      <c r="C15">
        <v>220.49700000000001</v>
      </c>
      <c r="D15">
        <v>536513</v>
      </c>
    </row>
    <row r="16" spans="1:4" x14ac:dyDescent="0.3">
      <c r="A16">
        <v>67108864</v>
      </c>
      <c r="B16">
        <v>2466444</v>
      </c>
      <c r="C16">
        <v>217.67</v>
      </c>
      <c r="D16">
        <v>534423</v>
      </c>
    </row>
    <row r="17" spans="1:4" x14ac:dyDescent="0.3">
      <c r="A17">
        <v>67108864</v>
      </c>
      <c r="B17">
        <v>2705612</v>
      </c>
      <c r="C17">
        <v>198.429</v>
      </c>
      <c r="D17">
        <v>535131</v>
      </c>
    </row>
    <row r="18" spans="1:4" x14ac:dyDescent="0.3">
      <c r="A18">
        <v>67108864</v>
      </c>
      <c r="B18">
        <v>2116276</v>
      </c>
      <c r="C18">
        <v>253.68700000000001</v>
      </c>
      <c r="D18">
        <v>535405</v>
      </c>
    </row>
    <row r="19" spans="1:4" x14ac:dyDescent="0.3">
      <c r="A19">
        <v>67108864</v>
      </c>
      <c r="B19">
        <v>2369945</v>
      </c>
      <c r="C19">
        <v>226.53299999999999</v>
      </c>
      <c r="D19">
        <v>536634</v>
      </c>
    </row>
    <row r="20" spans="1:4" x14ac:dyDescent="0.3">
      <c r="A20">
        <v>67108864</v>
      </c>
      <c r="B20">
        <v>2570566</v>
      </c>
      <c r="C20">
        <v>208.85300000000001</v>
      </c>
      <c r="D20">
        <v>534659</v>
      </c>
    </row>
    <row r="21" spans="1:4" x14ac:dyDescent="0.3">
      <c r="A21">
        <v>67108864</v>
      </c>
      <c r="B21">
        <v>2899274</v>
      </c>
      <c r="C21">
        <v>185.17400000000001</v>
      </c>
      <c r="D21">
        <v>535450</v>
      </c>
    </row>
    <row r="22" spans="1:4" x14ac:dyDescent="0.3">
      <c r="A22">
        <v>67108864</v>
      </c>
      <c r="B22">
        <v>1938890</v>
      </c>
      <c r="C22">
        <v>276.89600000000002</v>
      </c>
      <c r="D22">
        <v>273722</v>
      </c>
    </row>
    <row r="23" spans="1:4" x14ac:dyDescent="0.3">
      <c r="A23">
        <v>67108864</v>
      </c>
      <c r="B23">
        <v>2210703</v>
      </c>
      <c r="C23">
        <v>242.851</v>
      </c>
      <c r="D23">
        <v>274296</v>
      </c>
    </row>
    <row r="24" spans="1:4" x14ac:dyDescent="0.3">
      <c r="A24">
        <v>67108864</v>
      </c>
      <c r="B24">
        <v>1959938</v>
      </c>
      <c r="C24">
        <v>273.92200000000003</v>
      </c>
      <c r="D24">
        <v>274144</v>
      </c>
    </row>
    <row r="25" spans="1:4" x14ac:dyDescent="0.3">
      <c r="A25">
        <v>67108864</v>
      </c>
      <c r="B25">
        <v>2051202</v>
      </c>
      <c r="C25">
        <v>261.73500000000001</v>
      </c>
      <c r="D25">
        <v>273227</v>
      </c>
    </row>
    <row r="26" spans="1:4" x14ac:dyDescent="0.3">
      <c r="A26">
        <v>67108864</v>
      </c>
      <c r="B26">
        <v>2098310</v>
      </c>
      <c r="C26">
        <v>255.85900000000001</v>
      </c>
      <c r="D26">
        <v>273336</v>
      </c>
    </row>
    <row r="27" spans="1:4" x14ac:dyDescent="0.3">
      <c r="A27">
        <v>67108864</v>
      </c>
      <c r="B27">
        <v>2101780</v>
      </c>
      <c r="C27">
        <v>255.43600000000001</v>
      </c>
      <c r="D27">
        <v>273025</v>
      </c>
    </row>
    <row r="28" spans="1:4" x14ac:dyDescent="0.3">
      <c r="A28">
        <v>67108864</v>
      </c>
      <c r="B28">
        <v>1837621</v>
      </c>
      <c r="C28">
        <v>292.15499999999997</v>
      </c>
      <c r="D28">
        <v>275252</v>
      </c>
    </row>
    <row r="29" spans="1:4" x14ac:dyDescent="0.3">
      <c r="A29">
        <v>67108864</v>
      </c>
      <c r="B29">
        <v>1804974</v>
      </c>
      <c r="C29">
        <v>297.44</v>
      </c>
      <c r="D29">
        <v>274831</v>
      </c>
    </row>
    <row r="30" spans="1:4" x14ac:dyDescent="0.3">
      <c r="A30">
        <v>67108864</v>
      </c>
      <c r="B30">
        <v>1946375</v>
      </c>
      <c r="C30">
        <v>275.83100000000002</v>
      </c>
      <c r="D30">
        <v>273855</v>
      </c>
    </row>
    <row r="31" spans="1:4" x14ac:dyDescent="0.3">
      <c r="A31">
        <v>67108864</v>
      </c>
      <c r="B31">
        <v>2031376</v>
      </c>
      <c r="C31">
        <v>264.28899999999999</v>
      </c>
      <c r="D31">
        <v>274007</v>
      </c>
    </row>
    <row r="32" spans="1:4" x14ac:dyDescent="0.3">
      <c r="A32">
        <v>67108864</v>
      </c>
      <c r="B32">
        <v>1930642</v>
      </c>
      <c r="C32">
        <v>278.07900000000001</v>
      </c>
      <c r="D32">
        <v>142553</v>
      </c>
    </row>
    <row r="33" spans="1:4" x14ac:dyDescent="0.3">
      <c r="A33">
        <v>67108864</v>
      </c>
      <c r="B33">
        <v>2251904</v>
      </c>
      <c r="C33">
        <v>238.40799999999999</v>
      </c>
      <c r="D33">
        <v>140855</v>
      </c>
    </row>
    <row r="34" spans="1:4" x14ac:dyDescent="0.3">
      <c r="A34">
        <v>67108864</v>
      </c>
      <c r="B34">
        <v>2185520</v>
      </c>
      <c r="C34">
        <v>245.649</v>
      </c>
      <c r="D34">
        <v>141729</v>
      </c>
    </row>
    <row r="35" spans="1:4" x14ac:dyDescent="0.3">
      <c r="A35">
        <v>67108864</v>
      </c>
      <c r="B35">
        <v>2492087</v>
      </c>
      <c r="C35">
        <v>215.43</v>
      </c>
      <c r="D35">
        <v>139526</v>
      </c>
    </row>
    <row r="36" spans="1:4" x14ac:dyDescent="0.3">
      <c r="A36">
        <v>67108864</v>
      </c>
      <c r="B36">
        <v>2205272</v>
      </c>
      <c r="C36">
        <v>243.44900000000001</v>
      </c>
      <c r="D36">
        <v>141581</v>
      </c>
    </row>
    <row r="37" spans="1:4" x14ac:dyDescent="0.3">
      <c r="A37">
        <v>67108864</v>
      </c>
      <c r="B37">
        <v>2513188</v>
      </c>
      <c r="C37">
        <v>213.62100000000001</v>
      </c>
      <c r="D37">
        <v>140119</v>
      </c>
    </row>
    <row r="38" spans="1:4" x14ac:dyDescent="0.3">
      <c r="A38">
        <v>67108864</v>
      </c>
      <c r="B38">
        <v>2044937</v>
      </c>
      <c r="C38">
        <v>262.53699999999998</v>
      </c>
      <c r="D38">
        <v>143812</v>
      </c>
    </row>
    <row r="39" spans="1:4" x14ac:dyDescent="0.3">
      <c r="A39">
        <v>67108864</v>
      </c>
      <c r="B39">
        <v>2049845</v>
      </c>
      <c r="C39">
        <v>261.90800000000002</v>
      </c>
      <c r="D39">
        <v>143723</v>
      </c>
    </row>
    <row r="40" spans="1:4" x14ac:dyDescent="0.3">
      <c r="A40">
        <v>67108864</v>
      </c>
      <c r="B40">
        <v>2088491</v>
      </c>
      <c r="C40">
        <v>257.06200000000001</v>
      </c>
      <c r="D40">
        <v>141020</v>
      </c>
    </row>
    <row r="41" spans="1:4" x14ac:dyDescent="0.3">
      <c r="A41">
        <v>67108864</v>
      </c>
      <c r="B41">
        <v>2843962</v>
      </c>
      <c r="C41">
        <v>188.77600000000001</v>
      </c>
      <c r="D41">
        <v>138866</v>
      </c>
    </row>
    <row r="42" spans="1:4" x14ac:dyDescent="0.3">
      <c r="A42">
        <v>67108864</v>
      </c>
      <c r="B42">
        <v>1788794</v>
      </c>
      <c r="C42">
        <v>300.13</v>
      </c>
      <c r="D42">
        <v>78131</v>
      </c>
    </row>
    <row r="43" spans="1:4" x14ac:dyDescent="0.3">
      <c r="A43">
        <v>67108864</v>
      </c>
      <c r="B43">
        <v>1870166</v>
      </c>
      <c r="C43">
        <v>287.07100000000003</v>
      </c>
      <c r="D43">
        <v>78171</v>
      </c>
    </row>
    <row r="44" spans="1:4" x14ac:dyDescent="0.3">
      <c r="A44">
        <v>67108864</v>
      </c>
      <c r="B44">
        <v>1982037</v>
      </c>
      <c r="C44">
        <v>270.86799999999999</v>
      </c>
      <c r="D44">
        <v>76930</v>
      </c>
    </row>
    <row r="45" spans="1:4" x14ac:dyDescent="0.3">
      <c r="A45">
        <v>67108864</v>
      </c>
      <c r="B45">
        <v>2549461</v>
      </c>
      <c r="C45">
        <v>210.58199999999999</v>
      </c>
      <c r="D45">
        <v>78963</v>
      </c>
    </row>
    <row r="46" spans="1:4" x14ac:dyDescent="0.3">
      <c r="A46">
        <v>67108864</v>
      </c>
      <c r="B46">
        <v>1760356</v>
      </c>
      <c r="C46">
        <v>304.97899999999998</v>
      </c>
      <c r="D46">
        <v>79776</v>
      </c>
    </row>
    <row r="47" spans="1:4" x14ac:dyDescent="0.3">
      <c r="A47">
        <v>67108864</v>
      </c>
      <c r="B47">
        <v>1866352</v>
      </c>
      <c r="C47">
        <v>287.65800000000002</v>
      </c>
      <c r="D47">
        <v>77788</v>
      </c>
    </row>
    <row r="48" spans="1:4" x14ac:dyDescent="0.3">
      <c r="A48">
        <v>67108864</v>
      </c>
      <c r="B48">
        <v>2064924</v>
      </c>
      <c r="C48">
        <v>259.995</v>
      </c>
      <c r="D48">
        <v>77168</v>
      </c>
    </row>
    <row r="49" spans="1:4" x14ac:dyDescent="0.3">
      <c r="A49">
        <v>67108864</v>
      </c>
      <c r="B49">
        <v>2538124</v>
      </c>
      <c r="C49">
        <v>211.523</v>
      </c>
      <c r="D49">
        <v>72805</v>
      </c>
    </row>
    <row r="50" spans="1:4" x14ac:dyDescent="0.3">
      <c r="A50">
        <v>67108864</v>
      </c>
      <c r="B50">
        <v>2556564</v>
      </c>
      <c r="C50">
        <v>209.99700000000001</v>
      </c>
      <c r="D50">
        <v>73556</v>
      </c>
    </row>
    <row r="51" spans="1:4" x14ac:dyDescent="0.3">
      <c r="A51">
        <v>67108864</v>
      </c>
      <c r="B51">
        <v>2394383</v>
      </c>
      <c r="C51">
        <v>224.221</v>
      </c>
      <c r="D51">
        <v>74613</v>
      </c>
    </row>
    <row r="52" spans="1:4" x14ac:dyDescent="0.3">
      <c r="A52">
        <v>67108864</v>
      </c>
      <c r="B52">
        <v>1617004</v>
      </c>
      <c r="C52">
        <v>332.01600000000002</v>
      </c>
      <c r="D52">
        <v>47774</v>
      </c>
    </row>
    <row r="53" spans="1:4" x14ac:dyDescent="0.3">
      <c r="A53">
        <v>67108864</v>
      </c>
      <c r="B53">
        <v>1914672</v>
      </c>
      <c r="C53">
        <v>280.39800000000002</v>
      </c>
      <c r="D53">
        <v>46148</v>
      </c>
    </row>
    <row r="54" spans="1:4" x14ac:dyDescent="0.3">
      <c r="A54">
        <v>67108864</v>
      </c>
      <c r="B54">
        <v>2497308</v>
      </c>
      <c r="C54">
        <v>214.98</v>
      </c>
      <c r="D54">
        <v>40522</v>
      </c>
    </row>
    <row r="55" spans="1:4" x14ac:dyDescent="0.3">
      <c r="A55">
        <v>67108864</v>
      </c>
      <c r="B55">
        <v>2273598</v>
      </c>
      <c r="C55">
        <v>236.13300000000001</v>
      </c>
      <c r="D55">
        <v>41965</v>
      </c>
    </row>
    <row r="56" spans="1:4" x14ac:dyDescent="0.3">
      <c r="A56">
        <v>67108864</v>
      </c>
      <c r="B56">
        <v>2572592</v>
      </c>
      <c r="C56">
        <v>208.68899999999999</v>
      </c>
      <c r="D56">
        <v>41687</v>
      </c>
    </row>
    <row r="57" spans="1:4" x14ac:dyDescent="0.3">
      <c r="A57">
        <v>67108864</v>
      </c>
      <c r="B57">
        <v>1760150</v>
      </c>
      <c r="C57">
        <v>305.01400000000001</v>
      </c>
      <c r="D57">
        <v>46072</v>
      </c>
    </row>
    <row r="58" spans="1:4" x14ac:dyDescent="0.3">
      <c r="A58">
        <v>67108864</v>
      </c>
      <c r="B58">
        <v>2524694</v>
      </c>
      <c r="C58">
        <v>212.648</v>
      </c>
      <c r="D58">
        <v>40033</v>
      </c>
    </row>
    <row r="59" spans="1:4" x14ac:dyDescent="0.3">
      <c r="A59">
        <v>67108864</v>
      </c>
      <c r="B59">
        <v>1866423</v>
      </c>
      <c r="C59">
        <v>287.64699999999999</v>
      </c>
      <c r="D59">
        <v>45688</v>
      </c>
    </row>
    <row r="60" spans="1:4" x14ac:dyDescent="0.3">
      <c r="A60">
        <v>67108864</v>
      </c>
      <c r="B60">
        <v>1910594</v>
      </c>
      <c r="C60">
        <v>280.99700000000001</v>
      </c>
      <c r="D60">
        <v>45452</v>
      </c>
    </row>
    <row r="61" spans="1:4" x14ac:dyDescent="0.3">
      <c r="A61">
        <v>67108864</v>
      </c>
      <c r="B61">
        <v>2143347</v>
      </c>
      <c r="C61">
        <v>250.482</v>
      </c>
      <c r="D61">
        <v>42834</v>
      </c>
    </row>
    <row r="62" spans="1:4" x14ac:dyDescent="0.3">
      <c r="A62">
        <v>67108864</v>
      </c>
      <c r="B62">
        <v>2257077</v>
      </c>
      <c r="C62">
        <v>237.86099999999999</v>
      </c>
      <c r="D62">
        <v>27198</v>
      </c>
    </row>
    <row r="63" spans="1:4" x14ac:dyDescent="0.3">
      <c r="A63">
        <v>67108864</v>
      </c>
      <c r="B63">
        <v>2171961</v>
      </c>
      <c r="C63">
        <v>247.18299999999999</v>
      </c>
      <c r="D63">
        <v>28175</v>
      </c>
    </row>
    <row r="64" spans="1:4" x14ac:dyDescent="0.3">
      <c r="A64">
        <v>67108864</v>
      </c>
      <c r="B64">
        <v>2252795</v>
      </c>
      <c r="C64">
        <v>238.31299999999999</v>
      </c>
      <c r="D64">
        <v>26947</v>
      </c>
    </row>
    <row r="65" spans="1:4" x14ac:dyDescent="0.3">
      <c r="A65">
        <v>67108864</v>
      </c>
      <c r="B65">
        <v>1892189</v>
      </c>
      <c r="C65">
        <v>283.73</v>
      </c>
      <c r="D65">
        <v>30011</v>
      </c>
    </row>
    <row r="66" spans="1:4" x14ac:dyDescent="0.3">
      <c r="A66">
        <v>67108864</v>
      </c>
      <c r="B66">
        <v>2415603</v>
      </c>
      <c r="C66">
        <v>222.251</v>
      </c>
      <c r="D66">
        <v>26745</v>
      </c>
    </row>
    <row r="67" spans="1:4" x14ac:dyDescent="0.3">
      <c r="A67">
        <v>67108864</v>
      </c>
      <c r="B67">
        <v>2284597</v>
      </c>
      <c r="C67">
        <v>234.99600000000001</v>
      </c>
      <c r="D67">
        <v>26389</v>
      </c>
    </row>
    <row r="68" spans="1:4" x14ac:dyDescent="0.3">
      <c r="A68">
        <v>67108864</v>
      </c>
      <c r="B68">
        <v>1802559</v>
      </c>
      <c r="C68">
        <v>297.83800000000002</v>
      </c>
      <c r="D68">
        <v>29495</v>
      </c>
    </row>
    <row r="69" spans="1:4" x14ac:dyDescent="0.3">
      <c r="A69">
        <v>67108864</v>
      </c>
      <c r="B69">
        <v>2293756</v>
      </c>
      <c r="C69">
        <v>234.05799999999999</v>
      </c>
      <c r="D69">
        <v>27441</v>
      </c>
    </row>
    <row r="70" spans="1:4" x14ac:dyDescent="0.3">
      <c r="A70">
        <v>67108864</v>
      </c>
      <c r="B70">
        <v>1909327</v>
      </c>
      <c r="C70">
        <v>281.18299999999999</v>
      </c>
      <c r="D70">
        <v>29221</v>
      </c>
    </row>
    <row r="71" spans="1:4" x14ac:dyDescent="0.3">
      <c r="A71">
        <v>67108864</v>
      </c>
      <c r="B71">
        <v>2107693</v>
      </c>
      <c r="C71">
        <v>254.72</v>
      </c>
      <c r="D71">
        <v>26781</v>
      </c>
    </row>
    <row r="72" spans="1:4" x14ac:dyDescent="0.3">
      <c r="A72">
        <v>67108864</v>
      </c>
      <c r="B72">
        <v>2462161</v>
      </c>
      <c r="C72">
        <v>218.04900000000001</v>
      </c>
      <c r="D72">
        <v>15318</v>
      </c>
    </row>
    <row r="73" spans="1:4" x14ac:dyDescent="0.3">
      <c r="A73">
        <v>67108864</v>
      </c>
      <c r="B73">
        <v>2321683</v>
      </c>
      <c r="C73">
        <v>231.24199999999999</v>
      </c>
      <c r="D73">
        <v>16384</v>
      </c>
    </row>
    <row r="74" spans="1:4" x14ac:dyDescent="0.3">
      <c r="A74">
        <v>67108864</v>
      </c>
      <c r="B74">
        <v>2056075</v>
      </c>
      <c r="C74">
        <v>261.11399999999998</v>
      </c>
      <c r="D74">
        <v>17874</v>
      </c>
    </row>
    <row r="75" spans="1:4" x14ac:dyDescent="0.3">
      <c r="A75">
        <v>67108864</v>
      </c>
      <c r="B75">
        <v>2547604</v>
      </c>
      <c r="C75">
        <v>210.73599999999999</v>
      </c>
      <c r="D75">
        <v>14879</v>
      </c>
    </row>
    <row r="76" spans="1:4" x14ac:dyDescent="0.3">
      <c r="A76">
        <v>67108864</v>
      </c>
      <c r="B76">
        <v>2484459</v>
      </c>
      <c r="C76">
        <v>216.09200000000001</v>
      </c>
      <c r="D76">
        <v>15046</v>
      </c>
    </row>
    <row r="77" spans="1:4" x14ac:dyDescent="0.3">
      <c r="A77">
        <v>67108864</v>
      </c>
      <c r="B77">
        <v>1754172</v>
      </c>
      <c r="C77">
        <v>306.05399999999997</v>
      </c>
      <c r="D77">
        <v>19919</v>
      </c>
    </row>
    <row r="78" spans="1:4" x14ac:dyDescent="0.3">
      <c r="A78">
        <v>67108864</v>
      </c>
      <c r="B78">
        <v>2754691</v>
      </c>
      <c r="C78">
        <v>194.893</v>
      </c>
      <c r="D78">
        <v>13252</v>
      </c>
    </row>
    <row r="79" spans="1:4" x14ac:dyDescent="0.3">
      <c r="A79">
        <v>67108864</v>
      </c>
      <c r="B79">
        <v>2402056</v>
      </c>
      <c r="C79">
        <v>223.505</v>
      </c>
      <c r="D79">
        <v>15770</v>
      </c>
    </row>
    <row r="80" spans="1:4" x14ac:dyDescent="0.3">
      <c r="A80">
        <v>67108864</v>
      </c>
      <c r="B80">
        <v>2319858</v>
      </c>
      <c r="C80">
        <v>231.42400000000001</v>
      </c>
      <c r="D80">
        <v>16259</v>
      </c>
    </row>
    <row r="81" spans="1:4" x14ac:dyDescent="0.3">
      <c r="A81">
        <v>67108864</v>
      </c>
      <c r="B81">
        <v>2231529</v>
      </c>
      <c r="C81">
        <v>240.584</v>
      </c>
      <c r="D81">
        <v>16881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G15" sqref="G15"/>
    </sheetView>
  </sheetViews>
  <sheetFormatPr defaultRowHeight="14.4" x14ac:dyDescent="0.3"/>
  <sheetData>
    <row r="1" spans="1:4" x14ac:dyDescent="0.3">
      <c r="A1" t="s">
        <v>20</v>
      </c>
      <c r="B1" t="s">
        <v>21</v>
      </c>
      <c r="C1" t="s">
        <v>2</v>
      </c>
      <c r="D1" t="s">
        <v>22</v>
      </c>
    </row>
    <row r="2" spans="1:4" x14ac:dyDescent="0.3">
      <c r="A2">
        <v>67108864</v>
      </c>
      <c r="B2">
        <v>2792610</v>
      </c>
      <c r="C2">
        <v>192.24700000000001</v>
      </c>
      <c r="D2">
        <v>8763</v>
      </c>
    </row>
    <row r="3" spans="1:4" x14ac:dyDescent="0.3">
      <c r="A3">
        <v>67108864</v>
      </c>
      <c r="B3">
        <v>2714348</v>
      </c>
      <c r="C3">
        <v>197.79</v>
      </c>
      <c r="D3">
        <v>9425</v>
      </c>
    </row>
    <row r="4" spans="1:4" x14ac:dyDescent="0.3">
      <c r="A4">
        <v>67108864</v>
      </c>
      <c r="B4">
        <v>2315236</v>
      </c>
      <c r="C4">
        <v>231.886</v>
      </c>
      <c r="D4">
        <v>10970</v>
      </c>
    </row>
    <row r="5" spans="1:4" x14ac:dyDescent="0.3">
      <c r="A5">
        <v>67108864</v>
      </c>
      <c r="B5">
        <v>2788416</v>
      </c>
      <c r="C5">
        <v>192.536</v>
      </c>
      <c r="D5">
        <v>8669</v>
      </c>
    </row>
    <row r="6" spans="1:4" x14ac:dyDescent="0.3">
      <c r="A6">
        <v>67108864</v>
      </c>
      <c r="B6">
        <v>2341272</v>
      </c>
      <c r="C6">
        <v>229.30699999999999</v>
      </c>
      <c r="D6">
        <v>10934</v>
      </c>
    </row>
    <row r="7" spans="1:4" x14ac:dyDescent="0.3">
      <c r="A7">
        <v>67108864</v>
      </c>
      <c r="B7">
        <v>2533728</v>
      </c>
      <c r="C7">
        <v>211.89</v>
      </c>
      <c r="D7">
        <v>9954</v>
      </c>
    </row>
    <row r="8" spans="1:4" x14ac:dyDescent="0.3">
      <c r="A8">
        <v>67108864</v>
      </c>
      <c r="B8">
        <v>2602002</v>
      </c>
      <c r="C8">
        <v>206.33</v>
      </c>
      <c r="D8">
        <v>9593</v>
      </c>
    </row>
    <row r="9" spans="1:4" x14ac:dyDescent="0.3">
      <c r="A9">
        <v>67108864</v>
      </c>
      <c r="B9">
        <v>2415546</v>
      </c>
      <c r="C9">
        <v>222.25700000000001</v>
      </c>
      <c r="D9">
        <v>10614</v>
      </c>
    </row>
    <row r="10" spans="1:4" x14ac:dyDescent="0.3">
      <c r="A10">
        <v>67108864</v>
      </c>
      <c r="B10">
        <v>2210478</v>
      </c>
      <c r="C10">
        <v>242.875</v>
      </c>
      <c r="D10">
        <v>11610</v>
      </c>
    </row>
    <row r="11" spans="1:4" x14ac:dyDescent="0.3">
      <c r="A11">
        <v>67108864</v>
      </c>
      <c r="B11">
        <v>2586567</v>
      </c>
      <c r="C11">
        <v>207.56100000000001</v>
      </c>
      <c r="D11">
        <v>9714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workbookViewId="0">
      <selection sqref="A1:XFD1048576"/>
    </sheetView>
  </sheetViews>
  <sheetFormatPr defaultRowHeight="14.4" x14ac:dyDescent="0.3"/>
  <sheetData>
    <row r="1" spans="1:4" x14ac:dyDescent="0.3">
      <c r="A1" t="s">
        <v>20</v>
      </c>
      <c r="B1" t="s">
        <v>21</v>
      </c>
      <c r="C1" t="s">
        <v>2</v>
      </c>
      <c r="D1" t="s">
        <v>22</v>
      </c>
    </row>
    <row r="2" spans="1:4" x14ac:dyDescent="0.3">
      <c r="A2">
        <v>67108824</v>
      </c>
      <c r="B2">
        <v>2096077</v>
      </c>
      <c r="C2">
        <v>256.13099999999997</v>
      </c>
      <c r="D2">
        <v>56219</v>
      </c>
    </row>
    <row r="3" spans="1:4" x14ac:dyDescent="0.3">
      <c r="A3">
        <v>67108824</v>
      </c>
      <c r="B3">
        <v>2130431</v>
      </c>
      <c r="C3">
        <v>252.001</v>
      </c>
      <c r="D3">
        <v>57018</v>
      </c>
    </row>
    <row r="4" spans="1:4" x14ac:dyDescent="0.3">
      <c r="A4">
        <v>67108824</v>
      </c>
      <c r="B4">
        <v>2226406</v>
      </c>
      <c r="C4">
        <v>241.13800000000001</v>
      </c>
      <c r="D4">
        <v>55263</v>
      </c>
    </row>
    <row r="5" spans="1:4" x14ac:dyDescent="0.3">
      <c r="A5">
        <v>67108824</v>
      </c>
      <c r="B5">
        <v>2466205</v>
      </c>
      <c r="C5">
        <v>217.691</v>
      </c>
      <c r="D5">
        <v>54443</v>
      </c>
    </row>
    <row r="6" spans="1:4" x14ac:dyDescent="0.3">
      <c r="A6">
        <v>67108824</v>
      </c>
      <c r="B6">
        <v>1841587</v>
      </c>
      <c r="C6">
        <v>291.52600000000001</v>
      </c>
      <c r="D6">
        <v>60075</v>
      </c>
    </row>
    <row r="7" spans="1:4" x14ac:dyDescent="0.3">
      <c r="A7">
        <v>67108824</v>
      </c>
      <c r="B7">
        <v>2591063</v>
      </c>
      <c r="C7">
        <v>207.20099999999999</v>
      </c>
      <c r="D7">
        <v>53200</v>
      </c>
    </row>
    <row r="8" spans="1:4" x14ac:dyDescent="0.3">
      <c r="A8">
        <v>67108824</v>
      </c>
      <c r="B8">
        <v>1845356</v>
      </c>
      <c r="C8">
        <v>290.93099999999998</v>
      </c>
      <c r="D8">
        <v>58453</v>
      </c>
    </row>
    <row r="9" spans="1:4" x14ac:dyDescent="0.3">
      <c r="A9">
        <v>67108824</v>
      </c>
      <c r="B9">
        <v>2122869</v>
      </c>
      <c r="C9">
        <v>252.899</v>
      </c>
      <c r="D9">
        <v>55932</v>
      </c>
    </row>
    <row r="10" spans="1:4" x14ac:dyDescent="0.3">
      <c r="A10">
        <v>67108824</v>
      </c>
      <c r="B10">
        <v>2269263</v>
      </c>
      <c r="C10">
        <v>236.584</v>
      </c>
      <c r="D10">
        <v>54963</v>
      </c>
    </row>
    <row r="11" spans="1:4" x14ac:dyDescent="0.3">
      <c r="A11">
        <v>67108824</v>
      </c>
      <c r="B11">
        <v>2028644</v>
      </c>
      <c r="C11">
        <v>264.64499999999998</v>
      </c>
      <c r="D11">
        <v>59460</v>
      </c>
    </row>
    <row r="12" spans="1:4" x14ac:dyDescent="0.3">
      <c r="A12">
        <v>67108164</v>
      </c>
      <c r="B12">
        <v>1980726</v>
      </c>
      <c r="C12">
        <v>271.04500000000002</v>
      </c>
      <c r="D12">
        <v>59128</v>
      </c>
    </row>
    <row r="13" spans="1:4" x14ac:dyDescent="0.3">
      <c r="A13">
        <v>67108164</v>
      </c>
      <c r="B13">
        <v>1777301</v>
      </c>
      <c r="C13">
        <v>302.06799999999998</v>
      </c>
      <c r="D13">
        <v>59031</v>
      </c>
    </row>
    <row r="14" spans="1:4" x14ac:dyDescent="0.3">
      <c r="A14">
        <v>67108164</v>
      </c>
      <c r="B14">
        <v>2349315</v>
      </c>
      <c r="C14">
        <v>228.52</v>
      </c>
      <c r="D14">
        <v>54678</v>
      </c>
    </row>
    <row r="15" spans="1:4" x14ac:dyDescent="0.3">
      <c r="A15">
        <v>67108164</v>
      </c>
      <c r="B15">
        <v>2105726</v>
      </c>
      <c r="C15">
        <v>254.95500000000001</v>
      </c>
      <c r="D15">
        <v>57608</v>
      </c>
    </row>
    <row r="16" spans="1:4" x14ac:dyDescent="0.3">
      <c r="A16">
        <v>67108164</v>
      </c>
      <c r="B16">
        <v>2316369</v>
      </c>
      <c r="C16">
        <v>231.77</v>
      </c>
      <c r="D16">
        <v>56220</v>
      </c>
    </row>
    <row r="17" spans="1:4" x14ac:dyDescent="0.3">
      <c r="A17">
        <v>67108164</v>
      </c>
      <c r="B17">
        <v>2039495</v>
      </c>
      <c r="C17">
        <v>263.23399999999998</v>
      </c>
      <c r="D17">
        <v>57592</v>
      </c>
    </row>
    <row r="18" spans="1:4" x14ac:dyDescent="0.3">
      <c r="A18">
        <v>67108164</v>
      </c>
      <c r="B18">
        <v>2098026</v>
      </c>
      <c r="C18">
        <v>255.89099999999999</v>
      </c>
      <c r="D18">
        <v>57089</v>
      </c>
    </row>
    <row r="19" spans="1:4" x14ac:dyDescent="0.3">
      <c r="A19">
        <v>67108164</v>
      </c>
      <c r="B19">
        <v>2069410</v>
      </c>
      <c r="C19">
        <v>259.42899999999997</v>
      </c>
      <c r="D19">
        <v>58501</v>
      </c>
    </row>
    <row r="20" spans="1:4" x14ac:dyDescent="0.3">
      <c r="A20">
        <v>67108164</v>
      </c>
      <c r="B20">
        <v>1667390</v>
      </c>
      <c r="C20">
        <v>321.97899999999998</v>
      </c>
      <c r="D20">
        <v>59547</v>
      </c>
    </row>
    <row r="21" spans="1:4" x14ac:dyDescent="0.3">
      <c r="A21">
        <v>67108164</v>
      </c>
      <c r="B21">
        <v>2572031</v>
      </c>
      <c r="C21">
        <v>208.732</v>
      </c>
      <c r="D21">
        <v>52947</v>
      </c>
    </row>
    <row r="22" spans="1:4" x14ac:dyDescent="0.3">
      <c r="A22">
        <v>67107440</v>
      </c>
      <c r="B22">
        <v>2056235</v>
      </c>
      <c r="C22">
        <v>261.089</v>
      </c>
      <c r="D22">
        <v>57633</v>
      </c>
    </row>
    <row r="23" spans="1:4" x14ac:dyDescent="0.3">
      <c r="A23">
        <v>67107440</v>
      </c>
      <c r="B23">
        <v>1840962</v>
      </c>
      <c r="C23">
        <v>291.61900000000003</v>
      </c>
      <c r="D23">
        <v>58873</v>
      </c>
    </row>
    <row r="24" spans="1:4" x14ac:dyDescent="0.3">
      <c r="A24">
        <v>67107440</v>
      </c>
      <c r="B24">
        <v>2267583</v>
      </c>
      <c r="C24">
        <v>236.75399999999999</v>
      </c>
      <c r="D24">
        <v>56691</v>
      </c>
    </row>
    <row r="25" spans="1:4" x14ac:dyDescent="0.3">
      <c r="A25">
        <v>67107440</v>
      </c>
      <c r="B25">
        <v>1583202</v>
      </c>
      <c r="C25">
        <v>339.09699999999998</v>
      </c>
      <c r="D25">
        <v>61109</v>
      </c>
    </row>
    <row r="26" spans="1:4" x14ac:dyDescent="0.3">
      <c r="A26">
        <v>67107440</v>
      </c>
      <c r="B26">
        <v>1939779</v>
      </c>
      <c r="C26">
        <v>276.76299999999998</v>
      </c>
      <c r="D26">
        <v>57598</v>
      </c>
    </row>
    <row r="27" spans="1:4" x14ac:dyDescent="0.3">
      <c r="A27">
        <v>67107440</v>
      </c>
      <c r="B27">
        <v>2029377</v>
      </c>
      <c r="C27">
        <v>264.54399999999998</v>
      </c>
      <c r="D27">
        <v>57927</v>
      </c>
    </row>
    <row r="28" spans="1:4" x14ac:dyDescent="0.3">
      <c r="A28">
        <v>67107440</v>
      </c>
      <c r="B28">
        <v>1761055</v>
      </c>
      <c r="C28">
        <v>304.851</v>
      </c>
      <c r="D28">
        <v>59618</v>
      </c>
    </row>
    <row r="29" spans="1:4" x14ac:dyDescent="0.3">
      <c r="A29">
        <v>67107440</v>
      </c>
      <c r="B29">
        <v>2118065</v>
      </c>
      <c r="C29">
        <v>253.46700000000001</v>
      </c>
      <c r="D29">
        <v>57494</v>
      </c>
    </row>
    <row r="30" spans="1:4" x14ac:dyDescent="0.3">
      <c r="A30">
        <v>67107440</v>
      </c>
      <c r="B30">
        <v>1981656</v>
      </c>
      <c r="C30">
        <v>270.91500000000002</v>
      </c>
      <c r="D30">
        <v>57985</v>
      </c>
    </row>
    <row r="31" spans="1:4" x14ac:dyDescent="0.3">
      <c r="A31">
        <v>67107440</v>
      </c>
      <c r="B31">
        <v>1999044</v>
      </c>
      <c r="C31">
        <v>268.55799999999999</v>
      </c>
      <c r="D31">
        <v>56981</v>
      </c>
    </row>
    <row r="32" spans="1:4" x14ac:dyDescent="0.3">
      <c r="A32">
        <v>67108113</v>
      </c>
      <c r="B32">
        <v>1947663</v>
      </c>
      <c r="C32">
        <v>275.64600000000002</v>
      </c>
      <c r="D32">
        <v>58126</v>
      </c>
    </row>
    <row r="33" spans="1:4" x14ac:dyDescent="0.3">
      <c r="A33">
        <v>67108113</v>
      </c>
      <c r="B33">
        <v>2042756</v>
      </c>
      <c r="C33">
        <v>262.81400000000002</v>
      </c>
      <c r="D33">
        <v>56979</v>
      </c>
    </row>
    <row r="34" spans="1:4" x14ac:dyDescent="0.3">
      <c r="A34">
        <v>67108113</v>
      </c>
      <c r="B34">
        <v>1709504</v>
      </c>
      <c r="C34">
        <v>314.04700000000003</v>
      </c>
      <c r="D34">
        <v>59617</v>
      </c>
    </row>
    <row r="35" spans="1:4" x14ac:dyDescent="0.3">
      <c r="A35">
        <v>67108113</v>
      </c>
      <c r="B35">
        <v>1877922</v>
      </c>
      <c r="C35">
        <v>285.88200000000001</v>
      </c>
      <c r="D35">
        <v>58309</v>
      </c>
    </row>
    <row r="36" spans="1:4" x14ac:dyDescent="0.3">
      <c r="A36">
        <v>67108113</v>
      </c>
      <c r="B36">
        <v>1556020</v>
      </c>
      <c r="C36">
        <v>345.024</v>
      </c>
      <c r="D36">
        <v>60574</v>
      </c>
    </row>
    <row r="37" spans="1:4" x14ac:dyDescent="0.3">
      <c r="A37">
        <v>67108113</v>
      </c>
      <c r="B37">
        <v>1688417</v>
      </c>
      <c r="C37">
        <v>317.96899999999999</v>
      </c>
      <c r="D37">
        <v>59423</v>
      </c>
    </row>
    <row r="38" spans="1:4" x14ac:dyDescent="0.3">
      <c r="A38">
        <v>67108113</v>
      </c>
      <c r="B38">
        <v>1680183</v>
      </c>
      <c r="C38">
        <v>319.52800000000002</v>
      </c>
      <c r="D38">
        <v>59874</v>
      </c>
    </row>
    <row r="39" spans="1:4" x14ac:dyDescent="0.3">
      <c r="A39">
        <v>67108113</v>
      </c>
      <c r="B39">
        <v>1701651</v>
      </c>
      <c r="C39">
        <v>315.49599999999998</v>
      </c>
      <c r="D39">
        <v>59182</v>
      </c>
    </row>
    <row r="40" spans="1:4" x14ac:dyDescent="0.3">
      <c r="A40">
        <v>67108113</v>
      </c>
      <c r="B40">
        <v>2304492</v>
      </c>
      <c r="C40">
        <v>232.965</v>
      </c>
      <c r="D40">
        <v>57723</v>
      </c>
    </row>
    <row r="41" spans="1:4" x14ac:dyDescent="0.3">
      <c r="A41">
        <v>67108113</v>
      </c>
      <c r="B41">
        <v>1724801</v>
      </c>
      <c r="C41">
        <v>311.262</v>
      </c>
      <c r="D41">
        <v>60049</v>
      </c>
    </row>
    <row r="42" spans="1:4" x14ac:dyDescent="0.3">
      <c r="A42">
        <v>67108724</v>
      </c>
      <c r="B42">
        <v>2112253</v>
      </c>
      <c r="C42">
        <v>254.16900000000001</v>
      </c>
      <c r="D42">
        <v>55984</v>
      </c>
    </row>
    <row r="43" spans="1:4" x14ac:dyDescent="0.3">
      <c r="A43">
        <v>67108724</v>
      </c>
      <c r="B43">
        <v>2402208</v>
      </c>
      <c r="C43">
        <v>223.49</v>
      </c>
      <c r="D43">
        <v>55339</v>
      </c>
    </row>
    <row r="44" spans="1:4" x14ac:dyDescent="0.3">
      <c r="A44">
        <v>67108724</v>
      </c>
      <c r="B44">
        <v>2792567</v>
      </c>
      <c r="C44">
        <v>192.25</v>
      </c>
      <c r="D44">
        <v>51110</v>
      </c>
    </row>
    <row r="45" spans="1:4" x14ac:dyDescent="0.3">
      <c r="A45">
        <v>67108724</v>
      </c>
      <c r="B45">
        <v>2725865</v>
      </c>
      <c r="C45">
        <v>196.95400000000001</v>
      </c>
      <c r="D45">
        <v>52008</v>
      </c>
    </row>
    <row r="46" spans="1:4" x14ac:dyDescent="0.3">
      <c r="A46">
        <v>67108724</v>
      </c>
      <c r="B46">
        <v>2622491</v>
      </c>
      <c r="C46">
        <v>204.71700000000001</v>
      </c>
      <c r="D46">
        <v>53014</v>
      </c>
    </row>
    <row r="47" spans="1:4" x14ac:dyDescent="0.3">
      <c r="A47">
        <v>67108724</v>
      </c>
      <c r="B47">
        <v>2035099</v>
      </c>
      <c r="C47">
        <v>263.80500000000001</v>
      </c>
      <c r="D47">
        <v>57108</v>
      </c>
    </row>
    <row r="48" spans="1:4" x14ac:dyDescent="0.3">
      <c r="A48">
        <v>67108724</v>
      </c>
      <c r="B48">
        <v>2353642</v>
      </c>
      <c r="C48">
        <v>228.102</v>
      </c>
      <c r="D48">
        <v>54257</v>
      </c>
    </row>
    <row r="49" spans="1:4" x14ac:dyDescent="0.3">
      <c r="A49">
        <v>67108724</v>
      </c>
      <c r="B49">
        <v>2249577</v>
      </c>
      <c r="C49">
        <v>238.654</v>
      </c>
      <c r="D49">
        <v>57772</v>
      </c>
    </row>
    <row r="50" spans="1:4" x14ac:dyDescent="0.3">
      <c r="A50">
        <v>67108724</v>
      </c>
      <c r="B50">
        <v>2006070</v>
      </c>
      <c r="C50">
        <v>267.62299999999999</v>
      </c>
      <c r="D50">
        <v>58907</v>
      </c>
    </row>
    <row r="51" spans="1:4" x14ac:dyDescent="0.3">
      <c r="A51">
        <v>67108724</v>
      </c>
      <c r="B51">
        <v>1936021</v>
      </c>
      <c r="C51">
        <v>277.30599999999998</v>
      </c>
      <c r="D51">
        <v>58460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workbookViewId="0">
      <selection sqref="A1:XFD1048576"/>
    </sheetView>
  </sheetViews>
  <sheetFormatPr defaultRowHeight="14.4" x14ac:dyDescent="0.3"/>
  <sheetData>
    <row r="1" spans="1:4" x14ac:dyDescent="0.3">
      <c r="A1" t="s">
        <v>20</v>
      </c>
      <c r="B1" t="s">
        <v>21</v>
      </c>
      <c r="C1" t="s">
        <v>2</v>
      </c>
      <c r="D1" t="s">
        <v>22</v>
      </c>
    </row>
    <row r="2" spans="1:4" x14ac:dyDescent="0.3">
      <c r="A2">
        <v>67108824</v>
      </c>
      <c r="B2">
        <v>2351477</v>
      </c>
      <c r="C2">
        <v>228.31200000000001</v>
      </c>
      <c r="D2">
        <v>55674</v>
      </c>
    </row>
    <row r="3" spans="1:4" x14ac:dyDescent="0.3">
      <c r="A3">
        <v>67108824</v>
      </c>
      <c r="B3">
        <v>2490795</v>
      </c>
      <c r="C3">
        <v>215.542</v>
      </c>
      <c r="D3">
        <v>53365</v>
      </c>
    </row>
    <row r="4" spans="1:4" x14ac:dyDescent="0.3">
      <c r="A4">
        <v>67108824</v>
      </c>
      <c r="B4">
        <v>1914141</v>
      </c>
      <c r="C4">
        <v>280.476</v>
      </c>
      <c r="D4">
        <v>59827</v>
      </c>
    </row>
    <row r="5" spans="1:4" x14ac:dyDescent="0.3">
      <c r="A5">
        <v>67108824</v>
      </c>
      <c r="B5">
        <v>2370155</v>
      </c>
      <c r="C5">
        <v>226.51300000000001</v>
      </c>
      <c r="D5">
        <v>54822</v>
      </c>
    </row>
    <row r="6" spans="1:4" x14ac:dyDescent="0.3">
      <c r="A6">
        <v>67108824</v>
      </c>
      <c r="B6">
        <v>2151466</v>
      </c>
      <c r="C6">
        <v>249.53700000000001</v>
      </c>
      <c r="D6">
        <v>55799</v>
      </c>
    </row>
    <row r="7" spans="1:4" x14ac:dyDescent="0.3">
      <c r="A7">
        <v>67108824</v>
      </c>
      <c r="B7">
        <v>2393179</v>
      </c>
      <c r="C7">
        <v>224.334</v>
      </c>
      <c r="D7">
        <v>54503</v>
      </c>
    </row>
    <row r="8" spans="1:4" x14ac:dyDescent="0.3">
      <c r="A8">
        <v>67108824</v>
      </c>
      <c r="B8">
        <v>2250098</v>
      </c>
      <c r="C8">
        <v>238.59899999999999</v>
      </c>
      <c r="D8">
        <v>55640</v>
      </c>
    </row>
    <row r="9" spans="1:4" x14ac:dyDescent="0.3">
      <c r="A9">
        <v>67108824</v>
      </c>
      <c r="B9">
        <v>2226686</v>
      </c>
      <c r="C9">
        <v>241.107</v>
      </c>
      <c r="D9">
        <v>56252</v>
      </c>
    </row>
    <row r="10" spans="1:4" x14ac:dyDescent="0.3">
      <c r="A10">
        <v>67108824</v>
      </c>
      <c r="B10">
        <v>2018817</v>
      </c>
      <c r="C10">
        <v>265.93299999999999</v>
      </c>
      <c r="D10">
        <v>58081</v>
      </c>
    </row>
    <row r="11" spans="1:4" x14ac:dyDescent="0.3">
      <c r="A11">
        <v>67108824</v>
      </c>
      <c r="B11">
        <v>1716756</v>
      </c>
      <c r="C11">
        <v>312.72399999999999</v>
      </c>
      <c r="D11">
        <v>59993</v>
      </c>
    </row>
    <row r="12" spans="1:4" x14ac:dyDescent="0.3">
      <c r="A12">
        <v>67108164</v>
      </c>
      <c r="B12">
        <v>1631617</v>
      </c>
      <c r="C12">
        <v>329.03899999999999</v>
      </c>
      <c r="D12">
        <v>59794</v>
      </c>
    </row>
    <row r="13" spans="1:4" x14ac:dyDescent="0.3">
      <c r="A13">
        <v>67108164</v>
      </c>
      <c r="B13">
        <v>1594470</v>
      </c>
      <c r="C13">
        <v>336.70499999999998</v>
      </c>
      <c r="D13">
        <v>60327</v>
      </c>
    </row>
    <row r="14" spans="1:4" x14ac:dyDescent="0.3">
      <c r="A14">
        <v>67108164</v>
      </c>
      <c r="B14">
        <v>1703160</v>
      </c>
      <c r="C14">
        <v>315.21699999999998</v>
      </c>
      <c r="D14">
        <v>59436</v>
      </c>
    </row>
    <row r="15" spans="1:4" x14ac:dyDescent="0.3">
      <c r="A15">
        <v>67108164</v>
      </c>
      <c r="B15">
        <v>2014367</v>
      </c>
      <c r="C15">
        <v>266.51799999999997</v>
      </c>
      <c r="D15">
        <v>57538</v>
      </c>
    </row>
    <row r="16" spans="1:4" x14ac:dyDescent="0.3">
      <c r="A16">
        <v>67108164</v>
      </c>
      <c r="B16">
        <v>1976857</v>
      </c>
      <c r="C16">
        <v>271.57499999999999</v>
      </c>
      <c r="D16">
        <v>58445</v>
      </c>
    </row>
    <row r="17" spans="1:4" x14ac:dyDescent="0.3">
      <c r="A17">
        <v>67108164</v>
      </c>
      <c r="B17">
        <v>2291724</v>
      </c>
      <c r="C17">
        <v>234.26300000000001</v>
      </c>
      <c r="D17">
        <v>54876</v>
      </c>
    </row>
    <row r="18" spans="1:4" x14ac:dyDescent="0.3">
      <c r="A18">
        <v>67108164</v>
      </c>
      <c r="B18">
        <v>2377446</v>
      </c>
      <c r="C18">
        <v>225.816</v>
      </c>
      <c r="D18">
        <v>54785</v>
      </c>
    </row>
    <row r="19" spans="1:4" x14ac:dyDescent="0.3">
      <c r="A19">
        <v>67108164</v>
      </c>
      <c r="B19">
        <v>2306982</v>
      </c>
      <c r="C19">
        <v>232.71299999999999</v>
      </c>
      <c r="D19">
        <v>55512</v>
      </c>
    </row>
    <row r="20" spans="1:4" x14ac:dyDescent="0.3">
      <c r="A20">
        <v>67108164</v>
      </c>
      <c r="B20">
        <v>1667902</v>
      </c>
      <c r="C20">
        <v>321.88099999999997</v>
      </c>
      <c r="D20">
        <v>60946</v>
      </c>
    </row>
    <row r="21" spans="1:4" x14ac:dyDescent="0.3">
      <c r="A21">
        <v>67108164</v>
      </c>
      <c r="B21">
        <v>2236373</v>
      </c>
      <c r="C21">
        <v>240.06100000000001</v>
      </c>
      <c r="D21">
        <v>56298</v>
      </c>
    </row>
    <row r="22" spans="1:4" x14ac:dyDescent="0.3">
      <c r="A22">
        <v>67107440</v>
      </c>
      <c r="B22">
        <v>1556932</v>
      </c>
      <c r="C22">
        <v>344.81900000000002</v>
      </c>
      <c r="D22">
        <v>60703</v>
      </c>
    </row>
    <row r="23" spans="1:4" x14ac:dyDescent="0.3">
      <c r="A23">
        <v>67107440</v>
      </c>
      <c r="B23">
        <v>2667646</v>
      </c>
      <c r="C23">
        <v>201.24799999999999</v>
      </c>
      <c r="D23">
        <v>53671</v>
      </c>
    </row>
    <row r="24" spans="1:4" x14ac:dyDescent="0.3">
      <c r="A24">
        <v>67107440</v>
      </c>
      <c r="B24">
        <v>2447734</v>
      </c>
      <c r="C24">
        <v>219.32900000000001</v>
      </c>
      <c r="D24">
        <v>55083</v>
      </c>
    </row>
    <row r="25" spans="1:4" x14ac:dyDescent="0.3">
      <c r="A25">
        <v>67107440</v>
      </c>
      <c r="B25">
        <v>1993924</v>
      </c>
      <c r="C25">
        <v>269.24799999999999</v>
      </c>
      <c r="D25">
        <v>57075</v>
      </c>
    </row>
    <row r="26" spans="1:4" x14ac:dyDescent="0.3">
      <c r="A26">
        <v>67107440</v>
      </c>
      <c r="B26">
        <v>2198631</v>
      </c>
      <c r="C26">
        <v>244.179</v>
      </c>
      <c r="D26">
        <v>56152</v>
      </c>
    </row>
    <row r="27" spans="1:4" x14ac:dyDescent="0.3">
      <c r="A27">
        <v>67107440</v>
      </c>
      <c r="B27">
        <v>2078819</v>
      </c>
      <c r="C27">
        <v>258.25200000000001</v>
      </c>
      <c r="D27">
        <v>56615</v>
      </c>
    </row>
    <row r="28" spans="1:4" x14ac:dyDescent="0.3">
      <c r="A28">
        <v>67107440</v>
      </c>
      <c r="B28">
        <v>2304492</v>
      </c>
      <c r="C28">
        <v>232.96199999999999</v>
      </c>
      <c r="D28">
        <v>55398</v>
      </c>
    </row>
    <row r="29" spans="1:4" x14ac:dyDescent="0.3">
      <c r="A29">
        <v>67107440</v>
      </c>
      <c r="B29">
        <v>1893947</v>
      </c>
      <c r="C29">
        <v>283.46100000000001</v>
      </c>
      <c r="D29">
        <v>58672</v>
      </c>
    </row>
    <row r="30" spans="1:4" x14ac:dyDescent="0.3">
      <c r="A30">
        <v>67107440</v>
      </c>
      <c r="B30">
        <v>2170135</v>
      </c>
      <c r="C30">
        <v>247.38499999999999</v>
      </c>
      <c r="D30">
        <v>57982</v>
      </c>
    </row>
    <row r="31" spans="1:4" x14ac:dyDescent="0.3">
      <c r="A31">
        <v>67107440</v>
      </c>
      <c r="B31">
        <v>2835332</v>
      </c>
      <c r="C31">
        <v>189.346</v>
      </c>
      <c r="D31">
        <v>50974</v>
      </c>
    </row>
    <row r="32" spans="1:4" x14ac:dyDescent="0.3">
      <c r="A32">
        <v>67108113</v>
      </c>
      <c r="B32">
        <v>1853640</v>
      </c>
      <c r="C32">
        <v>289.62700000000001</v>
      </c>
      <c r="D32">
        <v>58296</v>
      </c>
    </row>
    <row r="33" spans="1:4" x14ac:dyDescent="0.3">
      <c r="A33">
        <v>67108113</v>
      </c>
      <c r="B33">
        <v>1765161</v>
      </c>
      <c r="C33">
        <v>304.14499999999998</v>
      </c>
      <c r="D33">
        <v>60579</v>
      </c>
    </row>
    <row r="34" spans="1:4" x14ac:dyDescent="0.3">
      <c r="A34">
        <v>67108113</v>
      </c>
      <c r="B34">
        <v>1764939</v>
      </c>
      <c r="C34">
        <v>304.18299999999999</v>
      </c>
      <c r="D34">
        <v>60793</v>
      </c>
    </row>
    <row r="35" spans="1:4" x14ac:dyDescent="0.3">
      <c r="A35">
        <v>67108113</v>
      </c>
      <c r="B35">
        <v>2669527</v>
      </c>
      <c r="C35">
        <v>201.10900000000001</v>
      </c>
      <c r="D35">
        <v>52720</v>
      </c>
    </row>
    <row r="36" spans="1:4" x14ac:dyDescent="0.3">
      <c r="A36">
        <v>67108113</v>
      </c>
      <c r="B36">
        <v>2089625</v>
      </c>
      <c r="C36">
        <v>256.91899999999998</v>
      </c>
      <c r="D36">
        <v>57427</v>
      </c>
    </row>
    <row r="37" spans="1:4" x14ac:dyDescent="0.3">
      <c r="A37">
        <v>67108113</v>
      </c>
      <c r="B37">
        <v>1970492</v>
      </c>
      <c r="C37">
        <v>272.452</v>
      </c>
      <c r="D37">
        <v>58666</v>
      </c>
    </row>
    <row r="38" spans="1:4" x14ac:dyDescent="0.3">
      <c r="A38">
        <v>67108113</v>
      </c>
      <c r="B38">
        <v>2101438</v>
      </c>
      <c r="C38">
        <v>255.47499999999999</v>
      </c>
      <c r="D38">
        <v>56386</v>
      </c>
    </row>
    <row r="39" spans="1:4" x14ac:dyDescent="0.3">
      <c r="A39">
        <v>67108113</v>
      </c>
      <c r="B39">
        <v>2751379</v>
      </c>
      <c r="C39">
        <v>195.126</v>
      </c>
      <c r="D39">
        <v>51458</v>
      </c>
    </row>
    <row r="40" spans="1:4" x14ac:dyDescent="0.3">
      <c r="A40">
        <v>67108113</v>
      </c>
      <c r="B40">
        <v>1971862</v>
      </c>
      <c r="C40">
        <v>272.26299999999998</v>
      </c>
      <c r="D40">
        <v>58190</v>
      </c>
    </row>
    <row r="41" spans="1:4" x14ac:dyDescent="0.3">
      <c r="A41">
        <v>67108113</v>
      </c>
      <c r="B41">
        <v>2381427</v>
      </c>
      <c r="C41">
        <v>225.43799999999999</v>
      </c>
      <c r="D41">
        <v>54231</v>
      </c>
    </row>
    <row r="42" spans="1:4" x14ac:dyDescent="0.3">
      <c r="A42">
        <v>67108724</v>
      </c>
      <c r="B42">
        <v>2176628</v>
      </c>
      <c r="C42">
        <v>246.65199999999999</v>
      </c>
      <c r="D42">
        <v>55736</v>
      </c>
    </row>
    <row r="43" spans="1:4" x14ac:dyDescent="0.3">
      <c r="A43">
        <v>67108724</v>
      </c>
      <c r="B43">
        <v>2440968</v>
      </c>
      <c r="C43">
        <v>219.941</v>
      </c>
      <c r="D43">
        <v>54348</v>
      </c>
    </row>
    <row r="44" spans="1:4" x14ac:dyDescent="0.3">
      <c r="A44">
        <v>67108724</v>
      </c>
      <c r="B44">
        <v>2514503</v>
      </c>
      <c r="C44">
        <v>213.50899999999999</v>
      </c>
      <c r="D44">
        <v>53287</v>
      </c>
    </row>
    <row r="45" spans="1:4" x14ac:dyDescent="0.3">
      <c r="A45">
        <v>67108724</v>
      </c>
      <c r="B45">
        <v>2188162</v>
      </c>
      <c r="C45">
        <v>245.352</v>
      </c>
      <c r="D45">
        <v>55739</v>
      </c>
    </row>
    <row r="46" spans="1:4" x14ac:dyDescent="0.3">
      <c r="A46">
        <v>67108724</v>
      </c>
      <c r="B46">
        <v>2238015</v>
      </c>
      <c r="C46">
        <v>239.887</v>
      </c>
      <c r="D46">
        <v>57056</v>
      </c>
    </row>
    <row r="47" spans="1:4" x14ac:dyDescent="0.3">
      <c r="A47">
        <v>67108724</v>
      </c>
      <c r="B47">
        <v>1936218</v>
      </c>
      <c r="C47">
        <v>277.27800000000002</v>
      </c>
      <c r="D47">
        <v>57871</v>
      </c>
    </row>
    <row r="48" spans="1:4" x14ac:dyDescent="0.3">
      <c r="A48">
        <v>67108724</v>
      </c>
      <c r="B48">
        <v>2146828</v>
      </c>
      <c r="C48">
        <v>250.07599999999999</v>
      </c>
      <c r="D48">
        <v>55774</v>
      </c>
    </row>
    <row r="49" spans="1:4" x14ac:dyDescent="0.3">
      <c r="A49">
        <v>67108724</v>
      </c>
      <c r="B49">
        <v>2459281</v>
      </c>
      <c r="C49">
        <v>218.304</v>
      </c>
      <c r="D49">
        <v>54573</v>
      </c>
    </row>
    <row r="50" spans="1:4" x14ac:dyDescent="0.3">
      <c r="A50">
        <v>67108724</v>
      </c>
      <c r="B50">
        <v>1909022</v>
      </c>
      <c r="C50">
        <v>281.22800000000001</v>
      </c>
      <c r="D50">
        <v>58007</v>
      </c>
    </row>
    <row r="51" spans="1:4" x14ac:dyDescent="0.3">
      <c r="A51">
        <v>67108724</v>
      </c>
      <c r="B51">
        <v>1775761</v>
      </c>
      <c r="C51">
        <v>302.33199999999999</v>
      </c>
      <c r="D51">
        <v>59687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Test 2</vt:lpstr>
      <vt:lpstr>Test 3</vt:lpstr>
      <vt:lpstr>Test 4</vt:lpstr>
      <vt:lpstr>Test 5</vt:lpstr>
      <vt:lpstr>test2.csv</vt:lpstr>
      <vt:lpstr>test2with-D.csv</vt:lpstr>
      <vt:lpstr>test3.csv</vt:lpstr>
      <vt:lpstr>test4.csv</vt:lpstr>
      <vt:lpstr>test4with-D.csv</vt:lpstr>
      <vt:lpstr>test5.csv</vt:lpstr>
      <vt:lpstr>test5with-D.csv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2016-05-12T04:59:27Z</dcterms:modified>
</cp:coreProperties>
</file>