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1\Office\"/>
    </mc:Choice>
  </mc:AlternateContent>
  <xr:revisionPtr revIDLastSave="0" documentId="13_ncr:1_{084BADD4-6B1C-4C85-AAD8-030ED113C216}" xr6:coauthVersionLast="45" xr6:coauthVersionMax="45" xr10:uidLastSave="{00000000-0000-0000-0000-000000000000}"/>
  <bookViews>
    <workbookView xWindow="-108" yWindow="-108" windowWidth="23256" windowHeight="12576" xr2:uid="{E599AE80-615C-4B6C-9C1F-E854D84AE947}"/>
  </bookViews>
  <sheets>
    <sheet name="Лист1" sheetId="1" r:id="rId1"/>
    <sheet name="Лист2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<sst xmlns="http://schemas.openxmlformats.org/spreadsheetml/2006/main" count="23" uniqueCount="18">
  <si>
    <t>Номер п/п</t>
  </si>
  <si>
    <t>Тип літака</t>
  </si>
  <si>
    <t>Номер рейсу</t>
  </si>
  <si>
    <t>ПІБ командира екіпажу</t>
  </si>
  <si>
    <t>Дата вильоту</t>
  </si>
  <si>
    <t>Кількість пасажирів, що вилітают</t>
  </si>
  <si>
    <t>Собівартість польоту 1-го пасажира, грн</t>
  </si>
  <si>
    <t>Очікуваний прибуток, $</t>
  </si>
  <si>
    <t>Отриманий прибуток, $</t>
  </si>
  <si>
    <t>Сумма</t>
  </si>
  <si>
    <t>Среднее</t>
  </si>
  <si>
    <t>С нарастающим итогом</t>
  </si>
  <si>
    <t>Количество</t>
  </si>
  <si>
    <t>Кількість посадкових місць</t>
  </si>
  <si>
    <t>Норма пального, літри</t>
  </si>
  <si>
    <t>Airbus</t>
  </si>
  <si>
    <t>ATR</t>
  </si>
  <si>
    <t>Saab 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</si>
</sst>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_-* #,##0.00\ [$UAH]_-;\-* #,##0.00\ [$UAH]_-;_-* &quot;-&quot;??\ [$UAH]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2" applyFont="1" applyAlignment="1">
      <alignment horizontal="center" vertical="center" wrapText="1"/>
    </xf>
    <xf numFmtId="14" fontId="0" fillId="0" borderId="0" xfId="0" applyNumberFormat="1"/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0" fontId="0" fillId="0" borderId="0" xfId="1" applyNumberFormat="1" applyFont="1"/>
  </cellXfs>
  <cellStyles count="3">
    <cellStyle name="Гиперссылка" xfId="2" builtinId="8"/>
    <cellStyle name="Обычный" xfId="0" builtinId="0"/>
    <cellStyle name="Процентный" xfId="1" builtinId="5"/>
  </cellStyles>
  <dxfs count="2"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459A9D-81FB-489F-9309-6D6FFA32E4A5}" name="Таблица1" displayName="Таблица1" ref="A1:I7" totalsRowShown="0">
  <autoFilter ref="A1:I7" xr:uid="{52FE0557-54B2-4384-B884-4A9847D620E7}"/>
  <tableColumns count="9">
    <tableColumn id="1" xr3:uid="{F9654CB4-8169-4EE6-98C9-5E23A184BAEA}" name="Номер п/п" dataDxfId="1"/>
    <tableColumn id="2" xr3:uid="{2F5F405D-CB00-4085-8267-0061B911D296}" name="Тип літака"/>
    <tableColumn id="3" xr3:uid="{E0D41014-B912-472C-8283-030F182E503E}" name="Номер рейсу"/>
    <tableColumn id="4" xr3:uid="{BA86D5F7-E37F-4CA9-8257-4FC8478A9162}" name="ПІБ командира екіпажу"/>
    <tableColumn id="5" xr3:uid="{8C3E2DC6-4B13-48B1-B6EB-7368A021CC56}" name="Дата вильоту"/>
    <tableColumn id="6" xr3:uid="{6F6CF833-3C58-4FDD-AAEB-DED4024E8296}" name="Кількість пасажирів, що вилітают"/>
    <tableColumn id="7" xr3:uid="{9BF1B3A7-48B3-41BF-979B-98F5D2D52FD4}" name="Собівартість польоту 1-го пасажира, грн"/>
    <tableColumn id="8" xr3:uid="{212CAF01-D255-4B5E-9A26-53DC8ACC9529}" name="Очікуваний прибуток, $"/>
    <tableColumn id="9" xr3:uid="{AC2F2980-A383-45C8-BFAF-8A0E5561CAE5}" name="Отриманий прибуток, $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2D3135-2A09-4F71-A550-5CBED1124EC9}" name="Таблица2" displayName="Таблица2" ref="A1:C5" totalsRowShown="0" headerRowDxfId="0">
  <autoFilter ref="A1:C5" xr:uid="{068FB8AD-7BCE-49C5-B011-1ACB3AFDCBE4}"/>
  <tableColumns count="3">
    <tableColumn id="1" xr3:uid="{8C6BD55C-DEB5-46C9-BF88-99CA02745099}" name="Тип літака"/>
    <tableColumn id="2" xr3:uid="{00BF54D9-8882-41DA-B320-12B914CF3D47}" name="Кількість посадкових місць"/>
    <tableColumn id="3" xr3:uid="{260DF082-98C8-415F-92E7-792CDBB9B884}" name="Норма пального, літри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99616-A4BD-4760-A986-853424D4D6FD}">
  <dimension ref="A1:I15"/>
  <sheetViews>
    <sheetView tabSelected="1" workbookViewId="0">
      <selection activeCell="C15" sqref="C15"/>
    </sheetView>
  </sheetViews>
  <sheetFormatPr defaultRowHeight="14.4" x14ac:dyDescent="0.3"/>
  <cols>
    <col min="1" max="1" width="22.44140625" customWidth="1"/>
    <col min="2" max="2" width="25.33203125" customWidth="1"/>
    <col min="3" max="3" width="17.44140625" customWidth="1"/>
    <col min="4" max="4" width="19.6640625" customWidth="1"/>
    <col min="5" max="5" width="17.77734375" customWidth="1"/>
    <col min="6" max="6" width="21.77734375" customWidth="1"/>
    <col min="7" max="7" width="23.88671875" customWidth="1"/>
    <col min="8" max="8" width="17" customWidth="1"/>
    <col min="9" max="9" width="24.21875" customWidth="1"/>
    <col min="10" max="10" width="24.88671875" customWidth="1"/>
  </cols>
  <sheetData>
    <row r="1" spans="1:9" ht="32.4" customHeight="1" x14ac:dyDescent="0.3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</row>
    <row r="3" spans="1:9" x14ac:dyDescent="0.3">
      <c r="A3" s="2">
        <v>1</v>
      </c>
      <c r="B3" s="3" t="s">
        <v>17</v>
      </c>
      <c r="E3" s="4">
        <v>44208</v>
      </c>
      <c r="F3" s="5">
        <v>1</v>
      </c>
      <c r="G3" s="7"/>
    </row>
    <row r="4" spans="1:9" x14ac:dyDescent="0.3">
      <c r="A4" s="2">
        <v>2</v>
      </c>
      <c r="B4" s="2" t="s">
        <v>16</v>
      </c>
      <c r="E4" s="4"/>
      <c r="F4" s="5">
        <v>100</v>
      </c>
    </row>
    <row r="5" spans="1:9" x14ac:dyDescent="0.3">
      <c r="A5" s="2">
        <v>3</v>
      </c>
      <c r="B5" s="2" t="s">
        <v>15</v>
      </c>
      <c r="E5" s="4"/>
      <c r="F5" s="5">
        <v>100</v>
      </c>
    </row>
    <row r="6" spans="1:9" x14ac:dyDescent="0.3">
      <c r="A6" s="2">
        <v>4</v>
      </c>
      <c r="E6" s="4"/>
      <c r="F6" s="6"/>
    </row>
    <row r="7" spans="1:9" x14ac:dyDescent="0.3">
      <c r="A7" s="2">
        <v>5</v>
      </c>
      <c r="E7" s="4"/>
      <c r="F7" s="2"/>
    </row>
    <row r="15" spans="1:9" x14ac:dyDescent="0.3">
      <c r="C15">
        <f>VLOOKUP(B3,Лист2!A3:B5,2,)</f>
        <v>50</v>
      </c>
    </row>
  </sheetData>
  <dataValidations count="2">
    <dataValidation type="whole" errorStyle="information" allowBlank="1" showInputMessage="1" showErrorMessage="1" error="Warning" sqref="F3 F5 F4" xr:uid="{DEF6FE44-59B0-4D16-B0F3-BB3D0C742F0E}">
      <formula1>0</formula1>
      <formula2>C15</formula2>
    </dataValidation>
    <dataValidation type="whole" allowBlank="1" showInputMessage="1" showErrorMessage="1" sqref="C15" xr:uid="{2C85C747-D60C-4429-8828-B56607124A87}">
      <formula1>0</formula1>
      <formula2>C15</formula2>
    </dataValidation>
  </dataValidations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E67AF-CFB6-438A-B929-F545E3C3BEC8}">
  <dimension ref="A1:C5"/>
  <sheetViews>
    <sheetView workbookViewId="0">
      <selection activeCell="A5" sqref="A5"/>
    </sheetView>
  </sheetViews>
  <sheetFormatPr defaultRowHeight="14.4" x14ac:dyDescent="0.3"/>
  <cols>
    <col min="1" max="1" width="29.44140625" customWidth="1"/>
    <col min="2" max="2" width="32.5546875" customWidth="1"/>
    <col min="3" max="3" width="30.5546875" customWidth="1"/>
  </cols>
  <sheetData>
    <row r="1" spans="1:3" x14ac:dyDescent="0.3">
      <c r="A1" s="1" t="s">
        <v>1</v>
      </c>
      <c r="B1" s="1" t="s">
        <v>13</v>
      </c>
      <c r="C1" s="1" t="s">
        <v>14</v>
      </c>
    </row>
    <row r="2" spans="1:3" x14ac:dyDescent="0.3">
      <c r="A2" s="2">
        <v>1</v>
      </c>
      <c r="B2" s="2">
        <v>2</v>
      </c>
      <c r="C2" s="2">
        <v>3</v>
      </c>
    </row>
    <row r="3" spans="1:3" x14ac:dyDescent="0.3">
      <c r="A3" s="2" t="s">
        <v>15</v>
      </c>
      <c r="B3" s="2">
        <v>160</v>
      </c>
      <c r="C3" s="2"/>
    </row>
    <row r="4" spans="1:3" x14ac:dyDescent="0.3">
      <c r="A4" s="2" t="s">
        <v>16</v>
      </c>
      <c r="B4" s="2">
        <v>50</v>
      </c>
      <c r="C4" s="2"/>
    </row>
    <row r="5" spans="1:3" x14ac:dyDescent="0.3">
      <c r="A5" s="2" t="s">
        <v>17</v>
      </c>
      <c r="B5" s="2">
        <v>50</v>
      </c>
      <c r="C5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qmerkyr</dc:creator>
  <cp:lastModifiedBy>qmerkyr</cp:lastModifiedBy>
  <dcterms:created xsi:type="dcterms:W3CDTF">2022-02-07T14:41:24Z</dcterms:created>
  <dcterms:modified xsi:type="dcterms:W3CDTF">2022-02-08T06:39:40Z</dcterms:modified>
</cp:coreProperties>
</file>