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50" windowWidth="19440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H4" i="12"/>
  <c r="H6" l="1"/>
  <c r="F6" s="1"/>
  <c r="H13"/>
  <c r="F13" s="1"/>
  <c r="F4"/>
  <c r="F5"/>
  <c r="F7"/>
  <c r="F12"/>
  <c r="F14"/>
  <c r="F2"/>
  <c r="H11" l="1"/>
  <c r="F11" s="1"/>
  <c r="H3"/>
  <c r="F3" s="1"/>
  <c r="A26" l="1"/>
  <c r="A24"/>
  <c r="A23"/>
  <c r="A22"/>
  <c r="D15"/>
  <c r="C24" s="1"/>
  <c r="B15"/>
  <c r="C22" s="1"/>
  <c r="H9" l="1"/>
  <c r="F9" s="1"/>
  <c r="C15" l="1"/>
  <c r="C23" s="1"/>
  <c r="H10"/>
  <c r="F10" s="1"/>
  <c r="H15" l="1"/>
  <c r="F15"/>
  <c r="B18" s="1"/>
  <c r="C26" l="1"/>
  <c r="C27" s="1"/>
  <c r="B16"/>
  <c r="B17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<sst xmlns="http://schemas.openxmlformats.org/spreadsheetml/2006/main" count="27" uniqueCount="27">
  <si>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</si>
  <si>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</si>
  <si>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</si>
  <si>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</si>
  <si>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Reunião de Kick Off</t>
  </si>
  <si>
    <t>Aceite de Especificação Funcional</t>
  </si>
  <si>
    <t>Site Survey</t>
  </si>
  <si>
    <t>Relatório de Site Survey</t>
  </si>
  <si>
    <t>Apresentação do Relatório de Site Survey</t>
  </si>
  <si>
    <t>Testes Integrados</t>
  </si>
  <si>
    <t>Operação Inicial Assistida</t>
  </si>
  <si>
    <t>Reuniões de acompanhamento/gerenciamento</t>
  </si>
  <si>
    <t>20% GP</t>
  </si>
  <si>
    <t>15% GP</t>
  </si>
  <si>
    <t>10% GP</t>
  </si>
  <si>
    <t>Resumo Geral</t>
  </si>
  <si>
    <t>Perfil</t>
  </si>
  <si>
    <t>H/h (lista) R$</t>
  </si>
  <si>
    <t>Total (R$)</t>
  </si>
  <si>
    <t>Levantamento e Especificação Funcional</t>
  </si>
  <si>
    <t>Documentação do Sistema</t>
  </si>
  <si>
    <t>Implantação</t>
  </si>
  <si>
    <t>Atividades no cliente</t>
  </si>
  <si>
    <t>Desloc.  Dias</t>
  </si>
  <si>
    <t>Dólar</t>
  </si>
  <si>
    <t>Treinamento / Material</t>
  </si>
  <si>
    <t>Desenvolvimento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</si>
</sst>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0" fillId="4" borderId="0" xfId="0" applyFill="1"/>
    <xf numFmtId="0" fontId="3" fillId="2" borderId="1" xfId="0" applyFont="1" applyFill="1" applyBorder="1" applyAlignment="1">
      <alignment vertical="center" wrapText="1"/>
    </xf>
    <xf numFmtId="0" fontId="5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D18" sqref="D18"/>
    </sheetView>
  </sheetViews>
  <sheetFormatPr defaultRowHeight="1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30"/>
      <c r="F1" s="2" t="s">
        <v>23</v>
      </c>
      <c r="G1" s="3"/>
      <c r="H1" s="2" t="s">
        <v>22</v>
      </c>
      <c r="I1" s="3"/>
      <c r="J1" s="3"/>
      <c r="K1" s="3"/>
    </row>
    <row r="2" spans="1:11">
      <c r="A2" s="4" t="s">
        <v>4</v>
      </c>
      <c r="B2" s="5">
        <v>4</v>
      </c>
      <c r="C2" s="5">
        <v>4</v>
      </c>
      <c r="D2" s="5"/>
      <c r="E2" s="31"/>
      <c r="F2" s="5">
        <f>H2/8</f>
        <v>0</v>
      </c>
      <c r="G2" s="3"/>
      <c r="H2" s="22"/>
      <c r="I2" s="3"/>
      <c r="J2" s="3"/>
      <c r="K2" s="3"/>
    </row>
    <row r="3" spans="1:11">
      <c r="A3" s="4" t="s">
        <v>19</v>
      </c>
      <c r="B3" s="5">
        <v>8</v>
      </c>
      <c r="C3" s="5">
        <v>40</v>
      </c>
      <c r="D3" s="5"/>
      <c r="E3" s="31"/>
      <c r="F3" s="5">
        <f>H3/8</f>
        <v>5</v>
      </c>
      <c r="G3" s="3"/>
      <c r="H3" s="22">
        <f>C3</f>
        <v>40</v>
      </c>
      <c r="I3" s="3"/>
      <c r="J3" s="3"/>
      <c r="K3" s="3"/>
    </row>
    <row r="4" spans="1:11">
      <c r="A4" s="4" t="s">
        <v>5</v>
      </c>
      <c r="B4" s="5">
        <v>8</v>
      </c>
      <c r="C4" s="5">
        <v>8</v>
      </c>
      <c r="D4" s="5"/>
      <c r="E4" s="31"/>
      <c r="F4" s="5">
        <f t="shared" ref="F4:F14" si="0">H4/8</f>
        <v>1</v>
      </c>
      <c r="G4" s="3"/>
      <c r="H4" s="22">
        <f>C4</f>
        <v>8</v>
      </c>
      <c r="I4" s="3"/>
      <c r="J4" s="3"/>
      <c r="K4" s="3"/>
    </row>
    <row r="5" spans="1:11">
      <c r="A5" s="4" t="s">
        <v>26</v>
      </c>
      <c r="B5" s="6"/>
      <c r="C5" s="38">
        <v>240</v>
      </c>
      <c r="D5" s="6"/>
      <c r="E5" s="32"/>
      <c r="F5" s="5">
        <f t="shared" si="0"/>
        <v>0</v>
      </c>
      <c r="G5" s="3"/>
      <c r="H5" s="22"/>
      <c r="I5" s="3"/>
      <c r="J5" s="3"/>
      <c r="K5" s="3"/>
    </row>
    <row r="6" spans="1:11">
      <c r="A6" s="7" t="s">
        <v>6</v>
      </c>
      <c r="B6" s="5"/>
      <c r="C6" s="5"/>
      <c r="D6" s="5"/>
      <c r="E6" s="31"/>
      <c r="F6" s="5">
        <f t="shared" si="0"/>
        <v>0</v>
      </c>
      <c r="G6" s="8"/>
      <c r="H6" s="22">
        <f>D6</f>
        <v>0</v>
      </c>
      <c r="I6" s="3"/>
      <c r="J6" s="3"/>
      <c r="K6" s="3"/>
    </row>
    <row r="7" spans="1:11" ht="15.75" customHeight="1">
      <c r="A7" s="7" t="s">
        <v>7</v>
      </c>
      <c r="B7" s="5"/>
      <c r="C7" s="5"/>
      <c r="D7" s="5"/>
      <c r="E7" s="31"/>
      <c r="F7" s="5">
        <f t="shared" si="0"/>
        <v>0</v>
      </c>
      <c r="G7" s="3"/>
      <c r="H7" s="22"/>
      <c r="I7" s="3"/>
      <c r="J7" s="3"/>
      <c r="K7" s="3"/>
    </row>
    <row r="8" spans="1:11">
      <c r="A8" s="7" t="s">
        <v>8</v>
      </c>
      <c r="B8" s="5"/>
      <c r="C8" s="5"/>
      <c r="D8" s="5"/>
      <c r="E8" s="31"/>
      <c r="F8" s="5">
        <v>0</v>
      </c>
      <c r="G8" s="3"/>
      <c r="H8" s="22"/>
      <c r="I8" s="3"/>
      <c r="J8" s="3"/>
      <c r="K8" s="3"/>
    </row>
    <row r="9" spans="1:11">
      <c r="A9" s="7" t="s">
        <v>9</v>
      </c>
      <c r="B9" s="5"/>
      <c r="C9" s="5">
        <v>24</v>
      </c>
      <c r="D9" s="5"/>
      <c r="E9" s="31"/>
      <c r="F9" s="5">
        <f t="shared" si="0"/>
        <v>3</v>
      </c>
      <c r="G9" s="3"/>
      <c r="H9" s="22">
        <f>C9</f>
        <v>24</v>
      </c>
      <c r="I9" s="3"/>
      <c r="J9" s="3"/>
      <c r="K9" s="3"/>
    </row>
    <row r="10" spans="1:11">
      <c r="A10" s="4" t="s">
        <v>25</v>
      </c>
      <c r="B10" s="5"/>
      <c r="C10" s="5">
        <v>16</v>
      </c>
      <c r="D10" s="5"/>
      <c r="E10" s="31"/>
      <c r="F10" s="5">
        <f t="shared" si="0"/>
        <v>2</v>
      </c>
      <c r="G10" s="3"/>
      <c r="H10" s="22">
        <f>C10</f>
        <v>16</v>
      </c>
      <c r="I10" s="3"/>
      <c r="J10" s="3"/>
      <c r="K10" s="3"/>
    </row>
    <row r="11" spans="1:11">
      <c r="A11" s="4" t="s">
        <v>21</v>
      </c>
      <c r="B11" s="5"/>
      <c r="C11" s="5">
        <v>24</v>
      </c>
      <c r="D11" s="5"/>
      <c r="E11" s="31"/>
      <c r="F11" s="5">
        <f t="shared" si="0"/>
        <v>3</v>
      </c>
      <c r="G11" s="3"/>
      <c r="H11" s="22">
        <f>C11</f>
        <v>24</v>
      </c>
      <c r="I11" s="3"/>
      <c r="J11" s="3"/>
      <c r="K11" s="3"/>
    </row>
    <row r="12" spans="1:11">
      <c r="A12" s="4" t="s">
        <v>20</v>
      </c>
      <c r="B12" s="5"/>
      <c r="C12" s="5">
        <v>16</v>
      </c>
      <c r="D12" s="5"/>
      <c r="E12" s="31"/>
      <c r="F12" s="5">
        <f t="shared" si="0"/>
        <v>0</v>
      </c>
      <c r="G12" s="3"/>
      <c r="H12" s="22"/>
      <c r="I12" s="3"/>
      <c r="J12" s="3"/>
      <c r="K12" s="3"/>
    </row>
    <row r="13" spans="1:11">
      <c r="A13" s="7" t="s">
        <v>10</v>
      </c>
      <c r="B13" s="5"/>
      <c r="C13" s="5">
        <v>8</v>
      </c>
      <c r="D13" s="5"/>
      <c r="E13" s="31"/>
      <c r="F13" s="5">
        <f t="shared" si="0"/>
        <v>1</v>
      </c>
      <c r="G13" s="3"/>
      <c r="H13" s="22">
        <f>C13</f>
        <v>8</v>
      </c>
      <c r="I13" s="3"/>
      <c r="J13" s="3"/>
      <c r="K13" s="3"/>
    </row>
    <row r="14" spans="1:11">
      <c r="A14" s="9" t="s">
        <v>11</v>
      </c>
      <c r="B14" s="5">
        <v>20</v>
      </c>
      <c r="C14" s="5"/>
      <c r="D14" s="5"/>
      <c r="E14" s="31"/>
      <c r="F14" s="5">
        <f t="shared" si="0"/>
        <v>0</v>
      </c>
      <c r="G14" s="3"/>
      <c r="H14" s="22"/>
      <c r="I14" s="3"/>
      <c r="J14" s="3"/>
      <c r="K14" s="3"/>
    </row>
    <row r="15" spans="1:11">
      <c r="A15" s="10"/>
      <c r="B15" s="11">
        <f>SUM(B2:B14)</f>
        <v>40</v>
      </c>
      <c r="C15" s="11">
        <f>SUM(C2:C14)</f>
        <v>380</v>
      </c>
      <c r="D15" s="11">
        <f>SUM(D2:D14)</f>
        <v>0</v>
      </c>
      <c r="E15" s="11"/>
      <c r="F15" s="11">
        <f>SUM(F2:F14)</f>
        <v>15</v>
      </c>
      <c r="G15" s="3"/>
      <c r="H15" s="21">
        <f>SUM(H2:H14)</f>
        <v>120</v>
      </c>
      <c r="I15" s="3"/>
      <c r="J15" s="3"/>
      <c r="K15" s="3"/>
    </row>
    <row r="16" spans="1:11">
      <c r="A16" s="12" t="s">
        <v>12</v>
      </c>
      <c r="B16" s="13">
        <f>(C15+D15+F15)*0.2</f>
        <v>79</v>
      </c>
      <c r="C16" s="14"/>
      <c r="D16" s="14"/>
      <c r="E16" s="14"/>
      <c r="F16" s="14"/>
      <c r="G16" s="3"/>
      <c r="H16" s="3"/>
      <c r="I16" s="3"/>
      <c r="J16" s="3"/>
      <c r="K16" s="3"/>
    </row>
    <row r="17" spans="1:11">
      <c r="A17" s="12" t="s">
        <v>13</v>
      </c>
      <c r="B17" s="13">
        <f>(C15+D15+F15)*0.15</f>
        <v>59.25</v>
      </c>
      <c r="C17" s="14"/>
      <c r="D17" s="14"/>
      <c r="E17" s="14"/>
      <c r="F17" s="14"/>
      <c r="G17" s="3"/>
      <c r="H17" s="3"/>
      <c r="I17" s="3"/>
      <c r="J17" s="3"/>
      <c r="K17" s="3"/>
    </row>
    <row r="18" spans="1:11">
      <c r="A18" s="12" t="s">
        <v>14</v>
      </c>
      <c r="B18" s="13">
        <f>(C15+D15+F15)*0.1</f>
        <v>39.5</v>
      </c>
      <c r="C18" s="14"/>
      <c r="D18" s="14"/>
      <c r="E18" s="14"/>
      <c r="F18" s="14"/>
      <c r="G18" s="3"/>
      <c r="H18" s="3"/>
      <c r="I18" s="3"/>
      <c r="J18" s="3"/>
      <c r="K18" s="3"/>
    </row>
    <row r="19" spans="1:11">
      <c r="A19" s="14"/>
      <c r="B19" s="14"/>
      <c r="C19" s="14"/>
      <c r="D19" s="14"/>
      <c r="E19" s="14"/>
      <c r="F19" s="14"/>
      <c r="G19" s="3"/>
      <c r="H19" s="3"/>
      <c r="I19" s="3"/>
      <c r="J19" s="3"/>
      <c r="K19" s="3"/>
    </row>
    <row r="20" spans="1:11">
      <c r="A20" s="2" t="s">
        <v>15</v>
      </c>
      <c r="B20" s="14"/>
      <c r="C20" s="14"/>
      <c r="D20" s="14"/>
      <c r="E20" s="14"/>
      <c r="F20" s="14"/>
      <c r="G20" s="3"/>
      <c r="H20" s="3"/>
      <c r="I20" s="3"/>
      <c r="J20" s="3"/>
      <c r="K20" s="3"/>
    </row>
    <row r="21" spans="1:11">
      <c r="A21" s="15" t="s">
        <v>16</v>
      </c>
      <c r="B21" s="15" t="s">
        <v>17</v>
      </c>
      <c r="C21" s="15" t="s">
        <v>18</v>
      </c>
      <c r="D21" s="14"/>
      <c r="E21" s="14"/>
      <c r="F21" s="14"/>
      <c r="G21" s="3"/>
      <c r="H21" s="3"/>
      <c r="I21" s="3"/>
      <c r="J21" s="3"/>
      <c r="K21" s="3"/>
    </row>
    <row r="22" spans="1:11">
      <c r="A22" s="16" t="str">
        <f>B1</f>
        <v>GP</v>
      </c>
      <c r="B22" s="17">
        <v>150</v>
      </c>
      <c r="C22" s="18">
        <f>B22*B15</f>
        <v>6000</v>
      </c>
      <c r="D22" s="14"/>
      <c r="E22" s="14"/>
      <c r="F22" s="14"/>
      <c r="G22" s="3"/>
      <c r="H22" s="3"/>
      <c r="I22" s="3"/>
      <c r="J22" s="3"/>
      <c r="K22" s="3"/>
    </row>
    <row r="23" spans="1:11">
      <c r="A23" s="16" t="str">
        <f>C1</f>
        <v>Analista PL.</v>
      </c>
      <c r="B23" s="17">
        <v>90</v>
      </c>
      <c r="C23" s="18">
        <f>B23*C15</f>
        <v>34200</v>
      </c>
      <c r="D23" s="14"/>
      <c r="E23" s="14"/>
      <c r="F23" s="14"/>
      <c r="G23" s="3"/>
      <c r="H23" s="3"/>
      <c r="I23" s="3"/>
      <c r="J23" s="3"/>
      <c r="K23" s="3"/>
    </row>
    <row r="24" spans="1:11">
      <c r="A24" s="16" t="str">
        <f>D1</f>
        <v>Eng. PL</v>
      </c>
      <c r="B24" s="17">
        <v>90</v>
      </c>
      <c r="C24" s="18">
        <f>B24*D15</f>
        <v>0</v>
      </c>
      <c r="D24" s="14"/>
      <c r="E24" s="14"/>
      <c r="F24" s="33" t="s">
        <v>24</v>
      </c>
      <c r="G24" s="34">
        <v>1.8</v>
      </c>
      <c r="H24" s="3"/>
      <c r="I24" s="3"/>
      <c r="J24" s="3"/>
      <c r="K24" s="3"/>
    </row>
    <row r="25" spans="1:11" ht="15.75" thickBot="1">
      <c r="A25" s="28"/>
      <c r="B25" s="29"/>
      <c r="C25" s="23"/>
      <c r="D25" s="14"/>
      <c r="E25" s="14"/>
      <c r="F25" s="14"/>
      <c r="G25" s="3"/>
      <c r="H25" s="3"/>
      <c r="I25" s="3"/>
      <c r="J25" s="3"/>
      <c r="K25" s="3"/>
    </row>
    <row r="26" spans="1:11" ht="15.75" thickBot="1">
      <c r="A26" s="25" t="str">
        <f>F1</f>
        <v>Desloc.  Dias</v>
      </c>
      <c r="B26" s="26">
        <v>120</v>
      </c>
      <c r="C26" s="27">
        <f>B26*F15</f>
        <v>1800</v>
      </c>
      <c r="D26" s="14"/>
      <c r="E26" s="14"/>
      <c r="F26" s="37"/>
      <c r="G26" s="37"/>
      <c r="H26" s="37"/>
      <c r="I26" s="35"/>
      <c r="J26" s="35"/>
      <c r="K26" s="3"/>
    </row>
    <row r="27" spans="1:11">
      <c r="A27" s="19"/>
      <c r="B27" s="20"/>
      <c r="C27" s="24">
        <f>SUM(C22:C26)</f>
        <v>42000</v>
      </c>
      <c r="D27" s="14"/>
      <c r="E27" s="14"/>
      <c r="F27" s="37"/>
      <c r="G27" s="37"/>
      <c r="H27" s="37"/>
      <c r="I27" s="35"/>
      <c r="J27" s="6"/>
      <c r="K27" s="3"/>
    </row>
    <row r="29" spans="1:11">
      <c r="C29" s="36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lpinho</cp:lastModifiedBy>
  <cp:lastPrinted>2011-12-19T18:43:02Z</cp:lastPrinted>
  <dcterms:created xsi:type="dcterms:W3CDTF">2011-11-30T11:05:59Z</dcterms:created>
  <dcterms:modified xsi:type="dcterms:W3CDTF">2012-03-16T20:58:22Z</dcterms:modified>
</cp:coreProperties>
</file>