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150" windowWidth="19440" windowHeight="7995" tabRatio="736"/>
  </bookViews>
  <sheets>
    <sheet name="ESFORÇO-PLAN-LUIS" sheetId="12" r:id="rId1"/>
  </sheets>
  <definedNames>
    <definedName name="NOME_TPF">#REF!</definedName>
    <definedName name="REQ_COMPLEXIDADE">#REF!</definedName>
    <definedName name="REQ_CONHECIMENTO">#REF!</definedName>
    <definedName name="REQ_ESTADO">#REF!</definedName>
    <definedName name="REQ_STATUS">#REF!</definedName>
    <definedName name="REQ_TIPO">#REF!</definedName>
  </definedNames>
  <calcPr calcId="125725"/>
</workbook>
</file>

<file path=xl/calcChain.xml><?xml version="1.0" encoding="utf-8"?>
<calcChain xmlns="http://schemas.openxmlformats.org/spreadsheetml/2006/main">
  <c r="B13" i="12"/>
  <c r="D13"/>
  <c r="C13"/>
  <c r="A24" l="1"/>
  <c r="A22"/>
  <c r="A21"/>
  <c r="A20"/>
  <c r="C22"/>
  <c r="C20"/>
  <c r="C21" l="1"/>
  <c r="H13" l="1"/>
  <c r="F13"/>
  <c r="B16" s="1"/>
  <c r="C24" l="1"/>
  <c r="C25" s="1"/>
  <c r="B14"/>
  <c r="B15"/>
</calcChain>
</file>

<file path=xl/sharedStrings.xml><?xml version="1.0" encoding="utf-8"?>
<sst xmlns="http://schemas.openxmlformats.org/spreadsheetml/2006/main" count="24" uniqueCount="24">
  <si>
    <t>Atividades</t>
  </si>
  <si>
    <t>GP</t>
  </si>
  <si>
    <t>Analista PL.</t>
  </si>
  <si>
    <t>Eng. PL</t>
  </si>
  <si>
    <t>20% GP</t>
  </si>
  <si>
    <t>15% GP</t>
  </si>
  <si>
    <t>10% GP</t>
  </si>
  <si>
    <t>Resumo Geral</t>
  </si>
  <si>
    <t>Perfil</t>
  </si>
  <si>
    <t>H/h (lista) R$</t>
  </si>
  <si>
    <t>Total (R$)</t>
  </si>
  <si>
    <t>Atividades no cliente</t>
  </si>
  <si>
    <t>Desloc.  Dias</t>
  </si>
  <si>
    <t>KICKOFF</t>
  </si>
  <si>
    <t>ESPECIFICAÇÃO FUNCIONAL</t>
  </si>
  <si>
    <t>TESTES INTEGRADOS</t>
  </si>
  <si>
    <t>MATERIAL DE TREINAMENTO</t>
  </si>
  <si>
    <t>TREINAMENTO</t>
  </si>
  <si>
    <t>OIA</t>
  </si>
  <si>
    <t>DOCUMENTAÇÃO DO SISTEMA</t>
  </si>
  <si>
    <t>VALIDAÇÃO DE ARQUIVOS VOICE LINK</t>
  </si>
  <si>
    <t>INSTALAÇÃO / CONFIGURAÇÃO DO SISTEMA DE VOZ</t>
  </si>
  <si>
    <t>Acompanhamento</t>
  </si>
  <si>
    <t>CUSTOMIZAÇÃO/HOMOLOGAÇÃO</t>
  </si>
</sst>
</file>

<file path=xl/styles.xml><?xml version="1.0" encoding="utf-8"?>
<styleSheet xmlns="http://schemas.openxmlformats.org/spreadsheetml/2006/main">
  <numFmts count="2">
    <numFmt numFmtId="164" formatCode="&quot;R$ &quot;#,##0.00"/>
    <numFmt numFmtId="165" formatCode="&quot;R$&quot;\ #,##0.00"/>
  </numFmts>
  <fonts count="6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/>
    </xf>
    <xf numFmtId="0" fontId="0" fillId="4" borderId="0" xfId="0" applyFont="1" applyFill="1"/>
    <xf numFmtId="0" fontId="2" fillId="2" borderId="1" xfId="0" applyFont="1" applyFill="1" applyBorder="1" applyAlignment="1">
      <alignment horizontal="center"/>
    </xf>
    <xf numFmtId="0" fontId="3" fillId="4" borderId="0" xfId="0" applyFont="1" applyFill="1" applyBorder="1"/>
    <xf numFmtId="0" fontId="1" fillId="4" borderId="0" xfId="0" applyFont="1" applyFill="1" applyBorder="1" applyAlignment="1">
      <alignment horizontal="center"/>
    </xf>
    <xf numFmtId="9" fontId="3" fillId="4" borderId="0" xfId="0" applyNumberFormat="1" applyFont="1" applyFill="1" applyAlignment="1">
      <alignment horizontal="right"/>
    </xf>
    <xf numFmtId="0" fontId="3" fillId="4" borderId="0" xfId="0" applyFont="1" applyFill="1" applyAlignment="1">
      <alignment horizontal="center"/>
    </xf>
    <xf numFmtId="0" fontId="3" fillId="4" borderId="0" xfId="0" applyFont="1" applyFill="1"/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/>
    <xf numFmtId="2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1" fillId="4" borderId="0" xfId="0" applyFont="1" applyFill="1" applyBorder="1"/>
    <xf numFmtId="0" fontId="2" fillId="4" borderId="0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3" borderId="3" xfId="0" applyNumberFormat="1" applyFont="1" applyFill="1" applyBorder="1" applyAlignment="1">
      <alignment horizontal="center"/>
    </xf>
    <xf numFmtId="0" fontId="1" fillId="0" borderId="4" xfId="0" applyFont="1" applyBorder="1"/>
    <xf numFmtId="2" fontId="2" fillId="0" borderId="5" xfId="0" applyNumberFormat="1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0" fontId="1" fillId="0" borderId="7" xfId="0" applyFont="1" applyBorder="1"/>
    <xf numFmtId="2" fontId="2" fillId="0" borderId="8" xfId="0" applyNumberFormat="1" applyFont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4" fillId="2" borderId="1" xfId="0" applyFont="1" applyFill="1" applyBorder="1" applyAlignment="1">
      <alignment vertical="center"/>
    </xf>
    <xf numFmtId="0" fontId="2" fillId="2" borderId="9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6B4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7"/>
  <sheetViews>
    <sheetView tabSelected="1" zoomScale="110" zoomScaleNormal="110" workbookViewId="0">
      <selection activeCell="C15" sqref="C15"/>
    </sheetView>
  </sheetViews>
  <sheetFormatPr defaultRowHeight="15"/>
  <cols>
    <col min="1" max="1" width="49.140625" style="1" customWidth="1"/>
    <col min="2" max="2" width="14.42578125" style="1" customWidth="1"/>
    <col min="3" max="3" width="11.7109375" style="1" bestFit="1" customWidth="1"/>
    <col min="4" max="5" width="9.140625" style="1"/>
    <col min="6" max="6" width="12.5703125" style="1" bestFit="1" customWidth="1"/>
    <col min="7" max="7" width="7.140625" style="1" bestFit="1" customWidth="1"/>
    <col min="8" max="8" width="20" style="1" bestFit="1" customWidth="1"/>
    <col min="9" max="9" width="15.7109375" style="1" bestFit="1" customWidth="1"/>
    <col min="10" max="10" width="13.140625" style="1" bestFit="1" customWidth="1"/>
    <col min="11" max="11" width="14.28515625" style="1" bestFit="1" customWidth="1"/>
    <col min="12" max="16384" width="9.140625" style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5"/>
      <c r="F1" s="2" t="s">
        <v>12</v>
      </c>
      <c r="G1" s="3"/>
      <c r="H1" s="2" t="s">
        <v>11</v>
      </c>
      <c r="I1" s="3"/>
      <c r="J1" s="3"/>
      <c r="K1" s="3"/>
    </row>
    <row r="2" spans="1:11">
      <c r="A2" s="28" t="s">
        <v>13</v>
      </c>
      <c r="B2" s="4">
        <v>8</v>
      </c>
      <c r="C2" s="30">
        <v>4</v>
      </c>
      <c r="D2" s="29"/>
      <c r="E2" s="26"/>
      <c r="F2" s="4"/>
      <c r="G2" s="3"/>
      <c r="H2" s="17"/>
      <c r="I2" s="3"/>
      <c r="J2" s="3"/>
      <c r="K2" s="3"/>
    </row>
    <row r="3" spans="1:11">
      <c r="A3" s="28" t="s">
        <v>14</v>
      </c>
      <c r="B3" s="4"/>
      <c r="C3" s="30">
        <v>40</v>
      </c>
      <c r="D3" s="29"/>
      <c r="E3" s="26"/>
      <c r="F3" s="4"/>
      <c r="G3" s="3"/>
      <c r="H3" s="17"/>
      <c r="I3" s="3"/>
      <c r="J3" s="3"/>
      <c r="K3" s="3"/>
    </row>
    <row r="4" spans="1:11">
      <c r="A4" s="28" t="s">
        <v>20</v>
      </c>
      <c r="B4" s="4"/>
      <c r="C4" s="30">
        <v>40</v>
      </c>
      <c r="D4" s="29"/>
      <c r="E4" s="26"/>
      <c r="F4" s="4"/>
      <c r="G4" s="3"/>
      <c r="H4" s="17"/>
      <c r="I4" s="3"/>
      <c r="J4" s="3"/>
      <c r="K4" s="3"/>
    </row>
    <row r="5" spans="1:11" ht="15.75" customHeight="1">
      <c r="A5" s="28" t="s">
        <v>15</v>
      </c>
      <c r="B5" s="4"/>
      <c r="C5" s="30">
        <v>80</v>
      </c>
      <c r="D5" s="29"/>
      <c r="E5" s="26"/>
      <c r="F5" s="4"/>
      <c r="G5" s="3"/>
      <c r="H5" s="17"/>
      <c r="I5" s="3"/>
      <c r="J5" s="3"/>
      <c r="K5" s="3"/>
    </row>
    <row r="6" spans="1:11">
      <c r="A6" s="28" t="s">
        <v>23</v>
      </c>
      <c r="B6" s="4"/>
      <c r="C6" s="30">
        <v>40</v>
      </c>
      <c r="D6" s="29"/>
      <c r="E6" s="26"/>
      <c r="F6" s="4"/>
      <c r="G6" s="3"/>
      <c r="H6" s="17"/>
      <c r="I6" s="3"/>
      <c r="J6" s="3"/>
      <c r="K6" s="3"/>
    </row>
    <row r="7" spans="1:11">
      <c r="A7" s="28" t="s">
        <v>16</v>
      </c>
      <c r="B7" s="4"/>
      <c r="C7" s="30">
        <v>24</v>
      </c>
      <c r="D7" s="29"/>
      <c r="E7" s="26"/>
      <c r="F7" s="4"/>
      <c r="G7" s="3"/>
      <c r="H7" s="17"/>
      <c r="I7" s="3"/>
      <c r="J7" s="3"/>
      <c r="K7" s="3"/>
    </row>
    <row r="8" spans="1:11">
      <c r="A8" s="28" t="s">
        <v>17</v>
      </c>
      <c r="B8" s="4"/>
      <c r="C8" s="30">
        <v>16</v>
      </c>
      <c r="D8" s="29"/>
      <c r="E8" s="26"/>
      <c r="F8" s="4"/>
      <c r="G8" s="3"/>
      <c r="H8" s="17"/>
      <c r="I8" s="3"/>
      <c r="J8" s="3"/>
      <c r="K8" s="3"/>
    </row>
    <row r="9" spans="1:11">
      <c r="A9" s="28" t="s">
        <v>21</v>
      </c>
      <c r="B9" s="4"/>
      <c r="C9" s="30">
        <v>24</v>
      </c>
      <c r="D9" s="29"/>
      <c r="E9" s="26"/>
      <c r="F9" s="4"/>
      <c r="G9" s="3"/>
      <c r="H9" s="17"/>
      <c r="I9" s="3"/>
      <c r="J9" s="3"/>
      <c r="K9" s="3"/>
    </row>
    <row r="10" spans="1:11">
      <c r="A10" s="28" t="s">
        <v>18</v>
      </c>
      <c r="B10" s="4"/>
      <c r="C10" s="30">
        <v>40</v>
      </c>
      <c r="D10" s="29"/>
      <c r="E10" s="26"/>
      <c r="F10" s="4"/>
      <c r="G10" s="3"/>
      <c r="H10" s="17"/>
      <c r="I10" s="3"/>
      <c r="J10" s="3"/>
      <c r="K10" s="3"/>
    </row>
    <row r="11" spans="1:11">
      <c r="A11" s="28" t="s">
        <v>19</v>
      </c>
      <c r="B11" s="4"/>
      <c r="C11" s="30">
        <v>24</v>
      </c>
      <c r="D11" s="29"/>
      <c r="E11" s="26"/>
      <c r="F11" s="4"/>
      <c r="G11" s="3"/>
      <c r="H11" s="17"/>
      <c r="I11" s="3"/>
      <c r="J11" s="3"/>
      <c r="K11" s="3"/>
    </row>
    <row r="12" spans="1:11">
      <c r="A12" s="31" t="s">
        <v>22</v>
      </c>
      <c r="B12" s="4">
        <v>42</v>
      </c>
      <c r="C12" s="4"/>
      <c r="D12" s="29"/>
      <c r="E12" s="26"/>
      <c r="F12" s="4"/>
      <c r="G12" s="3"/>
      <c r="H12" s="17"/>
      <c r="I12" s="3"/>
      <c r="J12" s="3"/>
      <c r="K12" s="3"/>
    </row>
    <row r="13" spans="1:11">
      <c r="A13" s="5"/>
      <c r="B13" s="6">
        <f>SUM(B2:B12)</f>
        <v>50</v>
      </c>
      <c r="C13" s="6">
        <f>SUM(C2:C12)</f>
        <v>332</v>
      </c>
      <c r="D13" s="6">
        <f>SUM(D2:D12)</f>
        <v>0</v>
      </c>
      <c r="E13" s="6"/>
      <c r="F13" s="6">
        <f>SUM(F2:F12)</f>
        <v>0</v>
      </c>
      <c r="G13" s="3"/>
      <c r="H13" s="16">
        <f>SUM(H2:H12)</f>
        <v>0</v>
      </c>
      <c r="I13" s="3"/>
      <c r="J13" s="3"/>
      <c r="K13" s="3"/>
    </row>
    <row r="14" spans="1:11">
      <c r="A14" s="7" t="s">
        <v>4</v>
      </c>
      <c r="B14" s="8">
        <f>(C13+D13+F13)*0.2</f>
        <v>66.400000000000006</v>
      </c>
      <c r="C14" s="9"/>
      <c r="D14" s="9"/>
      <c r="E14" s="9"/>
      <c r="F14" s="9"/>
      <c r="G14" s="3"/>
      <c r="H14" s="3"/>
      <c r="I14" s="3"/>
      <c r="J14" s="3"/>
      <c r="K14" s="3"/>
    </row>
    <row r="15" spans="1:11">
      <c r="A15" s="7" t="s">
        <v>5</v>
      </c>
      <c r="B15" s="8">
        <f>(C13+D13+F13)*0.15</f>
        <v>49.8</v>
      </c>
      <c r="C15" s="9"/>
      <c r="D15" s="9"/>
      <c r="E15" s="9"/>
      <c r="F15" s="9"/>
      <c r="G15" s="3"/>
      <c r="H15" s="3"/>
      <c r="I15" s="3"/>
      <c r="J15" s="3"/>
      <c r="K15" s="3"/>
    </row>
    <row r="16" spans="1:11">
      <c r="A16" s="7" t="s">
        <v>6</v>
      </c>
      <c r="B16" s="8">
        <f>(C13+D13+F13)*0.1</f>
        <v>33.200000000000003</v>
      </c>
      <c r="C16" s="9"/>
      <c r="D16" s="9"/>
      <c r="E16" s="9"/>
      <c r="F16" s="9"/>
      <c r="G16" s="3"/>
      <c r="H16" s="3"/>
      <c r="I16" s="3"/>
      <c r="J16" s="3"/>
      <c r="K16" s="3"/>
    </row>
    <row r="17" spans="1:11">
      <c r="A17" s="9"/>
      <c r="B17" s="9"/>
      <c r="C17" s="9"/>
      <c r="D17" s="9"/>
      <c r="E17" s="9"/>
      <c r="F17" s="9"/>
      <c r="G17" s="3"/>
      <c r="H17" s="3"/>
      <c r="I17" s="3"/>
      <c r="J17" s="3"/>
      <c r="K17" s="3"/>
    </row>
    <row r="18" spans="1:11">
      <c r="A18" s="2" t="s">
        <v>7</v>
      </c>
      <c r="B18" s="9"/>
      <c r="C18" s="9"/>
      <c r="D18" s="9"/>
      <c r="E18" s="9"/>
      <c r="F18" s="9"/>
      <c r="G18" s="3"/>
      <c r="H18" s="3"/>
      <c r="I18" s="3"/>
      <c r="J18" s="3"/>
      <c r="K18" s="3"/>
    </row>
    <row r="19" spans="1:11">
      <c r="A19" s="10" t="s">
        <v>8</v>
      </c>
      <c r="B19" s="10" t="s">
        <v>9</v>
      </c>
      <c r="C19" s="10" t="s">
        <v>10</v>
      </c>
      <c r="D19" s="9"/>
      <c r="E19" s="9"/>
      <c r="F19" s="9"/>
      <c r="G19" s="3"/>
      <c r="H19" s="3"/>
      <c r="I19" s="3"/>
      <c r="J19" s="3"/>
      <c r="K19" s="3"/>
    </row>
    <row r="20" spans="1:11">
      <c r="A20" s="11" t="str">
        <f>B1</f>
        <v>GP</v>
      </c>
      <c r="B20" s="12">
        <v>150</v>
      </c>
      <c r="C20" s="13">
        <f>B20*B13</f>
        <v>7500</v>
      </c>
      <c r="D20" s="9"/>
      <c r="E20" s="9"/>
      <c r="F20" s="9"/>
      <c r="G20" s="3"/>
      <c r="H20" s="3"/>
      <c r="I20" s="3"/>
      <c r="J20" s="3"/>
      <c r="K20" s="3"/>
    </row>
    <row r="21" spans="1:11">
      <c r="A21" s="11" t="str">
        <f>C1</f>
        <v>Analista PL.</v>
      </c>
      <c r="B21" s="12">
        <v>105</v>
      </c>
      <c r="C21" s="13">
        <f>B21*C13</f>
        <v>34860</v>
      </c>
      <c r="D21" s="9"/>
      <c r="E21" s="9"/>
      <c r="F21" s="9"/>
      <c r="G21" s="3"/>
      <c r="H21" s="3"/>
      <c r="I21" s="3"/>
      <c r="J21" s="3"/>
      <c r="K21" s="3"/>
    </row>
    <row r="22" spans="1:11">
      <c r="A22" s="11" t="str">
        <f>D1</f>
        <v>Eng. PL</v>
      </c>
      <c r="B22" s="12">
        <v>105</v>
      </c>
      <c r="C22" s="13">
        <f>B22*D13</f>
        <v>0</v>
      </c>
      <c r="D22" s="9"/>
      <c r="E22" s="9"/>
      <c r="F22" s="9"/>
      <c r="G22" s="3"/>
      <c r="H22" s="3"/>
      <c r="J22" s="3"/>
      <c r="K22" s="3"/>
    </row>
    <row r="23" spans="1:11" ht="15.75" thickBot="1">
      <c r="A23" s="23"/>
      <c r="B23" s="24"/>
      <c r="C23" s="18"/>
      <c r="D23" s="9"/>
      <c r="E23" s="9"/>
      <c r="F23" s="9"/>
      <c r="G23" s="3"/>
      <c r="H23" s="3"/>
      <c r="J23" s="3"/>
      <c r="K23" s="3"/>
    </row>
    <row r="24" spans="1:11" ht="15.75" thickBot="1">
      <c r="A24" s="20" t="str">
        <f>F1</f>
        <v>Desloc.  Dias</v>
      </c>
      <c r="B24" s="21">
        <v>120</v>
      </c>
      <c r="C24" s="22">
        <f>B24*F13</f>
        <v>0</v>
      </c>
      <c r="D24" s="9"/>
      <c r="E24" s="9"/>
      <c r="F24" s="9"/>
      <c r="G24" s="3"/>
      <c r="H24" s="3"/>
      <c r="J24" s="3"/>
      <c r="K24" s="3"/>
    </row>
    <row r="25" spans="1:11">
      <c r="A25" s="14"/>
      <c r="B25" s="15"/>
      <c r="C25" s="19">
        <f>SUM(C20:C24)</f>
        <v>42360</v>
      </c>
      <c r="D25" s="9"/>
      <c r="E25" s="9"/>
      <c r="F25" s="9"/>
      <c r="G25" s="3"/>
      <c r="H25" s="3"/>
      <c r="J25" s="3"/>
      <c r="K25" s="3"/>
    </row>
    <row r="26" spans="1:11">
      <c r="F26" s="9"/>
      <c r="G26" s="3"/>
      <c r="H26" s="3"/>
      <c r="J26" s="3"/>
    </row>
    <row r="27" spans="1:11">
      <c r="C27" s="2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ESFORÇO-PLAN-LUIS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Ferreira Alves</dc:creator>
  <cp:lastModifiedBy>tmp</cp:lastModifiedBy>
  <cp:lastPrinted>2011-12-19T18:43:02Z</cp:lastPrinted>
  <dcterms:created xsi:type="dcterms:W3CDTF">2011-11-30T11:05:59Z</dcterms:created>
  <dcterms:modified xsi:type="dcterms:W3CDTF">2013-02-06T18:58:38Z</dcterms:modified>
</cp:coreProperties>
</file>