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E17" i="12" l="1"/>
  <c r="C27" i="12" s="1"/>
  <c r="B17" i="12" l="1"/>
  <c r="D17" i="12"/>
  <c r="C17" i="12"/>
  <c r="A28" i="12" l="1"/>
  <c r="A26" i="12"/>
  <c r="A25" i="12"/>
  <c r="A24" i="12"/>
  <c r="C26" i="12"/>
  <c r="C24" i="12"/>
  <c r="C25" i="12" l="1"/>
  <c r="I17" i="12" l="1"/>
  <c r="G17" i="12"/>
  <c r="B20" i="12" s="1"/>
  <c r="C28" i="12" l="1"/>
  <c r="C29" i="12" s="1"/>
  <c r="B18" i="12"/>
  <c r="B19" i="12"/>
</calcChain>
</file>

<file path=xl/sharedStrings.xml><?xml version="1.0" encoding="utf-8"?>
<sst xmlns="http://schemas.openxmlformats.org/spreadsheetml/2006/main" count="32" uniqueCount="31">
  <si>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</si>
  <si>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</si>
  <si>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</si>
  <si>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</si>
  <si>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</si>
  <si>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</si>
  <si>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</si>
  <si>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</si>
  <si>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</si>
  <si>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</si>
  <si>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</si>
  <si>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</si>
  <si>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</si>
  <si>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</si>
  <si>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</si>
  <si>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</si>
  <si>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</si>
  <si>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</si>
  <si>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</si>
  <si>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</si>
  <si>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</si>
  <si>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</si>
  <si>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</si>
  <si>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</si>
  <si>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</si>
  <si>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CUSTOMIZAÇÃO / DESENVOLVIMENTO</t>
  </si>
  <si>
    <t>MODELAGEM DE BANCO DE DADOS</t>
  </si>
  <si>
    <t>DBA</t>
  </si>
  <si>
    <t>Preço de Venda</t>
  </si>
  <si>
    <t>SITE SURVEY E RELATÓRIO</t>
  </si>
  <si>
    <t>CONFIGURAR 20 COLETORES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</si>
</sst>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6" xfId="0" applyFont="1" applyBorder="1"/>
    <xf numFmtId="2" fontId="3" fillId="0" borderId="7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10" zoomScaleNormal="110" workbookViewId="0">
      <selection activeCell="C6" sqref="C6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14</v>
      </c>
      <c r="B2" s="4">
        <v>8</v>
      </c>
      <c r="C2" s="35">
        <v>4</v>
      </c>
      <c r="D2" s="33">
        <v>4</v>
      </c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29</v>
      </c>
      <c r="B3" s="4"/>
      <c r="C3" s="35"/>
      <c r="D3" s="33">
        <v>16</v>
      </c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30</v>
      </c>
      <c r="B4" s="4"/>
      <c r="C4" s="35"/>
      <c r="D4" s="33">
        <v>8</v>
      </c>
      <c r="E4" s="4"/>
      <c r="F4" s="26"/>
      <c r="G4" s="4"/>
      <c r="H4" s="3"/>
      <c r="I4" s="18"/>
      <c r="J4" s="3"/>
      <c r="K4" s="3"/>
      <c r="L4" s="3"/>
    </row>
    <row r="5" spans="1:12" x14ac:dyDescent="0.25">
      <c r="A5" s="32" t="s">
        <v>15</v>
      </c>
      <c r="B5" s="4"/>
      <c r="C5" s="35">
        <v>40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25</v>
      </c>
      <c r="B6" s="5"/>
      <c r="C6" s="35">
        <v>280</v>
      </c>
      <c r="D6" s="34"/>
      <c r="E6" s="5"/>
      <c r="F6" s="27"/>
      <c r="G6" s="4"/>
      <c r="H6" s="3"/>
      <c r="I6" s="18"/>
      <c r="J6" s="3"/>
      <c r="K6" s="3"/>
      <c r="L6" s="3"/>
    </row>
    <row r="7" spans="1:12" ht="15.75" customHeight="1" x14ac:dyDescent="0.25">
      <c r="A7" s="32" t="s">
        <v>16</v>
      </c>
      <c r="B7" s="4"/>
      <c r="C7" s="35">
        <v>80</v>
      </c>
      <c r="D7" s="33">
        <v>16</v>
      </c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17</v>
      </c>
      <c r="B8" s="4"/>
      <c r="C8" s="35">
        <v>80</v>
      </c>
      <c r="D8" s="33"/>
      <c r="E8" s="4"/>
      <c r="F8" s="26"/>
      <c r="G8" s="4"/>
      <c r="H8" s="3"/>
      <c r="I8" s="18"/>
      <c r="J8" s="3"/>
      <c r="K8" s="3"/>
      <c r="L8" s="3"/>
    </row>
    <row r="9" spans="1:12" x14ac:dyDescent="0.25">
      <c r="A9" s="32" t="s">
        <v>18</v>
      </c>
      <c r="B9" s="4"/>
      <c r="C9" s="35">
        <v>40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 t="s">
        <v>26</v>
      </c>
      <c r="B10" s="4"/>
      <c r="C10" s="35"/>
      <c r="D10" s="33"/>
      <c r="E10" s="35">
        <v>40</v>
      </c>
      <c r="F10" s="26"/>
      <c r="G10" s="4"/>
      <c r="H10" s="3"/>
      <c r="I10" s="18"/>
      <c r="J10" s="3"/>
      <c r="K10" s="3"/>
      <c r="L10" s="3"/>
    </row>
    <row r="11" spans="1:12" x14ac:dyDescent="0.25">
      <c r="A11" s="32" t="s">
        <v>19</v>
      </c>
      <c r="B11" s="4"/>
      <c r="C11" s="35">
        <v>24</v>
      </c>
      <c r="D11" s="33">
        <v>8</v>
      </c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 t="s">
        <v>20</v>
      </c>
      <c r="B12" s="4"/>
      <c r="C12" s="35">
        <v>16</v>
      </c>
      <c r="D12" s="33">
        <v>16</v>
      </c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 t="s">
        <v>24</v>
      </c>
      <c r="B13" s="4"/>
      <c r="C13" s="35">
        <v>40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2" t="s">
        <v>21</v>
      </c>
      <c r="B14" s="4"/>
      <c r="C14" s="35">
        <v>40</v>
      </c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32" t="s">
        <v>22</v>
      </c>
      <c r="B15" s="4"/>
      <c r="C15" s="35">
        <v>24</v>
      </c>
      <c r="D15" s="33"/>
      <c r="E15" s="4"/>
      <c r="F15" s="26"/>
      <c r="G15" s="4"/>
      <c r="H15" s="3"/>
      <c r="I15" s="18"/>
      <c r="J15" s="3"/>
      <c r="K15" s="3"/>
      <c r="L15" s="3"/>
    </row>
    <row r="16" spans="1:12" x14ac:dyDescent="0.25">
      <c r="A16" s="36" t="s">
        <v>23</v>
      </c>
      <c r="B16" s="4">
        <v>66.8</v>
      </c>
      <c r="C16" s="4"/>
      <c r="D16" s="33"/>
      <c r="E16" s="4"/>
      <c r="F16" s="26"/>
      <c r="G16" s="4"/>
      <c r="H16" s="3"/>
      <c r="I16" s="18"/>
      <c r="J16" s="3"/>
      <c r="K16" s="3"/>
      <c r="L16" s="3"/>
    </row>
    <row r="17" spans="1:12" x14ac:dyDescent="0.25">
      <c r="A17" s="6"/>
      <c r="B17" s="7">
        <f>SUM(B2:B16)</f>
        <v>74.8</v>
      </c>
      <c r="C17" s="7">
        <f>SUM(C2:C16)</f>
        <v>668</v>
      </c>
      <c r="D17" s="7">
        <f>SUM(D2:D16)</f>
        <v>68</v>
      </c>
      <c r="E17" s="7">
        <f>SUM(E2:E16)</f>
        <v>40</v>
      </c>
      <c r="F17" s="7"/>
      <c r="G17" s="7">
        <f>SUM(G2:G16)</f>
        <v>0</v>
      </c>
      <c r="H17" s="3"/>
      <c r="I17" s="17">
        <f>SUM(I2:I16)</f>
        <v>0</v>
      </c>
      <c r="J17" s="3"/>
      <c r="K17" s="3"/>
      <c r="L17" s="3"/>
    </row>
    <row r="18" spans="1:12" x14ac:dyDescent="0.25">
      <c r="A18" s="8" t="s">
        <v>4</v>
      </c>
      <c r="B18" s="9">
        <f>(C17+D17+G17)*0.2</f>
        <v>147.20000000000002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8" t="s">
        <v>5</v>
      </c>
      <c r="B19" s="9">
        <f>(C17+D17+G17)*0.15</f>
        <v>110.39999999999999</v>
      </c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8" t="s">
        <v>6</v>
      </c>
      <c r="B20" s="9">
        <f>(C17+D17+G17)*0.1</f>
        <v>73.600000000000009</v>
      </c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0"/>
      <c r="B21" s="10"/>
      <c r="C21" s="10"/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2" t="s">
        <v>7</v>
      </c>
      <c r="B22" s="10"/>
      <c r="C22" s="10"/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1" t="s">
        <v>8</v>
      </c>
      <c r="B23" s="11" t="s">
        <v>9</v>
      </c>
      <c r="C23" s="11" t="s">
        <v>10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B1</f>
        <v>GP</v>
      </c>
      <c r="B24" s="13">
        <v>150</v>
      </c>
      <c r="C24" s="14">
        <f>B24*B17</f>
        <v>11220</v>
      </c>
      <c r="D24" s="10"/>
      <c r="E24" s="10"/>
      <c r="F24" s="10"/>
      <c r="G24" s="10"/>
      <c r="H24" s="3"/>
      <c r="I24" s="3"/>
      <c r="J24" s="3"/>
      <c r="K24" s="3"/>
      <c r="L24" s="3"/>
    </row>
    <row r="25" spans="1:12" x14ac:dyDescent="0.25">
      <c r="A25" s="12" t="str">
        <f>C1</f>
        <v>Analista PL.</v>
      </c>
      <c r="B25" s="13">
        <v>105</v>
      </c>
      <c r="C25" s="14">
        <f>B25*C17</f>
        <v>70140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x14ac:dyDescent="0.25">
      <c r="A26" s="12" t="str">
        <f>D1</f>
        <v>Eng. PL</v>
      </c>
      <c r="B26" s="13">
        <v>105</v>
      </c>
      <c r="C26" s="14">
        <f>B26*D17</f>
        <v>7140</v>
      </c>
      <c r="D26" s="10"/>
      <c r="E26" s="10"/>
      <c r="F26" s="10"/>
      <c r="G26" s="28" t="s">
        <v>13</v>
      </c>
      <c r="H26" s="29">
        <v>1.8</v>
      </c>
      <c r="I26" s="3"/>
      <c r="J26" s="3"/>
      <c r="K26" s="3"/>
      <c r="L26" s="3"/>
    </row>
    <row r="27" spans="1:12" ht="15.75" thickBot="1" x14ac:dyDescent="0.3">
      <c r="A27" s="23" t="s">
        <v>27</v>
      </c>
      <c r="B27" s="24">
        <v>210</v>
      </c>
      <c r="C27" s="14">
        <f>B27*E17</f>
        <v>8400</v>
      </c>
      <c r="D27" s="10"/>
      <c r="E27" s="10"/>
      <c r="F27" s="10"/>
      <c r="G27" s="10"/>
      <c r="H27" s="3"/>
      <c r="I27" s="3"/>
      <c r="J27" s="3"/>
      <c r="K27" s="3"/>
      <c r="L27" s="3"/>
    </row>
    <row r="28" spans="1:12" ht="15.75" thickBot="1" x14ac:dyDescent="0.3">
      <c r="A28" s="20" t="str">
        <f>G1</f>
        <v>Desloc.  Dias</v>
      </c>
      <c r="B28" s="21">
        <v>120</v>
      </c>
      <c r="C28" s="22">
        <f>B28*G17</f>
        <v>0</v>
      </c>
      <c r="D28" s="10"/>
      <c r="E28" s="10"/>
      <c r="F28" s="10"/>
      <c r="G28" s="37"/>
      <c r="H28" s="37"/>
      <c r="I28" s="37"/>
      <c r="J28" s="30"/>
      <c r="K28" s="30"/>
      <c r="L28" s="3"/>
    </row>
    <row r="29" spans="1:12" x14ac:dyDescent="0.25">
      <c r="A29" s="15"/>
      <c r="B29" s="16"/>
      <c r="C29" s="19">
        <f>SUM(C24:C28)</f>
        <v>96900</v>
      </c>
      <c r="D29" s="10" t="s">
        <v>28</v>
      </c>
      <c r="E29" s="10"/>
      <c r="F29" s="10"/>
      <c r="G29" s="37"/>
      <c r="H29" s="37"/>
      <c r="I29" s="37"/>
      <c r="J29" s="30"/>
      <c r="K29" s="5"/>
      <c r="L29" s="3"/>
    </row>
    <row r="31" spans="1:12" x14ac:dyDescent="0.25">
      <c r="C31" s="31"/>
    </row>
  </sheetData>
  <mergeCells count="2">
    <mergeCell ref="G28:I28"/>
    <mergeCell ref="G29:I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2013-07-15T00:40:27Z</dcterms:modified>
</cp:coreProperties>
</file>