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tabRatio="86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3" i="12" l="1"/>
  <c r="A24" i="12" l="1"/>
  <c r="A22" i="12"/>
  <c r="A21" i="12"/>
  <c r="A20" i="12"/>
  <c r="D13" i="12"/>
  <c r="C22" i="12" s="1"/>
  <c r="C20" i="12"/>
  <c r="C13" i="12" l="1"/>
  <c r="C21" i="12" s="1"/>
  <c r="H13" i="12" l="1"/>
  <c r="F13" i="12"/>
  <c r="B16" i="12" s="1"/>
  <c r="C24" i="12" l="1"/>
  <c r="C25" i="12" s="1"/>
  <c r="B14" i="12"/>
  <c r="B15" i="12"/>
</calcChain>
</file>

<file path=xl/sharedStrings.xml><?xml version="1.0" encoding="utf-8"?>
<sst xmlns="http://schemas.openxmlformats.org/spreadsheetml/2006/main" count="25" uniqueCount="25">
  <si>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</si>
  <si>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</si>
  <si>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</si>
  <si>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</si>
  <si>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</si>
  <si>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</si>
  <si>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</si>
  <si>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</si>
  <si>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</si>
  <si>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</si>
  <si>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</si>
  <si>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</si>
  <si>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</si>
  <si>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</si>
  <si>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</si>
  <si>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</si>
  <si>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CONSTRUÇÃO</t>
  </si>
  <si>
    <t>HOMOLOGAÇÃO</t>
  </si>
  <si>
    <t>STRESS TEST</t>
  </si>
  <si>
    <t>MATERIAL DE TREINAMENTO</t>
  </si>
  <si>
    <t>TREINAMENTO</t>
  </si>
  <si>
    <t>OIA</t>
  </si>
  <si>
    <t>DOCUMENTAÇÃO DO SISTEMA</t>
  </si>
  <si>
    <t>INSTALAÇÃO / CONFIGURAÇÃO</t>
  </si>
  <si>
    <t>TESTES INTEGRADOS (considerando stress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</si>
</sst>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25" sqref="C25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2" t="s">
        <v>14</v>
      </c>
      <c r="B2" s="4"/>
      <c r="C2" s="34">
        <v>0</v>
      </c>
      <c r="D2" s="33"/>
      <c r="E2" s="27"/>
      <c r="F2" s="4"/>
      <c r="G2" s="3"/>
      <c r="H2" s="18"/>
      <c r="I2" s="3"/>
      <c r="J2" s="3"/>
      <c r="K2" s="3"/>
    </row>
    <row r="3" spans="1:11" x14ac:dyDescent="0.25">
      <c r="A3" s="32" t="s">
        <v>15</v>
      </c>
      <c r="B3" s="4"/>
      <c r="C3" s="34">
        <v>4</v>
      </c>
      <c r="D3" s="33"/>
      <c r="E3" s="27"/>
      <c r="F3" s="4"/>
      <c r="G3" s="3"/>
      <c r="H3" s="18"/>
      <c r="I3" s="3"/>
      <c r="J3" s="3"/>
      <c r="K3" s="3"/>
    </row>
    <row r="4" spans="1:11" x14ac:dyDescent="0.25">
      <c r="A4" s="32" t="s">
        <v>16</v>
      </c>
      <c r="B4" s="4"/>
      <c r="C4" s="34">
        <v>80</v>
      </c>
      <c r="D4" s="33"/>
      <c r="E4" s="27"/>
      <c r="F4" s="4"/>
      <c r="G4" s="3"/>
      <c r="H4" s="18"/>
      <c r="I4" s="3"/>
      <c r="J4" s="3"/>
      <c r="K4" s="3"/>
    </row>
    <row r="5" spans="1:11" ht="15.75" customHeight="1" x14ac:dyDescent="0.25">
      <c r="A5" s="32" t="s">
        <v>24</v>
      </c>
      <c r="B5" s="4"/>
      <c r="C5" s="34">
        <v>40</v>
      </c>
      <c r="D5" s="33"/>
      <c r="E5" s="27"/>
      <c r="F5" s="4"/>
      <c r="G5" s="3"/>
      <c r="H5" s="18"/>
      <c r="I5" s="3"/>
      <c r="J5" s="3"/>
      <c r="K5" s="3"/>
    </row>
    <row r="6" spans="1:11" x14ac:dyDescent="0.25">
      <c r="A6" s="32" t="s">
        <v>17</v>
      </c>
      <c r="B6" s="4"/>
      <c r="C6" s="34">
        <v>24</v>
      </c>
      <c r="D6" s="33"/>
      <c r="E6" s="27"/>
      <c r="F6" s="4"/>
      <c r="G6" s="3"/>
      <c r="H6" s="18"/>
      <c r="I6" s="3"/>
      <c r="J6" s="3"/>
      <c r="K6" s="3"/>
    </row>
    <row r="7" spans="1:11" x14ac:dyDescent="0.25">
      <c r="A7" s="32" t="s">
        <v>18</v>
      </c>
      <c r="B7" s="4"/>
      <c r="C7" s="34">
        <v>0</v>
      </c>
      <c r="D7" s="33"/>
      <c r="E7" s="27"/>
      <c r="F7" s="4"/>
      <c r="G7" s="3"/>
      <c r="H7" s="18"/>
      <c r="I7" s="3"/>
      <c r="J7" s="3"/>
      <c r="K7" s="3"/>
    </row>
    <row r="8" spans="1:11" x14ac:dyDescent="0.25">
      <c r="A8" s="32" t="s">
        <v>19</v>
      </c>
      <c r="B8" s="4"/>
      <c r="C8" s="34">
        <v>8</v>
      </c>
      <c r="D8" s="33"/>
      <c r="E8" s="27"/>
      <c r="F8" s="4"/>
      <c r="G8" s="3"/>
      <c r="H8" s="18"/>
      <c r="I8" s="3"/>
      <c r="J8" s="3"/>
      <c r="K8" s="3"/>
    </row>
    <row r="9" spans="1:11" x14ac:dyDescent="0.25">
      <c r="A9" s="32" t="s">
        <v>20</v>
      </c>
      <c r="B9" s="4"/>
      <c r="C9" s="34">
        <v>4</v>
      </c>
      <c r="D9" s="33"/>
      <c r="E9" s="27"/>
      <c r="F9" s="4"/>
      <c r="G9" s="3"/>
      <c r="H9" s="18"/>
      <c r="I9" s="3"/>
      <c r="J9" s="3"/>
      <c r="K9" s="3"/>
    </row>
    <row r="10" spans="1:11" x14ac:dyDescent="0.25">
      <c r="A10" s="32" t="s">
        <v>23</v>
      </c>
      <c r="B10" s="4"/>
      <c r="C10" s="34">
        <v>16</v>
      </c>
      <c r="D10" s="33"/>
      <c r="E10" s="27"/>
      <c r="F10" s="4"/>
      <c r="G10" s="3"/>
      <c r="H10" s="18"/>
      <c r="I10" s="3"/>
      <c r="J10" s="3"/>
      <c r="K10" s="3"/>
    </row>
    <row r="11" spans="1:11" x14ac:dyDescent="0.25">
      <c r="A11" s="32" t="s">
        <v>21</v>
      </c>
      <c r="B11" s="4"/>
      <c r="C11" s="34">
        <v>8</v>
      </c>
      <c r="D11" s="33"/>
      <c r="E11" s="27"/>
      <c r="F11" s="4"/>
      <c r="G11" s="3"/>
      <c r="H11" s="18"/>
      <c r="I11" s="3"/>
      <c r="J11" s="3"/>
      <c r="K11" s="3"/>
    </row>
    <row r="12" spans="1:11" x14ac:dyDescent="0.25">
      <c r="A12" s="32" t="s">
        <v>22</v>
      </c>
      <c r="B12" s="4">
        <v>19.2</v>
      </c>
      <c r="C12" s="34">
        <v>8</v>
      </c>
      <c r="D12" s="33"/>
      <c r="E12" s="27"/>
      <c r="F12" s="4"/>
      <c r="G12" s="3"/>
      <c r="H12" s="18"/>
      <c r="I12" s="3"/>
      <c r="J12" s="3"/>
      <c r="K12" s="3"/>
    </row>
    <row r="13" spans="1:11" x14ac:dyDescent="0.25">
      <c r="A13" s="6"/>
      <c r="B13" s="7">
        <f>SUM(B2:B12)</f>
        <v>19.2</v>
      </c>
      <c r="C13" s="7">
        <f>SUM(C2:C12)</f>
        <v>192</v>
      </c>
      <c r="D13" s="7">
        <f>SUM(D2:D12)</f>
        <v>0</v>
      </c>
      <c r="E13" s="7"/>
      <c r="F13" s="7">
        <f>SUM(F2:F12)</f>
        <v>0</v>
      </c>
      <c r="G13" s="3"/>
      <c r="H13" s="17">
        <f>SUM(H2:H12)</f>
        <v>0</v>
      </c>
      <c r="I13" s="3"/>
      <c r="J13" s="3"/>
      <c r="K13" s="3"/>
    </row>
    <row r="14" spans="1:11" x14ac:dyDescent="0.25">
      <c r="A14" s="8" t="s">
        <v>4</v>
      </c>
      <c r="B14" s="9">
        <f>(C13+D13+F13)*0.2</f>
        <v>38.400000000000006</v>
      </c>
      <c r="C14" s="10"/>
      <c r="D14" s="10"/>
      <c r="E14" s="10"/>
      <c r="F14" s="10"/>
      <c r="G14" s="3"/>
      <c r="H14" s="3"/>
      <c r="I14" s="3"/>
      <c r="J14" s="3"/>
      <c r="K14" s="3"/>
    </row>
    <row r="15" spans="1:11" x14ac:dyDescent="0.25">
      <c r="A15" s="8" t="s">
        <v>5</v>
      </c>
      <c r="B15" s="9">
        <f>(C13+D13+F13)*0.15</f>
        <v>28.799999999999997</v>
      </c>
      <c r="C15" s="10"/>
      <c r="D15" s="10"/>
      <c r="E15" s="10"/>
      <c r="F15" s="10"/>
      <c r="G15" s="3"/>
      <c r="H15" s="3"/>
      <c r="I15" s="3"/>
      <c r="J15" s="3"/>
      <c r="K15" s="3"/>
    </row>
    <row r="16" spans="1:11" x14ac:dyDescent="0.25">
      <c r="A16" s="8" t="s">
        <v>6</v>
      </c>
      <c r="B16" s="9">
        <f>(C13+D13+F13)*0.1</f>
        <v>19.200000000000003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10"/>
      <c r="B17" s="10"/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2" t="s">
        <v>7</v>
      </c>
      <c r="B18" s="10"/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11" t="s">
        <v>8</v>
      </c>
      <c r="B19" s="11" t="s">
        <v>9</v>
      </c>
      <c r="C19" s="11" t="s">
        <v>10</v>
      </c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12" t="str">
        <f>B1</f>
        <v>GP</v>
      </c>
      <c r="B20" s="13">
        <v>150</v>
      </c>
      <c r="C20" s="14">
        <f>B20*B13</f>
        <v>2880</v>
      </c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2" t="str">
        <f>C1</f>
        <v>Analista PL.</v>
      </c>
      <c r="B21" s="13">
        <v>105</v>
      </c>
      <c r="C21" s="14">
        <f>B21*C13</f>
        <v>20160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D1</f>
        <v>Eng. PL</v>
      </c>
      <c r="B22" s="13">
        <v>105</v>
      </c>
      <c r="C22" s="14">
        <f>B22*D13</f>
        <v>0</v>
      </c>
      <c r="D22" s="10"/>
      <c r="E22" s="10"/>
      <c r="F22" s="28" t="s">
        <v>13</v>
      </c>
      <c r="G22" s="29">
        <v>1.8</v>
      </c>
      <c r="H22" s="3"/>
      <c r="I22" s="3"/>
      <c r="J22" s="3"/>
      <c r="K22" s="3"/>
    </row>
    <row r="23" spans="1:11" ht="15.75" thickBot="1" x14ac:dyDescent="0.3">
      <c r="A23" s="24"/>
      <c r="B23" s="25"/>
      <c r="C23" s="19"/>
      <c r="D23" s="10"/>
      <c r="E23" s="10"/>
      <c r="F23" s="10"/>
      <c r="G23" s="3"/>
      <c r="H23" s="3"/>
      <c r="I23" s="3"/>
      <c r="J23" s="3"/>
      <c r="K23" s="3"/>
    </row>
    <row r="24" spans="1:11" ht="15.75" thickBot="1" x14ac:dyDescent="0.3">
      <c r="A24" s="21" t="str">
        <f>F1</f>
        <v>Desloc.  Dias</v>
      </c>
      <c r="B24" s="22">
        <v>120</v>
      </c>
      <c r="C24" s="23">
        <f>B24*F13</f>
        <v>0</v>
      </c>
      <c r="D24" s="10"/>
      <c r="E24" s="10"/>
      <c r="F24" s="35"/>
      <c r="G24" s="35"/>
      <c r="H24" s="35"/>
      <c r="I24" s="30"/>
      <c r="J24" s="30"/>
      <c r="K24" s="3"/>
    </row>
    <row r="25" spans="1:11" x14ac:dyDescent="0.25">
      <c r="A25" s="15"/>
      <c r="B25" s="16"/>
      <c r="C25" s="20">
        <f>SUM(C20:C24)</f>
        <v>23040</v>
      </c>
      <c r="D25" s="10"/>
      <c r="E25" s="10"/>
      <c r="F25" s="35"/>
      <c r="G25" s="35"/>
      <c r="H25" s="35"/>
      <c r="I25" s="30"/>
      <c r="J25" s="5"/>
      <c r="K25" s="3"/>
    </row>
    <row r="27" spans="1:11" x14ac:dyDescent="0.25">
      <c r="C27" s="31"/>
    </row>
  </sheetData>
  <mergeCells count="2">
    <mergeCell ref="F24:H24"/>
    <mergeCell ref="F25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2013-05-15T14:07:47Z</dcterms:modified>
</cp:coreProperties>
</file>