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5" i="12" l="1"/>
  <c r="D15" i="12"/>
  <c r="C15" i="12"/>
  <c r="A26" i="12" l="1"/>
  <c r="A24" i="12"/>
  <c r="A23" i="12"/>
  <c r="A22" i="12"/>
  <c r="C24" i="12"/>
  <c r="C22" i="12"/>
  <c r="C23" i="12" l="1"/>
  <c r="H15" i="12" l="1"/>
  <c r="F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<sst xmlns="http://schemas.openxmlformats.org/spreadsheetml/2006/main" count="27" uniqueCount="27">
  <si>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</si>
  <si>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</si>
  <si>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</si>
  <si>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</si>
  <si>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</si>
  <si>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</si>
  <si>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</si>
  <si>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</si>
  <si>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</si>
  <si>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</si>
  <si>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</si>
  <si>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</si>
  <si>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</si>
  <si>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</si>
  <si>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</si>
  <si>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</si>
  <si>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CONSTRUÇÃO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</si>
  <si>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</si>
  <si>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</si>
  <si>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</si>
  <si>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</si>
  <si>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</si>
  <si>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</si>
  <si>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</si>
  <si>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VALIDAÇÃO DE ARQUIVOS VOICE LINK</t>
  </si>
  <si>
    <t>INSTALAÇÃO / CONFIGURAÇÃO DO SISTEMA DE VOZ</t>
  </si>
  <si>
    <t>Acompanhamento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</si>
</sst>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110" zoomScaleNormal="110" workbookViewId="0">
      <selection activeCell="B2" sqref="B2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8</v>
      </c>
      <c r="C2" s="36">
        <v>8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15</v>
      </c>
      <c r="B3" s="4"/>
      <c r="C3" s="36">
        <v>40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24</v>
      </c>
      <c r="B4" s="4"/>
      <c r="C4" s="36">
        <v>40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16</v>
      </c>
      <c r="B5" s="5"/>
      <c r="C5" s="36">
        <v>0</v>
      </c>
      <c r="D5" s="35"/>
      <c r="E5" s="28"/>
      <c r="F5" s="4"/>
      <c r="G5" s="3"/>
      <c r="H5" s="18"/>
      <c r="I5" s="3"/>
      <c r="J5" s="3"/>
      <c r="K5" s="3"/>
    </row>
    <row r="6" spans="1:11" ht="15.75" customHeight="1" x14ac:dyDescent="0.25">
      <c r="A6" s="33" t="s">
        <v>17</v>
      </c>
      <c r="B6" s="4"/>
      <c r="C6" s="36">
        <v>80</v>
      </c>
      <c r="D6" s="34"/>
      <c r="E6" s="27"/>
      <c r="F6" s="4"/>
      <c r="G6" s="3"/>
      <c r="H6" s="18"/>
      <c r="I6" s="3"/>
      <c r="J6" s="3"/>
      <c r="K6" s="3"/>
    </row>
    <row r="7" spans="1:11" x14ac:dyDescent="0.25">
      <c r="A7" s="33" t="s">
        <v>18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19</v>
      </c>
      <c r="B8" s="4"/>
      <c r="C8" s="36">
        <v>0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20</v>
      </c>
      <c r="B9" s="4"/>
      <c r="C9" s="36">
        <v>24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21</v>
      </c>
      <c r="B10" s="4"/>
      <c r="C10" s="36">
        <v>16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24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22</v>
      </c>
      <c r="B12" s="4"/>
      <c r="C12" s="36">
        <v>40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23</v>
      </c>
      <c r="B13" s="4"/>
      <c r="C13" s="36">
        <v>24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7" t="s">
        <v>26</v>
      </c>
      <c r="B14" s="4">
        <v>45</v>
      </c>
      <c r="C14" s="4"/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6"/>
      <c r="B15" s="7">
        <f>SUM(B2:B14)</f>
        <v>53</v>
      </c>
      <c r="C15" s="7">
        <f>SUM(C2:C14)</f>
        <v>336</v>
      </c>
      <c r="D15" s="7">
        <f>SUM(D2:D14)</f>
        <v>0</v>
      </c>
      <c r="E15" s="7"/>
      <c r="F15" s="7">
        <f>SUM(F2:F14)</f>
        <v>0</v>
      </c>
      <c r="G15" s="3"/>
      <c r="H15" s="17">
        <f>SUM(H2:H14)</f>
        <v>0</v>
      </c>
      <c r="I15" s="3"/>
      <c r="J15" s="3"/>
      <c r="K15" s="3"/>
    </row>
    <row r="16" spans="1:11" x14ac:dyDescent="0.25">
      <c r="A16" s="8" t="s">
        <v>4</v>
      </c>
      <c r="B16" s="9">
        <f>(C15+D15+F15)*0.2</f>
        <v>67.2</v>
      </c>
      <c r="C16" s="10"/>
      <c r="D16" s="10"/>
      <c r="E16" s="10"/>
      <c r="F16" s="10"/>
      <c r="G16" s="3"/>
      <c r="H16" s="3"/>
      <c r="I16" s="3"/>
      <c r="J16" s="3"/>
      <c r="K16" s="3"/>
    </row>
    <row r="17" spans="1:11" x14ac:dyDescent="0.25">
      <c r="A17" s="8" t="s">
        <v>5</v>
      </c>
      <c r="B17" s="9">
        <f>(C15+D15+F15)*0.15</f>
        <v>50.4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 x14ac:dyDescent="0.25">
      <c r="A18" s="8" t="s">
        <v>6</v>
      </c>
      <c r="B18" s="9">
        <f>(C15+D15+F15)*0.1</f>
        <v>33.6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10"/>
      <c r="B19" s="10"/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2" t="s">
        <v>7</v>
      </c>
      <c r="B20" s="10"/>
      <c r="C20" s="10"/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11" t="s">
        <v>8</v>
      </c>
      <c r="B21" s="11" t="s">
        <v>9</v>
      </c>
      <c r="C21" s="11" t="s">
        <v>10</v>
      </c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2" t="str">
        <f>B1</f>
        <v>GP</v>
      </c>
      <c r="B22" s="13">
        <v>150</v>
      </c>
      <c r="C22" s="14">
        <f>B22*B15</f>
        <v>7950</v>
      </c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2" t="str">
        <f>C1</f>
        <v>Analista PL.</v>
      </c>
      <c r="B23" s="13">
        <v>105</v>
      </c>
      <c r="C23" s="14">
        <f>B23*C15</f>
        <v>35280</v>
      </c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29" t="s">
        <v>13</v>
      </c>
      <c r="G24" s="30">
        <v>1.8</v>
      </c>
      <c r="H24" s="3"/>
      <c r="I24" s="3"/>
      <c r="J24" s="3"/>
      <c r="K24" s="3"/>
    </row>
    <row r="25" spans="1:11" ht="15.75" thickBot="1" x14ac:dyDescent="0.3">
      <c r="A25" s="24"/>
      <c r="B25" s="25"/>
      <c r="C25" s="19"/>
      <c r="D25" s="10"/>
      <c r="E25" s="10"/>
      <c r="F25" s="10"/>
      <c r="G25" s="3"/>
      <c r="H25" s="3"/>
      <c r="I25" s="3"/>
      <c r="J25" s="3"/>
      <c r="K25" s="3"/>
    </row>
    <row r="26" spans="1:11" ht="15.75" thickBot="1" x14ac:dyDescent="0.3">
      <c r="A26" s="21" t="str">
        <f>F1</f>
        <v>Desloc.  Dias</v>
      </c>
      <c r="B26" s="22">
        <v>120</v>
      </c>
      <c r="C26" s="23">
        <f>B26*F15</f>
        <v>0</v>
      </c>
      <c r="D26" s="10"/>
      <c r="E26" s="10"/>
      <c r="F26" s="38"/>
      <c r="G26" s="38"/>
      <c r="H26" s="38"/>
      <c r="I26" s="31"/>
      <c r="J26" s="31"/>
      <c r="K26" s="3"/>
    </row>
    <row r="27" spans="1:11" x14ac:dyDescent="0.25">
      <c r="A27" s="15"/>
      <c r="B27" s="16"/>
      <c r="C27" s="20">
        <f>SUM(C22:C26)</f>
        <v>43230</v>
      </c>
      <c r="D27" s="10"/>
      <c r="E27" s="10"/>
      <c r="F27" s="38"/>
      <c r="G27" s="38"/>
      <c r="H27" s="38"/>
      <c r="I27" s="31"/>
      <c r="J27" s="5"/>
      <c r="K27" s="3"/>
    </row>
    <row r="29" spans="1:11" x14ac:dyDescent="0.25">
      <c r="C29" s="32"/>
    </row>
  </sheetData>
  <mergeCells count="2">
    <mergeCell ref="F26:H26"/>
    <mergeCell ref="F27:H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2012-09-21T16:14:26Z</dcterms:modified>
</cp:coreProperties>
</file>