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21" i="12" l="1"/>
  <c r="D21" i="12"/>
  <c r="C21" i="12"/>
  <c r="A32" i="12" l="1"/>
  <c r="A30" i="12"/>
  <c r="A29" i="12"/>
  <c r="A28" i="12"/>
  <c r="C30" i="12"/>
  <c r="C28" i="12"/>
  <c r="C29" i="12" l="1"/>
  <c r="H21" i="12" l="1"/>
  <c r="F21" i="12"/>
  <c r="B24" i="12" s="1"/>
  <c r="C32" i="12" l="1"/>
  <c r="C33" i="12" s="1"/>
  <c r="B22" i="12"/>
  <c r="B23" i="12"/>
</calcChain>
</file>

<file path=xl/sharedStrings.xml><?xml version="1.0" encoding="utf-8"?>
<sst xmlns="http://schemas.openxmlformats.org/spreadsheetml/2006/main" count="30" uniqueCount="30">
  <si>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</si>
  <si>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</si>
  <si>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</si>
  <si>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</si>
  <si>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</si>
  <si>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</si>
  <si>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</si>
  <si>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</si>
  <si>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</si>
  <si>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</si>
  <si>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</si>
  <si>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</si>
  <si>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</si>
  <si>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</si>
  <si>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</si>
  <si>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</si>
  <si>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HOMOLOGAÇÃO</t>
  </si>
  <si>
    <t>STRESS TEST</t>
  </si>
  <si>
    <t>MATERIAL DE TREINAMENTO</t>
  </si>
  <si>
    <t>Acompanhamento</t>
  </si>
  <si>
    <t>LEVANTAMENTO E ESPECIFICAÇÃO FUNCIONAL</t>
  </si>
  <si>
    <t>MODELAGEM DE BANCO DE DADOS</t>
  </si>
  <si>
    <t>INSTALAÇÃO EM AMBIENTE DE HOMOLOGAÇÃO</t>
  </si>
  <si>
    <t>INSTALAÇÃO EM AMBIENTE DE PRODUÇÃO</t>
  </si>
  <si>
    <t>TREINAMENTO DE MULTIPLICADORES</t>
  </si>
  <si>
    <t>MANUAL DE INSTALAÇÃO E OPERAÇÃO</t>
  </si>
  <si>
    <t>OIA</t>
  </si>
  <si>
    <t>PROCESSO DE IMPORTAÇÃO</t>
  </si>
  <si>
    <t>MODULO DE GESTÃO WEB</t>
  </si>
  <si>
    <t>MODULO DE CONTROLE DE PERIFÉRICOS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</si>
</sst>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Normal="100" workbookViewId="0">
      <selection activeCell="A4" sqref="A4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20</v>
      </c>
      <c r="B3" s="4"/>
      <c r="C3" s="36">
        <v>24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21</v>
      </c>
      <c r="B4" s="4"/>
      <c r="C4" s="36">
        <v>24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27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28</v>
      </c>
      <c r="B6" s="5"/>
      <c r="C6" s="36">
        <v>80</v>
      </c>
      <c r="D6" s="35"/>
      <c r="E6" s="28"/>
      <c r="F6" s="4"/>
      <c r="G6" s="3"/>
      <c r="H6" s="18"/>
      <c r="I6" s="3"/>
      <c r="J6" s="3"/>
      <c r="K6" s="3"/>
    </row>
    <row r="7" spans="1:11" x14ac:dyDescent="0.25">
      <c r="A7" s="33" t="s">
        <v>29</v>
      </c>
      <c r="B7" s="5"/>
      <c r="C7" s="36">
        <v>120</v>
      </c>
      <c r="D7" s="35"/>
      <c r="E7" s="28"/>
      <c r="F7" s="4"/>
      <c r="G7" s="3"/>
      <c r="H7" s="18"/>
      <c r="I7" s="3"/>
      <c r="J7" s="3"/>
      <c r="K7" s="3"/>
    </row>
    <row r="8" spans="1:11" ht="15.75" customHeight="1" x14ac:dyDescent="0.25">
      <c r="A8" s="33" t="s">
        <v>15</v>
      </c>
      <c r="B8" s="4"/>
      <c r="C8" s="36">
        <v>40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17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16</v>
      </c>
      <c r="B10" s="4"/>
      <c r="C10" s="36">
        <v>40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22</v>
      </c>
      <c r="B11" s="4"/>
      <c r="C11" s="36">
        <v>16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23</v>
      </c>
      <c r="B12" s="4"/>
      <c r="C12" s="36">
        <v>16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18</v>
      </c>
      <c r="B13" s="4"/>
      <c r="C13" s="36">
        <v>16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 t="s">
        <v>24</v>
      </c>
      <c r="B14" s="4"/>
      <c r="C14" s="36">
        <v>8</v>
      </c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 t="s">
        <v>25</v>
      </c>
      <c r="B15" s="4"/>
      <c r="C15" s="36">
        <v>24</v>
      </c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 t="s">
        <v>26</v>
      </c>
      <c r="B16" s="4"/>
      <c r="C16" s="36">
        <v>40</v>
      </c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3"/>
      <c r="B19" s="4"/>
      <c r="C19" s="36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37" t="s">
        <v>19</v>
      </c>
      <c r="B20" s="4"/>
      <c r="C20" s="4"/>
      <c r="D20" s="34"/>
      <c r="E20" s="27"/>
      <c r="F20" s="4"/>
      <c r="G20" s="3"/>
      <c r="H20" s="18"/>
      <c r="I20" s="3"/>
      <c r="J20" s="3"/>
      <c r="K20" s="3"/>
    </row>
    <row r="21" spans="1:11" x14ac:dyDescent="0.25">
      <c r="A21" s="6"/>
      <c r="B21" s="7">
        <f>SUM(B2:B20)</f>
        <v>4</v>
      </c>
      <c r="C21" s="7">
        <f>SUM(C2:C20)</f>
        <v>508</v>
      </c>
      <c r="D21" s="7">
        <f>SUM(D2:D20)</f>
        <v>0</v>
      </c>
      <c r="E21" s="7"/>
      <c r="F21" s="7">
        <f>SUM(F2:F20)</f>
        <v>0</v>
      </c>
      <c r="G21" s="3"/>
      <c r="H21" s="17">
        <f>SUM(H2:H20)</f>
        <v>0</v>
      </c>
      <c r="I21" s="3"/>
      <c r="J21" s="3"/>
      <c r="K21" s="3"/>
    </row>
    <row r="22" spans="1:11" x14ac:dyDescent="0.25">
      <c r="A22" s="8" t="s">
        <v>4</v>
      </c>
      <c r="B22" s="9">
        <f>(C21+D21+F21)*0.2</f>
        <v>101.60000000000001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5</v>
      </c>
      <c r="B23" s="9">
        <f>(C21+D21+F21)*0.15</f>
        <v>76.2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8" t="s">
        <v>6</v>
      </c>
      <c r="B24" s="9">
        <f>(C21+D21+F21)*0.1</f>
        <v>50.800000000000004</v>
      </c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10"/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2" t="s">
        <v>7</v>
      </c>
      <c r="B26" s="10"/>
      <c r="C26" s="10"/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1" t="s">
        <v>8</v>
      </c>
      <c r="B27" s="11" t="s">
        <v>9</v>
      </c>
      <c r="C27" s="11" t="s">
        <v>10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B1</f>
        <v>GP</v>
      </c>
      <c r="B28" s="13">
        <v>150</v>
      </c>
      <c r="C28" s="14">
        <f>B28*B21</f>
        <v>600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C1</f>
        <v>Analista PL.</v>
      </c>
      <c r="B29" s="13">
        <v>105</v>
      </c>
      <c r="C29" s="14">
        <f>B29*C21</f>
        <v>53340</v>
      </c>
      <c r="D29" s="10"/>
      <c r="E29" s="10"/>
      <c r="F29" s="10"/>
      <c r="G29" s="3"/>
      <c r="H29" s="3"/>
      <c r="I29" s="3"/>
      <c r="J29" s="3"/>
      <c r="K29" s="3"/>
    </row>
    <row r="30" spans="1:11" x14ac:dyDescent="0.25">
      <c r="A30" s="12" t="str">
        <f>D1</f>
        <v>Eng. PL</v>
      </c>
      <c r="B30" s="13">
        <v>105</v>
      </c>
      <c r="C30" s="14">
        <f>B30*D21</f>
        <v>0</v>
      </c>
      <c r="D30" s="10"/>
      <c r="E30" s="10"/>
      <c r="F30" s="29" t="s">
        <v>13</v>
      </c>
      <c r="G30" s="30">
        <v>1.8</v>
      </c>
      <c r="H30" s="3"/>
      <c r="I30" s="3"/>
      <c r="J30" s="3"/>
      <c r="K30" s="3"/>
    </row>
    <row r="31" spans="1:11" ht="15.75" thickBot="1" x14ac:dyDescent="0.3">
      <c r="A31" s="24"/>
      <c r="B31" s="25"/>
      <c r="C31" s="19"/>
      <c r="D31" s="10"/>
      <c r="E31" s="10"/>
      <c r="F31" s="10"/>
      <c r="G31" s="3"/>
      <c r="H31" s="3"/>
      <c r="I31" s="3"/>
      <c r="J31" s="3"/>
      <c r="K31" s="3"/>
    </row>
    <row r="32" spans="1:11" ht="15.75" thickBot="1" x14ac:dyDescent="0.3">
      <c r="A32" s="21" t="str">
        <f>F1</f>
        <v>Desloc.  Dias</v>
      </c>
      <c r="B32" s="22">
        <v>120</v>
      </c>
      <c r="C32" s="23">
        <f>B32*F21</f>
        <v>0</v>
      </c>
      <c r="D32" s="10"/>
      <c r="E32" s="10"/>
      <c r="F32" s="38"/>
      <c r="G32" s="38"/>
      <c r="H32" s="38"/>
      <c r="I32" s="31"/>
      <c r="J32" s="31"/>
      <c r="K32" s="3"/>
    </row>
    <row r="33" spans="1:11" x14ac:dyDescent="0.25">
      <c r="A33" s="15"/>
      <c r="B33" s="16"/>
      <c r="C33" s="20">
        <f>SUM(C28:C32)</f>
        <v>53940</v>
      </c>
      <c r="D33" s="10"/>
      <c r="E33" s="10"/>
      <c r="F33" s="38"/>
      <c r="G33" s="38"/>
      <c r="H33" s="38"/>
      <c r="I33" s="31"/>
      <c r="J33" s="5"/>
      <c r="K33" s="3"/>
    </row>
    <row r="35" spans="1:11" x14ac:dyDescent="0.25">
      <c r="C35" s="32"/>
    </row>
  </sheetData>
  <mergeCells count="2">
    <mergeCell ref="F32:H32"/>
    <mergeCell ref="F33:H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2013-01-21T17:22:12Z</dcterms:modified>
</cp:coreProperties>
</file>