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16" i="12" l="1"/>
  <c r="D16" i="12"/>
  <c r="C16" i="12"/>
  <c r="A27" i="12" l="1"/>
  <c r="A25" i="12"/>
  <c r="A24" i="12"/>
  <c r="A23" i="12"/>
  <c r="C25" i="12"/>
  <c r="C23" i="12"/>
  <c r="C24" i="12" l="1"/>
  <c r="H16" i="12" l="1"/>
  <c r="F16" i="12"/>
  <c r="B19" i="12" s="1"/>
  <c r="C27" i="12" l="1"/>
  <c r="C28" i="12" s="1"/>
  <c r="B17" i="12"/>
  <c r="B18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<sst xmlns="http://schemas.openxmlformats.org/spreadsheetml/2006/main" count="27" uniqueCount="27">
  <si>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</si>
  <si>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</si>
  <si>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</si>
  <si>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</si>
  <si>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</si>
  <si>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</si>
  <si>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</si>
  <si>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</si>
  <si>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</si>
  <si>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</si>
  <si>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</si>
  <si>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</si>
  <si>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KICKOFF</t>
  </si>
  <si>
    <t>ESPECIFICAÇÃO FUNCIONAL</t>
  </si>
  <si>
    <t>HOMOLOGAÇÃO</t>
  </si>
  <si>
    <t>STRESS TEST</t>
  </si>
  <si>
    <t>MATERIAL DE TREINAMENTO</t>
  </si>
  <si>
    <t>TREINAMENTO</t>
  </si>
  <si>
    <t>OIA</t>
  </si>
  <si>
    <t>DOCUMENTAÇÃO DO SISTEMA</t>
  </si>
  <si>
    <t>Acompanhamento</t>
  </si>
  <si>
    <t>INSTALAÇÃO / CONFIGURAÇÃO DO SISTEMA DE VOZ (HOM. / PRD)</t>
  </si>
  <si>
    <t>DBA</t>
  </si>
  <si>
    <t>DBA (MIGRAÇÃO ORACLE PARA SQL SERVER 2008 E CONSULTORIA)</t>
  </si>
  <si>
    <t>CUSTOMIZAÇÃO MÓDULO SEPARAÇÃO + RELATÓRIOS</t>
  </si>
  <si>
    <t>CRIAÇÃO DO MODULO DE ABASTECIMENTO</t>
  </si>
  <si>
    <t>TESTES INTEGRADOS (3 ERPs)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</si>
</sst>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4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110" zoomScaleNormal="110" workbookViewId="0">
      <selection activeCell="C4" sqref="C4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3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22</v>
      </c>
      <c r="E1" s="25"/>
      <c r="F1" s="2" t="s">
        <v>11</v>
      </c>
      <c r="G1" s="3"/>
      <c r="H1" s="2" t="s">
        <v>10</v>
      </c>
      <c r="I1" s="3"/>
      <c r="J1" s="3"/>
      <c r="K1" s="3"/>
    </row>
    <row r="2" spans="1:11" x14ac:dyDescent="0.25">
      <c r="A2" s="32" t="s">
        <v>12</v>
      </c>
      <c r="B2" s="37">
        <v>8</v>
      </c>
      <c r="C2" s="34">
        <v>8</v>
      </c>
      <c r="D2" s="39"/>
      <c r="E2" s="26"/>
      <c r="F2" s="37"/>
      <c r="G2" s="3"/>
      <c r="H2" s="42"/>
      <c r="I2" s="3"/>
      <c r="J2" s="3"/>
      <c r="K2" s="3"/>
    </row>
    <row r="3" spans="1:11" x14ac:dyDescent="0.25">
      <c r="A3" s="32" t="s">
        <v>13</v>
      </c>
      <c r="B3" s="37"/>
      <c r="C3" s="34">
        <v>40</v>
      </c>
      <c r="D3" s="39"/>
      <c r="E3" s="26"/>
      <c r="F3" s="37"/>
      <c r="G3" s="3"/>
      <c r="H3" s="42"/>
      <c r="I3" s="3"/>
      <c r="J3" s="3"/>
      <c r="K3" s="3"/>
    </row>
    <row r="4" spans="1:11" x14ac:dyDescent="0.25">
      <c r="A4" s="32" t="s">
        <v>25</v>
      </c>
      <c r="B4" s="38"/>
      <c r="C4" s="34">
        <v>160</v>
      </c>
      <c r="D4" s="40"/>
      <c r="E4" s="27"/>
      <c r="F4" s="37"/>
      <c r="G4" s="3"/>
      <c r="H4" s="42"/>
      <c r="I4" s="3"/>
      <c r="J4" s="3"/>
      <c r="K4" s="3"/>
    </row>
    <row r="5" spans="1:11" x14ac:dyDescent="0.25">
      <c r="A5" s="32" t="s">
        <v>24</v>
      </c>
      <c r="B5" s="38"/>
      <c r="C5" s="34">
        <v>240</v>
      </c>
      <c r="D5" s="40"/>
      <c r="E5" s="27"/>
      <c r="F5" s="37"/>
      <c r="G5" s="3"/>
      <c r="H5" s="42"/>
      <c r="I5" s="3"/>
      <c r="J5" s="3"/>
      <c r="K5" s="3"/>
    </row>
    <row r="6" spans="1:11" ht="15.75" customHeight="1" x14ac:dyDescent="0.25">
      <c r="A6" s="32" t="s">
        <v>26</v>
      </c>
      <c r="B6" s="37"/>
      <c r="C6" s="34">
        <v>80</v>
      </c>
      <c r="D6" s="39"/>
      <c r="E6" s="26"/>
      <c r="F6" s="37"/>
      <c r="G6" s="3"/>
      <c r="H6" s="42"/>
      <c r="I6" s="3"/>
      <c r="J6" s="3"/>
      <c r="K6" s="3"/>
    </row>
    <row r="7" spans="1:11" x14ac:dyDescent="0.25">
      <c r="A7" s="32" t="s">
        <v>14</v>
      </c>
      <c r="B7" s="37"/>
      <c r="C7" s="34">
        <v>80</v>
      </c>
      <c r="D7" s="39"/>
      <c r="E7" s="26"/>
      <c r="F7" s="37"/>
      <c r="G7" s="3"/>
      <c r="H7" s="42"/>
      <c r="I7" s="3"/>
      <c r="J7" s="3"/>
      <c r="K7" s="3"/>
    </row>
    <row r="8" spans="1:11" x14ac:dyDescent="0.25">
      <c r="A8" s="32" t="s">
        <v>15</v>
      </c>
      <c r="B8" s="37"/>
      <c r="C8" s="34">
        <v>40</v>
      </c>
      <c r="D8" s="39"/>
      <c r="E8" s="26"/>
      <c r="F8" s="37"/>
      <c r="G8" s="3"/>
      <c r="H8" s="42"/>
      <c r="I8" s="3"/>
      <c r="J8" s="3"/>
      <c r="K8" s="3"/>
    </row>
    <row r="9" spans="1:11" x14ac:dyDescent="0.25">
      <c r="A9" s="32" t="s">
        <v>16</v>
      </c>
      <c r="B9" s="37"/>
      <c r="C9" s="34">
        <v>24</v>
      </c>
      <c r="D9" s="39"/>
      <c r="E9" s="26"/>
      <c r="F9" s="37"/>
      <c r="G9" s="3"/>
      <c r="H9" s="42"/>
      <c r="I9" s="3"/>
      <c r="J9" s="3"/>
      <c r="K9" s="3"/>
    </row>
    <row r="10" spans="1:11" x14ac:dyDescent="0.25">
      <c r="A10" s="32" t="s">
        <v>17</v>
      </c>
      <c r="B10" s="37"/>
      <c r="C10" s="34">
        <v>24</v>
      </c>
      <c r="D10" s="39"/>
      <c r="E10" s="26"/>
      <c r="F10" s="37"/>
      <c r="G10" s="3"/>
      <c r="H10" s="42"/>
      <c r="I10" s="3"/>
      <c r="J10" s="3"/>
      <c r="K10" s="3"/>
    </row>
    <row r="11" spans="1:11" x14ac:dyDescent="0.25">
      <c r="A11" s="32" t="s">
        <v>21</v>
      </c>
      <c r="B11" s="37"/>
      <c r="C11" s="34">
        <v>40</v>
      </c>
      <c r="D11" s="39"/>
      <c r="E11" s="26"/>
      <c r="F11" s="37"/>
      <c r="G11" s="3"/>
      <c r="H11" s="42"/>
      <c r="I11" s="3"/>
      <c r="J11" s="3"/>
      <c r="K11" s="3"/>
    </row>
    <row r="12" spans="1:11" x14ac:dyDescent="0.25">
      <c r="A12" s="32" t="s">
        <v>18</v>
      </c>
      <c r="B12" s="37"/>
      <c r="C12" s="34">
        <v>40</v>
      </c>
      <c r="D12" s="39"/>
      <c r="E12" s="26"/>
      <c r="F12" s="37"/>
      <c r="G12" s="3"/>
      <c r="H12" s="42"/>
      <c r="I12" s="3"/>
      <c r="J12" s="3"/>
      <c r="K12" s="3"/>
    </row>
    <row r="13" spans="1:11" x14ac:dyDescent="0.25">
      <c r="A13" s="32" t="s">
        <v>19</v>
      </c>
      <c r="B13" s="37"/>
      <c r="C13" s="34">
        <v>40</v>
      </c>
      <c r="D13" s="39"/>
      <c r="E13" s="26"/>
      <c r="F13" s="37"/>
      <c r="G13" s="3"/>
      <c r="H13" s="42"/>
      <c r="I13" s="3"/>
      <c r="J13" s="3"/>
      <c r="K13" s="3"/>
    </row>
    <row r="14" spans="1:11" x14ac:dyDescent="0.25">
      <c r="A14" s="32" t="s">
        <v>23</v>
      </c>
      <c r="B14" s="37"/>
      <c r="C14" s="34"/>
      <c r="D14" s="41">
        <v>40</v>
      </c>
      <c r="E14" s="26"/>
      <c r="F14" s="37"/>
      <c r="G14" s="3"/>
      <c r="H14" s="42"/>
      <c r="I14" s="3"/>
      <c r="J14" s="3"/>
      <c r="K14" s="3"/>
    </row>
    <row r="15" spans="1:11" x14ac:dyDescent="0.25">
      <c r="A15" s="35" t="s">
        <v>20</v>
      </c>
      <c r="B15" s="37"/>
      <c r="C15" s="4"/>
      <c r="D15" s="33"/>
      <c r="E15" s="26"/>
      <c r="F15" s="37"/>
      <c r="G15" s="3"/>
      <c r="H15" s="42"/>
      <c r="I15" s="3"/>
      <c r="J15" s="3"/>
      <c r="K15" s="3"/>
    </row>
    <row r="16" spans="1:11" x14ac:dyDescent="0.25">
      <c r="A16" s="6"/>
      <c r="B16" s="7">
        <f>SUM(B2:B15)</f>
        <v>8</v>
      </c>
      <c r="C16" s="7">
        <f>SUM(C2:C15)</f>
        <v>816</v>
      </c>
      <c r="D16" s="7">
        <f>SUM(D2:D15)</f>
        <v>40</v>
      </c>
      <c r="E16" s="7"/>
      <c r="F16" s="7">
        <f>SUM(F2:F15)</f>
        <v>0</v>
      </c>
      <c r="G16" s="3"/>
      <c r="H16" s="17">
        <f>SUM(H2:H15)</f>
        <v>0</v>
      </c>
      <c r="I16" s="3"/>
      <c r="J16" s="3"/>
      <c r="K16" s="3"/>
    </row>
    <row r="17" spans="1:11" x14ac:dyDescent="0.25">
      <c r="A17" s="8" t="s">
        <v>3</v>
      </c>
      <c r="B17" s="9">
        <f>(C16+D16+F16)*0.2</f>
        <v>171.20000000000002</v>
      </c>
      <c r="C17" s="10"/>
      <c r="D17" s="10"/>
      <c r="E17" s="10"/>
      <c r="F17" s="10"/>
      <c r="G17" s="3"/>
      <c r="H17" s="3"/>
      <c r="I17" s="3"/>
      <c r="J17" s="3"/>
      <c r="K17" s="3"/>
    </row>
    <row r="18" spans="1:11" x14ac:dyDescent="0.25">
      <c r="A18" s="8" t="s">
        <v>4</v>
      </c>
      <c r="B18" s="9">
        <f>(C16+D16+F16)*0.15</f>
        <v>128.4</v>
      </c>
      <c r="C18" s="10"/>
      <c r="D18" s="10"/>
      <c r="E18" s="10"/>
      <c r="F18" s="10"/>
      <c r="G18" s="3"/>
      <c r="H18" s="3"/>
      <c r="I18" s="3"/>
      <c r="J18" s="3"/>
      <c r="K18" s="3"/>
    </row>
    <row r="19" spans="1:11" x14ac:dyDescent="0.25">
      <c r="A19" s="8" t="s">
        <v>5</v>
      </c>
      <c r="B19" s="9">
        <f>(C16+D16+F16)*0.1</f>
        <v>85.600000000000009</v>
      </c>
      <c r="C19" s="10"/>
      <c r="D19" s="10"/>
      <c r="E19" s="10"/>
      <c r="F19" s="10"/>
      <c r="G19" s="3"/>
      <c r="H19" s="3"/>
      <c r="I19" s="3"/>
      <c r="J19" s="3"/>
      <c r="K19" s="3"/>
    </row>
    <row r="20" spans="1:11" x14ac:dyDescent="0.25">
      <c r="A20" s="10"/>
      <c r="B20" s="10"/>
      <c r="C20" s="10"/>
      <c r="D20" s="10"/>
      <c r="E20" s="10"/>
      <c r="F20" s="10"/>
      <c r="G20" s="3"/>
      <c r="H20" s="3"/>
      <c r="I20" s="3"/>
      <c r="J20" s="3"/>
      <c r="K20" s="3"/>
    </row>
    <row r="21" spans="1:11" x14ac:dyDescent="0.25">
      <c r="A21" s="2" t="s">
        <v>6</v>
      </c>
      <c r="B21" s="10"/>
      <c r="C21" s="10"/>
      <c r="D21" s="10"/>
      <c r="E21" s="10"/>
      <c r="F21" s="10"/>
      <c r="G21" s="3"/>
      <c r="H21" s="3"/>
      <c r="I21" s="3"/>
      <c r="J21" s="3"/>
      <c r="K21" s="3"/>
    </row>
    <row r="22" spans="1:11" x14ac:dyDescent="0.25">
      <c r="A22" s="11" t="s">
        <v>7</v>
      </c>
      <c r="B22" s="11" t="s">
        <v>8</v>
      </c>
      <c r="C22" s="11" t="s">
        <v>9</v>
      </c>
      <c r="D22" s="10"/>
      <c r="E22" s="10"/>
      <c r="F22" s="10"/>
      <c r="G22" s="3"/>
      <c r="H22" s="3"/>
      <c r="I22" s="3"/>
      <c r="J22" s="3"/>
      <c r="K22" s="3"/>
    </row>
    <row r="23" spans="1:11" x14ac:dyDescent="0.25">
      <c r="A23" s="12" t="str">
        <f>B1</f>
        <v>GP</v>
      </c>
      <c r="B23" s="13">
        <v>150</v>
      </c>
      <c r="C23" s="14">
        <f>B23*B16</f>
        <v>1200</v>
      </c>
      <c r="D23" s="10"/>
      <c r="E23" s="10"/>
      <c r="F23" s="10"/>
      <c r="G23" s="3"/>
      <c r="H23" s="3"/>
      <c r="I23" s="3"/>
      <c r="J23" s="3"/>
      <c r="K23" s="3"/>
    </row>
    <row r="24" spans="1:11" x14ac:dyDescent="0.25">
      <c r="A24" s="12" t="str">
        <f>C1</f>
        <v>Analista PL.</v>
      </c>
      <c r="B24" s="13">
        <v>105</v>
      </c>
      <c r="C24" s="14">
        <f>B24*C16</f>
        <v>85680</v>
      </c>
      <c r="D24" s="10"/>
      <c r="E24" s="10"/>
      <c r="F24" s="10"/>
      <c r="G24" s="3"/>
      <c r="H24" s="3"/>
      <c r="I24" s="3"/>
      <c r="J24" s="3"/>
      <c r="K24" s="3"/>
    </row>
    <row r="25" spans="1:11" x14ac:dyDescent="0.25">
      <c r="A25" s="12" t="str">
        <f>D1</f>
        <v>DBA</v>
      </c>
      <c r="B25" s="13">
        <v>200</v>
      </c>
      <c r="C25" s="14">
        <f>B25*D16</f>
        <v>8000</v>
      </c>
      <c r="D25" s="10"/>
      <c r="E25" s="10"/>
      <c r="F25" s="28"/>
      <c r="G25" s="29"/>
      <c r="H25" s="3"/>
      <c r="I25" s="3"/>
      <c r="J25" s="3"/>
      <c r="K25" s="3"/>
    </row>
    <row r="26" spans="1:11" ht="15.75" thickBot="1" x14ac:dyDescent="0.3">
      <c r="A26" s="23"/>
      <c r="B26" s="24"/>
      <c r="C26" s="18"/>
      <c r="D26" s="10"/>
      <c r="E26" s="10"/>
      <c r="F26" s="10"/>
      <c r="G26" s="3"/>
      <c r="H26" s="3"/>
      <c r="I26" s="3"/>
      <c r="J26" s="3"/>
      <c r="K26" s="3"/>
    </row>
    <row r="27" spans="1:11" ht="15.75" thickBot="1" x14ac:dyDescent="0.3">
      <c r="A27" s="20" t="str">
        <f>F1</f>
        <v>Desloc.  Dias</v>
      </c>
      <c r="B27" s="21">
        <v>120</v>
      </c>
      <c r="C27" s="22">
        <f>B27*F16</f>
        <v>0</v>
      </c>
      <c r="D27" s="10"/>
      <c r="E27" s="10"/>
      <c r="F27" s="36"/>
      <c r="G27" s="36"/>
      <c r="H27" s="36"/>
      <c r="I27" s="30"/>
      <c r="J27" s="30"/>
      <c r="K27" s="3"/>
    </row>
    <row r="28" spans="1:11" x14ac:dyDescent="0.25">
      <c r="A28" s="15"/>
      <c r="B28" s="16"/>
      <c r="C28" s="19">
        <f>SUM(C23:C27)</f>
        <v>94880</v>
      </c>
      <c r="D28" s="10"/>
      <c r="E28" s="10"/>
      <c r="F28" s="36"/>
      <c r="G28" s="36"/>
      <c r="H28" s="36"/>
      <c r="I28" s="30"/>
      <c r="J28" s="5"/>
      <c r="K28" s="3"/>
    </row>
    <row r="30" spans="1:11" x14ac:dyDescent="0.25">
      <c r="C30" s="31"/>
    </row>
  </sheetData>
  <mergeCells count="2">
    <mergeCell ref="F27:H27"/>
    <mergeCell ref="F28:H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2013-04-22T14:44:38Z</dcterms:modified>
</cp:coreProperties>
</file>