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Copyright@ IIMB" sheetId="5" r:id="rId1"/>
    <sheet name="Training Data" sheetId="1" r:id="rId2"/>
    <sheet name="Test Data" sheetId="2" r:id="rId3"/>
    <sheet name=" Data for Optimization" sheetId="3" r:id="rId4"/>
    <sheet name="OPTIMIZATION" sheetId="4" r:id="rId5"/>
  </sheets>
  <definedNames>
    <definedName name="_xlnm._FilterDatabase" localSheetId="1" hidden="1">'Training Data'!$A$1:$K$2966</definedName>
  </definedNames>
  <calcPr calcId="145621"/>
</workbook>
</file>

<file path=xl/calcChain.xml><?xml version="1.0" encoding="utf-8"?>
<calcChain xmlns="http://schemas.openxmlformats.org/spreadsheetml/2006/main">
  <c r="AD148" i="4" l="1"/>
  <c r="AB148" i="4"/>
  <c r="AB146" i="4" s="1"/>
  <c r="Z148" i="4"/>
  <c r="AD146" i="4"/>
  <c r="Z146" i="4"/>
  <c r="AD144" i="4"/>
  <c r="AD149" i="4" s="1"/>
  <c r="Z144" i="4"/>
  <c r="Z149" i="4" s="1"/>
  <c r="X144" i="4"/>
  <c r="T144" i="4"/>
  <c r="I144" i="4"/>
  <c r="AA148" i="4" s="1"/>
  <c r="AA146" i="4" s="1"/>
  <c r="AF143" i="4"/>
  <c r="AC143" i="4" s="1"/>
  <c r="AD143" i="4"/>
  <c r="AB143" i="4"/>
  <c r="AA143" i="4"/>
  <c r="Z143" i="4"/>
  <c r="AF142" i="4"/>
  <c r="AD142" i="4"/>
  <c r="AC142" i="4"/>
  <c r="AB142" i="4"/>
  <c r="AA142" i="4"/>
  <c r="Z142" i="4"/>
  <c r="AF141" i="4"/>
  <c r="AC141" i="4" s="1"/>
  <c r="AD141" i="4"/>
  <c r="AB141" i="4"/>
  <c r="AA141" i="4"/>
  <c r="Z141" i="4"/>
  <c r="AF140" i="4"/>
  <c r="AD140" i="4"/>
  <c r="AC140" i="4"/>
  <c r="AB140" i="4"/>
  <c r="AA140" i="4"/>
  <c r="Z140" i="4"/>
  <c r="AF139" i="4"/>
  <c r="AC139" i="4" s="1"/>
  <c r="AD139" i="4"/>
  <c r="AB139" i="4"/>
  <c r="AA139" i="4"/>
  <c r="Z139" i="4"/>
  <c r="AF138" i="4"/>
  <c r="AD138" i="4"/>
  <c r="AC138" i="4"/>
  <c r="AB138" i="4"/>
  <c r="AA138" i="4"/>
  <c r="Z138" i="4"/>
  <c r="AF137" i="4"/>
  <c r="AC137" i="4" s="1"/>
  <c r="AD137" i="4"/>
  <c r="AB137" i="4"/>
  <c r="AA137" i="4"/>
  <c r="Z137" i="4"/>
  <c r="AF136" i="4"/>
  <c r="AD136" i="4"/>
  <c r="AC136" i="4"/>
  <c r="AB136" i="4"/>
  <c r="AA136" i="4"/>
  <c r="Z136" i="4"/>
  <c r="AF135" i="4"/>
  <c r="AC135" i="4" s="1"/>
  <c r="AD135" i="4"/>
  <c r="AB135" i="4"/>
  <c r="AA135" i="4"/>
  <c r="Z135" i="4"/>
  <c r="AF134" i="4"/>
  <c r="AD134" i="4"/>
  <c r="AC134" i="4"/>
  <c r="AB134" i="4"/>
  <c r="AA134" i="4"/>
  <c r="Z134" i="4"/>
  <c r="AF133" i="4"/>
  <c r="AC133" i="4" s="1"/>
  <c r="AD133" i="4"/>
  <c r="AB133" i="4"/>
  <c r="AA133" i="4"/>
  <c r="Z133" i="4"/>
  <c r="AF132" i="4"/>
  <c r="AD132" i="4"/>
  <c r="AC132" i="4"/>
  <c r="AB132" i="4"/>
  <c r="AA132" i="4"/>
  <c r="Z132" i="4"/>
  <c r="AF131" i="4"/>
  <c r="AC131" i="4" s="1"/>
  <c r="AD131" i="4"/>
  <c r="AB131" i="4"/>
  <c r="AA131" i="4"/>
  <c r="Z131" i="4"/>
  <c r="AF130" i="4"/>
  <c r="AD130" i="4"/>
  <c r="AC130" i="4"/>
  <c r="AB130" i="4"/>
  <c r="AA130" i="4"/>
  <c r="Z130" i="4"/>
  <c r="AF129" i="4"/>
  <c r="AC129" i="4" s="1"/>
  <c r="AD129" i="4"/>
  <c r="AB129" i="4"/>
  <c r="AA129" i="4"/>
  <c r="Z129" i="4"/>
  <c r="AF128" i="4"/>
  <c r="AD128" i="4"/>
  <c r="AC128" i="4"/>
  <c r="AB128" i="4"/>
  <c r="AA128" i="4"/>
  <c r="Z128" i="4"/>
  <c r="AF127" i="4"/>
  <c r="AC127" i="4" s="1"/>
  <c r="AD127" i="4"/>
  <c r="AB127" i="4"/>
  <c r="AA127" i="4"/>
  <c r="Z127" i="4"/>
  <c r="AF126" i="4"/>
  <c r="AD126" i="4"/>
  <c r="AC126" i="4"/>
  <c r="AB126" i="4"/>
  <c r="AA126" i="4"/>
  <c r="Z126" i="4"/>
  <c r="AF125" i="4"/>
  <c r="AC125" i="4" s="1"/>
  <c r="AD125" i="4"/>
  <c r="AB125" i="4"/>
  <c r="AA125" i="4"/>
  <c r="Z125" i="4"/>
  <c r="AF124" i="4"/>
  <c r="AD124" i="4"/>
  <c r="AC124" i="4"/>
  <c r="AB124" i="4"/>
  <c r="AA124" i="4"/>
  <c r="Z124" i="4"/>
  <c r="AF123" i="4"/>
  <c r="AC123" i="4" s="1"/>
  <c r="AD123" i="4"/>
  <c r="AB123" i="4"/>
  <c r="AA123" i="4"/>
  <c r="Z123" i="4"/>
  <c r="AF122" i="4"/>
  <c r="AD122" i="4"/>
  <c r="AC122" i="4"/>
  <c r="AB122" i="4"/>
  <c r="AA122" i="4"/>
  <c r="Z122" i="4"/>
  <c r="AF121" i="4"/>
  <c r="AC121" i="4" s="1"/>
  <c r="AD121" i="4"/>
  <c r="AB121" i="4"/>
  <c r="AA121" i="4"/>
  <c r="Z121" i="4"/>
  <c r="AF120" i="4"/>
  <c r="AD120" i="4"/>
  <c r="AC120" i="4"/>
  <c r="AB120" i="4"/>
  <c r="AA120" i="4"/>
  <c r="Z120" i="4"/>
  <c r="AF119" i="4"/>
  <c r="AC119" i="4" s="1"/>
  <c r="AD119" i="4"/>
  <c r="AB119" i="4"/>
  <c r="AA119" i="4"/>
  <c r="Z119" i="4"/>
  <c r="AF118" i="4"/>
  <c r="AD118" i="4"/>
  <c r="AC118" i="4"/>
  <c r="AB118" i="4"/>
  <c r="AA118" i="4"/>
  <c r="Z118" i="4"/>
  <c r="AF117" i="4"/>
  <c r="AC117" i="4" s="1"/>
  <c r="AD117" i="4"/>
  <c r="AB117" i="4"/>
  <c r="AA117" i="4"/>
  <c r="Z117" i="4"/>
  <c r="AF116" i="4"/>
  <c r="AD116" i="4"/>
  <c r="AC116" i="4"/>
  <c r="AB116" i="4"/>
  <c r="AA116" i="4"/>
  <c r="Z116" i="4"/>
  <c r="AF115" i="4"/>
  <c r="AC115" i="4" s="1"/>
  <c r="AD115" i="4"/>
  <c r="AB115" i="4"/>
  <c r="AA115" i="4"/>
  <c r="Z115" i="4"/>
  <c r="AF114" i="4"/>
  <c r="AD114" i="4"/>
  <c r="AC114" i="4"/>
  <c r="AB114" i="4"/>
  <c r="AA114" i="4"/>
  <c r="Z114" i="4"/>
  <c r="AF113" i="4"/>
  <c r="AC113" i="4" s="1"/>
  <c r="AD113" i="4"/>
  <c r="AB113" i="4"/>
  <c r="AA113" i="4"/>
  <c r="Z113" i="4"/>
  <c r="AF112" i="4"/>
  <c r="AD112" i="4"/>
  <c r="AC112" i="4"/>
  <c r="AB112" i="4"/>
  <c r="AA112" i="4"/>
  <c r="Z112" i="4"/>
  <c r="AF111" i="4"/>
  <c r="AC111" i="4" s="1"/>
  <c r="AD111" i="4"/>
  <c r="AB111" i="4"/>
  <c r="AA111" i="4"/>
  <c r="Z111" i="4"/>
  <c r="AF110" i="4"/>
  <c r="AD110" i="4"/>
  <c r="AC110" i="4"/>
  <c r="AB110" i="4"/>
  <c r="AA110" i="4"/>
  <c r="Z110" i="4"/>
  <c r="AF109" i="4"/>
  <c r="AC109" i="4" s="1"/>
  <c r="AD109" i="4"/>
  <c r="AB109" i="4"/>
  <c r="AA109" i="4"/>
  <c r="Z109" i="4"/>
  <c r="AF108" i="4"/>
  <c r="AD108" i="4"/>
  <c r="AC108" i="4"/>
  <c r="AB108" i="4"/>
  <c r="AA108" i="4"/>
  <c r="Z108" i="4"/>
  <c r="AF107" i="4"/>
  <c r="AC107" i="4" s="1"/>
  <c r="AD107" i="4"/>
  <c r="AB107" i="4"/>
  <c r="AA107" i="4"/>
  <c r="Z107" i="4"/>
  <c r="AF106" i="4"/>
  <c r="AD106" i="4"/>
  <c r="AC106" i="4"/>
  <c r="AB106" i="4"/>
  <c r="AA106" i="4"/>
  <c r="Z106" i="4"/>
  <c r="AF105" i="4"/>
  <c r="AC105" i="4" s="1"/>
  <c r="AD105" i="4"/>
  <c r="AB105" i="4"/>
  <c r="AA105" i="4"/>
  <c r="Z105" i="4"/>
  <c r="AF104" i="4"/>
  <c r="AD104" i="4"/>
  <c r="AC104" i="4"/>
  <c r="AB104" i="4"/>
  <c r="AA104" i="4"/>
  <c r="Z104" i="4"/>
  <c r="AF103" i="4"/>
  <c r="AC103" i="4" s="1"/>
  <c r="AD103" i="4"/>
  <c r="AB103" i="4"/>
  <c r="AA103" i="4"/>
  <c r="Z103" i="4"/>
  <c r="AF102" i="4"/>
  <c r="AD102" i="4"/>
  <c r="AC102" i="4"/>
  <c r="AB102" i="4"/>
  <c r="AA102" i="4"/>
  <c r="Z102" i="4"/>
  <c r="AF101" i="4"/>
  <c r="AC101" i="4" s="1"/>
  <c r="AD101" i="4"/>
  <c r="AB101" i="4"/>
  <c r="AA101" i="4"/>
  <c r="Z101" i="4"/>
  <c r="AF100" i="4"/>
  <c r="AD100" i="4"/>
  <c r="AC100" i="4"/>
  <c r="AB100" i="4"/>
  <c r="AA100" i="4"/>
  <c r="Z100" i="4"/>
  <c r="AF99" i="4"/>
  <c r="AC99" i="4" s="1"/>
  <c r="AD99" i="4"/>
  <c r="AB99" i="4"/>
  <c r="AA99" i="4"/>
  <c r="Z99" i="4"/>
  <c r="AF98" i="4"/>
  <c r="AD98" i="4"/>
  <c r="AC98" i="4"/>
  <c r="AB98" i="4"/>
  <c r="AA98" i="4"/>
  <c r="Z98" i="4"/>
  <c r="AF97" i="4"/>
  <c r="AC97" i="4" s="1"/>
  <c r="AD97" i="4"/>
  <c r="AB97" i="4"/>
  <c r="AA97" i="4"/>
  <c r="Z97" i="4"/>
  <c r="AF96" i="4"/>
  <c r="AD96" i="4"/>
  <c r="AC96" i="4"/>
  <c r="AB96" i="4"/>
  <c r="AA96" i="4"/>
  <c r="Z96" i="4"/>
  <c r="AF95" i="4"/>
  <c r="AC95" i="4" s="1"/>
  <c r="AD95" i="4"/>
  <c r="AB95" i="4"/>
  <c r="AA95" i="4"/>
  <c r="Z95" i="4"/>
  <c r="AF94" i="4"/>
  <c r="AD94" i="4"/>
  <c r="AC94" i="4"/>
  <c r="AB94" i="4"/>
  <c r="AA94" i="4"/>
  <c r="Z94" i="4"/>
  <c r="AF93" i="4"/>
  <c r="AC93" i="4" s="1"/>
  <c r="AD93" i="4"/>
  <c r="AB93" i="4"/>
  <c r="AA93" i="4"/>
  <c r="Z93" i="4"/>
  <c r="AF92" i="4"/>
  <c r="AD92" i="4"/>
  <c r="AC92" i="4"/>
  <c r="AB92" i="4"/>
  <c r="AA92" i="4"/>
  <c r="Z92" i="4"/>
  <c r="AF91" i="4"/>
  <c r="AC91" i="4" s="1"/>
  <c r="AD91" i="4"/>
  <c r="AB91" i="4"/>
  <c r="AA91" i="4"/>
  <c r="Z91" i="4"/>
  <c r="AF90" i="4"/>
  <c r="AD90" i="4"/>
  <c r="AC90" i="4"/>
  <c r="AB90" i="4"/>
  <c r="AA90" i="4"/>
  <c r="Z90" i="4"/>
  <c r="AF89" i="4"/>
  <c r="AC89" i="4" s="1"/>
  <c r="AD89" i="4"/>
  <c r="AB89" i="4"/>
  <c r="AA89" i="4"/>
  <c r="Z89" i="4"/>
  <c r="AF88" i="4"/>
  <c r="AD88" i="4"/>
  <c r="AC88" i="4"/>
  <c r="AB88" i="4"/>
  <c r="AA88" i="4"/>
  <c r="Z88" i="4"/>
  <c r="AF87" i="4"/>
  <c r="AC87" i="4" s="1"/>
  <c r="AD87" i="4"/>
  <c r="AB87" i="4"/>
  <c r="AA87" i="4"/>
  <c r="Z87" i="4"/>
  <c r="AF86" i="4"/>
  <c r="AD86" i="4"/>
  <c r="AC86" i="4"/>
  <c r="AB86" i="4"/>
  <c r="AA86" i="4"/>
  <c r="Z86" i="4"/>
  <c r="AF85" i="4"/>
  <c r="AC85" i="4" s="1"/>
  <c r="AD85" i="4"/>
  <c r="AB85" i="4"/>
  <c r="AA85" i="4"/>
  <c r="Z85" i="4"/>
  <c r="AF84" i="4"/>
  <c r="AD84" i="4"/>
  <c r="AC84" i="4"/>
  <c r="AB84" i="4"/>
  <c r="AA84" i="4"/>
  <c r="Z84" i="4"/>
  <c r="AF83" i="4"/>
  <c r="AC83" i="4" s="1"/>
  <c r="AD83" i="4"/>
  <c r="AB83" i="4"/>
  <c r="AA83" i="4"/>
  <c r="Z83" i="4"/>
  <c r="AF82" i="4"/>
  <c r="AD82" i="4"/>
  <c r="AC82" i="4"/>
  <c r="AB82" i="4"/>
  <c r="AA82" i="4"/>
  <c r="Z82" i="4"/>
  <c r="AF81" i="4"/>
  <c r="AC81" i="4" s="1"/>
  <c r="AD81" i="4"/>
  <c r="AB81" i="4"/>
  <c r="AA81" i="4"/>
  <c r="Z81" i="4"/>
  <c r="AF80" i="4"/>
  <c r="AD80" i="4"/>
  <c r="AC80" i="4"/>
  <c r="AB80" i="4"/>
  <c r="AA80" i="4"/>
  <c r="Z80" i="4"/>
  <c r="AF79" i="4"/>
  <c r="AC79" i="4" s="1"/>
  <c r="AD79" i="4"/>
  <c r="AB79" i="4"/>
  <c r="AA79" i="4"/>
  <c r="Z79" i="4"/>
  <c r="AF78" i="4"/>
  <c r="AD78" i="4"/>
  <c r="AC78" i="4"/>
  <c r="AB78" i="4"/>
  <c r="AA78" i="4"/>
  <c r="Z78" i="4"/>
  <c r="AF77" i="4"/>
  <c r="AC77" i="4" s="1"/>
  <c r="AD77" i="4"/>
  <c r="AB77" i="4"/>
  <c r="AA77" i="4"/>
  <c r="Z77" i="4"/>
  <c r="AF76" i="4"/>
  <c r="AD76" i="4"/>
  <c r="AC76" i="4"/>
  <c r="AB76" i="4"/>
  <c r="AA76" i="4"/>
  <c r="Z76" i="4"/>
  <c r="AF75" i="4"/>
  <c r="AC75" i="4" s="1"/>
  <c r="AD75" i="4"/>
  <c r="AB75" i="4"/>
  <c r="AA75" i="4"/>
  <c r="Z75" i="4"/>
  <c r="AF74" i="4"/>
  <c r="AD74" i="4"/>
  <c r="AC74" i="4"/>
  <c r="AB74" i="4"/>
  <c r="AA74" i="4"/>
  <c r="Z74" i="4"/>
  <c r="AF73" i="4"/>
  <c r="AC73" i="4" s="1"/>
  <c r="AD73" i="4"/>
  <c r="AB73" i="4"/>
  <c r="AA73" i="4"/>
  <c r="Z73" i="4"/>
  <c r="AF72" i="4"/>
  <c r="AD72" i="4"/>
  <c r="AC72" i="4"/>
  <c r="AB72" i="4"/>
  <c r="AA72" i="4"/>
  <c r="Z72" i="4"/>
  <c r="AF71" i="4"/>
  <c r="AC71" i="4" s="1"/>
  <c r="AD71" i="4"/>
  <c r="AB71" i="4"/>
  <c r="AA71" i="4"/>
  <c r="Z71" i="4"/>
  <c r="AF70" i="4"/>
  <c r="AD70" i="4"/>
  <c r="AC70" i="4"/>
  <c r="AB70" i="4"/>
  <c r="AA70" i="4"/>
  <c r="Z70" i="4"/>
  <c r="AF69" i="4"/>
  <c r="AC69" i="4" s="1"/>
  <c r="AD69" i="4"/>
  <c r="AB69" i="4"/>
  <c r="AA69" i="4"/>
  <c r="Z69" i="4"/>
  <c r="AF68" i="4"/>
  <c r="AD68" i="4"/>
  <c r="AC68" i="4"/>
  <c r="AB68" i="4"/>
  <c r="AA68" i="4"/>
  <c r="Z68" i="4"/>
  <c r="AF67" i="4"/>
  <c r="AC67" i="4" s="1"/>
  <c r="AD67" i="4"/>
  <c r="AB67" i="4"/>
  <c r="AA67" i="4"/>
  <c r="Z67" i="4"/>
  <c r="AF66" i="4"/>
  <c r="AD66" i="4"/>
  <c r="AC66" i="4"/>
  <c r="AB66" i="4"/>
  <c r="AA66" i="4"/>
  <c r="Z66" i="4"/>
  <c r="AF65" i="4"/>
  <c r="AC65" i="4" s="1"/>
  <c r="AD65" i="4"/>
  <c r="AB65" i="4"/>
  <c r="AA65" i="4"/>
  <c r="Z65" i="4"/>
  <c r="AF64" i="4"/>
  <c r="AD64" i="4"/>
  <c r="AC64" i="4"/>
  <c r="AB64" i="4"/>
  <c r="AA64" i="4"/>
  <c r="Z64" i="4"/>
  <c r="AF63" i="4"/>
  <c r="AC63" i="4" s="1"/>
  <c r="AD63" i="4"/>
  <c r="AB63" i="4"/>
  <c r="AA63" i="4"/>
  <c r="Z63" i="4"/>
  <c r="AF62" i="4"/>
  <c r="AD62" i="4"/>
  <c r="AC62" i="4"/>
  <c r="AB62" i="4"/>
  <c r="AA62" i="4"/>
  <c r="Z62" i="4"/>
  <c r="AF61" i="4"/>
  <c r="AC61" i="4" s="1"/>
  <c r="AD61" i="4"/>
  <c r="AB61" i="4"/>
  <c r="AA61" i="4"/>
  <c r="Z61" i="4"/>
  <c r="AF60" i="4"/>
  <c r="AD60" i="4"/>
  <c r="AC60" i="4"/>
  <c r="AB60" i="4"/>
  <c r="AA60" i="4"/>
  <c r="Z60" i="4"/>
  <c r="AF59" i="4"/>
  <c r="AC59" i="4" s="1"/>
  <c r="AD59" i="4"/>
  <c r="AB59" i="4"/>
  <c r="AA59" i="4"/>
  <c r="Z59" i="4"/>
  <c r="AF58" i="4"/>
  <c r="AD58" i="4"/>
  <c r="AC58" i="4"/>
  <c r="AB58" i="4"/>
  <c r="AA58" i="4"/>
  <c r="Z58" i="4"/>
  <c r="AF57" i="4"/>
  <c r="AC57" i="4" s="1"/>
  <c r="AD57" i="4"/>
  <c r="AB57" i="4"/>
  <c r="AA57" i="4"/>
  <c r="Z57" i="4"/>
  <c r="AF56" i="4"/>
  <c r="AD56" i="4"/>
  <c r="AC56" i="4"/>
  <c r="AB56" i="4"/>
  <c r="AA56" i="4"/>
  <c r="Z56" i="4"/>
  <c r="AF55" i="4"/>
  <c r="AC55" i="4" s="1"/>
  <c r="AD55" i="4"/>
  <c r="AB55" i="4"/>
  <c r="AA55" i="4"/>
  <c r="Z55" i="4"/>
  <c r="AF54" i="4"/>
  <c r="AD54" i="4"/>
  <c r="AC54" i="4"/>
  <c r="AB54" i="4"/>
  <c r="AA54" i="4"/>
  <c r="Z54" i="4"/>
  <c r="AF53" i="4"/>
  <c r="AC53" i="4" s="1"/>
  <c r="AD53" i="4"/>
  <c r="AB53" i="4"/>
  <c r="AA53" i="4"/>
  <c r="Z53" i="4"/>
  <c r="AF52" i="4"/>
  <c r="AD52" i="4"/>
  <c r="AC52" i="4"/>
  <c r="AB52" i="4"/>
  <c r="AA52" i="4"/>
  <c r="Z52" i="4"/>
  <c r="AF51" i="4"/>
  <c r="AC51" i="4" s="1"/>
  <c r="AD51" i="4"/>
  <c r="AB51" i="4"/>
  <c r="AA51" i="4"/>
  <c r="Z51" i="4"/>
  <c r="AF50" i="4"/>
  <c r="AD50" i="4"/>
  <c r="AC50" i="4"/>
  <c r="AB50" i="4"/>
  <c r="AA50" i="4"/>
  <c r="Z50" i="4"/>
  <c r="AF49" i="4"/>
  <c r="AC49" i="4" s="1"/>
  <c r="AD49" i="4"/>
  <c r="AB49" i="4"/>
  <c r="AA49" i="4"/>
  <c r="Z49" i="4"/>
  <c r="AF48" i="4"/>
  <c r="AD48" i="4"/>
  <c r="AC48" i="4"/>
  <c r="AB48" i="4"/>
  <c r="AA48" i="4"/>
  <c r="Z48" i="4"/>
  <c r="AF47" i="4"/>
  <c r="AC47" i="4" s="1"/>
  <c r="AD47" i="4"/>
  <c r="AB47" i="4"/>
  <c r="AA47" i="4"/>
  <c r="Z47" i="4"/>
  <c r="AF46" i="4"/>
  <c r="AD46" i="4"/>
  <c r="AC46" i="4"/>
  <c r="AB46" i="4"/>
  <c r="AA46" i="4"/>
  <c r="Z46" i="4"/>
  <c r="AF45" i="4"/>
  <c r="AC45" i="4" s="1"/>
  <c r="AD45" i="4"/>
  <c r="AB45" i="4"/>
  <c r="AA45" i="4"/>
  <c r="Z45" i="4"/>
  <c r="AF44" i="4"/>
  <c r="AD44" i="4"/>
  <c r="AC44" i="4"/>
  <c r="AB44" i="4"/>
  <c r="AA44" i="4"/>
  <c r="Z44" i="4"/>
  <c r="AF43" i="4"/>
  <c r="AC43" i="4" s="1"/>
  <c r="AD43" i="4"/>
  <c r="AB43" i="4"/>
  <c r="AA43" i="4"/>
  <c r="Z43" i="4"/>
  <c r="AF42" i="4"/>
  <c r="AD42" i="4"/>
  <c r="AC42" i="4"/>
  <c r="AB42" i="4"/>
  <c r="AA42" i="4"/>
  <c r="Z42" i="4"/>
  <c r="AF41" i="4"/>
  <c r="AC41" i="4" s="1"/>
  <c r="AD41" i="4"/>
  <c r="AB41" i="4"/>
  <c r="AA41" i="4"/>
  <c r="Z41" i="4"/>
  <c r="AF40" i="4"/>
  <c r="AD40" i="4"/>
  <c r="AC40" i="4"/>
  <c r="AB40" i="4"/>
  <c r="AA40" i="4"/>
  <c r="Z40" i="4"/>
  <c r="AF39" i="4"/>
  <c r="AC39" i="4" s="1"/>
  <c r="AD39" i="4"/>
  <c r="AB39" i="4"/>
  <c r="AA39" i="4"/>
  <c r="Z39" i="4"/>
  <c r="AF38" i="4"/>
  <c r="AD38" i="4"/>
  <c r="AC38" i="4"/>
  <c r="AB38" i="4"/>
  <c r="AA38" i="4"/>
  <c r="Z38" i="4"/>
  <c r="AF37" i="4"/>
  <c r="AC37" i="4" s="1"/>
  <c r="AD37" i="4"/>
  <c r="AB37" i="4"/>
  <c r="AA37" i="4"/>
  <c r="Z37" i="4"/>
  <c r="AF36" i="4"/>
  <c r="AD36" i="4"/>
  <c r="AC36" i="4"/>
  <c r="AB36" i="4"/>
  <c r="AA36" i="4"/>
  <c r="Z36" i="4"/>
  <c r="AF35" i="4"/>
  <c r="AC35" i="4" s="1"/>
  <c r="AD35" i="4"/>
  <c r="AB35" i="4"/>
  <c r="AA35" i="4"/>
  <c r="Z35" i="4"/>
  <c r="AF34" i="4"/>
  <c r="AD34" i="4"/>
  <c r="AC34" i="4"/>
  <c r="AB34" i="4"/>
  <c r="AA34" i="4"/>
  <c r="Z34" i="4"/>
  <c r="AF33" i="4"/>
  <c r="AC33" i="4" s="1"/>
  <c r="AD33" i="4"/>
  <c r="AB33" i="4"/>
  <c r="AA33" i="4"/>
  <c r="Z33" i="4"/>
  <c r="AF32" i="4"/>
  <c r="AD32" i="4"/>
  <c r="AC32" i="4"/>
  <c r="AB32" i="4"/>
  <c r="AA32" i="4"/>
  <c r="Z32" i="4"/>
  <c r="AF31" i="4"/>
  <c r="AC31" i="4" s="1"/>
  <c r="AD31" i="4"/>
  <c r="AB31" i="4"/>
  <c r="AA31" i="4"/>
  <c r="Z31" i="4"/>
  <c r="AF30" i="4"/>
  <c r="AD30" i="4"/>
  <c r="AC30" i="4"/>
  <c r="AB30" i="4"/>
  <c r="AA30" i="4"/>
  <c r="Z30" i="4"/>
  <c r="AF29" i="4"/>
  <c r="AC29" i="4" s="1"/>
  <c r="AD29" i="4"/>
  <c r="AB29" i="4"/>
  <c r="AA29" i="4"/>
  <c r="Z29" i="4"/>
  <c r="AF28" i="4"/>
  <c r="AD28" i="4"/>
  <c r="AC28" i="4"/>
  <c r="AB28" i="4"/>
  <c r="AA28" i="4"/>
  <c r="Z28" i="4"/>
  <c r="AF27" i="4"/>
  <c r="AC27" i="4" s="1"/>
  <c r="AD27" i="4"/>
  <c r="AB27" i="4"/>
  <c r="AA27" i="4"/>
  <c r="Z27" i="4"/>
  <c r="AF26" i="4"/>
  <c r="AD26" i="4"/>
  <c r="AC26" i="4"/>
  <c r="AB26" i="4"/>
  <c r="AA26" i="4"/>
  <c r="Z26" i="4"/>
  <c r="AF25" i="4"/>
  <c r="AC25" i="4" s="1"/>
  <c r="AD25" i="4"/>
  <c r="AB25" i="4"/>
  <c r="AA25" i="4"/>
  <c r="Z25" i="4"/>
  <c r="AF24" i="4"/>
  <c r="AD24" i="4"/>
  <c r="AC24" i="4"/>
  <c r="AB24" i="4"/>
  <c r="AA24" i="4"/>
  <c r="Z24" i="4"/>
  <c r="AF23" i="4"/>
  <c r="AC23" i="4" s="1"/>
  <c r="AD23" i="4"/>
  <c r="AB23" i="4"/>
  <c r="AA23" i="4"/>
  <c r="Z23" i="4"/>
  <c r="AF22" i="4"/>
  <c r="AD22" i="4"/>
  <c r="AC22" i="4"/>
  <c r="AB22" i="4"/>
  <c r="AA22" i="4"/>
  <c r="Z22" i="4"/>
  <c r="AF21" i="4"/>
  <c r="AC21" i="4" s="1"/>
  <c r="AD21" i="4"/>
  <c r="AB21" i="4"/>
  <c r="AA21" i="4"/>
  <c r="Z21" i="4"/>
  <c r="AF20" i="4"/>
  <c r="AD20" i="4"/>
  <c r="AC20" i="4"/>
  <c r="AB20" i="4"/>
  <c r="AA20" i="4"/>
  <c r="Z20" i="4"/>
  <c r="AF19" i="4"/>
  <c r="AC19" i="4" s="1"/>
  <c r="AD19" i="4"/>
  <c r="AB19" i="4"/>
  <c r="AA19" i="4"/>
  <c r="Z19" i="4"/>
  <c r="AF18" i="4"/>
  <c r="AD18" i="4"/>
  <c r="AC18" i="4"/>
  <c r="AB18" i="4"/>
  <c r="AA18" i="4"/>
  <c r="Z18" i="4"/>
  <c r="AF17" i="4"/>
  <c r="AC17" i="4" s="1"/>
  <c r="AD17" i="4"/>
  <c r="AB17" i="4"/>
  <c r="AA17" i="4"/>
  <c r="Z17" i="4"/>
  <c r="AF16" i="4"/>
  <c r="AD16" i="4"/>
  <c r="AC16" i="4"/>
  <c r="AB16" i="4"/>
  <c r="AA16" i="4"/>
  <c r="Z16" i="4"/>
  <c r="AF15" i="4"/>
  <c r="AC15" i="4" s="1"/>
  <c r="AD15" i="4"/>
  <c r="AB15" i="4"/>
  <c r="AA15" i="4"/>
  <c r="Z15" i="4"/>
  <c r="AF14" i="4"/>
  <c r="AD14" i="4"/>
  <c r="AC14" i="4"/>
  <c r="AB14" i="4"/>
  <c r="AA14" i="4"/>
  <c r="Z14" i="4"/>
  <c r="AF13" i="4"/>
  <c r="AC13" i="4" s="1"/>
  <c r="AD13" i="4"/>
  <c r="AB13" i="4"/>
  <c r="AA13" i="4"/>
  <c r="Z13" i="4"/>
  <c r="AF12" i="4"/>
  <c r="AD12" i="4"/>
  <c r="AC12" i="4"/>
  <c r="AB12" i="4"/>
  <c r="AA12" i="4"/>
  <c r="Z12" i="4"/>
  <c r="AF11" i="4"/>
  <c r="AC11" i="4" s="1"/>
  <c r="AD11" i="4"/>
  <c r="AB11" i="4"/>
  <c r="AA11" i="4"/>
  <c r="Z11" i="4"/>
  <c r="AF10" i="4"/>
  <c r="AD10" i="4"/>
  <c r="AC10" i="4"/>
  <c r="AB10" i="4"/>
  <c r="AA10" i="4"/>
  <c r="Z10" i="4"/>
  <c r="AF9" i="4"/>
  <c r="AC9" i="4" s="1"/>
  <c r="AD9" i="4"/>
  <c r="AB9" i="4"/>
  <c r="AA9" i="4"/>
  <c r="Z9" i="4"/>
  <c r="AF8" i="4"/>
  <c r="AD8" i="4"/>
  <c r="AC8" i="4"/>
  <c r="AB8" i="4"/>
  <c r="AA8" i="4"/>
  <c r="Z8" i="4"/>
  <c r="AF7" i="4"/>
  <c r="AC7" i="4" s="1"/>
  <c r="AD7" i="4"/>
  <c r="AB7" i="4"/>
  <c r="AA7" i="4"/>
  <c r="Z7" i="4"/>
  <c r="AF6" i="4"/>
  <c r="AD6" i="4"/>
  <c r="AC6" i="4"/>
  <c r="AB6" i="4"/>
  <c r="AA6" i="4"/>
  <c r="Z6" i="4"/>
  <c r="AF5" i="4"/>
  <c r="AC5" i="4" s="1"/>
  <c r="AD5" i="4"/>
  <c r="AB5" i="4"/>
  <c r="AA5" i="4"/>
  <c r="Z5" i="4"/>
  <c r="AF4" i="4"/>
  <c r="AD4" i="4"/>
  <c r="AC4" i="4"/>
  <c r="AB4" i="4"/>
  <c r="AA4" i="4"/>
  <c r="Z4" i="4"/>
  <c r="AF3" i="4"/>
  <c r="AC3" i="4" s="1"/>
  <c r="AD3" i="4"/>
  <c r="AB3" i="4"/>
  <c r="AA3" i="4"/>
  <c r="AA144" i="4" s="1"/>
  <c r="Z3" i="4"/>
  <c r="AF2" i="4"/>
  <c r="AD2" i="4"/>
  <c r="AC2" i="4"/>
  <c r="AB2" i="4"/>
  <c r="AB144" i="4" s="1"/>
  <c r="AB149" i="4" s="1"/>
  <c r="AA2" i="4"/>
  <c r="Z2" i="4"/>
  <c r="AC144" i="4" l="1"/>
  <c r="AA149" i="4"/>
  <c r="AC148" i="4"/>
  <c r="AC151" i="4" l="1"/>
  <c r="AC146" i="4"/>
  <c r="AC149" i="4"/>
  <c r="AC152" i="4"/>
</calcChain>
</file>

<file path=xl/sharedStrings.xml><?xml version="1.0" encoding="utf-8"?>
<sst xmlns="http://schemas.openxmlformats.org/spreadsheetml/2006/main" count="22864" uniqueCount="4108">
  <si>
    <t>Opportunity No.</t>
  </si>
  <si>
    <t>Reporting Status</t>
  </si>
  <si>
    <t>Product</t>
  </si>
  <si>
    <t>Industry</t>
  </si>
  <si>
    <t>Region</t>
  </si>
  <si>
    <t>Relative Strength in the segment</t>
  </si>
  <si>
    <t>Profit of customer - $Mn</t>
  </si>
  <si>
    <t>Sales Value - $Mn</t>
  </si>
  <si>
    <t>Profit %</t>
  </si>
  <si>
    <t>Joint Bid - WSES Portion</t>
  </si>
  <si>
    <t>Training1</t>
  </si>
  <si>
    <t>Lost</t>
  </si>
  <si>
    <t>Finsys</t>
  </si>
  <si>
    <t>Capital Markets</t>
  </si>
  <si>
    <t>Other Europe</t>
  </si>
  <si>
    <t>Finsys,Capital Markets,Other Europe</t>
  </si>
  <si>
    <t>Training2</t>
  </si>
  <si>
    <t>LearnSys</t>
  </si>
  <si>
    <t>Defense</t>
  </si>
  <si>
    <t>UK</t>
  </si>
  <si>
    <t>LearnSys,Defense,UK</t>
  </si>
  <si>
    <t>Training3</t>
  </si>
  <si>
    <t>Logissys</t>
  </si>
  <si>
    <t>Clinical research</t>
  </si>
  <si>
    <t>Logissys,Clinical research,UK</t>
  </si>
  <si>
    <t>Training4</t>
  </si>
  <si>
    <t>GTMSys</t>
  </si>
  <si>
    <t>Finance</t>
  </si>
  <si>
    <t>GTMSys,Finance,UK</t>
  </si>
  <si>
    <t>Training5</t>
  </si>
  <si>
    <t>Won</t>
  </si>
  <si>
    <t>Security</t>
  </si>
  <si>
    <t>GTMSys,Security,UK</t>
  </si>
  <si>
    <t>Training6</t>
  </si>
  <si>
    <t>Singapore</t>
  </si>
  <si>
    <t>GTMSys,Security,Singapore</t>
  </si>
  <si>
    <t>Training7</t>
  </si>
  <si>
    <t>Airline</t>
  </si>
  <si>
    <t>GTMSys,Airline,UK</t>
  </si>
  <si>
    <t>Training8</t>
  </si>
  <si>
    <t>Americas</t>
  </si>
  <si>
    <t>GTMSys,Defense,Americas</t>
  </si>
  <si>
    <t>Training9</t>
  </si>
  <si>
    <t>Insurance</t>
  </si>
  <si>
    <t>Finsys,Insurance,UK</t>
  </si>
  <si>
    <t>Training10</t>
  </si>
  <si>
    <t>Banks</t>
  </si>
  <si>
    <t>Africa</t>
  </si>
  <si>
    <t>GTMSys,Banks,Africa</t>
  </si>
  <si>
    <t>Training11</t>
  </si>
  <si>
    <t>Training12</t>
  </si>
  <si>
    <t>Lifesys</t>
  </si>
  <si>
    <t>Lifesys,Capital Markets,Other Europe</t>
  </si>
  <si>
    <t>Training13</t>
  </si>
  <si>
    <t>Consumer goods</t>
  </si>
  <si>
    <t>Lifesys,Consumer goods,UK</t>
  </si>
  <si>
    <t>Training14</t>
  </si>
  <si>
    <t>Procsys</t>
  </si>
  <si>
    <t>India</t>
  </si>
  <si>
    <t>Procsys,Security,India</t>
  </si>
  <si>
    <t>Training15</t>
  </si>
  <si>
    <t>ContactSys</t>
  </si>
  <si>
    <t>ContactSys,Banks,UK</t>
  </si>
  <si>
    <t>Training16</t>
  </si>
  <si>
    <t>Procsys,Security,Americas</t>
  </si>
  <si>
    <t>Training17</t>
  </si>
  <si>
    <t>Training18</t>
  </si>
  <si>
    <t>GTMSys,Banks,Americas</t>
  </si>
  <si>
    <t>Training19</t>
  </si>
  <si>
    <t>Procsys,Capital Markets,UK</t>
  </si>
  <si>
    <t>Training20</t>
  </si>
  <si>
    <t>Training21</t>
  </si>
  <si>
    <t>Japan</t>
  </si>
  <si>
    <t>GTMSys,Defense,Japan</t>
  </si>
  <si>
    <t>Training22</t>
  </si>
  <si>
    <t>Training23</t>
  </si>
  <si>
    <t>Training24</t>
  </si>
  <si>
    <t>Finsys,Consumer goods,UK</t>
  </si>
  <si>
    <t>Training25</t>
  </si>
  <si>
    <t>Others</t>
  </si>
  <si>
    <t>GTMSys,Others,Americas</t>
  </si>
  <si>
    <t>Training26</t>
  </si>
  <si>
    <t>Training27</t>
  </si>
  <si>
    <t>GTMSys,Capital Markets,Other Europe</t>
  </si>
  <si>
    <t>Training28</t>
  </si>
  <si>
    <t>LearnSys,Banks,Africa</t>
  </si>
  <si>
    <t>Training29</t>
  </si>
  <si>
    <t>Training30</t>
  </si>
  <si>
    <t>Other Govt.</t>
  </si>
  <si>
    <t>Procsys,Other Govt.,Japan</t>
  </si>
  <si>
    <t>Training31</t>
  </si>
  <si>
    <t>Training32</t>
  </si>
  <si>
    <t>Training33</t>
  </si>
  <si>
    <t>Procsys,Capital Markets,Americas</t>
  </si>
  <si>
    <t>Training34</t>
  </si>
  <si>
    <t>Training35</t>
  </si>
  <si>
    <t>Govt.</t>
  </si>
  <si>
    <t>Logissys,Govt.,UK</t>
  </si>
  <si>
    <t>Training36</t>
  </si>
  <si>
    <t>Training37</t>
  </si>
  <si>
    <t>Training38</t>
  </si>
  <si>
    <t>GTMSys,Banks,UK</t>
  </si>
  <si>
    <t>Training39</t>
  </si>
  <si>
    <t>Training40</t>
  </si>
  <si>
    <t>Training41</t>
  </si>
  <si>
    <t>Training42</t>
  </si>
  <si>
    <t>Training43</t>
  </si>
  <si>
    <t>Training44</t>
  </si>
  <si>
    <t>GTMSys,Capital Markets,UK</t>
  </si>
  <si>
    <t>Training45</t>
  </si>
  <si>
    <t>Training46</t>
  </si>
  <si>
    <t>GTMSys,Others,UK</t>
  </si>
  <si>
    <t>Training47</t>
  </si>
  <si>
    <t>Procsys,Consumer goods,UK</t>
  </si>
  <si>
    <t>Training48</t>
  </si>
  <si>
    <t>Training49</t>
  </si>
  <si>
    <t>Training50</t>
  </si>
  <si>
    <t>Training51</t>
  </si>
  <si>
    <t>Training52</t>
  </si>
  <si>
    <t>Training53</t>
  </si>
  <si>
    <t>Training54</t>
  </si>
  <si>
    <t>Training55</t>
  </si>
  <si>
    <t>Health</t>
  </si>
  <si>
    <t>GTMSys,Health,UK</t>
  </si>
  <si>
    <t>Training56</t>
  </si>
  <si>
    <t>Training57</t>
  </si>
  <si>
    <t>GTMSys,Insurance,UK</t>
  </si>
  <si>
    <t>Training58</t>
  </si>
  <si>
    <t>Training59</t>
  </si>
  <si>
    <t>Lifesys,Capital Markets,UK</t>
  </si>
  <si>
    <t>Training60</t>
  </si>
  <si>
    <t>Training61</t>
  </si>
  <si>
    <t>Training62</t>
  </si>
  <si>
    <t>Training63</t>
  </si>
  <si>
    <t>Training64</t>
  </si>
  <si>
    <t>Training65</t>
  </si>
  <si>
    <t>Training66</t>
  </si>
  <si>
    <t>Training67</t>
  </si>
  <si>
    <t>Training68</t>
  </si>
  <si>
    <t>Training69</t>
  </si>
  <si>
    <t>Training70</t>
  </si>
  <si>
    <t>Training71</t>
  </si>
  <si>
    <t>Training72</t>
  </si>
  <si>
    <t>Training73</t>
  </si>
  <si>
    <t>Training74</t>
  </si>
  <si>
    <t>Training75</t>
  </si>
  <si>
    <t>Training76</t>
  </si>
  <si>
    <t>Training77</t>
  </si>
  <si>
    <t>Finsys,Capital Markets,UK</t>
  </si>
  <si>
    <t>Training78</t>
  </si>
  <si>
    <t>Training79</t>
  </si>
  <si>
    <t>Training80</t>
  </si>
  <si>
    <t>Training81</t>
  </si>
  <si>
    <t>Training82</t>
  </si>
  <si>
    <t>Training83</t>
  </si>
  <si>
    <t>Training84</t>
  </si>
  <si>
    <t>Training85</t>
  </si>
  <si>
    <t>Training86</t>
  </si>
  <si>
    <t>Training87</t>
  </si>
  <si>
    <t>Training88</t>
  </si>
  <si>
    <t>Training89</t>
  </si>
  <si>
    <t>Training90</t>
  </si>
  <si>
    <t>Training91</t>
  </si>
  <si>
    <t>Training92</t>
  </si>
  <si>
    <t>GTMSys,Others,Africa</t>
  </si>
  <si>
    <t>Training93</t>
  </si>
  <si>
    <t>Training94</t>
  </si>
  <si>
    <t>Training95</t>
  </si>
  <si>
    <t>Training96</t>
  </si>
  <si>
    <t>Lifesys,Others,Other Europe</t>
  </si>
  <si>
    <t>Training97</t>
  </si>
  <si>
    <t>GTMSys,Others,Other Europe</t>
  </si>
  <si>
    <t>Training98</t>
  </si>
  <si>
    <t>Training99</t>
  </si>
  <si>
    <t>Training100</t>
  </si>
  <si>
    <t>Telecom equipments</t>
  </si>
  <si>
    <t>Spain</t>
  </si>
  <si>
    <t>GTMSys,Telecom equipments,Spain</t>
  </si>
  <si>
    <t>Training101</t>
  </si>
  <si>
    <t>Training102</t>
  </si>
  <si>
    <t>Training103</t>
  </si>
  <si>
    <t>Training104</t>
  </si>
  <si>
    <t>Training105</t>
  </si>
  <si>
    <t>GTMSys,Banks,Singapore</t>
  </si>
  <si>
    <t>Training106</t>
  </si>
  <si>
    <t>Training107</t>
  </si>
  <si>
    <t>Training108</t>
  </si>
  <si>
    <t>Training109</t>
  </si>
  <si>
    <t>Training110</t>
  </si>
  <si>
    <t>Training111</t>
  </si>
  <si>
    <t>Training112</t>
  </si>
  <si>
    <t>Training113</t>
  </si>
  <si>
    <t>Procsys,Clinical research,UK</t>
  </si>
  <si>
    <t>Training114</t>
  </si>
  <si>
    <t>Training115</t>
  </si>
  <si>
    <t>Training116</t>
  </si>
  <si>
    <t>Training117</t>
  </si>
  <si>
    <t>Training118</t>
  </si>
  <si>
    <t>Energy</t>
  </si>
  <si>
    <t>LearnSys,Energy,UK</t>
  </si>
  <si>
    <t>Training119</t>
  </si>
  <si>
    <t>Training120</t>
  </si>
  <si>
    <t>Training121</t>
  </si>
  <si>
    <t>Training122</t>
  </si>
  <si>
    <t>LearnSys,Capital Markets,UK</t>
  </si>
  <si>
    <t>Training123</t>
  </si>
  <si>
    <t>Training124</t>
  </si>
  <si>
    <t>Training125</t>
  </si>
  <si>
    <t>Training126</t>
  </si>
  <si>
    <t>Training127</t>
  </si>
  <si>
    <t>Training128</t>
  </si>
  <si>
    <t>Training129</t>
  </si>
  <si>
    <t>Training130</t>
  </si>
  <si>
    <t>Training131</t>
  </si>
  <si>
    <t>Training132</t>
  </si>
  <si>
    <t>Training133</t>
  </si>
  <si>
    <t>Training134</t>
  </si>
  <si>
    <t>Training135</t>
  </si>
  <si>
    <t>Training136</t>
  </si>
  <si>
    <t>Training137</t>
  </si>
  <si>
    <t>Training138</t>
  </si>
  <si>
    <t>Training139</t>
  </si>
  <si>
    <t>Training140</t>
  </si>
  <si>
    <t>Training141</t>
  </si>
  <si>
    <t>Training142</t>
  </si>
  <si>
    <t>Training143</t>
  </si>
  <si>
    <t>Training144</t>
  </si>
  <si>
    <t>Training145</t>
  </si>
  <si>
    <t>Training146</t>
  </si>
  <si>
    <t>Training147</t>
  </si>
  <si>
    <t>Training148</t>
  </si>
  <si>
    <t>Training149</t>
  </si>
  <si>
    <t>Training150</t>
  </si>
  <si>
    <t>Training151</t>
  </si>
  <si>
    <t>Training152</t>
  </si>
  <si>
    <t>Infrastructure</t>
  </si>
  <si>
    <t>Procsys,Infrastructure,UK</t>
  </si>
  <si>
    <t>Training153</t>
  </si>
  <si>
    <t>Training154</t>
  </si>
  <si>
    <t>Training155</t>
  </si>
  <si>
    <t>Training156</t>
  </si>
  <si>
    <t>Training157</t>
  </si>
  <si>
    <t>Training158</t>
  </si>
  <si>
    <t>Training159</t>
  </si>
  <si>
    <t>Training160</t>
  </si>
  <si>
    <t>Training161</t>
  </si>
  <si>
    <t>Training162</t>
  </si>
  <si>
    <t>Training163</t>
  </si>
  <si>
    <t>Training164</t>
  </si>
  <si>
    <t>Training165</t>
  </si>
  <si>
    <t>Training166</t>
  </si>
  <si>
    <t>Training167</t>
  </si>
  <si>
    <t>Training168</t>
  </si>
  <si>
    <t>Training169</t>
  </si>
  <si>
    <t>Training170</t>
  </si>
  <si>
    <t>Mobility</t>
  </si>
  <si>
    <t>Logissys,Mobility,UK</t>
  </si>
  <si>
    <t>Training171</t>
  </si>
  <si>
    <t>Training172</t>
  </si>
  <si>
    <t>Training173</t>
  </si>
  <si>
    <t>Finsys,Infrastructure,UK</t>
  </si>
  <si>
    <t>Training174</t>
  </si>
  <si>
    <t>Training175</t>
  </si>
  <si>
    <t>Training176</t>
  </si>
  <si>
    <t>Training177</t>
  </si>
  <si>
    <t>Training178</t>
  </si>
  <si>
    <t>Training179</t>
  </si>
  <si>
    <t>Training180</t>
  </si>
  <si>
    <t>Training181</t>
  </si>
  <si>
    <t>Training182</t>
  </si>
  <si>
    <t>Training183</t>
  </si>
  <si>
    <t>Training184</t>
  </si>
  <si>
    <t>Training185</t>
  </si>
  <si>
    <t>Training186</t>
  </si>
  <si>
    <t>Procsys,Energy,UK</t>
  </si>
  <si>
    <t>Training187</t>
  </si>
  <si>
    <t>Training188</t>
  </si>
  <si>
    <t>Training189</t>
  </si>
  <si>
    <t>Training190</t>
  </si>
  <si>
    <t>Training191</t>
  </si>
  <si>
    <t>Training192</t>
  </si>
  <si>
    <t>Training193</t>
  </si>
  <si>
    <t>Training194</t>
  </si>
  <si>
    <t>Training195</t>
  </si>
  <si>
    <t>Training196</t>
  </si>
  <si>
    <t>Training197</t>
  </si>
  <si>
    <t>Training198</t>
  </si>
  <si>
    <t>Training199</t>
  </si>
  <si>
    <t>Training200</t>
  </si>
  <si>
    <t>Training201</t>
  </si>
  <si>
    <t>Training202</t>
  </si>
  <si>
    <t>Training203</t>
  </si>
  <si>
    <t>Training204</t>
  </si>
  <si>
    <t>Training205</t>
  </si>
  <si>
    <t>Training206</t>
  </si>
  <si>
    <t>Training207</t>
  </si>
  <si>
    <t>Training208</t>
  </si>
  <si>
    <t>Training209</t>
  </si>
  <si>
    <t>GTMSys,Defense,Other Europe</t>
  </si>
  <si>
    <t>Training210</t>
  </si>
  <si>
    <t>Training211</t>
  </si>
  <si>
    <t>Training212</t>
  </si>
  <si>
    <t>Training213</t>
  </si>
  <si>
    <t>Training214</t>
  </si>
  <si>
    <t>Training215</t>
  </si>
  <si>
    <t>Training216</t>
  </si>
  <si>
    <t>Training217</t>
  </si>
  <si>
    <t>Training218</t>
  </si>
  <si>
    <t>Training219</t>
  </si>
  <si>
    <t>Training220</t>
  </si>
  <si>
    <t>Training221</t>
  </si>
  <si>
    <t>Training222</t>
  </si>
  <si>
    <t>Training223</t>
  </si>
  <si>
    <t>Training224</t>
  </si>
  <si>
    <t>Training225</t>
  </si>
  <si>
    <t>Training226</t>
  </si>
  <si>
    <t>Training227</t>
  </si>
  <si>
    <t>Training228</t>
  </si>
  <si>
    <t>Training229</t>
  </si>
  <si>
    <t>Training230</t>
  </si>
  <si>
    <t>Training231</t>
  </si>
  <si>
    <t>Training232</t>
  </si>
  <si>
    <t>Training233</t>
  </si>
  <si>
    <t>Training234</t>
  </si>
  <si>
    <t>Training235</t>
  </si>
  <si>
    <t>Training236</t>
  </si>
  <si>
    <t>Training237</t>
  </si>
  <si>
    <t>Training238</t>
  </si>
  <si>
    <t>Training239</t>
  </si>
  <si>
    <t>Training240</t>
  </si>
  <si>
    <t>Training241</t>
  </si>
  <si>
    <t>Training242</t>
  </si>
  <si>
    <t>Training243</t>
  </si>
  <si>
    <t>Training244</t>
  </si>
  <si>
    <t>Training245</t>
  </si>
  <si>
    <t>Training246</t>
  </si>
  <si>
    <t>Canada</t>
  </si>
  <si>
    <t>Procsys,Mobility,Canada</t>
  </si>
  <si>
    <t>Training247</t>
  </si>
  <si>
    <t>Training248</t>
  </si>
  <si>
    <t>Training249</t>
  </si>
  <si>
    <t>Training250</t>
  </si>
  <si>
    <t>Training251</t>
  </si>
  <si>
    <t>Training252</t>
  </si>
  <si>
    <t>Training253</t>
  </si>
  <si>
    <t>Training254</t>
  </si>
  <si>
    <t>Training255</t>
  </si>
  <si>
    <t>Training256</t>
  </si>
  <si>
    <t>Training257</t>
  </si>
  <si>
    <t>Training258</t>
  </si>
  <si>
    <t>Training259</t>
  </si>
  <si>
    <t>Training260</t>
  </si>
  <si>
    <t>Training261</t>
  </si>
  <si>
    <t>Training262</t>
  </si>
  <si>
    <t>Training263</t>
  </si>
  <si>
    <t>Training264</t>
  </si>
  <si>
    <t>Training265</t>
  </si>
  <si>
    <t>Training266</t>
  </si>
  <si>
    <t>Training267</t>
  </si>
  <si>
    <t>Training268</t>
  </si>
  <si>
    <t>Training269</t>
  </si>
  <si>
    <t>Training270</t>
  </si>
  <si>
    <t>Training271</t>
  </si>
  <si>
    <t>Training272</t>
  </si>
  <si>
    <t>Training273</t>
  </si>
  <si>
    <t>Training274</t>
  </si>
  <si>
    <t>Training275</t>
  </si>
  <si>
    <t>Training276</t>
  </si>
  <si>
    <t>Training277</t>
  </si>
  <si>
    <t>GTMSys,Other Govt.,Japan</t>
  </si>
  <si>
    <t>Training278</t>
  </si>
  <si>
    <t>Training279</t>
  </si>
  <si>
    <t>Training280</t>
  </si>
  <si>
    <t>Training281</t>
  </si>
  <si>
    <t>Training282</t>
  </si>
  <si>
    <t>Training283</t>
  </si>
  <si>
    <t>Training284</t>
  </si>
  <si>
    <t>Training285</t>
  </si>
  <si>
    <t>Training286</t>
  </si>
  <si>
    <t>Training287</t>
  </si>
  <si>
    <t>Training288</t>
  </si>
  <si>
    <t>Training289</t>
  </si>
  <si>
    <t>Training290</t>
  </si>
  <si>
    <t>Training291</t>
  </si>
  <si>
    <t>Training292</t>
  </si>
  <si>
    <t>Training293</t>
  </si>
  <si>
    <t>Training294</t>
  </si>
  <si>
    <t>Training295</t>
  </si>
  <si>
    <t>Training296</t>
  </si>
  <si>
    <t>Training297</t>
  </si>
  <si>
    <t>Training298</t>
  </si>
  <si>
    <t>Training299</t>
  </si>
  <si>
    <t>Training300</t>
  </si>
  <si>
    <t>Training301</t>
  </si>
  <si>
    <t>Training302</t>
  </si>
  <si>
    <t>Training303</t>
  </si>
  <si>
    <t>Training304</t>
  </si>
  <si>
    <t>Training305</t>
  </si>
  <si>
    <t>Training306</t>
  </si>
  <si>
    <t>Training307</t>
  </si>
  <si>
    <t>Training308</t>
  </si>
  <si>
    <t>Training309</t>
  </si>
  <si>
    <t>Training310</t>
  </si>
  <si>
    <t>Training311</t>
  </si>
  <si>
    <t>Training312</t>
  </si>
  <si>
    <t>Training313</t>
  </si>
  <si>
    <t>Training314</t>
  </si>
  <si>
    <t>Training315</t>
  </si>
  <si>
    <t>Training316</t>
  </si>
  <si>
    <t>Training317</t>
  </si>
  <si>
    <t>Training318</t>
  </si>
  <si>
    <t>Training319</t>
  </si>
  <si>
    <t>Training320</t>
  </si>
  <si>
    <t>Training321</t>
  </si>
  <si>
    <t>Training322</t>
  </si>
  <si>
    <t>Training323</t>
  </si>
  <si>
    <t>Training324</t>
  </si>
  <si>
    <t>Training325</t>
  </si>
  <si>
    <t>Training326</t>
  </si>
  <si>
    <t>Training327</t>
  </si>
  <si>
    <t>GTMSys,Other Govt.,Other Europe</t>
  </si>
  <si>
    <t>Training328</t>
  </si>
  <si>
    <t>Training329</t>
  </si>
  <si>
    <t>Training330</t>
  </si>
  <si>
    <t>Training331</t>
  </si>
  <si>
    <t>Training332</t>
  </si>
  <si>
    <t>Training333</t>
  </si>
  <si>
    <t>Training334</t>
  </si>
  <si>
    <t>Training335</t>
  </si>
  <si>
    <t>Training336</t>
  </si>
  <si>
    <t>Training337</t>
  </si>
  <si>
    <t>Training338</t>
  </si>
  <si>
    <t>Training339</t>
  </si>
  <si>
    <t>Training340</t>
  </si>
  <si>
    <t>Training341</t>
  </si>
  <si>
    <t>Training342</t>
  </si>
  <si>
    <t>Training343</t>
  </si>
  <si>
    <t>GTMSys,Defense,Africa</t>
  </si>
  <si>
    <t>Training344</t>
  </si>
  <si>
    <t>Training345</t>
  </si>
  <si>
    <t>Training346</t>
  </si>
  <si>
    <t>Training347</t>
  </si>
  <si>
    <t>Training348</t>
  </si>
  <si>
    <t>Training349</t>
  </si>
  <si>
    <t>Training350</t>
  </si>
  <si>
    <t>Training351</t>
  </si>
  <si>
    <t>Training352</t>
  </si>
  <si>
    <t>Training353</t>
  </si>
  <si>
    <t>Training354</t>
  </si>
  <si>
    <t>Training355</t>
  </si>
  <si>
    <t>Training356</t>
  </si>
  <si>
    <t>Training357</t>
  </si>
  <si>
    <t>Training358</t>
  </si>
  <si>
    <t>Training359</t>
  </si>
  <si>
    <t>Training360</t>
  </si>
  <si>
    <t>Training361</t>
  </si>
  <si>
    <t>Training362</t>
  </si>
  <si>
    <t>Training363</t>
  </si>
  <si>
    <t>Training364</t>
  </si>
  <si>
    <t>Training365</t>
  </si>
  <si>
    <t>Training366</t>
  </si>
  <si>
    <t>Training367</t>
  </si>
  <si>
    <t>Training368</t>
  </si>
  <si>
    <t>GTMSys,Clinical research,UK</t>
  </si>
  <si>
    <t>Training369</t>
  </si>
  <si>
    <t>Training370</t>
  </si>
  <si>
    <t>Training371</t>
  </si>
  <si>
    <t>Training372</t>
  </si>
  <si>
    <t>Training373</t>
  </si>
  <si>
    <t>Training374</t>
  </si>
  <si>
    <t>Training375</t>
  </si>
  <si>
    <t>Training376</t>
  </si>
  <si>
    <t>Training377</t>
  </si>
  <si>
    <t>Training378</t>
  </si>
  <si>
    <t>Training379</t>
  </si>
  <si>
    <t>Training380</t>
  </si>
  <si>
    <t>Training381</t>
  </si>
  <si>
    <t>Training382</t>
  </si>
  <si>
    <t>Training383</t>
  </si>
  <si>
    <t>Training384</t>
  </si>
  <si>
    <t>Training385</t>
  </si>
  <si>
    <t>Training386</t>
  </si>
  <si>
    <t>Training387</t>
  </si>
  <si>
    <t>Training388</t>
  </si>
  <si>
    <t>Training389</t>
  </si>
  <si>
    <t>Training390</t>
  </si>
  <si>
    <t>Training391</t>
  </si>
  <si>
    <t>Training392</t>
  </si>
  <si>
    <t>Training393</t>
  </si>
  <si>
    <t>Training394</t>
  </si>
  <si>
    <t>Training395</t>
  </si>
  <si>
    <t>Training396</t>
  </si>
  <si>
    <t>Training397</t>
  </si>
  <si>
    <t>Training398</t>
  </si>
  <si>
    <t>Training399</t>
  </si>
  <si>
    <t>Training400</t>
  </si>
  <si>
    <t>Training401</t>
  </si>
  <si>
    <t>Training402</t>
  </si>
  <si>
    <t>Training403</t>
  </si>
  <si>
    <t>Training404</t>
  </si>
  <si>
    <t>Training405</t>
  </si>
  <si>
    <t>Training406</t>
  </si>
  <si>
    <t>Training407</t>
  </si>
  <si>
    <t>Training408</t>
  </si>
  <si>
    <t>Training409</t>
  </si>
  <si>
    <t>Training410</t>
  </si>
  <si>
    <t>Training411</t>
  </si>
  <si>
    <t>Training412</t>
  </si>
  <si>
    <t>Training413</t>
  </si>
  <si>
    <t>Training414</t>
  </si>
  <si>
    <t>Training415</t>
  </si>
  <si>
    <t>Training416</t>
  </si>
  <si>
    <t>Training417</t>
  </si>
  <si>
    <t>Training418</t>
  </si>
  <si>
    <t>Training419</t>
  </si>
  <si>
    <t>Training420</t>
  </si>
  <si>
    <t>Training421</t>
  </si>
  <si>
    <t>Training422</t>
  </si>
  <si>
    <t>Training423</t>
  </si>
  <si>
    <t>Training424</t>
  </si>
  <si>
    <t>Training425</t>
  </si>
  <si>
    <t>Training426</t>
  </si>
  <si>
    <t>Training427</t>
  </si>
  <si>
    <t>Training428</t>
  </si>
  <si>
    <t>Training429</t>
  </si>
  <si>
    <t>Training430</t>
  </si>
  <si>
    <t>Training431</t>
  </si>
  <si>
    <t>Training432</t>
  </si>
  <si>
    <t>Training433</t>
  </si>
  <si>
    <t>Training434</t>
  </si>
  <si>
    <t>Training435</t>
  </si>
  <si>
    <t>Training436</t>
  </si>
  <si>
    <t>Training437</t>
  </si>
  <si>
    <t>Training438</t>
  </si>
  <si>
    <t>Training439</t>
  </si>
  <si>
    <t>Training440</t>
  </si>
  <si>
    <t>Training441</t>
  </si>
  <si>
    <t>Training442</t>
  </si>
  <si>
    <t>Training443</t>
  </si>
  <si>
    <t>Training444</t>
  </si>
  <si>
    <t>Training445</t>
  </si>
  <si>
    <t>Training446</t>
  </si>
  <si>
    <t>Training447</t>
  </si>
  <si>
    <t>Training448</t>
  </si>
  <si>
    <t>Training449</t>
  </si>
  <si>
    <t>Training450</t>
  </si>
  <si>
    <t>Training451</t>
  </si>
  <si>
    <t>Training452</t>
  </si>
  <si>
    <t>Training453</t>
  </si>
  <si>
    <t>Training454</t>
  </si>
  <si>
    <t>Training455</t>
  </si>
  <si>
    <t>Training456</t>
  </si>
  <si>
    <t>Training457</t>
  </si>
  <si>
    <t>Training458</t>
  </si>
  <si>
    <t>Training459</t>
  </si>
  <si>
    <t>Training460</t>
  </si>
  <si>
    <t>Training461</t>
  </si>
  <si>
    <t>Training462</t>
  </si>
  <si>
    <t>Training463</t>
  </si>
  <si>
    <t>Training464</t>
  </si>
  <si>
    <t>Procsys,Security,UK</t>
  </si>
  <si>
    <t>Training465</t>
  </si>
  <si>
    <t>Training466</t>
  </si>
  <si>
    <t>Training467</t>
  </si>
  <si>
    <t>Training468</t>
  </si>
  <si>
    <t>Training469</t>
  </si>
  <si>
    <t>Training470</t>
  </si>
  <si>
    <t>Training471</t>
  </si>
  <si>
    <t>Training472</t>
  </si>
  <si>
    <t>Training473</t>
  </si>
  <si>
    <t>Training474</t>
  </si>
  <si>
    <t>Training475</t>
  </si>
  <si>
    <t>Training476</t>
  </si>
  <si>
    <t>Training477</t>
  </si>
  <si>
    <t>Training478</t>
  </si>
  <si>
    <t>Training479</t>
  </si>
  <si>
    <t>Training480</t>
  </si>
  <si>
    <t>Training481</t>
  </si>
  <si>
    <t>Training482</t>
  </si>
  <si>
    <t>Training483</t>
  </si>
  <si>
    <t>Training484</t>
  </si>
  <si>
    <t>Training485</t>
  </si>
  <si>
    <t>Training486</t>
  </si>
  <si>
    <t>Training487</t>
  </si>
  <si>
    <t>Training488</t>
  </si>
  <si>
    <t>Training489</t>
  </si>
  <si>
    <t>Training490</t>
  </si>
  <si>
    <t>Training491</t>
  </si>
  <si>
    <t>Training492</t>
  </si>
  <si>
    <t>Training493</t>
  </si>
  <si>
    <t>Training494</t>
  </si>
  <si>
    <t>Training495</t>
  </si>
  <si>
    <t>Training496</t>
  </si>
  <si>
    <t>Training497</t>
  </si>
  <si>
    <t>Training498</t>
  </si>
  <si>
    <t>Training499</t>
  </si>
  <si>
    <t>Training500</t>
  </si>
  <si>
    <t>Training501</t>
  </si>
  <si>
    <t>Training502</t>
  </si>
  <si>
    <t>Training503</t>
  </si>
  <si>
    <t>Training504</t>
  </si>
  <si>
    <t>Training505</t>
  </si>
  <si>
    <t>Training506</t>
  </si>
  <si>
    <t>Training507</t>
  </si>
  <si>
    <t>Training508</t>
  </si>
  <si>
    <t>Training509</t>
  </si>
  <si>
    <t>Training510</t>
  </si>
  <si>
    <t>Training511</t>
  </si>
  <si>
    <t>Training512</t>
  </si>
  <si>
    <t>Training513</t>
  </si>
  <si>
    <t>Training514</t>
  </si>
  <si>
    <t>Training515</t>
  </si>
  <si>
    <t>Training516</t>
  </si>
  <si>
    <t>Training517</t>
  </si>
  <si>
    <t>Training518</t>
  </si>
  <si>
    <t>Training519</t>
  </si>
  <si>
    <t>Training520</t>
  </si>
  <si>
    <t>Training521</t>
  </si>
  <si>
    <t>Training522</t>
  </si>
  <si>
    <t>Training523</t>
  </si>
  <si>
    <t>Training524</t>
  </si>
  <si>
    <t>Training525</t>
  </si>
  <si>
    <t>Training526</t>
  </si>
  <si>
    <t>Training527</t>
  </si>
  <si>
    <t>Training528</t>
  </si>
  <si>
    <t>Training529</t>
  </si>
  <si>
    <t>Training530</t>
  </si>
  <si>
    <t>Training531</t>
  </si>
  <si>
    <t>Training532</t>
  </si>
  <si>
    <t>Training533</t>
  </si>
  <si>
    <t>Training534</t>
  </si>
  <si>
    <t>Training535</t>
  </si>
  <si>
    <t>Training536</t>
  </si>
  <si>
    <t>Training537</t>
  </si>
  <si>
    <t>Training538</t>
  </si>
  <si>
    <t>Training539</t>
  </si>
  <si>
    <t>Training540</t>
  </si>
  <si>
    <t>Training541</t>
  </si>
  <si>
    <t>Training542</t>
  </si>
  <si>
    <t>Training543</t>
  </si>
  <si>
    <t>Training544</t>
  </si>
  <si>
    <t>Training545</t>
  </si>
  <si>
    <t>Training546</t>
  </si>
  <si>
    <t>Training547</t>
  </si>
  <si>
    <t>Training548</t>
  </si>
  <si>
    <t>Training549</t>
  </si>
  <si>
    <t>Training550</t>
  </si>
  <si>
    <t>Training551</t>
  </si>
  <si>
    <t>Training552</t>
  </si>
  <si>
    <t>Training553</t>
  </si>
  <si>
    <t>Training554</t>
  </si>
  <si>
    <t>Training555</t>
  </si>
  <si>
    <t>Training556</t>
  </si>
  <si>
    <t>Training557</t>
  </si>
  <si>
    <t>Training558</t>
  </si>
  <si>
    <t>Training559</t>
  </si>
  <si>
    <t>Training560</t>
  </si>
  <si>
    <t>Training561</t>
  </si>
  <si>
    <t>Training562</t>
  </si>
  <si>
    <t>Training563</t>
  </si>
  <si>
    <t>Training564</t>
  </si>
  <si>
    <t>Training565</t>
  </si>
  <si>
    <t>Training566</t>
  </si>
  <si>
    <t>Training567</t>
  </si>
  <si>
    <t>Training568</t>
  </si>
  <si>
    <t>Training569</t>
  </si>
  <si>
    <t>Training570</t>
  </si>
  <si>
    <t>Training571</t>
  </si>
  <si>
    <t>Training572</t>
  </si>
  <si>
    <t>Training573</t>
  </si>
  <si>
    <t>Training574</t>
  </si>
  <si>
    <t>Training575</t>
  </si>
  <si>
    <t>Training576</t>
  </si>
  <si>
    <t>Training577</t>
  </si>
  <si>
    <t>Training578</t>
  </si>
  <si>
    <t>Training579</t>
  </si>
  <si>
    <t>Training580</t>
  </si>
  <si>
    <t>Training581</t>
  </si>
  <si>
    <t>Training582</t>
  </si>
  <si>
    <t>Training583</t>
  </si>
  <si>
    <t>Training584</t>
  </si>
  <si>
    <t>Training585</t>
  </si>
  <si>
    <t>Training586</t>
  </si>
  <si>
    <t>Training587</t>
  </si>
  <si>
    <t>Training588</t>
  </si>
  <si>
    <t>Training589</t>
  </si>
  <si>
    <t>Training590</t>
  </si>
  <si>
    <t>Training591</t>
  </si>
  <si>
    <t>Training592</t>
  </si>
  <si>
    <t>Training593</t>
  </si>
  <si>
    <t>Training594</t>
  </si>
  <si>
    <t>Training595</t>
  </si>
  <si>
    <t>Training596</t>
  </si>
  <si>
    <t>Training597</t>
  </si>
  <si>
    <t>Training598</t>
  </si>
  <si>
    <t>Training599</t>
  </si>
  <si>
    <t>Training600</t>
  </si>
  <si>
    <t>Training601</t>
  </si>
  <si>
    <t>Training602</t>
  </si>
  <si>
    <t>Training603</t>
  </si>
  <si>
    <t>Training604</t>
  </si>
  <si>
    <t>Training605</t>
  </si>
  <si>
    <t>Training606</t>
  </si>
  <si>
    <t>Training607</t>
  </si>
  <si>
    <t>Training608</t>
  </si>
  <si>
    <t>Training609</t>
  </si>
  <si>
    <t>Training610</t>
  </si>
  <si>
    <t>Training611</t>
  </si>
  <si>
    <t>Training612</t>
  </si>
  <si>
    <t>Training613</t>
  </si>
  <si>
    <t>Training614</t>
  </si>
  <si>
    <t>Training615</t>
  </si>
  <si>
    <t>Training616</t>
  </si>
  <si>
    <t>Training617</t>
  </si>
  <si>
    <t>Training618</t>
  </si>
  <si>
    <t>Training619</t>
  </si>
  <si>
    <t>Training620</t>
  </si>
  <si>
    <t>Training621</t>
  </si>
  <si>
    <t>Training622</t>
  </si>
  <si>
    <t>Training623</t>
  </si>
  <si>
    <t>Training624</t>
  </si>
  <si>
    <t>Training625</t>
  </si>
  <si>
    <t>Training626</t>
  </si>
  <si>
    <t>Training627</t>
  </si>
  <si>
    <t>Training628</t>
  </si>
  <si>
    <t>Training629</t>
  </si>
  <si>
    <t>Training630</t>
  </si>
  <si>
    <t>Training631</t>
  </si>
  <si>
    <t>Training632</t>
  </si>
  <si>
    <t>Training633</t>
  </si>
  <si>
    <t>Training634</t>
  </si>
  <si>
    <t>Training635</t>
  </si>
  <si>
    <t>Training636</t>
  </si>
  <si>
    <t>Training637</t>
  </si>
  <si>
    <t>Training638</t>
  </si>
  <si>
    <t>Training639</t>
  </si>
  <si>
    <t>Training640</t>
  </si>
  <si>
    <t>Training641</t>
  </si>
  <si>
    <t>Training642</t>
  </si>
  <si>
    <t>Training643</t>
  </si>
  <si>
    <t>Training644</t>
  </si>
  <si>
    <t>Training645</t>
  </si>
  <si>
    <t>Training646</t>
  </si>
  <si>
    <t>Training647</t>
  </si>
  <si>
    <t>Training648</t>
  </si>
  <si>
    <t>Training649</t>
  </si>
  <si>
    <t>Training650</t>
  </si>
  <si>
    <t>Training651</t>
  </si>
  <si>
    <t>Training652</t>
  </si>
  <si>
    <t>Training653</t>
  </si>
  <si>
    <t>Training654</t>
  </si>
  <si>
    <t>Training655</t>
  </si>
  <si>
    <t>Training656</t>
  </si>
  <si>
    <t>Training657</t>
  </si>
  <si>
    <t>Training658</t>
  </si>
  <si>
    <t>Training659</t>
  </si>
  <si>
    <t>Training660</t>
  </si>
  <si>
    <t>Training661</t>
  </si>
  <si>
    <t>Training662</t>
  </si>
  <si>
    <t>Training663</t>
  </si>
  <si>
    <t>Training664</t>
  </si>
  <si>
    <t>Training665</t>
  </si>
  <si>
    <t>Training666</t>
  </si>
  <si>
    <t>Training667</t>
  </si>
  <si>
    <t>Training668</t>
  </si>
  <si>
    <t>Training669</t>
  </si>
  <si>
    <t>Training670</t>
  </si>
  <si>
    <t>Training671</t>
  </si>
  <si>
    <t>Training672</t>
  </si>
  <si>
    <t>Training673</t>
  </si>
  <si>
    <t>Training674</t>
  </si>
  <si>
    <t>Training675</t>
  </si>
  <si>
    <t>Training676</t>
  </si>
  <si>
    <t>Training677</t>
  </si>
  <si>
    <t>Training678</t>
  </si>
  <si>
    <t>Training679</t>
  </si>
  <si>
    <t>Training680</t>
  </si>
  <si>
    <t>Training681</t>
  </si>
  <si>
    <t>Training682</t>
  </si>
  <si>
    <t>Training683</t>
  </si>
  <si>
    <t>Training684</t>
  </si>
  <si>
    <t>Training685</t>
  </si>
  <si>
    <t>Training686</t>
  </si>
  <si>
    <t>Training687</t>
  </si>
  <si>
    <t>Training688</t>
  </si>
  <si>
    <t>Training689</t>
  </si>
  <si>
    <t>Training690</t>
  </si>
  <si>
    <t>Training691</t>
  </si>
  <si>
    <t>Training692</t>
  </si>
  <si>
    <t>GTMSys,Defense,UK</t>
  </si>
  <si>
    <t>Training693</t>
  </si>
  <si>
    <t>Training694</t>
  </si>
  <si>
    <t>Training695</t>
  </si>
  <si>
    <t>Training696</t>
  </si>
  <si>
    <t>Training697</t>
  </si>
  <si>
    <t>Training698</t>
  </si>
  <si>
    <t>Training699</t>
  </si>
  <si>
    <t>Training700</t>
  </si>
  <si>
    <t>Training701</t>
  </si>
  <si>
    <t>Training702</t>
  </si>
  <si>
    <t>Training703</t>
  </si>
  <si>
    <t>Training704</t>
  </si>
  <si>
    <t>Training705</t>
  </si>
  <si>
    <t>Training706</t>
  </si>
  <si>
    <t>Training707</t>
  </si>
  <si>
    <t>Training708</t>
  </si>
  <si>
    <t>Training709</t>
  </si>
  <si>
    <t>Training710</t>
  </si>
  <si>
    <t>Training711</t>
  </si>
  <si>
    <t>Training712</t>
  </si>
  <si>
    <t>Training713</t>
  </si>
  <si>
    <t>Training714</t>
  </si>
  <si>
    <t>Training715</t>
  </si>
  <si>
    <t>Training716</t>
  </si>
  <si>
    <t>Training717</t>
  </si>
  <si>
    <t>Training718</t>
  </si>
  <si>
    <t>Training719</t>
  </si>
  <si>
    <t>Training720</t>
  </si>
  <si>
    <t>Training721</t>
  </si>
  <si>
    <t>Training722</t>
  </si>
  <si>
    <t>Training723</t>
  </si>
  <si>
    <t>Training724</t>
  </si>
  <si>
    <t>Training725</t>
  </si>
  <si>
    <t>Training726</t>
  </si>
  <si>
    <t>Training727</t>
  </si>
  <si>
    <t>Training728</t>
  </si>
  <si>
    <t>Training729</t>
  </si>
  <si>
    <t>Training730</t>
  </si>
  <si>
    <t>Training731</t>
  </si>
  <si>
    <t>Training732</t>
  </si>
  <si>
    <t>Training733</t>
  </si>
  <si>
    <t>Training734</t>
  </si>
  <si>
    <t>Training735</t>
  </si>
  <si>
    <t>Training736</t>
  </si>
  <si>
    <t>Training737</t>
  </si>
  <si>
    <t>Training738</t>
  </si>
  <si>
    <t>Training739</t>
  </si>
  <si>
    <t>Training740</t>
  </si>
  <si>
    <t>Training741</t>
  </si>
  <si>
    <t>Training742</t>
  </si>
  <si>
    <t>Training743</t>
  </si>
  <si>
    <t>Training744</t>
  </si>
  <si>
    <t>Training745</t>
  </si>
  <si>
    <t>Training746</t>
  </si>
  <si>
    <t>Training747</t>
  </si>
  <si>
    <t>Training748</t>
  </si>
  <si>
    <t>Training749</t>
  </si>
  <si>
    <t>Training750</t>
  </si>
  <si>
    <t>Training751</t>
  </si>
  <si>
    <t>Training752</t>
  </si>
  <si>
    <t>Agriculture</t>
  </si>
  <si>
    <t>GTMSys,Agriculture,Other Europe</t>
  </si>
  <si>
    <t>Training753</t>
  </si>
  <si>
    <t>Training754</t>
  </si>
  <si>
    <t>Training755</t>
  </si>
  <si>
    <t>Training756</t>
  </si>
  <si>
    <t>Training757</t>
  </si>
  <si>
    <t>Training758</t>
  </si>
  <si>
    <t>Training759</t>
  </si>
  <si>
    <t>Training760</t>
  </si>
  <si>
    <t>Training761</t>
  </si>
  <si>
    <t>Training762</t>
  </si>
  <si>
    <t>Training763</t>
  </si>
  <si>
    <t>Training764</t>
  </si>
  <si>
    <t>Training765</t>
  </si>
  <si>
    <t>Training766</t>
  </si>
  <si>
    <t>Training767</t>
  </si>
  <si>
    <t>Training768</t>
  </si>
  <si>
    <t>Training769</t>
  </si>
  <si>
    <t>Training770</t>
  </si>
  <si>
    <t>Training771</t>
  </si>
  <si>
    <t>Training772</t>
  </si>
  <si>
    <t>Training773</t>
  </si>
  <si>
    <t>Training774</t>
  </si>
  <si>
    <t>Training775</t>
  </si>
  <si>
    <t>Training776</t>
  </si>
  <si>
    <t>Training777</t>
  </si>
  <si>
    <t>Training778</t>
  </si>
  <si>
    <t>Training779</t>
  </si>
  <si>
    <t>Training780</t>
  </si>
  <si>
    <t>Training781</t>
  </si>
  <si>
    <t>Training782</t>
  </si>
  <si>
    <t>Training783</t>
  </si>
  <si>
    <t>Training784</t>
  </si>
  <si>
    <t>Training785</t>
  </si>
  <si>
    <t>Training786</t>
  </si>
  <si>
    <t>Training787</t>
  </si>
  <si>
    <t>Training788</t>
  </si>
  <si>
    <t>Training789</t>
  </si>
  <si>
    <t>Training790</t>
  </si>
  <si>
    <t>Training791</t>
  </si>
  <si>
    <t>Training792</t>
  </si>
  <si>
    <t>Training793</t>
  </si>
  <si>
    <t>Training794</t>
  </si>
  <si>
    <t>Training795</t>
  </si>
  <si>
    <t>Training796</t>
  </si>
  <si>
    <t>Training797</t>
  </si>
  <si>
    <t>Training798</t>
  </si>
  <si>
    <t>Training799</t>
  </si>
  <si>
    <t>Training800</t>
  </si>
  <si>
    <t>Training801</t>
  </si>
  <si>
    <t>Training802</t>
  </si>
  <si>
    <t>Training803</t>
  </si>
  <si>
    <t>Training804</t>
  </si>
  <si>
    <t>Training805</t>
  </si>
  <si>
    <t>Training806</t>
  </si>
  <si>
    <t>Training807</t>
  </si>
  <si>
    <t>Training808</t>
  </si>
  <si>
    <t>Training809</t>
  </si>
  <si>
    <t>Training810</t>
  </si>
  <si>
    <t>Training811</t>
  </si>
  <si>
    <t>Training812</t>
  </si>
  <si>
    <t>Training813</t>
  </si>
  <si>
    <t>Training814</t>
  </si>
  <si>
    <t>Procsys,Insurance,UK</t>
  </si>
  <si>
    <t>Training815</t>
  </si>
  <si>
    <t>Training816</t>
  </si>
  <si>
    <t>Training817</t>
  </si>
  <si>
    <t>Training818</t>
  </si>
  <si>
    <t>Training819</t>
  </si>
  <si>
    <t>Training820</t>
  </si>
  <si>
    <t>Training821</t>
  </si>
  <si>
    <t>Training822</t>
  </si>
  <si>
    <t>Training823</t>
  </si>
  <si>
    <t>Training824</t>
  </si>
  <si>
    <t>Training825</t>
  </si>
  <si>
    <t>Training826</t>
  </si>
  <si>
    <t>Training827</t>
  </si>
  <si>
    <t>Training828</t>
  </si>
  <si>
    <t>Training829</t>
  </si>
  <si>
    <t>Training830</t>
  </si>
  <si>
    <t>Training831</t>
  </si>
  <si>
    <t>Training832</t>
  </si>
  <si>
    <t>Training833</t>
  </si>
  <si>
    <t>Training834</t>
  </si>
  <si>
    <t>Training835</t>
  </si>
  <si>
    <t>Training836</t>
  </si>
  <si>
    <t>Training837</t>
  </si>
  <si>
    <t>Training838</t>
  </si>
  <si>
    <t>Training839</t>
  </si>
  <si>
    <t>Training840</t>
  </si>
  <si>
    <t>Training841</t>
  </si>
  <si>
    <t>Training842</t>
  </si>
  <si>
    <t>Training843</t>
  </si>
  <si>
    <t>Training844</t>
  </si>
  <si>
    <t>Training845</t>
  </si>
  <si>
    <t>Training846</t>
  </si>
  <si>
    <t>Training847</t>
  </si>
  <si>
    <t>Training848</t>
  </si>
  <si>
    <t>Training849</t>
  </si>
  <si>
    <t>Training850</t>
  </si>
  <si>
    <t>Training851</t>
  </si>
  <si>
    <t>Training852</t>
  </si>
  <si>
    <t>Training853</t>
  </si>
  <si>
    <t>Training854</t>
  </si>
  <si>
    <t>Training855</t>
  </si>
  <si>
    <t>Training856</t>
  </si>
  <si>
    <t>Training857</t>
  </si>
  <si>
    <t>Training858</t>
  </si>
  <si>
    <t>Training859</t>
  </si>
  <si>
    <t>Training860</t>
  </si>
  <si>
    <t>Training861</t>
  </si>
  <si>
    <t>Training862</t>
  </si>
  <si>
    <t>Training863</t>
  </si>
  <si>
    <t>Training864</t>
  </si>
  <si>
    <t>Training865</t>
  </si>
  <si>
    <t>Training866</t>
  </si>
  <si>
    <t>Training867</t>
  </si>
  <si>
    <t>Training868</t>
  </si>
  <si>
    <t>Training869</t>
  </si>
  <si>
    <t>Training870</t>
  </si>
  <si>
    <t>Training871</t>
  </si>
  <si>
    <t>Training872</t>
  </si>
  <si>
    <t>Training873</t>
  </si>
  <si>
    <t>Training874</t>
  </si>
  <si>
    <t>Training875</t>
  </si>
  <si>
    <t>Training876</t>
  </si>
  <si>
    <t>Training877</t>
  </si>
  <si>
    <t>Training878</t>
  </si>
  <si>
    <t>Training879</t>
  </si>
  <si>
    <t>Training880</t>
  </si>
  <si>
    <t>Training881</t>
  </si>
  <si>
    <t>Training882</t>
  </si>
  <si>
    <t>Training883</t>
  </si>
  <si>
    <t>Training884</t>
  </si>
  <si>
    <t>Training885</t>
  </si>
  <si>
    <t>Training886</t>
  </si>
  <si>
    <t>Training887</t>
  </si>
  <si>
    <t>Training888</t>
  </si>
  <si>
    <t>Training889</t>
  </si>
  <si>
    <t>Training890</t>
  </si>
  <si>
    <t>Training891</t>
  </si>
  <si>
    <t>Training892</t>
  </si>
  <si>
    <t>Training893</t>
  </si>
  <si>
    <t>Training894</t>
  </si>
  <si>
    <t>Training895</t>
  </si>
  <si>
    <t>Training896</t>
  </si>
  <si>
    <t>Training897</t>
  </si>
  <si>
    <t>Training898</t>
  </si>
  <si>
    <t>Training899</t>
  </si>
  <si>
    <t>Training900</t>
  </si>
  <si>
    <t>Training901</t>
  </si>
  <si>
    <t>Training902</t>
  </si>
  <si>
    <t>Training903</t>
  </si>
  <si>
    <t>Training904</t>
  </si>
  <si>
    <t>Training905</t>
  </si>
  <si>
    <t>Training906</t>
  </si>
  <si>
    <t>Training907</t>
  </si>
  <si>
    <t>Training908</t>
  </si>
  <si>
    <t>Training909</t>
  </si>
  <si>
    <t>Training910</t>
  </si>
  <si>
    <t>Training911</t>
  </si>
  <si>
    <t>Training912</t>
  </si>
  <si>
    <t>Training913</t>
  </si>
  <si>
    <t>Training914</t>
  </si>
  <si>
    <t>Training915</t>
  </si>
  <si>
    <t>Training916</t>
  </si>
  <si>
    <t>Training917</t>
  </si>
  <si>
    <t>Training918</t>
  </si>
  <si>
    <t>Training919</t>
  </si>
  <si>
    <t>Training920</t>
  </si>
  <si>
    <t>Training921</t>
  </si>
  <si>
    <t>Training922</t>
  </si>
  <si>
    <t>Training923</t>
  </si>
  <si>
    <t>Training924</t>
  </si>
  <si>
    <t>Training925</t>
  </si>
  <si>
    <t>Training926</t>
  </si>
  <si>
    <t>Training927</t>
  </si>
  <si>
    <t>Training928</t>
  </si>
  <si>
    <t>Training929</t>
  </si>
  <si>
    <t>Training930</t>
  </si>
  <si>
    <t>Training931</t>
  </si>
  <si>
    <t>Training932</t>
  </si>
  <si>
    <t>Training933</t>
  </si>
  <si>
    <t>Training934</t>
  </si>
  <si>
    <t>Training935</t>
  </si>
  <si>
    <t>Training936</t>
  </si>
  <si>
    <t>Training937</t>
  </si>
  <si>
    <t>Training938</t>
  </si>
  <si>
    <t>Training939</t>
  </si>
  <si>
    <t>Training940</t>
  </si>
  <si>
    <t>Training941</t>
  </si>
  <si>
    <t>Training942</t>
  </si>
  <si>
    <t>Training943</t>
  </si>
  <si>
    <t>Training944</t>
  </si>
  <si>
    <t>Training945</t>
  </si>
  <si>
    <t>Training946</t>
  </si>
  <si>
    <t>Training947</t>
  </si>
  <si>
    <t>Training948</t>
  </si>
  <si>
    <t>Training949</t>
  </si>
  <si>
    <t>Training950</t>
  </si>
  <si>
    <t>Training951</t>
  </si>
  <si>
    <t>Training952</t>
  </si>
  <si>
    <t>Training953</t>
  </si>
  <si>
    <t>Training954</t>
  </si>
  <si>
    <t>Training955</t>
  </si>
  <si>
    <t>Training956</t>
  </si>
  <si>
    <t>Training957</t>
  </si>
  <si>
    <t>Training958</t>
  </si>
  <si>
    <t>Training959</t>
  </si>
  <si>
    <t>Training960</t>
  </si>
  <si>
    <t>Training961</t>
  </si>
  <si>
    <t>Training962</t>
  </si>
  <si>
    <t>Training963</t>
  </si>
  <si>
    <t>Training964</t>
  </si>
  <si>
    <t>Training965</t>
  </si>
  <si>
    <t>Training966</t>
  </si>
  <si>
    <t>Training967</t>
  </si>
  <si>
    <t>Training968</t>
  </si>
  <si>
    <t>Training969</t>
  </si>
  <si>
    <t>Training970</t>
  </si>
  <si>
    <t>Training971</t>
  </si>
  <si>
    <t>Training972</t>
  </si>
  <si>
    <t>Training973</t>
  </si>
  <si>
    <t>Training974</t>
  </si>
  <si>
    <t>Training975</t>
  </si>
  <si>
    <t>Training976</t>
  </si>
  <si>
    <t>Training977</t>
  </si>
  <si>
    <t>Training978</t>
  </si>
  <si>
    <t>Training979</t>
  </si>
  <si>
    <t>Training980</t>
  </si>
  <si>
    <t>Training981</t>
  </si>
  <si>
    <t>Training982</t>
  </si>
  <si>
    <t>Training983</t>
  </si>
  <si>
    <t>Training984</t>
  </si>
  <si>
    <t>Training985</t>
  </si>
  <si>
    <t>Training986</t>
  </si>
  <si>
    <t>Training987</t>
  </si>
  <si>
    <t>Training988</t>
  </si>
  <si>
    <t>Training989</t>
  </si>
  <si>
    <t>Training990</t>
  </si>
  <si>
    <t>Training991</t>
  </si>
  <si>
    <t>Training992</t>
  </si>
  <si>
    <t>Training993</t>
  </si>
  <si>
    <t>Training994</t>
  </si>
  <si>
    <t>Training995</t>
  </si>
  <si>
    <t>Training996</t>
  </si>
  <si>
    <t>Training997</t>
  </si>
  <si>
    <t>Training998</t>
  </si>
  <si>
    <t>Training999</t>
  </si>
  <si>
    <t>Training1000</t>
  </si>
  <si>
    <t>Training1001</t>
  </si>
  <si>
    <t>Training1002</t>
  </si>
  <si>
    <t>Training1003</t>
  </si>
  <si>
    <t>Training1004</t>
  </si>
  <si>
    <t>Training1005</t>
  </si>
  <si>
    <t>Training1006</t>
  </si>
  <si>
    <t>Training1007</t>
  </si>
  <si>
    <t>Training1008</t>
  </si>
  <si>
    <t>Training1009</t>
  </si>
  <si>
    <t>Training1010</t>
  </si>
  <si>
    <t>Training1011</t>
  </si>
  <si>
    <t>Training1012</t>
  </si>
  <si>
    <t>Training1013</t>
  </si>
  <si>
    <t>Training1014</t>
  </si>
  <si>
    <t>Training1015</t>
  </si>
  <si>
    <t>Training1016</t>
  </si>
  <si>
    <t>Training1017</t>
  </si>
  <si>
    <t>Training1018</t>
  </si>
  <si>
    <t>Training1019</t>
  </si>
  <si>
    <t>Training1020</t>
  </si>
  <si>
    <t>Training1021</t>
  </si>
  <si>
    <t>Training1022</t>
  </si>
  <si>
    <t>Training1023</t>
  </si>
  <si>
    <t>Training1024</t>
  </si>
  <si>
    <t>Training1025</t>
  </si>
  <si>
    <t>Training1026</t>
  </si>
  <si>
    <t>Training1027</t>
  </si>
  <si>
    <t>Training1028</t>
  </si>
  <si>
    <t>Training1029</t>
  </si>
  <si>
    <t>Lifesys,Mobility,Canada</t>
  </si>
  <si>
    <t>Training1030</t>
  </si>
  <si>
    <t>Training1031</t>
  </si>
  <si>
    <t>Training1032</t>
  </si>
  <si>
    <t>Training1033</t>
  </si>
  <si>
    <t>Training1034</t>
  </si>
  <si>
    <t>Training1035</t>
  </si>
  <si>
    <t>Training1036</t>
  </si>
  <si>
    <t>Training1037</t>
  </si>
  <si>
    <t>Training1038</t>
  </si>
  <si>
    <t>Training1039</t>
  </si>
  <si>
    <t>Training1040</t>
  </si>
  <si>
    <t>Training1041</t>
  </si>
  <si>
    <t>Training1042</t>
  </si>
  <si>
    <t>Training1043</t>
  </si>
  <si>
    <t>Training1044</t>
  </si>
  <si>
    <t>Training1045</t>
  </si>
  <si>
    <t>Training1046</t>
  </si>
  <si>
    <t>Training1047</t>
  </si>
  <si>
    <t>Training1048</t>
  </si>
  <si>
    <t>Training1049</t>
  </si>
  <si>
    <t>Training1050</t>
  </si>
  <si>
    <t>Training1051</t>
  </si>
  <si>
    <t>Training1052</t>
  </si>
  <si>
    <t>Training1053</t>
  </si>
  <si>
    <t>Training1054</t>
  </si>
  <si>
    <t>Training1055</t>
  </si>
  <si>
    <t>Training1056</t>
  </si>
  <si>
    <t>Training1057</t>
  </si>
  <si>
    <t>Training1058</t>
  </si>
  <si>
    <t>Training1059</t>
  </si>
  <si>
    <t>Training1060</t>
  </si>
  <si>
    <t>Training1061</t>
  </si>
  <si>
    <t>Training1062</t>
  </si>
  <si>
    <t>Training1063</t>
  </si>
  <si>
    <t>Training1064</t>
  </si>
  <si>
    <t>Training1065</t>
  </si>
  <si>
    <t>Training1066</t>
  </si>
  <si>
    <t>Training1067</t>
  </si>
  <si>
    <t>Training1068</t>
  </si>
  <si>
    <t>Training1069</t>
  </si>
  <si>
    <t>Training1070</t>
  </si>
  <si>
    <t>Training1071</t>
  </si>
  <si>
    <t>Training1072</t>
  </si>
  <si>
    <t>Training1073</t>
  </si>
  <si>
    <t>Training1074</t>
  </si>
  <si>
    <t>Training1075</t>
  </si>
  <si>
    <t>Training1076</t>
  </si>
  <si>
    <t>Training1077</t>
  </si>
  <si>
    <t>Training1078</t>
  </si>
  <si>
    <t>Training1079</t>
  </si>
  <si>
    <t>Training1080</t>
  </si>
  <si>
    <t>Training1081</t>
  </si>
  <si>
    <t>Training1082</t>
  </si>
  <si>
    <t>Training1083</t>
  </si>
  <si>
    <t>Training1084</t>
  </si>
  <si>
    <t>Training1085</t>
  </si>
  <si>
    <t>Training1086</t>
  </si>
  <si>
    <t>Training1087</t>
  </si>
  <si>
    <t>Training1088</t>
  </si>
  <si>
    <t>Training1089</t>
  </si>
  <si>
    <t>Training1090</t>
  </si>
  <si>
    <t>Training1091</t>
  </si>
  <si>
    <t>Training1092</t>
  </si>
  <si>
    <t>Training1093</t>
  </si>
  <si>
    <t>Training1094</t>
  </si>
  <si>
    <t>Training1095</t>
  </si>
  <si>
    <t>Training1096</t>
  </si>
  <si>
    <t>Training1097</t>
  </si>
  <si>
    <t>Training1098</t>
  </si>
  <si>
    <t>Training1099</t>
  </si>
  <si>
    <t>Training1100</t>
  </si>
  <si>
    <t>Training1101</t>
  </si>
  <si>
    <t>Training1102</t>
  </si>
  <si>
    <t>Training1103</t>
  </si>
  <si>
    <t>Training1104</t>
  </si>
  <si>
    <t>Training1105</t>
  </si>
  <si>
    <t>Training1106</t>
  </si>
  <si>
    <t>Training1107</t>
  </si>
  <si>
    <t>Training1108</t>
  </si>
  <si>
    <t>Training1109</t>
  </si>
  <si>
    <t>Training1110</t>
  </si>
  <si>
    <t>Training1111</t>
  </si>
  <si>
    <t>Training1112</t>
  </si>
  <si>
    <t>Training1113</t>
  </si>
  <si>
    <t>Training1114</t>
  </si>
  <si>
    <t>Training1115</t>
  </si>
  <si>
    <t>Training1116</t>
  </si>
  <si>
    <t>Training1117</t>
  </si>
  <si>
    <t>Training1118</t>
  </si>
  <si>
    <t>Training1119</t>
  </si>
  <si>
    <t>Training1120</t>
  </si>
  <si>
    <t>Training1121</t>
  </si>
  <si>
    <t>Training1122</t>
  </si>
  <si>
    <t>Training1123</t>
  </si>
  <si>
    <t>Lifesys,Defense,UK</t>
  </si>
  <si>
    <t>Training1124</t>
  </si>
  <si>
    <t>Training1125</t>
  </si>
  <si>
    <t>Training1126</t>
  </si>
  <si>
    <t>Training1127</t>
  </si>
  <si>
    <t>Training1128</t>
  </si>
  <si>
    <t>Training1129</t>
  </si>
  <si>
    <t>Training1130</t>
  </si>
  <si>
    <t>Training1131</t>
  </si>
  <si>
    <t>Training1132</t>
  </si>
  <si>
    <t>Training1133</t>
  </si>
  <si>
    <t>Training1134</t>
  </si>
  <si>
    <t>Training1135</t>
  </si>
  <si>
    <t>Training1136</t>
  </si>
  <si>
    <t>Training1137</t>
  </si>
  <si>
    <t>Training1138</t>
  </si>
  <si>
    <t>Training1139</t>
  </si>
  <si>
    <t>Training1140</t>
  </si>
  <si>
    <t>Training1141</t>
  </si>
  <si>
    <t>Training1142</t>
  </si>
  <si>
    <t>Training1143</t>
  </si>
  <si>
    <t>Training1144</t>
  </si>
  <si>
    <t>Training1145</t>
  </si>
  <si>
    <t>Training1146</t>
  </si>
  <si>
    <t>Training1147</t>
  </si>
  <si>
    <t>Training1148</t>
  </si>
  <si>
    <t>Training1149</t>
  </si>
  <si>
    <t>Training1150</t>
  </si>
  <si>
    <t>Training1151</t>
  </si>
  <si>
    <t>Training1152</t>
  </si>
  <si>
    <t>Training1153</t>
  </si>
  <si>
    <t>Training1154</t>
  </si>
  <si>
    <t>Training1155</t>
  </si>
  <si>
    <t>Training1156</t>
  </si>
  <si>
    <t>Training1157</t>
  </si>
  <si>
    <t>Training1158</t>
  </si>
  <si>
    <t>Training1159</t>
  </si>
  <si>
    <t>Training1160</t>
  </si>
  <si>
    <t>Training1161</t>
  </si>
  <si>
    <t>Training1162</t>
  </si>
  <si>
    <t>Training1163</t>
  </si>
  <si>
    <t>Training1164</t>
  </si>
  <si>
    <t>Training1165</t>
  </si>
  <si>
    <t>Training1166</t>
  </si>
  <si>
    <t>Training1167</t>
  </si>
  <si>
    <t>Training1168</t>
  </si>
  <si>
    <t>Training1169</t>
  </si>
  <si>
    <t>Training1170</t>
  </si>
  <si>
    <t>Training1171</t>
  </si>
  <si>
    <t>Training1172</t>
  </si>
  <si>
    <t>Training1173</t>
  </si>
  <si>
    <t>Training1174</t>
  </si>
  <si>
    <t>Training1175</t>
  </si>
  <si>
    <t>Training1176</t>
  </si>
  <si>
    <t>Training1177</t>
  </si>
  <si>
    <t>Training1178</t>
  </si>
  <si>
    <t>Training1179</t>
  </si>
  <si>
    <t>Training1180</t>
  </si>
  <si>
    <t>Training1181</t>
  </si>
  <si>
    <t>Training1182</t>
  </si>
  <si>
    <t>Training1183</t>
  </si>
  <si>
    <t>Training1184</t>
  </si>
  <si>
    <t>Training1185</t>
  </si>
  <si>
    <t>Training1186</t>
  </si>
  <si>
    <t>Training1187</t>
  </si>
  <si>
    <t>Training1188</t>
  </si>
  <si>
    <t>Training1189</t>
  </si>
  <si>
    <t>Training1190</t>
  </si>
  <si>
    <t>Training1191</t>
  </si>
  <si>
    <t>Training1192</t>
  </si>
  <si>
    <t>Training1193</t>
  </si>
  <si>
    <t>Training1194</t>
  </si>
  <si>
    <t>Training1195</t>
  </si>
  <si>
    <t>Training1196</t>
  </si>
  <si>
    <t>Training1197</t>
  </si>
  <si>
    <t>Training1198</t>
  </si>
  <si>
    <t>Training1199</t>
  </si>
  <si>
    <t>Training1200</t>
  </si>
  <si>
    <t>Training1201</t>
  </si>
  <si>
    <t>Training1202</t>
  </si>
  <si>
    <t>Training1203</t>
  </si>
  <si>
    <t>Training1204</t>
  </si>
  <si>
    <t>Training1205</t>
  </si>
  <si>
    <t>Training1206</t>
  </si>
  <si>
    <t>Training1207</t>
  </si>
  <si>
    <t>Training1208</t>
  </si>
  <si>
    <t>Training1209</t>
  </si>
  <si>
    <t>Training1210</t>
  </si>
  <si>
    <t>Training1211</t>
  </si>
  <si>
    <t>Training1212</t>
  </si>
  <si>
    <t>Training1213</t>
  </si>
  <si>
    <t>LearnSys,Insurance,UK</t>
  </si>
  <si>
    <t>Training1214</t>
  </si>
  <si>
    <t>Training1215</t>
  </si>
  <si>
    <t>Training1216</t>
  </si>
  <si>
    <t>Training1217</t>
  </si>
  <si>
    <t>Training1218</t>
  </si>
  <si>
    <t>Training1219</t>
  </si>
  <si>
    <t>Training1220</t>
  </si>
  <si>
    <t>Training1221</t>
  </si>
  <si>
    <t>Training1222</t>
  </si>
  <si>
    <t>Training1223</t>
  </si>
  <si>
    <t>Training1224</t>
  </si>
  <si>
    <t>Training1225</t>
  </si>
  <si>
    <t>Training1226</t>
  </si>
  <si>
    <t>Training1227</t>
  </si>
  <si>
    <t>Training1228</t>
  </si>
  <si>
    <t>Training1229</t>
  </si>
  <si>
    <t>Training1230</t>
  </si>
  <si>
    <t>Training1231</t>
  </si>
  <si>
    <t>Training1232</t>
  </si>
  <si>
    <t>Training1233</t>
  </si>
  <si>
    <t>Training1234</t>
  </si>
  <si>
    <t>Training1235</t>
  </si>
  <si>
    <t>Training1236</t>
  </si>
  <si>
    <t>Training1237</t>
  </si>
  <si>
    <t>Training1238</t>
  </si>
  <si>
    <t>Training1239</t>
  </si>
  <si>
    <t>Training1240</t>
  </si>
  <si>
    <t>Training1241</t>
  </si>
  <si>
    <t>Training1242</t>
  </si>
  <si>
    <t>Training1243</t>
  </si>
  <si>
    <t>Training1244</t>
  </si>
  <si>
    <t>Training1245</t>
  </si>
  <si>
    <t>Training1246</t>
  </si>
  <si>
    <t>Training1247</t>
  </si>
  <si>
    <t>Training1248</t>
  </si>
  <si>
    <t>Training1249</t>
  </si>
  <si>
    <t>Training1250</t>
  </si>
  <si>
    <t>Training1251</t>
  </si>
  <si>
    <t>Training1252</t>
  </si>
  <si>
    <t>Training1253</t>
  </si>
  <si>
    <t>Training1254</t>
  </si>
  <si>
    <t>Training1255</t>
  </si>
  <si>
    <t>Training1256</t>
  </si>
  <si>
    <t>Training1257</t>
  </si>
  <si>
    <t>Training1258</t>
  </si>
  <si>
    <t>Training1259</t>
  </si>
  <si>
    <t>Training1260</t>
  </si>
  <si>
    <t>Training1261</t>
  </si>
  <si>
    <t>Training1262</t>
  </si>
  <si>
    <t>Training1263</t>
  </si>
  <si>
    <t>Training1264</t>
  </si>
  <si>
    <t>Training1265</t>
  </si>
  <si>
    <t>Training1266</t>
  </si>
  <si>
    <t>Training1267</t>
  </si>
  <si>
    <t>Training1268</t>
  </si>
  <si>
    <t>Training1269</t>
  </si>
  <si>
    <t>Training1270</t>
  </si>
  <si>
    <t>Training1271</t>
  </si>
  <si>
    <t>Training1272</t>
  </si>
  <si>
    <t>Training1273</t>
  </si>
  <si>
    <t>Training1274</t>
  </si>
  <si>
    <t>Training1275</t>
  </si>
  <si>
    <t>Training1276</t>
  </si>
  <si>
    <t>Training1277</t>
  </si>
  <si>
    <t>Training1278</t>
  </si>
  <si>
    <t>Training1279</t>
  </si>
  <si>
    <t>Training1280</t>
  </si>
  <si>
    <t>Training1281</t>
  </si>
  <si>
    <t>Training1282</t>
  </si>
  <si>
    <t>Training1283</t>
  </si>
  <si>
    <t>Training1284</t>
  </si>
  <si>
    <t>Training1285</t>
  </si>
  <si>
    <t>Training1286</t>
  </si>
  <si>
    <t>Training1287</t>
  </si>
  <si>
    <t>Training1288</t>
  </si>
  <si>
    <t>Training1289</t>
  </si>
  <si>
    <t>Training1290</t>
  </si>
  <si>
    <t>Training1291</t>
  </si>
  <si>
    <t>Training1292</t>
  </si>
  <si>
    <t>Training1293</t>
  </si>
  <si>
    <t>Training1294</t>
  </si>
  <si>
    <t>Training1295</t>
  </si>
  <si>
    <t>Training1296</t>
  </si>
  <si>
    <t>Training1297</t>
  </si>
  <si>
    <t>Training1298</t>
  </si>
  <si>
    <t>Training1299</t>
  </si>
  <si>
    <t>Training1300</t>
  </si>
  <si>
    <t>Training1301</t>
  </si>
  <si>
    <t>Training1302</t>
  </si>
  <si>
    <t>Training1303</t>
  </si>
  <si>
    <t>Training1304</t>
  </si>
  <si>
    <t>Training1305</t>
  </si>
  <si>
    <t>Training1306</t>
  </si>
  <si>
    <t>Training1307</t>
  </si>
  <si>
    <t>Training1308</t>
  </si>
  <si>
    <t>Training1309</t>
  </si>
  <si>
    <t>Training1310</t>
  </si>
  <si>
    <t>Training1311</t>
  </si>
  <si>
    <t>Training1312</t>
  </si>
  <si>
    <t>Training1313</t>
  </si>
  <si>
    <t>Training1314</t>
  </si>
  <si>
    <t>Training1315</t>
  </si>
  <si>
    <t>Training1316</t>
  </si>
  <si>
    <t>Training1317</t>
  </si>
  <si>
    <t>Training1318</t>
  </si>
  <si>
    <t>Training1319</t>
  </si>
  <si>
    <t>Training1320</t>
  </si>
  <si>
    <t>Training1321</t>
  </si>
  <si>
    <t>Training1322</t>
  </si>
  <si>
    <t>Training1323</t>
  </si>
  <si>
    <t>Training1324</t>
  </si>
  <si>
    <t>Training1325</t>
  </si>
  <si>
    <t>Training1326</t>
  </si>
  <si>
    <t>Training1327</t>
  </si>
  <si>
    <t>Training1328</t>
  </si>
  <si>
    <t>Training1329</t>
  </si>
  <si>
    <t>Training1330</t>
  </si>
  <si>
    <t>LearnSys,Clinical research,UK</t>
  </si>
  <si>
    <t>Training1331</t>
  </si>
  <si>
    <t>Training1332</t>
  </si>
  <si>
    <t>Training1333</t>
  </si>
  <si>
    <t>Training1334</t>
  </si>
  <si>
    <t>Training1335</t>
  </si>
  <si>
    <t>Training1336</t>
  </si>
  <si>
    <t>Training1337</t>
  </si>
  <si>
    <t>Training1338</t>
  </si>
  <si>
    <t>Training1339</t>
  </si>
  <si>
    <t>Training1340</t>
  </si>
  <si>
    <t>Training1341</t>
  </si>
  <si>
    <t>Training1342</t>
  </si>
  <si>
    <t>Training1343</t>
  </si>
  <si>
    <t>Training1344</t>
  </si>
  <si>
    <t>Training1345</t>
  </si>
  <si>
    <t>Training1346</t>
  </si>
  <si>
    <t>Training1347</t>
  </si>
  <si>
    <t>Training1348</t>
  </si>
  <si>
    <t>Training1349</t>
  </si>
  <si>
    <t>Training1350</t>
  </si>
  <si>
    <t>Training1351</t>
  </si>
  <si>
    <t>Training1352</t>
  </si>
  <si>
    <t>Training1353</t>
  </si>
  <si>
    <t>Training1354</t>
  </si>
  <si>
    <t>Training1355</t>
  </si>
  <si>
    <t>Training1356</t>
  </si>
  <si>
    <t>Training1357</t>
  </si>
  <si>
    <t>Training1358</t>
  </si>
  <si>
    <t>Training1359</t>
  </si>
  <si>
    <t>Training1360</t>
  </si>
  <si>
    <t>Training1361</t>
  </si>
  <si>
    <t>Training1362</t>
  </si>
  <si>
    <t>Training1363</t>
  </si>
  <si>
    <t>Training1364</t>
  </si>
  <si>
    <t>Training1365</t>
  </si>
  <si>
    <t>Training1366</t>
  </si>
  <si>
    <t>Training1367</t>
  </si>
  <si>
    <t>Training1368</t>
  </si>
  <si>
    <t>Training1369</t>
  </si>
  <si>
    <t>Training1370</t>
  </si>
  <si>
    <t>Training1371</t>
  </si>
  <si>
    <t>Training1372</t>
  </si>
  <si>
    <t>Training1373</t>
  </si>
  <si>
    <t>Training1374</t>
  </si>
  <si>
    <t>Training1375</t>
  </si>
  <si>
    <t>Training1376</t>
  </si>
  <si>
    <t>Training1377</t>
  </si>
  <si>
    <t>Training1378</t>
  </si>
  <si>
    <t>Training1379</t>
  </si>
  <si>
    <t>Training1380</t>
  </si>
  <si>
    <t>Training1381</t>
  </si>
  <si>
    <t>Training1382</t>
  </si>
  <si>
    <t>Training1383</t>
  </si>
  <si>
    <t>Training1384</t>
  </si>
  <si>
    <t>Training1385</t>
  </si>
  <si>
    <t>Training1386</t>
  </si>
  <si>
    <t>Training1387</t>
  </si>
  <si>
    <t>Training1388</t>
  </si>
  <si>
    <t>Training1389</t>
  </si>
  <si>
    <t>Training1390</t>
  </si>
  <si>
    <t>Training1391</t>
  </si>
  <si>
    <t>Training1392</t>
  </si>
  <si>
    <t>Training1393</t>
  </si>
  <si>
    <t>Training1394</t>
  </si>
  <si>
    <t>Training1395</t>
  </si>
  <si>
    <t>Training1396</t>
  </si>
  <si>
    <t>Training1397</t>
  </si>
  <si>
    <t>Training1398</t>
  </si>
  <si>
    <t>Training1399</t>
  </si>
  <si>
    <t>Training1400</t>
  </si>
  <si>
    <t>Training1401</t>
  </si>
  <si>
    <t>Training1402</t>
  </si>
  <si>
    <t>Training1403</t>
  </si>
  <si>
    <t>Training1404</t>
  </si>
  <si>
    <t>Training1405</t>
  </si>
  <si>
    <t>Training1406</t>
  </si>
  <si>
    <t>Training1407</t>
  </si>
  <si>
    <t>Training1408</t>
  </si>
  <si>
    <t>Training1409</t>
  </si>
  <si>
    <t>Training1410</t>
  </si>
  <si>
    <t>Training1411</t>
  </si>
  <si>
    <t>Training1412</t>
  </si>
  <si>
    <t>Training1413</t>
  </si>
  <si>
    <t>Training1414</t>
  </si>
  <si>
    <t>Training1415</t>
  </si>
  <si>
    <t>Training1416</t>
  </si>
  <si>
    <t>Training1417</t>
  </si>
  <si>
    <t>Training1418</t>
  </si>
  <si>
    <t>Training1419</t>
  </si>
  <si>
    <t>Training1420</t>
  </si>
  <si>
    <t>Training1421</t>
  </si>
  <si>
    <t>Training1422</t>
  </si>
  <si>
    <t>Training1423</t>
  </si>
  <si>
    <t>Training1424</t>
  </si>
  <si>
    <t>Training1425</t>
  </si>
  <si>
    <t>Training1426</t>
  </si>
  <si>
    <t>Training1427</t>
  </si>
  <si>
    <t>Training1428</t>
  </si>
  <si>
    <t>Training1429</t>
  </si>
  <si>
    <t>Training1430</t>
  </si>
  <si>
    <t>Training1431</t>
  </si>
  <si>
    <t>Training1432</t>
  </si>
  <si>
    <t>Training1433</t>
  </si>
  <si>
    <t>Training1434</t>
  </si>
  <si>
    <t>Training1435</t>
  </si>
  <si>
    <t>Training1436</t>
  </si>
  <si>
    <t>Training1437</t>
  </si>
  <si>
    <t>Training1438</t>
  </si>
  <si>
    <t>Training1439</t>
  </si>
  <si>
    <t>Training1440</t>
  </si>
  <si>
    <t>Training1441</t>
  </si>
  <si>
    <t>Training1442</t>
  </si>
  <si>
    <t>Training1443</t>
  </si>
  <si>
    <t>Training1444</t>
  </si>
  <si>
    <t>Training1445</t>
  </si>
  <si>
    <t>Training1446</t>
  </si>
  <si>
    <t>Training1447</t>
  </si>
  <si>
    <t>Training1448</t>
  </si>
  <si>
    <t>Training1449</t>
  </si>
  <si>
    <t>Training1450</t>
  </si>
  <si>
    <t>Training1451</t>
  </si>
  <si>
    <t>Training1452</t>
  </si>
  <si>
    <t>Training1453</t>
  </si>
  <si>
    <t>Training1454</t>
  </si>
  <si>
    <t>Training1455</t>
  </si>
  <si>
    <t>Training1456</t>
  </si>
  <si>
    <t>Training1457</t>
  </si>
  <si>
    <t>Training1458</t>
  </si>
  <si>
    <t>Training1459</t>
  </si>
  <si>
    <t>Training1460</t>
  </si>
  <si>
    <t>Training1461</t>
  </si>
  <si>
    <t>Training1462</t>
  </si>
  <si>
    <t>Training1463</t>
  </si>
  <si>
    <t>Training1464</t>
  </si>
  <si>
    <t>Training1465</t>
  </si>
  <si>
    <t>Training1466</t>
  </si>
  <si>
    <t>Training1467</t>
  </si>
  <si>
    <t>Training1468</t>
  </si>
  <si>
    <t>Training1469</t>
  </si>
  <si>
    <t>Training1470</t>
  </si>
  <si>
    <t>Training1471</t>
  </si>
  <si>
    <t>Training1472</t>
  </si>
  <si>
    <t>Training1473</t>
  </si>
  <si>
    <t>Training1474</t>
  </si>
  <si>
    <t>Training1475</t>
  </si>
  <si>
    <t>Training1476</t>
  </si>
  <si>
    <t>Training1477</t>
  </si>
  <si>
    <t>Training1478</t>
  </si>
  <si>
    <t>Training1479</t>
  </si>
  <si>
    <t>Training1480</t>
  </si>
  <si>
    <t>Training1481</t>
  </si>
  <si>
    <t>Training1482</t>
  </si>
  <si>
    <t>Training1483</t>
  </si>
  <si>
    <t>Training1484</t>
  </si>
  <si>
    <t>Training1485</t>
  </si>
  <si>
    <t>Training1486</t>
  </si>
  <si>
    <t>Training1487</t>
  </si>
  <si>
    <t>Training1488</t>
  </si>
  <si>
    <t>Training1489</t>
  </si>
  <si>
    <t>Training1490</t>
  </si>
  <si>
    <t>Training1491</t>
  </si>
  <si>
    <t>Training1492</t>
  </si>
  <si>
    <t>Training1493</t>
  </si>
  <si>
    <t>Training1494</t>
  </si>
  <si>
    <t>Training1495</t>
  </si>
  <si>
    <t>Training1496</t>
  </si>
  <si>
    <t>Training1497</t>
  </si>
  <si>
    <t>Training1498</t>
  </si>
  <si>
    <t>Training1499</t>
  </si>
  <si>
    <t>Training1500</t>
  </si>
  <si>
    <t>Training1501</t>
  </si>
  <si>
    <t>Training1502</t>
  </si>
  <si>
    <t>Training1503</t>
  </si>
  <si>
    <t>Training1504</t>
  </si>
  <si>
    <t>Training1505</t>
  </si>
  <si>
    <t>Training1506</t>
  </si>
  <si>
    <t>Training1507</t>
  </si>
  <si>
    <t>Training1508</t>
  </si>
  <si>
    <t>Training1509</t>
  </si>
  <si>
    <t>Training1510</t>
  </si>
  <si>
    <t>Training1511</t>
  </si>
  <si>
    <t>Training1512</t>
  </si>
  <si>
    <t>Training1513</t>
  </si>
  <si>
    <t>Training1514</t>
  </si>
  <si>
    <t>Training1515</t>
  </si>
  <si>
    <t>Training1516</t>
  </si>
  <si>
    <t>Training1517</t>
  </si>
  <si>
    <t>Training1518</t>
  </si>
  <si>
    <t>Training1519</t>
  </si>
  <si>
    <t>Training1520</t>
  </si>
  <si>
    <t>Training1521</t>
  </si>
  <si>
    <t>Training1522</t>
  </si>
  <si>
    <t>Training1523</t>
  </si>
  <si>
    <t>Training1524</t>
  </si>
  <si>
    <t>Training1525</t>
  </si>
  <si>
    <t>Training1526</t>
  </si>
  <si>
    <t>Training1527</t>
  </si>
  <si>
    <t>Training1528</t>
  </si>
  <si>
    <t>Training1529</t>
  </si>
  <si>
    <t>Training1530</t>
  </si>
  <si>
    <t>Training1531</t>
  </si>
  <si>
    <t>Training1532</t>
  </si>
  <si>
    <t>Training1533</t>
  </si>
  <si>
    <t>Training1534</t>
  </si>
  <si>
    <t>Training1535</t>
  </si>
  <si>
    <t>Training1536</t>
  </si>
  <si>
    <t>Training1537</t>
  </si>
  <si>
    <t>Training1538</t>
  </si>
  <si>
    <t>Training1539</t>
  </si>
  <si>
    <t>Training1540</t>
  </si>
  <si>
    <t>Training1541</t>
  </si>
  <si>
    <t>Training1542</t>
  </si>
  <si>
    <t>Training1543</t>
  </si>
  <si>
    <t>Training1544</t>
  </si>
  <si>
    <t>Training1545</t>
  </si>
  <si>
    <t>Training1546</t>
  </si>
  <si>
    <t>Training1547</t>
  </si>
  <si>
    <t>Training1548</t>
  </si>
  <si>
    <t>Training1549</t>
  </si>
  <si>
    <t>Training1550</t>
  </si>
  <si>
    <t>Training1551</t>
  </si>
  <si>
    <t>Training1552</t>
  </si>
  <si>
    <t>Training1553</t>
  </si>
  <si>
    <t>Training1554</t>
  </si>
  <si>
    <t>Training1555</t>
  </si>
  <si>
    <t>Training1556</t>
  </si>
  <si>
    <t>Training1557</t>
  </si>
  <si>
    <t>Training1558</t>
  </si>
  <si>
    <t>Training1559</t>
  </si>
  <si>
    <t>Training1560</t>
  </si>
  <si>
    <t>Training1561</t>
  </si>
  <si>
    <t>Training1562</t>
  </si>
  <si>
    <t>Training1563</t>
  </si>
  <si>
    <t>Training1564</t>
  </si>
  <si>
    <t>Training1565</t>
  </si>
  <si>
    <t>Training1566</t>
  </si>
  <si>
    <t>Training1567</t>
  </si>
  <si>
    <t>Training1568</t>
  </si>
  <si>
    <t>Training1569</t>
  </si>
  <si>
    <t>Training1570</t>
  </si>
  <si>
    <t>Training1571</t>
  </si>
  <si>
    <t>Training1572</t>
  </si>
  <si>
    <t>Training1573</t>
  </si>
  <si>
    <t>Training1574</t>
  </si>
  <si>
    <t>Training1575</t>
  </si>
  <si>
    <t>Training1576</t>
  </si>
  <si>
    <t>Training1577</t>
  </si>
  <si>
    <t>Training1578</t>
  </si>
  <si>
    <t>Training1579</t>
  </si>
  <si>
    <t>Training1580</t>
  </si>
  <si>
    <t>Training1581</t>
  </si>
  <si>
    <t>Training1582</t>
  </si>
  <si>
    <t>Training1583</t>
  </si>
  <si>
    <t>Training1584</t>
  </si>
  <si>
    <t>Training1585</t>
  </si>
  <si>
    <t>Training1586</t>
  </si>
  <si>
    <t>Training1587</t>
  </si>
  <si>
    <t>Training1588</t>
  </si>
  <si>
    <t>Training1589</t>
  </si>
  <si>
    <t>Training1590</t>
  </si>
  <si>
    <t>Training1591</t>
  </si>
  <si>
    <t>Training1592</t>
  </si>
  <si>
    <t>Training1593</t>
  </si>
  <si>
    <t>Training1594</t>
  </si>
  <si>
    <t>Training1595</t>
  </si>
  <si>
    <t>Training1596</t>
  </si>
  <si>
    <t>Training1597</t>
  </si>
  <si>
    <t>Training1598</t>
  </si>
  <si>
    <t>Training1599</t>
  </si>
  <si>
    <t>Training1600</t>
  </si>
  <si>
    <t>Training1601</t>
  </si>
  <si>
    <t>Training1602</t>
  </si>
  <si>
    <t>Training1603</t>
  </si>
  <si>
    <t>Training1604</t>
  </si>
  <si>
    <t>Training1605</t>
  </si>
  <si>
    <t>Training1606</t>
  </si>
  <si>
    <t>Training1607</t>
  </si>
  <si>
    <t>Training1608</t>
  </si>
  <si>
    <t>Training1609</t>
  </si>
  <si>
    <t>Training1610</t>
  </si>
  <si>
    <t>Training1611</t>
  </si>
  <si>
    <t>Training1612</t>
  </si>
  <si>
    <t>Training1613</t>
  </si>
  <si>
    <t>Training1614</t>
  </si>
  <si>
    <t>Training1615</t>
  </si>
  <si>
    <t>Training1616</t>
  </si>
  <si>
    <t>Training1617</t>
  </si>
  <si>
    <t>Training1618</t>
  </si>
  <si>
    <t>Training1619</t>
  </si>
  <si>
    <t>Training1620</t>
  </si>
  <si>
    <t>Training1621</t>
  </si>
  <si>
    <t>Training1622</t>
  </si>
  <si>
    <t>Training1623</t>
  </si>
  <si>
    <t>Training1624</t>
  </si>
  <si>
    <t>Training1625</t>
  </si>
  <si>
    <t>Training1626</t>
  </si>
  <si>
    <t>Training1627</t>
  </si>
  <si>
    <t>Training1628</t>
  </si>
  <si>
    <t>Training1629</t>
  </si>
  <si>
    <t>Training1630</t>
  </si>
  <si>
    <t>Training1631</t>
  </si>
  <si>
    <t>Training1632</t>
  </si>
  <si>
    <t>Training1633</t>
  </si>
  <si>
    <t>Training1634</t>
  </si>
  <si>
    <t>Training1635</t>
  </si>
  <si>
    <t>Training1636</t>
  </si>
  <si>
    <t>Training1637</t>
  </si>
  <si>
    <t>Training1638</t>
  </si>
  <si>
    <t>Training1639</t>
  </si>
  <si>
    <t>Training1640</t>
  </si>
  <si>
    <t>Training1641</t>
  </si>
  <si>
    <t>Training1642</t>
  </si>
  <si>
    <t>Training1643</t>
  </si>
  <si>
    <t>Training1644</t>
  </si>
  <si>
    <t>Training1645</t>
  </si>
  <si>
    <t>Training1646</t>
  </si>
  <si>
    <t>Training1647</t>
  </si>
  <si>
    <t>Training1648</t>
  </si>
  <si>
    <t>Training1649</t>
  </si>
  <si>
    <t>Training1650</t>
  </si>
  <si>
    <t>Training1651</t>
  </si>
  <si>
    <t>Training1652</t>
  </si>
  <si>
    <t>Training1653</t>
  </si>
  <si>
    <t>Training1654</t>
  </si>
  <si>
    <t>Training1655</t>
  </si>
  <si>
    <t>Training1656</t>
  </si>
  <si>
    <t>Training1657</t>
  </si>
  <si>
    <t>Training1658</t>
  </si>
  <si>
    <t>Training1659</t>
  </si>
  <si>
    <t>Training1660</t>
  </si>
  <si>
    <t>Training1661</t>
  </si>
  <si>
    <t>Training1662</t>
  </si>
  <si>
    <t>Training1663</t>
  </si>
  <si>
    <t>Training1664</t>
  </si>
  <si>
    <t>Training1665</t>
  </si>
  <si>
    <t>Training1666</t>
  </si>
  <si>
    <t>Training1667</t>
  </si>
  <si>
    <t>Training1668</t>
  </si>
  <si>
    <t>Training1669</t>
  </si>
  <si>
    <t>Training1670</t>
  </si>
  <si>
    <t>Procsys,Defense,Americas</t>
  </si>
  <si>
    <t>Training1671</t>
  </si>
  <si>
    <t>Training1672</t>
  </si>
  <si>
    <t>Training1673</t>
  </si>
  <si>
    <t>Training1674</t>
  </si>
  <si>
    <t>Training1675</t>
  </si>
  <si>
    <t>Training1676</t>
  </si>
  <si>
    <t>Training1677</t>
  </si>
  <si>
    <t>Training1678</t>
  </si>
  <si>
    <t>Training1679</t>
  </si>
  <si>
    <t>Training1680</t>
  </si>
  <si>
    <t>Training1681</t>
  </si>
  <si>
    <t>Training1682</t>
  </si>
  <si>
    <t>Training1683</t>
  </si>
  <si>
    <t>Training1684</t>
  </si>
  <si>
    <t>Training1685</t>
  </si>
  <si>
    <t>Training1686</t>
  </si>
  <si>
    <t>Training1687</t>
  </si>
  <si>
    <t>Training1688</t>
  </si>
  <si>
    <t>Training1689</t>
  </si>
  <si>
    <t>Training1690</t>
  </si>
  <si>
    <t>Training1691</t>
  </si>
  <si>
    <t>Training1692</t>
  </si>
  <si>
    <t>Training1693</t>
  </si>
  <si>
    <t>Training1694</t>
  </si>
  <si>
    <t>Training1695</t>
  </si>
  <si>
    <t>Training1696</t>
  </si>
  <si>
    <t>Training1697</t>
  </si>
  <si>
    <t>Training1698</t>
  </si>
  <si>
    <t>Training1699</t>
  </si>
  <si>
    <t>Training1700</t>
  </si>
  <si>
    <t>Training1701</t>
  </si>
  <si>
    <t>Training1702</t>
  </si>
  <si>
    <t>Training1703</t>
  </si>
  <si>
    <t>Training1704</t>
  </si>
  <si>
    <t>Training1705</t>
  </si>
  <si>
    <t>Training1706</t>
  </si>
  <si>
    <t>Training1707</t>
  </si>
  <si>
    <t>Training1708</t>
  </si>
  <si>
    <t>Training1709</t>
  </si>
  <si>
    <t>Training1710</t>
  </si>
  <si>
    <t>Training1711</t>
  </si>
  <si>
    <t>Training1712</t>
  </si>
  <si>
    <t>Training1713</t>
  </si>
  <si>
    <t>Training1714</t>
  </si>
  <si>
    <t>Training1715</t>
  </si>
  <si>
    <t>Training1716</t>
  </si>
  <si>
    <t>Training1717</t>
  </si>
  <si>
    <t>Training1718</t>
  </si>
  <si>
    <t>Training1719</t>
  </si>
  <si>
    <t>Training1720</t>
  </si>
  <si>
    <t>Training1721</t>
  </si>
  <si>
    <t>Training1722</t>
  </si>
  <si>
    <t>Training1723</t>
  </si>
  <si>
    <t>Training1724</t>
  </si>
  <si>
    <t>Training1725</t>
  </si>
  <si>
    <t>Training1726</t>
  </si>
  <si>
    <t>Training1727</t>
  </si>
  <si>
    <t>Training1728</t>
  </si>
  <si>
    <t>Training1729</t>
  </si>
  <si>
    <t>Training1730</t>
  </si>
  <si>
    <t>Training1731</t>
  </si>
  <si>
    <t>Training1732</t>
  </si>
  <si>
    <t>Training1733</t>
  </si>
  <si>
    <t>Training1734</t>
  </si>
  <si>
    <t>Training1735</t>
  </si>
  <si>
    <t>Training1736</t>
  </si>
  <si>
    <t>Training1737</t>
  </si>
  <si>
    <t>Training1738</t>
  </si>
  <si>
    <t>Training1739</t>
  </si>
  <si>
    <t>Training1740</t>
  </si>
  <si>
    <t>Training1741</t>
  </si>
  <si>
    <t>Training1742</t>
  </si>
  <si>
    <t>Training1743</t>
  </si>
  <si>
    <t>Training1744</t>
  </si>
  <si>
    <t>Training1745</t>
  </si>
  <si>
    <t>Training1746</t>
  </si>
  <si>
    <t>Training1747</t>
  </si>
  <si>
    <t>Training1748</t>
  </si>
  <si>
    <t>Training1749</t>
  </si>
  <si>
    <t>Training1750</t>
  </si>
  <si>
    <t>Training1751</t>
  </si>
  <si>
    <t>Training1752</t>
  </si>
  <si>
    <t>Training1753</t>
  </si>
  <si>
    <t>Training1754</t>
  </si>
  <si>
    <t>Training1755</t>
  </si>
  <si>
    <t>Training1756</t>
  </si>
  <si>
    <t>Training1757</t>
  </si>
  <si>
    <t>Training1758</t>
  </si>
  <si>
    <t>Training1759</t>
  </si>
  <si>
    <t>Training1760</t>
  </si>
  <si>
    <t>Training1761</t>
  </si>
  <si>
    <t>Training1762</t>
  </si>
  <si>
    <t>Training1763</t>
  </si>
  <si>
    <t>Training1764</t>
  </si>
  <si>
    <t>Training1765</t>
  </si>
  <si>
    <t>Training1766</t>
  </si>
  <si>
    <t>Training1767</t>
  </si>
  <si>
    <t>Training1768</t>
  </si>
  <si>
    <t>Training1769</t>
  </si>
  <si>
    <t>Training1770</t>
  </si>
  <si>
    <t>Training1771</t>
  </si>
  <si>
    <t>Training1772</t>
  </si>
  <si>
    <t>Training1773</t>
  </si>
  <si>
    <t>Training1774</t>
  </si>
  <si>
    <t>Training1775</t>
  </si>
  <si>
    <t>Training1776</t>
  </si>
  <si>
    <t>Finsys,Others,Other Europe</t>
  </si>
  <si>
    <t>Training1777</t>
  </si>
  <si>
    <t>Training1778</t>
  </si>
  <si>
    <t>Training1779</t>
  </si>
  <si>
    <t>Training1780</t>
  </si>
  <si>
    <t>Training1781</t>
  </si>
  <si>
    <t>Training1782</t>
  </si>
  <si>
    <t>Training1783</t>
  </si>
  <si>
    <t>Training1784</t>
  </si>
  <si>
    <t>Training1785</t>
  </si>
  <si>
    <t>Training1786</t>
  </si>
  <si>
    <t>Training1787</t>
  </si>
  <si>
    <t>Training1788</t>
  </si>
  <si>
    <t>Training1789</t>
  </si>
  <si>
    <t>Training1790</t>
  </si>
  <si>
    <t>Training1791</t>
  </si>
  <si>
    <t>Training1792</t>
  </si>
  <si>
    <t>Training1793</t>
  </si>
  <si>
    <t>Training1794</t>
  </si>
  <si>
    <t>Training1795</t>
  </si>
  <si>
    <t>Training1796</t>
  </si>
  <si>
    <t>Training1797</t>
  </si>
  <si>
    <t>Training1798</t>
  </si>
  <si>
    <t>Training1799</t>
  </si>
  <si>
    <t>Training1800</t>
  </si>
  <si>
    <t>Training1801</t>
  </si>
  <si>
    <t>Training1802</t>
  </si>
  <si>
    <t>Training1803</t>
  </si>
  <si>
    <t>Training1804</t>
  </si>
  <si>
    <t>Training1805</t>
  </si>
  <si>
    <t>Training1806</t>
  </si>
  <si>
    <t>Training1807</t>
  </si>
  <si>
    <t>Training1808</t>
  </si>
  <si>
    <t>Training1809</t>
  </si>
  <si>
    <t>Training1810</t>
  </si>
  <si>
    <t>Training1811</t>
  </si>
  <si>
    <t>Training1812</t>
  </si>
  <si>
    <t>Training1813</t>
  </si>
  <si>
    <t>Training1814</t>
  </si>
  <si>
    <t>Training1815</t>
  </si>
  <si>
    <t>Training1816</t>
  </si>
  <si>
    <t>Training1817</t>
  </si>
  <si>
    <t>Training1818</t>
  </si>
  <si>
    <t>Training1819</t>
  </si>
  <si>
    <t>Training1820</t>
  </si>
  <si>
    <t>Training1821</t>
  </si>
  <si>
    <t>Training1822</t>
  </si>
  <si>
    <t>Training1823</t>
  </si>
  <si>
    <t>Training1824</t>
  </si>
  <si>
    <t>Training1825</t>
  </si>
  <si>
    <t>Training1826</t>
  </si>
  <si>
    <t>Training1827</t>
  </si>
  <si>
    <t>Training1828</t>
  </si>
  <si>
    <t>Training1829</t>
  </si>
  <si>
    <t>Training1830</t>
  </si>
  <si>
    <t>Training1831</t>
  </si>
  <si>
    <t>Training1832</t>
  </si>
  <si>
    <t>Training1833</t>
  </si>
  <si>
    <t>Training1834</t>
  </si>
  <si>
    <t>Training1835</t>
  </si>
  <si>
    <t>Training1836</t>
  </si>
  <si>
    <t>Training1837</t>
  </si>
  <si>
    <t>Training1838</t>
  </si>
  <si>
    <t>Training1839</t>
  </si>
  <si>
    <t>Training1840</t>
  </si>
  <si>
    <t>Training1841</t>
  </si>
  <si>
    <t>Training1842</t>
  </si>
  <si>
    <t>Training1843</t>
  </si>
  <si>
    <t>Training1844</t>
  </si>
  <si>
    <t>Training1845</t>
  </si>
  <si>
    <t>Training1846</t>
  </si>
  <si>
    <t>Training1847</t>
  </si>
  <si>
    <t>Training1848</t>
  </si>
  <si>
    <t>Training1849</t>
  </si>
  <si>
    <t>Training1850</t>
  </si>
  <si>
    <t>Training1851</t>
  </si>
  <si>
    <t>Training1852</t>
  </si>
  <si>
    <t>Training1853</t>
  </si>
  <si>
    <t>Training1854</t>
  </si>
  <si>
    <t>Training1855</t>
  </si>
  <si>
    <t>Training1856</t>
  </si>
  <si>
    <t>Training1857</t>
  </si>
  <si>
    <t>Training1858</t>
  </si>
  <si>
    <t>Training1859</t>
  </si>
  <si>
    <t>Training1860</t>
  </si>
  <si>
    <t>Training1861</t>
  </si>
  <si>
    <t>Training1862</t>
  </si>
  <si>
    <t>Training1863</t>
  </si>
  <si>
    <t>Training1864</t>
  </si>
  <si>
    <t>Training1865</t>
  </si>
  <si>
    <t>Training1866</t>
  </si>
  <si>
    <t>Training1867</t>
  </si>
  <si>
    <t>Training1868</t>
  </si>
  <si>
    <t>Training1869</t>
  </si>
  <si>
    <t>Training1870</t>
  </si>
  <si>
    <t>Training1871</t>
  </si>
  <si>
    <t>Training1872</t>
  </si>
  <si>
    <t>Training1873</t>
  </si>
  <si>
    <t>Training1874</t>
  </si>
  <si>
    <t>Training1875</t>
  </si>
  <si>
    <t>Training1876</t>
  </si>
  <si>
    <t>Training1877</t>
  </si>
  <si>
    <t>Training1878</t>
  </si>
  <si>
    <t>Training1879</t>
  </si>
  <si>
    <t>Training1880</t>
  </si>
  <si>
    <t>Training1881</t>
  </si>
  <si>
    <t>Training1882</t>
  </si>
  <si>
    <t>Training1883</t>
  </si>
  <si>
    <t>Training1884</t>
  </si>
  <si>
    <t>Training1885</t>
  </si>
  <si>
    <t>Training1886</t>
  </si>
  <si>
    <t>Training1887</t>
  </si>
  <si>
    <t>Training1888</t>
  </si>
  <si>
    <t>Training1889</t>
  </si>
  <si>
    <t>Training1890</t>
  </si>
  <si>
    <t>Training1891</t>
  </si>
  <si>
    <t>Training1892</t>
  </si>
  <si>
    <t>Training1893</t>
  </si>
  <si>
    <t>Training1894</t>
  </si>
  <si>
    <t>Training1895</t>
  </si>
  <si>
    <t>Training1896</t>
  </si>
  <si>
    <t>Training1897</t>
  </si>
  <si>
    <t>Training1898</t>
  </si>
  <si>
    <t>Training1899</t>
  </si>
  <si>
    <t>Training1900</t>
  </si>
  <si>
    <t>Training1901</t>
  </si>
  <si>
    <t>Training1902</t>
  </si>
  <si>
    <t>Training1903</t>
  </si>
  <si>
    <t>Training1904</t>
  </si>
  <si>
    <t>Training1905</t>
  </si>
  <si>
    <t>Training1906</t>
  </si>
  <si>
    <t>Training1907</t>
  </si>
  <si>
    <t>Training1908</t>
  </si>
  <si>
    <t>Training1909</t>
  </si>
  <si>
    <t>Training1910</t>
  </si>
  <si>
    <t>Training1911</t>
  </si>
  <si>
    <t>Training1912</t>
  </si>
  <si>
    <t>Training1913</t>
  </si>
  <si>
    <t>Training1914</t>
  </si>
  <si>
    <t>Training1915</t>
  </si>
  <si>
    <t>Training1916</t>
  </si>
  <si>
    <t>Training1917</t>
  </si>
  <si>
    <t>Training1918</t>
  </si>
  <si>
    <t>Training1919</t>
  </si>
  <si>
    <t>Training1920</t>
  </si>
  <si>
    <t>Training1921</t>
  </si>
  <si>
    <t>Training1922</t>
  </si>
  <si>
    <t>Training1923</t>
  </si>
  <si>
    <t>Training1924</t>
  </si>
  <si>
    <t>Training1925</t>
  </si>
  <si>
    <t>Training1926</t>
  </si>
  <si>
    <t>Training1927</t>
  </si>
  <si>
    <t>Training1928</t>
  </si>
  <si>
    <t>Training1929</t>
  </si>
  <si>
    <t>Training1930</t>
  </si>
  <si>
    <t>Training1931</t>
  </si>
  <si>
    <t>Training1932</t>
  </si>
  <si>
    <t>Training1933</t>
  </si>
  <si>
    <t>Training1934</t>
  </si>
  <si>
    <t>Training1935</t>
  </si>
  <si>
    <t>Training1936</t>
  </si>
  <si>
    <t>Training1937</t>
  </si>
  <si>
    <t>Training1938</t>
  </si>
  <si>
    <t>Training1939</t>
  </si>
  <si>
    <t>Training1940</t>
  </si>
  <si>
    <t>Training1941</t>
  </si>
  <si>
    <t>Training1942</t>
  </si>
  <si>
    <t>Training1943</t>
  </si>
  <si>
    <t>Training1944</t>
  </si>
  <si>
    <t>Training1945</t>
  </si>
  <si>
    <t>Training1946</t>
  </si>
  <si>
    <t>Training1947</t>
  </si>
  <si>
    <t>Training1948</t>
  </si>
  <si>
    <t>Training1949</t>
  </si>
  <si>
    <t>Training1950</t>
  </si>
  <si>
    <t>Training1951</t>
  </si>
  <si>
    <t>Training1952</t>
  </si>
  <si>
    <t>Training1953</t>
  </si>
  <si>
    <t>Training1954</t>
  </si>
  <si>
    <t>Training1955</t>
  </si>
  <si>
    <t>Training1956</t>
  </si>
  <si>
    <t>Training1957</t>
  </si>
  <si>
    <t>Training1958</t>
  </si>
  <si>
    <t>Training1959</t>
  </si>
  <si>
    <t>Training1960</t>
  </si>
  <si>
    <t>Training1961</t>
  </si>
  <si>
    <t>Training1962</t>
  </si>
  <si>
    <t>Training1963</t>
  </si>
  <si>
    <t>Training1964</t>
  </si>
  <si>
    <t>Training1965</t>
  </si>
  <si>
    <t>Training1966</t>
  </si>
  <si>
    <t>Training1967</t>
  </si>
  <si>
    <t>Training1968</t>
  </si>
  <si>
    <t>Training1969</t>
  </si>
  <si>
    <t>Training1970</t>
  </si>
  <si>
    <t>Training1971</t>
  </si>
  <si>
    <t>Training1972</t>
  </si>
  <si>
    <t>Training1973</t>
  </si>
  <si>
    <t>Training1974</t>
  </si>
  <si>
    <t>Training1975</t>
  </si>
  <si>
    <t>Training1976</t>
  </si>
  <si>
    <t>Training1977</t>
  </si>
  <si>
    <t>Training1978</t>
  </si>
  <si>
    <t>Training1979</t>
  </si>
  <si>
    <t>Training1980</t>
  </si>
  <si>
    <t>Training1981</t>
  </si>
  <si>
    <t>Training1982</t>
  </si>
  <si>
    <t>Training1983</t>
  </si>
  <si>
    <t>Training1984</t>
  </si>
  <si>
    <t>Training1985</t>
  </si>
  <si>
    <t>Training1986</t>
  </si>
  <si>
    <t>Training1987</t>
  </si>
  <si>
    <t>Training1988</t>
  </si>
  <si>
    <t>Training1989</t>
  </si>
  <si>
    <t>Training1990</t>
  </si>
  <si>
    <t>Training1991</t>
  </si>
  <si>
    <t>Training1992</t>
  </si>
  <si>
    <t>Training1993</t>
  </si>
  <si>
    <t>Training1994</t>
  </si>
  <si>
    <t>Training1995</t>
  </si>
  <si>
    <t>Training1996</t>
  </si>
  <si>
    <t>Training1997</t>
  </si>
  <si>
    <t>Training1998</t>
  </si>
  <si>
    <t>Training1999</t>
  </si>
  <si>
    <t>Training2000</t>
  </si>
  <si>
    <t>Training2001</t>
  </si>
  <si>
    <t>Training2002</t>
  </si>
  <si>
    <t>Training2003</t>
  </si>
  <si>
    <t>Training2004</t>
  </si>
  <si>
    <t>Training2005</t>
  </si>
  <si>
    <t>Training2006</t>
  </si>
  <si>
    <t>Training2007</t>
  </si>
  <si>
    <t>Training2008</t>
  </si>
  <si>
    <t>Training2009</t>
  </si>
  <si>
    <t>Training2010</t>
  </si>
  <si>
    <t>Training2011</t>
  </si>
  <si>
    <t>Training2012</t>
  </si>
  <si>
    <t>Training2013</t>
  </si>
  <si>
    <t>Training2014</t>
  </si>
  <si>
    <t>Training2015</t>
  </si>
  <si>
    <t>Training2016</t>
  </si>
  <si>
    <t>Training2017</t>
  </si>
  <si>
    <t>Training2018</t>
  </si>
  <si>
    <t>Training2019</t>
  </si>
  <si>
    <t>Training2020</t>
  </si>
  <si>
    <t>Training2021</t>
  </si>
  <si>
    <t>Training2022</t>
  </si>
  <si>
    <t>Training2023</t>
  </si>
  <si>
    <t>Training2024</t>
  </si>
  <si>
    <t>Training2025</t>
  </si>
  <si>
    <t>Training2026</t>
  </si>
  <si>
    <t>Training2027</t>
  </si>
  <si>
    <t>Training2028</t>
  </si>
  <si>
    <t>Training2029</t>
  </si>
  <si>
    <t>Training2030</t>
  </si>
  <si>
    <t>Training2031</t>
  </si>
  <si>
    <t>Training2032</t>
  </si>
  <si>
    <t>Training2033</t>
  </si>
  <si>
    <t>Training2034</t>
  </si>
  <si>
    <t>Training2035</t>
  </si>
  <si>
    <t>Training2036</t>
  </si>
  <si>
    <t>Training2037</t>
  </si>
  <si>
    <t>Training2038</t>
  </si>
  <si>
    <t>Training2039</t>
  </si>
  <si>
    <t>Training2040</t>
  </si>
  <si>
    <t>Training2041</t>
  </si>
  <si>
    <t>Training2042</t>
  </si>
  <si>
    <t>Training2043</t>
  </si>
  <si>
    <t>Training2044</t>
  </si>
  <si>
    <t>Training2045</t>
  </si>
  <si>
    <t>Training2046</t>
  </si>
  <si>
    <t>Training2047</t>
  </si>
  <si>
    <t>Training2048</t>
  </si>
  <si>
    <t>Training2049</t>
  </si>
  <si>
    <t>Training2050</t>
  </si>
  <si>
    <t>Training2051</t>
  </si>
  <si>
    <t>Training2052</t>
  </si>
  <si>
    <t>Training2053</t>
  </si>
  <si>
    <t>Training2054</t>
  </si>
  <si>
    <t>Training2055</t>
  </si>
  <si>
    <t>Training2056</t>
  </si>
  <si>
    <t>Training2057</t>
  </si>
  <si>
    <t>Training2058</t>
  </si>
  <si>
    <t>Training2059</t>
  </si>
  <si>
    <t>Training2060</t>
  </si>
  <si>
    <t>Training2061</t>
  </si>
  <si>
    <t>Training2062</t>
  </si>
  <si>
    <t>Training2063</t>
  </si>
  <si>
    <t>Training2064</t>
  </si>
  <si>
    <t>Training2065</t>
  </si>
  <si>
    <t>Training2066</t>
  </si>
  <si>
    <t>Training2067</t>
  </si>
  <si>
    <t>Training2068</t>
  </si>
  <si>
    <t>Training2069</t>
  </si>
  <si>
    <t>Training2070</t>
  </si>
  <si>
    <t>Training2071</t>
  </si>
  <si>
    <t>Training2072</t>
  </si>
  <si>
    <t>Training2073</t>
  </si>
  <si>
    <t>Training2074</t>
  </si>
  <si>
    <t>Training2075</t>
  </si>
  <si>
    <t>Training2076</t>
  </si>
  <si>
    <t>Training2077</t>
  </si>
  <si>
    <t>Training2078</t>
  </si>
  <si>
    <t>Training2079</t>
  </si>
  <si>
    <t>Training2080</t>
  </si>
  <si>
    <t>Training2081</t>
  </si>
  <si>
    <t>Training2082</t>
  </si>
  <si>
    <t>Training2083</t>
  </si>
  <si>
    <t>Training2084</t>
  </si>
  <si>
    <t>Training2085</t>
  </si>
  <si>
    <t>Training2086</t>
  </si>
  <si>
    <t>Training2087</t>
  </si>
  <si>
    <t>Training2088</t>
  </si>
  <si>
    <t>Training2089</t>
  </si>
  <si>
    <t>Training2090</t>
  </si>
  <si>
    <t>Training2091</t>
  </si>
  <si>
    <t>Training2092</t>
  </si>
  <si>
    <t>Training2093</t>
  </si>
  <si>
    <t>Training2094</t>
  </si>
  <si>
    <t>Training2095</t>
  </si>
  <si>
    <t>Training2096</t>
  </si>
  <si>
    <t>Training2097</t>
  </si>
  <si>
    <t>Training2098</t>
  </si>
  <si>
    <t>Training2099</t>
  </si>
  <si>
    <t>Training2100</t>
  </si>
  <si>
    <t>Training2101</t>
  </si>
  <si>
    <t>Training2102</t>
  </si>
  <si>
    <t>Training2103</t>
  </si>
  <si>
    <t>Training2104</t>
  </si>
  <si>
    <t>Training2105</t>
  </si>
  <si>
    <t>Training2106</t>
  </si>
  <si>
    <t>Training2107</t>
  </si>
  <si>
    <t>Training2108</t>
  </si>
  <si>
    <t>Training2109</t>
  </si>
  <si>
    <t>Training2110</t>
  </si>
  <si>
    <t>Training2111</t>
  </si>
  <si>
    <t>Training2112</t>
  </si>
  <si>
    <t>Training2113</t>
  </si>
  <si>
    <t>Training2114</t>
  </si>
  <si>
    <t>Training2115</t>
  </si>
  <si>
    <t>Training2116</t>
  </si>
  <si>
    <t>Training2117</t>
  </si>
  <si>
    <t>Training2118</t>
  </si>
  <si>
    <t>Training2119</t>
  </si>
  <si>
    <t>Training2120</t>
  </si>
  <si>
    <t>Training2121</t>
  </si>
  <si>
    <t>Training2122</t>
  </si>
  <si>
    <t>Training2123</t>
  </si>
  <si>
    <t>Training2124</t>
  </si>
  <si>
    <t>Training2125</t>
  </si>
  <si>
    <t>Training2126</t>
  </si>
  <si>
    <t>Training2127</t>
  </si>
  <si>
    <t>Training2128</t>
  </si>
  <si>
    <t>Training2129</t>
  </si>
  <si>
    <t>Training2130</t>
  </si>
  <si>
    <t>Training2131</t>
  </si>
  <si>
    <t>Training2132</t>
  </si>
  <si>
    <t>Training2133</t>
  </si>
  <si>
    <t>Training2134</t>
  </si>
  <si>
    <t>Training2135</t>
  </si>
  <si>
    <t>Training2136</t>
  </si>
  <si>
    <t>Training2137</t>
  </si>
  <si>
    <t>Training2138</t>
  </si>
  <si>
    <t>Training2139</t>
  </si>
  <si>
    <t>Training2140</t>
  </si>
  <si>
    <t>Training2141</t>
  </si>
  <si>
    <t>Training2142</t>
  </si>
  <si>
    <t>Training2143</t>
  </si>
  <si>
    <t>Training2144</t>
  </si>
  <si>
    <t>Training2145</t>
  </si>
  <si>
    <t>Training2146</t>
  </si>
  <si>
    <t>Training2147</t>
  </si>
  <si>
    <t>Training2148</t>
  </si>
  <si>
    <t>Training2149</t>
  </si>
  <si>
    <t>Training2150</t>
  </si>
  <si>
    <t>Training2151</t>
  </si>
  <si>
    <t>Training2152</t>
  </si>
  <si>
    <t>Training2153</t>
  </si>
  <si>
    <t>Training2154</t>
  </si>
  <si>
    <t>Training2155</t>
  </si>
  <si>
    <t>Training2156</t>
  </si>
  <si>
    <t>Training2157</t>
  </si>
  <si>
    <t>Training2158</t>
  </si>
  <si>
    <t>Training2159</t>
  </si>
  <si>
    <t>Training2160</t>
  </si>
  <si>
    <t>Training2161</t>
  </si>
  <si>
    <t>Training2162</t>
  </si>
  <si>
    <t>Training2163</t>
  </si>
  <si>
    <t>Training2164</t>
  </si>
  <si>
    <t>Training2165</t>
  </si>
  <si>
    <t>Training2166</t>
  </si>
  <si>
    <t>Training2167</t>
  </si>
  <si>
    <t>Training2168</t>
  </si>
  <si>
    <t>Training2169</t>
  </si>
  <si>
    <t>Training2170</t>
  </si>
  <si>
    <t>Training2171</t>
  </si>
  <si>
    <t>Training2172</t>
  </si>
  <si>
    <t>Training2173</t>
  </si>
  <si>
    <t>Training2174</t>
  </si>
  <si>
    <t>Training2175</t>
  </si>
  <si>
    <t>Training2176</t>
  </si>
  <si>
    <t>Training2177</t>
  </si>
  <si>
    <t>Training2178</t>
  </si>
  <si>
    <t>Training2179</t>
  </si>
  <si>
    <t>Training2180</t>
  </si>
  <si>
    <t>Training2181</t>
  </si>
  <si>
    <t>Training2182</t>
  </si>
  <si>
    <t>Training2183</t>
  </si>
  <si>
    <t>Training2184</t>
  </si>
  <si>
    <t>Training2185</t>
  </si>
  <si>
    <t>Training2186</t>
  </si>
  <si>
    <t>Training2187</t>
  </si>
  <si>
    <t>Training2188</t>
  </si>
  <si>
    <t>Training2189</t>
  </si>
  <si>
    <t>Training2190</t>
  </si>
  <si>
    <t>Training2191</t>
  </si>
  <si>
    <t>Training2192</t>
  </si>
  <si>
    <t>Training2193</t>
  </si>
  <si>
    <t>Training2194</t>
  </si>
  <si>
    <t>Training2195</t>
  </si>
  <si>
    <t>Training2196</t>
  </si>
  <si>
    <t>Training2197</t>
  </si>
  <si>
    <t>Training2198</t>
  </si>
  <si>
    <t>Training2199</t>
  </si>
  <si>
    <t>Training2200</t>
  </si>
  <si>
    <t>Training2201</t>
  </si>
  <si>
    <t>Training2202</t>
  </si>
  <si>
    <t>Training2203</t>
  </si>
  <si>
    <t>Training2204</t>
  </si>
  <si>
    <t>Training2205</t>
  </si>
  <si>
    <t>Training2206</t>
  </si>
  <si>
    <t>Training2207</t>
  </si>
  <si>
    <t>Training2208</t>
  </si>
  <si>
    <t>Training2209</t>
  </si>
  <si>
    <t>Training2210</t>
  </si>
  <si>
    <t>Training2211</t>
  </si>
  <si>
    <t>Training2212</t>
  </si>
  <si>
    <t>Training2213</t>
  </si>
  <si>
    <t>Training2214</t>
  </si>
  <si>
    <t>Training2215</t>
  </si>
  <si>
    <t>Training2216</t>
  </si>
  <si>
    <t>Training2217</t>
  </si>
  <si>
    <t>Training2218</t>
  </si>
  <si>
    <t>Training2219</t>
  </si>
  <si>
    <t>Training2220</t>
  </si>
  <si>
    <t>Training2221</t>
  </si>
  <si>
    <t>Training2222</t>
  </si>
  <si>
    <t>Training2223</t>
  </si>
  <si>
    <t>Training2224</t>
  </si>
  <si>
    <t>Training2225</t>
  </si>
  <si>
    <t>Training2226</t>
  </si>
  <si>
    <t>Training2227</t>
  </si>
  <si>
    <t>Training2228</t>
  </si>
  <si>
    <t>Training2229</t>
  </si>
  <si>
    <t>Training2230</t>
  </si>
  <si>
    <t>Training2231</t>
  </si>
  <si>
    <t>Training2232</t>
  </si>
  <si>
    <t>Training2233</t>
  </si>
  <si>
    <t>Training2234</t>
  </si>
  <si>
    <t>Training2235</t>
  </si>
  <si>
    <t>Training2236</t>
  </si>
  <si>
    <t>Training2237</t>
  </si>
  <si>
    <t>Training2238</t>
  </si>
  <si>
    <t>Training2239</t>
  </si>
  <si>
    <t>Training2240</t>
  </si>
  <si>
    <t>Training2241</t>
  </si>
  <si>
    <t>Training2242</t>
  </si>
  <si>
    <t>Training2243</t>
  </si>
  <si>
    <t>Training2244</t>
  </si>
  <si>
    <t>Training2245</t>
  </si>
  <si>
    <t>Training2246</t>
  </si>
  <si>
    <t>Training2247</t>
  </si>
  <si>
    <t>Training2248</t>
  </si>
  <si>
    <t>Training2249</t>
  </si>
  <si>
    <t>Training2250</t>
  </si>
  <si>
    <t>Training2251</t>
  </si>
  <si>
    <t>Training2252</t>
  </si>
  <si>
    <t>Training2253</t>
  </si>
  <si>
    <t>Training2254</t>
  </si>
  <si>
    <t>Training2255</t>
  </si>
  <si>
    <t>Training2256</t>
  </si>
  <si>
    <t>Training2257</t>
  </si>
  <si>
    <t>Training2258</t>
  </si>
  <si>
    <t>Training2259</t>
  </si>
  <si>
    <t>Training2260</t>
  </si>
  <si>
    <t>Training2261</t>
  </si>
  <si>
    <t>Training2262</t>
  </si>
  <si>
    <t>Training2263</t>
  </si>
  <si>
    <t>Training2264</t>
  </si>
  <si>
    <t>Training2265</t>
  </si>
  <si>
    <t>Training2266</t>
  </si>
  <si>
    <t>Training2267</t>
  </si>
  <si>
    <t>Training2268</t>
  </si>
  <si>
    <t>Training2269</t>
  </si>
  <si>
    <t>Training2270</t>
  </si>
  <si>
    <t>Training2271</t>
  </si>
  <si>
    <t>Training2272</t>
  </si>
  <si>
    <t>Training2273</t>
  </si>
  <si>
    <t>Training2274</t>
  </si>
  <si>
    <t>Training2275</t>
  </si>
  <si>
    <t>Training2276</t>
  </si>
  <si>
    <t>Training2277</t>
  </si>
  <si>
    <t>LearnSys,Consumer goods,UK</t>
  </si>
  <si>
    <t>Training2278</t>
  </si>
  <si>
    <t>Training2279</t>
  </si>
  <si>
    <t>Training2280</t>
  </si>
  <si>
    <t>Training2281</t>
  </si>
  <si>
    <t>Training2282</t>
  </si>
  <si>
    <t>Training2283</t>
  </si>
  <si>
    <t>Training2284</t>
  </si>
  <si>
    <t>Training2285</t>
  </si>
  <si>
    <t>Training2286</t>
  </si>
  <si>
    <t>Training2287</t>
  </si>
  <si>
    <t>Training2288</t>
  </si>
  <si>
    <t>Training2289</t>
  </si>
  <si>
    <t>Training2290</t>
  </si>
  <si>
    <t>Training2291</t>
  </si>
  <si>
    <t>Training2292</t>
  </si>
  <si>
    <t>Training2293</t>
  </si>
  <si>
    <t>Training2294</t>
  </si>
  <si>
    <t>Training2295</t>
  </si>
  <si>
    <t>Training2296</t>
  </si>
  <si>
    <t>Training2297</t>
  </si>
  <si>
    <t>Training2298</t>
  </si>
  <si>
    <t>Training2299</t>
  </si>
  <si>
    <t>Training2300</t>
  </si>
  <si>
    <t>Training2301</t>
  </si>
  <si>
    <t>Training2302</t>
  </si>
  <si>
    <t>Training2303</t>
  </si>
  <si>
    <t>Training2304</t>
  </si>
  <si>
    <t>Training2305</t>
  </si>
  <si>
    <t>Training2306</t>
  </si>
  <si>
    <t>Training2307</t>
  </si>
  <si>
    <t>Training2308</t>
  </si>
  <si>
    <t>Training2309</t>
  </si>
  <si>
    <t>Training2310</t>
  </si>
  <si>
    <t>Training2311</t>
  </si>
  <si>
    <t>Training2312</t>
  </si>
  <si>
    <t>Training2313</t>
  </si>
  <si>
    <t>Training2314</t>
  </si>
  <si>
    <t>Training2315</t>
  </si>
  <si>
    <t>Training2316</t>
  </si>
  <si>
    <t>Training2317</t>
  </si>
  <si>
    <t>Training2318</t>
  </si>
  <si>
    <t>Training2319</t>
  </si>
  <si>
    <t>Training2320</t>
  </si>
  <si>
    <t>Training2321</t>
  </si>
  <si>
    <t>Training2322</t>
  </si>
  <si>
    <t>Training2323</t>
  </si>
  <si>
    <t>Training2324</t>
  </si>
  <si>
    <t>Training2325</t>
  </si>
  <si>
    <t>Training2326</t>
  </si>
  <si>
    <t>Training2327</t>
  </si>
  <si>
    <t>Training2328</t>
  </si>
  <si>
    <t>Training2329</t>
  </si>
  <si>
    <t>Training2330</t>
  </si>
  <si>
    <t>Training2331</t>
  </si>
  <si>
    <t>Training2332</t>
  </si>
  <si>
    <t>Training2333</t>
  </si>
  <si>
    <t>Training2334</t>
  </si>
  <si>
    <t>Training2335</t>
  </si>
  <si>
    <t>Training2336</t>
  </si>
  <si>
    <t>Training2337</t>
  </si>
  <si>
    <t>Training2338</t>
  </si>
  <si>
    <t>Finsys,Finance,UK</t>
  </si>
  <si>
    <t>Training2339</t>
  </si>
  <si>
    <t>Training2340</t>
  </si>
  <si>
    <t>Training2341</t>
  </si>
  <si>
    <t>Training2342</t>
  </si>
  <si>
    <t>Training2343</t>
  </si>
  <si>
    <t>Training2344</t>
  </si>
  <si>
    <t>Training2345</t>
  </si>
  <si>
    <t>Training2346</t>
  </si>
  <si>
    <t>Training2347</t>
  </si>
  <si>
    <t>Training2348</t>
  </si>
  <si>
    <t>Training2349</t>
  </si>
  <si>
    <t>Training2350</t>
  </si>
  <si>
    <t>Training2351</t>
  </si>
  <si>
    <t>Training2352</t>
  </si>
  <si>
    <t>Training2353</t>
  </si>
  <si>
    <t>Training2354</t>
  </si>
  <si>
    <t>Training2355</t>
  </si>
  <si>
    <t>Training2356</t>
  </si>
  <si>
    <t>Training2357</t>
  </si>
  <si>
    <t>Training2358</t>
  </si>
  <si>
    <t>Training2359</t>
  </si>
  <si>
    <t>Training2360</t>
  </si>
  <si>
    <t>Training2361</t>
  </si>
  <si>
    <t>Training2362</t>
  </si>
  <si>
    <t>Training2363</t>
  </si>
  <si>
    <t>Training2364</t>
  </si>
  <si>
    <t>Training2365</t>
  </si>
  <si>
    <t>Training2366</t>
  </si>
  <si>
    <t>Training2367</t>
  </si>
  <si>
    <t>Training2368</t>
  </si>
  <si>
    <t>Training2369</t>
  </si>
  <si>
    <t>Training2370</t>
  </si>
  <si>
    <t>Training2371</t>
  </si>
  <si>
    <t>Training2372</t>
  </si>
  <si>
    <t>Training2373</t>
  </si>
  <si>
    <t>Training2374</t>
  </si>
  <si>
    <t>Training2375</t>
  </si>
  <si>
    <t>Training2376</t>
  </si>
  <si>
    <t>Training2377</t>
  </si>
  <si>
    <t>Training2378</t>
  </si>
  <si>
    <t>Training2379</t>
  </si>
  <si>
    <t>Training2380</t>
  </si>
  <si>
    <t>Training2381</t>
  </si>
  <si>
    <t>Training2382</t>
  </si>
  <si>
    <t>Training2383</t>
  </si>
  <si>
    <t>Training2384</t>
  </si>
  <si>
    <t>Training2385</t>
  </si>
  <si>
    <t>Training2386</t>
  </si>
  <si>
    <t>Training2387</t>
  </si>
  <si>
    <t>Training2388</t>
  </si>
  <si>
    <t>Training2389</t>
  </si>
  <si>
    <t>Training2390</t>
  </si>
  <si>
    <t>Training2391</t>
  </si>
  <si>
    <t>Training2392</t>
  </si>
  <si>
    <t>Training2393</t>
  </si>
  <si>
    <t>Training2394</t>
  </si>
  <si>
    <t>Training2395</t>
  </si>
  <si>
    <t>Training2396</t>
  </si>
  <si>
    <t>Training2397</t>
  </si>
  <si>
    <t>Training2398</t>
  </si>
  <si>
    <t>Training2399</t>
  </si>
  <si>
    <t>Training2400</t>
  </si>
  <si>
    <t>Training2401</t>
  </si>
  <si>
    <t>Training2402</t>
  </si>
  <si>
    <t>Training2403</t>
  </si>
  <si>
    <t>Training2404</t>
  </si>
  <si>
    <t>Training2405</t>
  </si>
  <si>
    <t>Training2406</t>
  </si>
  <si>
    <t>Training2407</t>
  </si>
  <si>
    <t>Training2408</t>
  </si>
  <si>
    <t>Training2409</t>
  </si>
  <si>
    <t>Training2410</t>
  </si>
  <si>
    <t>Training2411</t>
  </si>
  <si>
    <t>Training2412</t>
  </si>
  <si>
    <t>Training2413</t>
  </si>
  <si>
    <t>Training2414</t>
  </si>
  <si>
    <t>Training2415</t>
  </si>
  <si>
    <t>Training2416</t>
  </si>
  <si>
    <t>Training2417</t>
  </si>
  <si>
    <t>Training2418</t>
  </si>
  <si>
    <t>Training2419</t>
  </si>
  <si>
    <t>Training2420</t>
  </si>
  <si>
    <t>Training2421</t>
  </si>
  <si>
    <t>Training2422</t>
  </si>
  <si>
    <t>Training2423</t>
  </si>
  <si>
    <t>Training2424</t>
  </si>
  <si>
    <t>Training2425</t>
  </si>
  <si>
    <t>Training2426</t>
  </si>
  <si>
    <t>Training2427</t>
  </si>
  <si>
    <t>Training2428</t>
  </si>
  <si>
    <t>Training2429</t>
  </si>
  <si>
    <t>Training2430</t>
  </si>
  <si>
    <t>Training2431</t>
  </si>
  <si>
    <t>Training2432</t>
  </si>
  <si>
    <t>Training2433</t>
  </si>
  <si>
    <t>Training2434</t>
  </si>
  <si>
    <t>Training2435</t>
  </si>
  <si>
    <t>Training2436</t>
  </si>
  <si>
    <t>Training2437</t>
  </si>
  <si>
    <t>Training2438</t>
  </si>
  <si>
    <t>Training2439</t>
  </si>
  <si>
    <t>Training2440</t>
  </si>
  <si>
    <t>Training2441</t>
  </si>
  <si>
    <t>Training2442</t>
  </si>
  <si>
    <t>Training2443</t>
  </si>
  <si>
    <t>Training2444</t>
  </si>
  <si>
    <t>Training2445</t>
  </si>
  <si>
    <t>Training2446</t>
  </si>
  <si>
    <t>Training2447</t>
  </si>
  <si>
    <t>Training2448</t>
  </si>
  <si>
    <t>Training2449</t>
  </si>
  <si>
    <t>Training2450</t>
  </si>
  <si>
    <t>Training2451</t>
  </si>
  <si>
    <t>Training2452</t>
  </si>
  <si>
    <t>Training2453</t>
  </si>
  <si>
    <t>Training2454</t>
  </si>
  <si>
    <t>Training2455</t>
  </si>
  <si>
    <t>Training2456</t>
  </si>
  <si>
    <t>Training2457</t>
  </si>
  <si>
    <t>Training2458</t>
  </si>
  <si>
    <t>Training2459</t>
  </si>
  <si>
    <t>Training2460</t>
  </si>
  <si>
    <t>Training2461</t>
  </si>
  <si>
    <t>Training2462</t>
  </si>
  <si>
    <t>Training2463</t>
  </si>
  <si>
    <t>Training2464</t>
  </si>
  <si>
    <t>Training2465</t>
  </si>
  <si>
    <t>Training2466</t>
  </si>
  <si>
    <t>GTMSys,Other Govt.,UK</t>
  </si>
  <si>
    <t>Training2467</t>
  </si>
  <si>
    <t>Training2468</t>
  </si>
  <si>
    <t>Training2469</t>
  </si>
  <si>
    <t>Training2470</t>
  </si>
  <si>
    <t>Training2471</t>
  </si>
  <si>
    <t>Training2472</t>
  </si>
  <si>
    <t>White goods</t>
  </si>
  <si>
    <t>Procsys,White goods,Japan</t>
  </si>
  <si>
    <t>Training2473</t>
  </si>
  <si>
    <t>Training2474</t>
  </si>
  <si>
    <t>Training2475</t>
  </si>
  <si>
    <t>Training2476</t>
  </si>
  <si>
    <t>Training2477</t>
  </si>
  <si>
    <t>Training2478</t>
  </si>
  <si>
    <t>Training2479</t>
  </si>
  <si>
    <t>Training2480</t>
  </si>
  <si>
    <t>Training2481</t>
  </si>
  <si>
    <t>Training2482</t>
  </si>
  <si>
    <t>Training2483</t>
  </si>
  <si>
    <t>Training2484</t>
  </si>
  <si>
    <t>Training2485</t>
  </si>
  <si>
    <t>Training2486</t>
  </si>
  <si>
    <t>Training2487</t>
  </si>
  <si>
    <t>Training2488</t>
  </si>
  <si>
    <t>Training2489</t>
  </si>
  <si>
    <t>Training2490</t>
  </si>
  <si>
    <t>Training2491</t>
  </si>
  <si>
    <t>Training2492</t>
  </si>
  <si>
    <t>Training2493</t>
  </si>
  <si>
    <t>Training2494</t>
  </si>
  <si>
    <t>Training2495</t>
  </si>
  <si>
    <t>Training2496</t>
  </si>
  <si>
    <t>Training2497</t>
  </si>
  <si>
    <t>Training2498</t>
  </si>
  <si>
    <t>Training2499</t>
  </si>
  <si>
    <t>Training2500</t>
  </si>
  <si>
    <t>Training2501</t>
  </si>
  <si>
    <t>Training2502</t>
  </si>
  <si>
    <t>Training2503</t>
  </si>
  <si>
    <t>Training2504</t>
  </si>
  <si>
    <t>Training2505</t>
  </si>
  <si>
    <t>Training2506</t>
  </si>
  <si>
    <t>Training2507</t>
  </si>
  <si>
    <t>Training2508</t>
  </si>
  <si>
    <t>Training2509</t>
  </si>
  <si>
    <t>Training2510</t>
  </si>
  <si>
    <t>Training2511</t>
  </si>
  <si>
    <t>Training2512</t>
  </si>
  <si>
    <t>Training2513</t>
  </si>
  <si>
    <t>Training2514</t>
  </si>
  <si>
    <t>Training2515</t>
  </si>
  <si>
    <t>Training2516</t>
  </si>
  <si>
    <t>Training2517</t>
  </si>
  <si>
    <t>Training2518</t>
  </si>
  <si>
    <t>Training2519</t>
  </si>
  <si>
    <t>Training2520</t>
  </si>
  <si>
    <t>Training2521</t>
  </si>
  <si>
    <t>Training2522</t>
  </si>
  <si>
    <t>Training2523</t>
  </si>
  <si>
    <t>Training2524</t>
  </si>
  <si>
    <t>Training2525</t>
  </si>
  <si>
    <t>Training2526</t>
  </si>
  <si>
    <t>Training2527</t>
  </si>
  <si>
    <t>Training2528</t>
  </si>
  <si>
    <t>Training2529</t>
  </si>
  <si>
    <t>Training2530</t>
  </si>
  <si>
    <t>Training2531</t>
  </si>
  <si>
    <t>Training2532</t>
  </si>
  <si>
    <t>Training2533</t>
  </si>
  <si>
    <t>Training2534</t>
  </si>
  <si>
    <t>Training2535</t>
  </si>
  <si>
    <t>Training2536</t>
  </si>
  <si>
    <t>Training2537</t>
  </si>
  <si>
    <t>Training2538</t>
  </si>
  <si>
    <t>Training2539</t>
  </si>
  <si>
    <t>Training2540</t>
  </si>
  <si>
    <t>Training2541</t>
  </si>
  <si>
    <t>Training2542</t>
  </si>
  <si>
    <t>Training2543</t>
  </si>
  <si>
    <t>Training2544</t>
  </si>
  <si>
    <t>Training2545</t>
  </si>
  <si>
    <t>Training2546</t>
  </si>
  <si>
    <t>Training2547</t>
  </si>
  <si>
    <t>Training2548</t>
  </si>
  <si>
    <t>Training2549</t>
  </si>
  <si>
    <t>Training2550</t>
  </si>
  <si>
    <t>Training2551</t>
  </si>
  <si>
    <t>Training2552</t>
  </si>
  <si>
    <t>Training2553</t>
  </si>
  <si>
    <t>Training2554</t>
  </si>
  <si>
    <t>Training2555</t>
  </si>
  <si>
    <t>Training2556</t>
  </si>
  <si>
    <t>Training2557</t>
  </si>
  <si>
    <t>Training2558</t>
  </si>
  <si>
    <t>Training2559</t>
  </si>
  <si>
    <t>Training2560</t>
  </si>
  <si>
    <t>Training2561</t>
  </si>
  <si>
    <t>Training2562</t>
  </si>
  <si>
    <t>Training2563</t>
  </si>
  <si>
    <t>Training2564</t>
  </si>
  <si>
    <t>Training2565</t>
  </si>
  <si>
    <t>Training2566</t>
  </si>
  <si>
    <t>Training2567</t>
  </si>
  <si>
    <t>Training2568</t>
  </si>
  <si>
    <t>Training2569</t>
  </si>
  <si>
    <t>Training2570</t>
  </si>
  <si>
    <t>Training2571</t>
  </si>
  <si>
    <t>Training2572</t>
  </si>
  <si>
    <t>Training2573</t>
  </si>
  <si>
    <t>Training2574</t>
  </si>
  <si>
    <t>Training2575</t>
  </si>
  <si>
    <t>Training2576</t>
  </si>
  <si>
    <t>Training2577</t>
  </si>
  <si>
    <t>Training2578</t>
  </si>
  <si>
    <t>Training2579</t>
  </si>
  <si>
    <t>Training2580</t>
  </si>
  <si>
    <t>Training2581</t>
  </si>
  <si>
    <t>Training2582</t>
  </si>
  <si>
    <t>Training2583</t>
  </si>
  <si>
    <t>Training2584</t>
  </si>
  <si>
    <t>Training2585</t>
  </si>
  <si>
    <t>Training2586</t>
  </si>
  <si>
    <t>Training2587</t>
  </si>
  <si>
    <t>Training2588</t>
  </si>
  <si>
    <t>Training2589</t>
  </si>
  <si>
    <t>Training2590</t>
  </si>
  <si>
    <t>Training2591</t>
  </si>
  <si>
    <t>Training2592</t>
  </si>
  <si>
    <t>Training2593</t>
  </si>
  <si>
    <t>Training2594</t>
  </si>
  <si>
    <t>Training2595</t>
  </si>
  <si>
    <t>Training2596</t>
  </si>
  <si>
    <t>Training2597</t>
  </si>
  <si>
    <t>Training2598</t>
  </si>
  <si>
    <t>Training2599</t>
  </si>
  <si>
    <t>Training2600</t>
  </si>
  <si>
    <t>Training2601</t>
  </si>
  <si>
    <t>Training2602</t>
  </si>
  <si>
    <t>Training2603</t>
  </si>
  <si>
    <t>Training2604</t>
  </si>
  <si>
    <t>Training2605</t>
  </si>
  <si>
    <t>Training2606</t>
  </si>
  <si>
    <t>Training2607</t>
  </si>
  <si>
    <t>Training2608</t>
  </si>
  <si>
    <t>Training2609</t>
  </si>
  <si>
    <t>Training2610</t>
  </si>
  <si>
    <t>Training2611</t>
  </si>
  <si>
    <t>Training2612</t>
  </si>
  <si>
    <t>Training2613</t>
  </si>
  <si>
    <t>Training2614</t>
  </si>
  <si>
    <t>Training2615</t>
  </si>
  <si>
    <t>Training2616</t>
  </si>
  <si>
    <t>Training2617</t>
  </si>
  <si>
    <t>Training2618</t>
  </si>
  <si>
    <t>Training2619</t>
  </si>
  <si>
    <t>Training2620</t>
  </si>
  <si>
    <t>Training2621</t>
  </si>
  <si>
    <t>Training2622</t>
  </si>
  <si>
    <t>Training2623</t>
  </si>
  <si>
    <t>Training2624</t>
  </si>
  <si>
    <t>Training2625</t>
  </si>
  <si>
    <t>Training2626</t>
  </si>
  <si>
    <t>Training2627</t>
  </si>
  <si>
    <t>Training2628</t>
  </si>
  <si>
    <t>Training2629</t>
  </si>
  <si>
    <t>Training2630</t>
  </si>
  <si>
    <t>Training2631</t>
  </si>
  <si>
    <t>Training2632</t>
  </si>
  <si>
    <t>Training2633</t>
  </si>
  <si>
    <t>Training2634</t>
  </si>
  <si>
    <t>Training2635</t>
  </si>
  <si>
    <t>Training2636</t>
  </si>
  <si>
    <t>Training2637</t>
  </si>
  <si>
    <t>Training2638</t>
  </si>
  <si>
    <t>Training2639</t>
  </si>
  <si>
    <t>Training2640</t>
  </si>
  <si>
    <t>Training2641</t>
  </si>
  <si>
    <t>Training2642</t>
  </si>
  <si>
    <t>Training2643</t>
  </si>
  <si>
    <t>Training2644</t>
  </si>
  <si>
    <t>Training2645</t>
  </si>
  <si>
    <t>Training2646</t>
  </si>
  <si>
    <t>Training2647</t>
  </si>
  <si>
    <t>Training2648</t>
  </si>
  <si>
    <t>Training2649</t>
  </si>
  <si>
    <t>Training2650</t>
  </si>
  <si>
    <t>Training2651</t>
  </si>
  <si>
    <t>Training2652</t>
  </si>
  <si>
    <t>Training2653</t>
  </si>
  <si>
    <t>Training2654</t>
  </si>
  <si>
    <t>Training2655</t>
  </si>
  <si>
    <t>Training2656</t>
  </si>
  <si>
    <t>Training2657</t>
  </si>
  <si>
    <t>Training2658</t>
  </si>
  <si>
    <t>Training2659</t>
  </si>
  <si>
    <t>Training2660</t>
  </si>
  <si>
    <t>Training2661</t>
  </si>
  <si>
    <t>Training2662</t>
  </si>
  <si>
    <t>Training2663</t>
  </si>
  <si>
    <t>Training2664</t>
  </si>
  <si>
    <t>Training2665</t>
  </si>
  <si>
    <t>Training2666</t>
  </si>
  <si>
    <t>Training2667</t>
  </si>
  <si>
    <t>Training2668</t>
  </si>
  <si>
    <t>Training2669</t>
  </si>
  <si>
    <t>Training2670</t>
  </si>
  <si>
    <t>Training2671</t>
  </si>
  <si>
    <t>Training2672</t>
  </si>
  <si>
    <t>Training2673</t>
  </si>
  <si>
    <t>Training2674</t>
  </si>
  <si>
    <t>Training2675</t>
  </si>
  <si>
    <t>Training2676</t>
  </si>
  <si>
    <t>Training2677</t>
  </si>
  <si>
    <t>Training2678</t>
  </si>
  <si>
    <t>Training2679</t>
  </si>
  <si>
    <t>Training2680</t>
  </si>
  <si>
    <t>Training2681</t>
  </si>
  <si>
    <t>Training2682</t>
  </si>
  <si>
    <t>Training2683</t>
  </si>
  <si>
    <t>Training2684</t>
  </si>
  <si>
    <t>Training2685</t>
  </si>
  <si>
    <t>Training2686</t>
  </si>
  <si>
    <t>Training2687</t>
  </si>
  <si>
    <t>Training2688</t>
  </si>
  <si>
    <t>Training2689</t>
  </si>
  <si>
    <t>Training2690</t>
  </si>
  <si>
    <t>Training2691</t>
  </si>
  <si>
    <t>Training2692</t>
  </si>
  <si>
    <t>Training2693</t>
  </si>
  <si>
    <t>Training2694</t>
  </si>
  <si>
    <t>Training2695</t>
  </si>
  <si>
    <t>Training2696</t>
  </si>
  <si>
    <t>Training2697</t>
  </si>
  <si>
    <t>Training2698</t>
  </si>
  <si>
    <t>Training2699</t>
  </si>
  <si>
    <t>Training2700</t>
  </si>
  <si>
    <t>Training2701</t>
  </si>
  <si>
    <t>Training2702</t>
  </si>
  <si>
    <t>Training2703</t>
  </si>
  <si>
    <t>Training2704</t>
  </si>
  <si>
    <t>Training2705</t>
  </si>
  <si>
    <t>Training2706</t>
  </si>
  <si>
    <t>Training2707</t>
  </si>
  <si>
    <t>Training2708</t>
  </si>
  <si>
    <t>Training2709</t>
  </si>
  <si>
    <t>Training2710</t>
  </si>
  <si>
    <t>Training2711</t>
  </si>
  <si>
    <t>Training2712</t>
  </si>
  <si>
    <t>Training2713</t>
  </si>
  <si>
    <t>Training2714</t>
  </si>
  <si>
    <t>Training2715</t>
  </si>
  <si>
    <t>Training2716</t>
  </si>
  <si>
    <t>Training2717</t>
  </si>
  <si>
    <t>Training2718</t>
  </si>
  <si>
    <t>Training2719</t>
  </si>
  <si>
    <t>Training2720</t>
  </si>
  <si>
    <t>Training2721</t>
  </si>
  <si>
    <t>Training2722</t>
  </si>
  <si>
    <t>Training2723</t>
  </si>
  <si>
    <t>Training2724</t>
  </si>
  <si>
    <t>Training2725</t>
  </si>
  <si>
    <t>Training2726</t>
  </si>
  <si>
    <t>Training2727</t>
  </si>
  <si>
    <t>Training2728</t>
  </si>
  <si>
    <t>Training2729</t>
  </si>
  <si>
    <t>Training2730</t>
  </si>
  <si>
    <t>Training2731</t>
  </si>
  <si>
    <t>Training2732</t>
  </si>
  <si>
    <t>Training2733</t>
  </si>
  <si>
    <t>Training2734</t>
  </si>
  <si>
    <t>Training2735</t>
  </si>
  <si>
    <t>Training2736</t>
  </si>
  <si>
    <t>Training2737</t>
  </si>
  <si>
    <t>Training2738</t>
  </si>
  <si>
    <t>Training2739</t>
  </si>
  <si>
    <t>Training2740</t>
  </si>
  <si>
    <t>Training2741</t>
  </si>
  <si>
    <t>Training2742</t>
  </si>
  <si>
    <t>Training2743</t>
  </si>
  <si>
    <t>Training2744</t>
  </si>
  <si>
    <t>Training2745</t>
  </si>
  <si>
    <t>Training2746</t>
  </si>
  <si>
    <t>Training2747</t>
  </si>
  <si>
    <t>Training2748</t>
  </si>
  <si>
    <t>Training2749</t>
  </si>
  <si>
    <t>Training2750</t>
  </si>
  <si>
    <t>Training2751</t>
  </si>
  <si>
    <t>Training2752</t>
  </si>
  <si>
    <t>Training2753</t>
  </si>
  <si>
    <t>Training2754</t>
  </si>
  <si>
    <t>Training2755</t>
  </si>
  <si>
    <t>Training2756</t>
  </si>
  <si>
    <t>Training2757</t>
  </si>
  <si>
    <t>Training2758</t>
  </si>
  <si>
    <t>Training2759</t>
  </si>
  <si>
    <t>Training2760</t>
  </si>
  <si>
    <t>Training2761</t>
  </si>
  <si>
    <t>Training2762</t>
  </si>
  <si>
    <t>Training2763</t>
  </si>
  <si>
    <t>Training2764</t>
  </si>
  <si>
    <t>Training2765</t>
  </si>
  <si>
    <t>Training2766</t>
  </si>
  <si>
    <t>Training2767</t>
  </si>
  <si>
    <t>Training2768</t>
  </si>
  <si>
    <t>Training2769</t>
  </si>
  <si>
    <t>Procsys,White goods,UK</t>
  </si>
  <si>
    <t>Training2770</t>
  </si>
  <si>
    <t>Training2771</t>
  </si>
  <si>
    <t>Training2772</t>
  </si>
  <si>
    <t>Training2773</t>
  </si>
  <si>
    <t>Training2774</t>
  </si>
  <si>
    <t>Training2775</t>
  </si>
  <si>
    <t>Training2776</t>
  </si>
  <si>
    <t>Training2777</t>
  </si>
  <si>
    <t>Training2778</t>
  </si>
  <si>
    <t>Training2779</t>
  </si>
  <si>
    <t>Training2780</t>
  </si>
  <si>
    <t>Training2781</t>
  </si>
  <si>
    <t>Training2782</t>
  </si>
  <si>
    <t>Training2783</t>
  </si>
  <si>
    <t>Training2784</t>
  </si>
  <si>
    <t>Training2785</t>
  </si>
  <si>
    <t>Training2786</t>
  </si>
  <si>
    <t>Training2787</t>
  </si>
  <si>
    <t>Training2788</t>
  </si>
  <si>
    <t>Training2789</t>
  </si>
  <si>
    <t>Training2790</t>
  </si>
  <si>
    <t>Training2791</t>
  </si>
  <si>
    <t>Training2792</t>
  </si>
  <si>
    <t>Training2793</t>
  </si>
  <si>
    <t>Training2794</t>
  </si>
  <si>
    <t>Training2795</t>
  </si>
  <si>
    <t>Training2796</t>
  </si>
  <si>
    <t>Training2797</t>
  </si>
  <si>
    <t>Training2798</t>
  </si>
  <si>
    <t>Training2799</t>
  </si>
  <si>
    <t>Training2800</t>
  </si>
  <si>
    <t>Training2801</t>
  </si>
  <si>
    <t>Training2802</t>
  </si>
  <si>
    <t>Training2803</t>
  </si>
  <si>
    <t>Training2804</t>
  </si>
  <si>
    <t>Training2805</t>
  </si>
  <si>
    <t>Training2806</t>
  </si>
  <si>
    <t>Training2807</t>
  </si>
  <si>
    <t>Training2808</t>
  </si>
  <si>
    <t>Training2809</t>
  </si>
  <si>
    <t>Training2810</t>
  </si>
  <si>
    <t>Training2811</t>
  </si>
  <si>
    <t>Training2812</t>
  </si>
  <si>
    <t>Training2813</t>
  </si>
  <si>
    <t>Training2814</t>
  </si>
  <si>
    <t>Training2815</t>
  </si>
  <si>
    <t>Training2816</t>
  </si>
  <si>
    <t>Training2817</t>
  </si>
  <si>
    <t>Training2818</t>
  </si>
  <si>
    <t>Training2819</t>
  </si>
  <si>
    <t>Training2820</t>
  </si>
  <si>
    <t>Training2821</t>
  </si>
  <si>
    <t>Training2822</t>
  </si>
  <si>
    <t>Training2823</t>
  </si>
  <si>
    <t>Training2824</t>
  </si>
  <si>
    <t>Training2825</t>
  </si>
  <si>
    <t>Training2826</t>
  </si>
  <si>
    <t>Training2827</t>
  </si>
  <si>
    <t>Training2828</t>
  </si>
  <si>
    <t>Training2829</t>
  </si>
  <si>
    <t>Training2830</t>
  </si>
  <si>
    <t>Training2831</t>
  </si>
  <si>
    <t>Training2832</t>
  </si>
  <si>
    <t>Training2833</t>
  </si>
  <si>
    <t>Training2834</t>
  </si>
  <si>
    <t>Training2835</t>
  </si>
  <si>
    <t>Training2836</t>
  </si>
  <si>
    <t>Training2837</t>
  </si>
  <si>
    <t>Training2838</t>
  </si>
  <si>
    <t>Training2839</t>
  </si>
  <si>
    <t>Training2840</t>
  </si>
  <si>
    <t>Training2841</t>
  </si>
  <si>
    <t>Training2842</t>
  </si>
  <si>
    <t>Training2843</t>
  </si>
  <si>
    <t>Training2844</t>
  </si>
  <si>
    <t>Training2845</t>
  </si>
  <si>
    <t>Training2846</t>
  </si>
  <si>
    <t>Training2847</t>
  </si>
  <si>
    <t>Training2848</t>
  </si>
  <si>
    <t>Training2849</t>
  </si>
  <si>
    <t>Training2850</t>
  </si>
  <si>
    <t>Training2851</t>
  </si>
  <si>
    <t>Training2852</t>
  </si>
  <si>
    <t>Training2853</t>
  </si>
  <si>
    <t>Training2854</t>
  </si>
  <si>
    <t>Training2855</t>
  </si>
  <si>
    <t>Training2856</t>
  </si>
  <si>
    <t>Training2857</t>
  </si>
  <si>
    <t>Training2858</t>
  </si>
  <si>
    <t>Training2859</t>
  </si>
  <si>
    <t>Training2860</t>
  </si>
  <si>
    <t>Training2861</t>
  </si>
  <si>
    <t>Training2862</t>
  </si>
  <si>
    <t>Training2863</t>
  </si>
  <si>
    <t>Training2864</t>
  </si>
  <si>
    <t>Training2865</t>
  </si>
  <si>
    <t>Training2866</t>
  </si>
  <si>
    <t>Training2867</t>
  </si>
  <si>
    <t>Training2868</t>
  </si>
  <si>
    <t>Training2869</t>
  </si>
  <si>
    <t>Training2870</t>
  </si>
  <si>
    <t>Training2871</t>
  </si>
  <si>
    <t>Training2872</t>
  </si>
  <si>
    <t>Training2873</t>
  </si>
  <si>
    <t>Training2874</t>
  </si>
  <si>
    <t>Training2875</t>
  </si>
  <si>
    <t>Training2876</t>
  </si>
  <si>
    <t>Training2877</t>
  </si>
  <si>
    <t>Training2878</t>
  </si>
  <si>
    <t>Training2879</t>
  </si>
  <si>
    <t>Training2880</t>
  </si>
  <si>
    <t>Training2881</t>
  </si>
  <si>
    <t>Training2882</t>
  </si>
  <si>
    <t>Training2883</t>
  </si>
  <si>
    <t>Training2884</t>
  </si>
  <si>
    <t>Training2885</t>
  </si>
  <si>
    <t>Training2886</t>
  </si>
  <si>
    <t>Training2887</t>
  </si>
  <si>
    <t>Training2888</t>
  </si>
  <si>
    <t>Training2889</t>
  </si>
  <si>
    <t>Training2890</t>
  </si>
  <si>
    <t>Training2891</t>
  </si>
  <si>
    <t>Training2892</t>
  </si>
  <si>
    <t>Training2893</t>
  </si>
  <si>
    <t>Training2894</t>
  </si>
  <si>
    <t>Training2895</t>
  </si>
  <si>
    <t>Training2896</t>
  </si>
  <si>
    <t>Training2897</t>
  </si>
  <si>
    <t>Training2898</t>
  </si>
  <si>
    <t>Training2899</t>
  </si>
  <si>
    <t>Training2900</t>
  </si>
  <si>
    <t>Training2901</t>
  </si>
  <si>
    <t>Training2902</t>
  </si>
  <si>
    <t>Training2903</t>
  </si>
  <si>
    <t>Training2904</t>
  </si>
  <si>
    <t>Training2905</t>
  </si>
  <si>
    <t>Training2906</t>
  </si>
  <si>
    <t>Training2907</t>
  </si>
  <si>
    <t>Training2908</t>
  </si>
  <si>
    <t>Training2909</t>
  </si>
  <si>
    <t>Training2910</t>
  </si>
  <si>
    <t>Training2911</t>
  </si>
  <si>
    <t>Training2912</t>
  </si>
  <si>
    <t>Training2913</t>
  </si>
  <si>
    <t>Training2914</t>
  </si>
  <si>
    <t>Training2915</t>
  </si>
  <si>
    <t>Training2916</t>
  </si>
  <si>
    <t>Training2917</t>
  </si>
  <si>
    <t>Training2918</t>
  </si>
  <si>
    <t>Training2919</t>
  </si>
  <si>
    <t>Training2920</t>
  </si>
  <si>
    <t>Training2921</t>
  </si>
  <si>
    <t>Training2922</t>
  </si>
  <si>
    <t>Training2923</t>
  </si>
  <si>
    <t>Training2924</t>
  </si>
  <si>
    <t>Training2925</t>
  </si>
  <si>
    <t>Training2926</t>
  </si>
  <si>
    <t>Training2927</t>
  </si>
  <si>
    <t>Training2928</t>
  </si>
  <si>
    <t>Training2929</t>
  </si>
  <si>
    <t>Training2930</t>
  </si>
  <si>
    <t>Training2931</t>
  </si>
  <si>
    <t>Training2932</t>
  </si>
  <si>
    <t>Training2933</t>
  </si>
  <si>
    <t>Training2934</t>
  </si>
  <si>
    <t>Training2935</t>
  </si>
  <si>
    <t>Training2936</t>
  </si>
  <si>
    <t>Training2937</t>
  </si>
  <si>
    <t>Training2938</t>
  </si>
  <si>
    <t>Training2939</t>
  </si>
  <si>
    <t>Training2940</t>
  </si>
  <si>
    <t>Training2941</t>
  </si>
  <si>
    <t>Training2942</t>
  </si>
  <si>
    <t>Training2943</t>
  </si>
  <si>
    <t>Training2944</t>
  </si>
  <si>
    <t>Training2945</t>
  </si>
  <si>
    <t>Training2946</t>
  </si>
  <si>
    <t>Training2947</t>
  </si>
  <si>
    <t>Training2948</t>
  </si>
  <si>
    <t>Training2949</t>
  </si>
  <si>
    <t>Training2950</t>
  </si>
  <si>
    <t>Training2951</t>
  </si>
  <si>
    <t>Training2952</t>
  </si>
  <si>
    <t>Training2953</t>
  </si>
  <si>
    <t>Training2954</t>
  </si>
  <si>
    <t>Training2955</t>
  </si>
  <si>
    <t>Training2956</t>
  </si>
  <si>
    <t>Training2957</t>
  </si>
  <si>
    <t>Training2958</t>
  </si>
  <si>
    <t>Training2959</t>
  </si>
  <si>
    <t>Training2960</t>
  </si>
  <si>
    <t>Training2961</t>
  </si>
  <si>
    <t>Training2962</t>
  </si>
  <si>
    <t>Training2963</t>
  </si>
  <si>
    <t>Training2964</t>
  </si>
  <si>
    <t>Training2965</t>
  </si>
  <si>
    <t>Segment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</si>
  <si>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</si>
  <si>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</si>
  <si>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</si>
  <si>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</si>
  <si>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</si>
  <si>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</si>
  <si>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</si>
  <si>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</si>
  <si>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</si>
  <si>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</si>
  <si>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</si>
  <si>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</si>
  <si>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</si>
  <si>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</si>
  <si>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</si>
  <si>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</si>
  <si>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</si>
  <si>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</si>
  <si>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</si>
  <si>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</si>
  <si>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</si>
  <si>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</si>
  <si>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</si>
  <si>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</si>
  <si>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</si>
  <si>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</si>
  <si>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</si>
  <si>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</si>
  <si>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</si>
  <si>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</si>
  <si>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</si>
  <si>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</si>
  <si>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</si>
  <si>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</si>
  <si>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</si>
  <si>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</si>
  <si>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</si>
  <si>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</si>
  <si>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</si>
  <si>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</si>
  <si>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</si>
  <si>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</si>
  <si>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</si>
  <si>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</si>
  <si>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</si>
  <si>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</si>
  <si>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</si>
  <si>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</si>
  <si>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</si>
  <si>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</si>
  <si>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</si>
  <si>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</si>
  <si>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</si>
  <si>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</si>
  <si>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</si>
  <si>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</si>
  <si>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</si>
  <si>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</si>
  <si>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</si>
  <si>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</si>
  <si>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</si>
  <si>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</si>
  <si>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</si>
  <si>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</si>
  <si>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</si>
  <si>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</si>
  <si>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</si>
  <si>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</si>
  <si>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</si>
  <si>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</si>
  <si>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</si>
  <si>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</si>
  <si>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</si>
  <si>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</si>
  <si>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</si>
  <si>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</si>
  <si>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</si>
  <si>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</si>
  <si>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</si>
  <si>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</si>
  <si>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</si>
  <si>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</si>
  <si>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</si>
  <si>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</si>
  <si>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</si>
  <si>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</si>
  <si>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</si>
  <si>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</si>
  <si>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</si>
  <si>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</si>
  <si>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</si>
  <si>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</si>
  <si>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</si>
  <si>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</si>
  <si>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</si>
  <si>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</si>
  <si>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</si>
  <si>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</si>
  <si>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</si>
  <si>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</si>
  <si>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</si>
  <si>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</si>
  <si>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</si>
  <si>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</si>
  <si>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</si>
  <si>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</si>
  <si>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</si>
  <si>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</si>
  <si>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</si>
  <si>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</si>
  <si>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</si>
  <si>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</si>
  <si>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</si>
  <si>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</si>
  <si>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</si>
  <si>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</si>
  <si>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</si>
  <si>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</si>
  <si>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</si>
  <si>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</si>
  <si>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</si>
  <si>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</si>
  <si>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</si>
  <si>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</si>
  <si>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</si>
  <si>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</si>
  <si>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</si>
  <si>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</si>
  <si>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</si>
  <si>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</si>
  <si>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</si>
  <si>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</si>
  <si>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</si>
  <si>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</si>
  <si>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</si>
  <si>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</si>
  <si>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</si>
  <si>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</si>
  <si>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</si>
  <si>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</si>
  <si>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</si>
  <si>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</si>
  <si>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</si>
  <si>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</si>
  <si>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</si>
  <si>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</si>
  <si>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</si>
  <si>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</si>
  <si>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</si>
  <si>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</si>
  <si>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</si>
  <si>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</si>
  <si>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</si>
  <si>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</si>
  <si>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</si>
  <si>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</si>
  <si>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</si>
  <si>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</si>
  <si>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</si>
  <si>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</si>
  <si>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</si>
  <si>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</si>
  <si>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</si>
  <si>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</si>
  <si>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</si>
  <si>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</si>
  <si>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</si>
  <si>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</si>
  <si>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</si>
  <si>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</si>
  <si>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</si>
  <si>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</si>
  <si>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</si>
  <si>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</si>
  <si>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</si>
  <si>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</si>
  <si>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</si>
  <si>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</si>
  <si>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</si>
  <si>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</si>
  <si>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</si>
  <si>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</si>
  <si>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</si>
  <si>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</si>
  <si>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</si>
  <si>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</si>
  <si>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</si>
  <si>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</si>
  <si>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</si>
  <si>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</si>
  <si>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</si>
  <si>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</si>
  <si>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</si>
  <si>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</si>
  <si>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</si>
  <si>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</si>
  <si>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</si>
  <si>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</si>
  <si>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</si>
  <si>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</si>
  <si>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</si>
  <si>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</si>
  <si>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</si>
  <si>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</si>
  <si>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</si>
  <si>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</si>
  <si>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</si>
  <si>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</si>
  <si>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</si>
  <si>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</si>
  <si>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</si>
  <si>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</si>
  <si>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</si>
  <si>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</si>
  <si>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</si>
  <si>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</si>
  <si>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</si>
  <si>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</si>
  <si>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</si>
  <si>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</si>
  <si>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</si>
  <si>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</si>
  <si>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</si>
  <si>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</si>
  <si>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</si>
  <si>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</si>
  <si>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</si>
  <si>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</si>
  <si>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</si>
  <si>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</si>
  <si>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</si>
  <si>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</si>
  <si>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</si>
  <si>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</si>
  <si>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</si>
  <si>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</si>
  <si>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</si>
  <si>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</si>
  <si>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</si>
  <si>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</si>
  <si>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</si>
  <si>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</si>
  <si>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</si>
  <si>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</si>
  <si>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</si>
  <si>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</si>
  <si>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</si>
  <si>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</si>
  <si>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</si>
  <si>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</si>
  <si>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</si>
  <si>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</si>
  <si>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</si>
  <si>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</si>
  <si>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</si>
  <si>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</si>
  <si>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</si>
  <si>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</si>
  <si>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</si>
  <si>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</si>
  <si>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</si>
  <si>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</si>
  <si>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</si>
  <si>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</si>
  <si>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</si>
  <si>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</si>
  <si>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</si>
  <si>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</si>
  <si>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</si>
  <si>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</si>
  <si>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</si>
  <si>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</si>
  <si>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</si>
  <si>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</si>
  <si>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</si>
  <si>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</si>
  <si>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Test277</t>
  </si>
  <si>
    <t>Test278</t>
  </si>
  <si>
    <t>Test279</t>
  </si>
  <si>
    <t>Test280</t>
  </si>
  <si>
    <t>Test281</t>
  </si>
  <si>
    <t>Test282</t>
  </si>
  <si>
    <t>Test283</t>
  </si>
  <si>
    <t>Test284</t>
  </si>
  <si>
    <t>Test285</t>
  </si>
  <si>
    <t>Test286</t>
  </si>
  <si>
    <t>Test287</t>
  </si>
  <si>
    <t>Test288</t>
  </si>
  <si>
    <t>Test289</t>
  </si>
  <si>
    <t>Test290</t>
  </si>
  <si>
    <t>Test291</t>
  </si>
  <si>
    <t>Test292</t>
  </si>
  <si>
    <t>Test293</t>
  </si>
  <si>
    <t>Test294</t>
  </si>
  <si>
    <t>Test295</t>
  </si>
  <si>
    <t>Test296</t>
  </si>
  <si>
    <t>Test297</t>
  </si>
  <si>
    <t>Test298</t>
  </si>
  <si>
    <t>Test299</t>
  </si>
  <si>
    <t>Test300</t>
  </si>
  <si>
    <t>Test301</t>
  </si>
  <si>
    <t>Test302</t>
  </si>
  <si>
    <t>Test303</t>
  </si>
  <si>
    <t>Test304</t>
  </si>
  <si>
    <t>Test305</t>
  </si>
  <si>
    <t>Test306</t>
  </si>
  <si>
    <t>Test307</t>
  </si>
  <si>
    <t>Test308</t>
  </si>
  <si>
    <t>Test309</t>
  </si>
  <si>
    <t>Test310</t>
  </si>
  <si>
    <t>Test311</t>
  </si>
  <si>
    <t>Test312</t>
  </si>
  <si>
    <t>Test313</t>
  </si>
  <si>
    <t>Test314</t>
  </si>
  <si>
    <t>Test315</t>
  </si>
  <si>
    <t>Test316</t>
  </si>
  <si>
    <t>Test317</t>
  </si>
  <si>
    <t>Test318</t>
  </si>
  <si>
    <t>Test319</t>
  </si>
  <si>
    <t>Test320</t>
  </si>
  <si>
    <t>Test321</t>
  </si>
  <si>
    <t>Test322</t>
  </si>
  <si>
    <t>Test323</t>
  </si>
  <si>
    <t>Test324</t>
  </si>
  <si>
    <t>Test325</t>
  </si>
  <si>
    <t>Test326</t>
  </si>
  <si>
    <t>Test327</t>
  </si>
  <si>
    <t>Test328</t>
  </si>
  <si>
    <t>Test329</t>
  </si>
  <si>
    <t>Test330</t>
  </si>
  <si>
    <t>Test331</t>
  </si>
  <si>
    <t>Test332</t>
  </si>
  <si>
    <t>Test333</t>
  </si>
  <si>
    <t>Test334</t>
  </si>
  <si>
    <t>Test335</t>
  </si>
  <si>
    <t>Test336</t>
  </si>
  <si>
    <t>Test337</t>
  </si>
  <si>
    <t>Test338</t>
  </si>
  <si>
    <t>Test339</t>
  </si>
  <si>
    <t>Test340</t>
  </si>
  <si>
    <t>Test341</t>
  </si>
  <si>
    <t>Test342</t>
  </si>
  <si>
    <t>Test343</t>
  </si>
  <si>
    <t>Test344</t>
  </si>
  <si>
    <t>Test345</t>
  </si>
  <si>
    <t>Test346</t>
  </si>
  <si>
    <t>Test347</t>
  </si>
  <si>
    <t>Test348</t>
  </si>
  <si>
    <t>Test349</t>
  </si>
  <si>
    <t>Test350</t>
  </si>
  <si>
    <t>Test351</t>
  </si>
  <si>
    <t>Test352</t>
  </si>
  <si>
    <t>Test353</t>
  </si>
  <si>
    <t>Test354</t>
  </si>
  <si>
    <t>Test355</t>
  </si>
  <si>
    <t>Test356</t>
  </si>
  <si>
    <t>Test357</t>
  </si>
  <si>
    <t>Test358</t>
  </si>
  <si>
    <t>Test359</t>
  </si>
  <si>
    <t>Test360</t>
  </si>
  <si>
    <t>Test361</t>
  </si>
  <si>
    <t>Test362</t>
  </si>
  <si>
    <t>Test363</t>
  </si>
  <si>
    <t>Test364</t>
  </si>
  <si>
    <t>Test365</t>
  </si>
  <si>
    <t>Test366</t>
  </si>
  <si>
    <t>Test367</t>
  </si>
  <si>
    <t>Test368</t>
  </si>
  <si>
    <t>Test369</t>
  </si>
  <si>
    <t>Test370</t>
  </si>
  <si>
    <t>Test371</t>
  </si>
  <si>
    <t>Test372</t>
  </si>
  <si>
    <t>Test373</t>
  </si>
  <si>
    <t>Test374</t>
  </si>
  <si>
    <t>Test375</t>
  </si>
  <si>
    <t>Test376</t>
  </si>
  <si>
    <t>Test377</t>
  </si>
  <si>
    <t>Test378</t>
  </si>
  <si>
    <t>Test379</t>
  </si>
  <si>
    <t>Test380</t>
  </si>
  <si>
    <t>Test381</t>
  </si>
  <si>
    <t>Test382</t>
  </si>
  <si>
    <t>Test383</t>
  </si>
  <si>
    <t>Test384</t>
  </si>
  <si>
    <t>Test385</t>
  </si>
  <si>
    <t>Test386</t>
  </si>
  <si>
    <t>Test387</t>
  </si>
  <si>
    <t>Test388</t>
  </si>
  <si>
    <t>Test389</t>
  </si>
  <si>
    <t>Test390</t>
  </si>
  <si>
    <t>Test391</t>
  </si>
  <si>
    <t>Test392</t>
  </si>
  <si>
    <t>Test393</t>
  </si>
  <si>
    <t>Test394</t>
  </si>
  <si>
    <t>Test395</t>
  </si>
  <si>
    <t>Test396</t>
  </si>
  <si>
    <t>Test397</t>
  </si>
  <si>
    <t>Test398</t>
  </si>
  <si>
    <t>Test399</t>
  </si>
  <si>
    <t>Test400</t>
  </si>
  <si>
    <t>Test401</t>
  </si>
  <si>
    <t>Test402</t>
  </si>
  <si>
    <t>Test403</t>
  </si>
  <si>
    <t>Test404</t>
  </si>
  <si>
    <t>Test405</t>
  </si>
  <si>
    <t>Test406</t>
  </si>
  <si>
    <t>Test407</t>
  </si>
  <si>
    <t>Test408</t>
  </si>
  <si>
    <t>Test409</t>
  </si>
  <si>
    <t>Test410</t>
  </si>
  <si>
    <t>Test411</t>
  </si>
  <si>
    <t>Test412</t>
  </si>
  <si>
    <t>Test413</t>
  </si>
  <si>
    <t>Test414</t>
  </si>
  <si>
    <t>Test415</t>
  </si>
  <si>
    <t>Test416</t>
  </si>
  <si>
    <t>Test417</t>
  </si>
  <si>
    <t>Test418</t>
  </si>
  <si>
    <t>Test419</t>
  </si>
  <si>
    <t>Test420</t>
  </si>
  <si>
    <t>Test421</t>
  </si>
  <si>
    <t>Test422</t>
  </si>
  <si>
    <t>Test423</t>
  </si>
  <si>
    <t>Test424</t>
  </si>
  <si>
    <t>Test425</t>
  </si>
  <si>
    <t>Test426</t>
  </si>
  <si>
    <t>Test427</t>
  </si>
  <si>
    <t>Test428</t>
  </si>
  <si>
    <t>Test429</t>
  </si>
  <si>
    <t>Test430</t>
  </si>
  <si>
    <t>Test431</t>
  </si>
  <si>
    <t>Test432</t>
  </si>
  <si>
    <t>Test433</t>
  </si>
  <si>
    <t>Test434</t>
  </si>
  <si>
    <t>Test435</t>
  </si>
  <si>
    <t>Test436</t>
  </si>
  <si>
    <t>Test437</t>
  </si>
  <si>
    <t>Test438</t>
  </si>
  <si>
    <t>Test439</t>
  </si>
  <si>
    <t>Test440</t>
  </si>
  <si>
    <t>Test441</t>
  </si>
  <si>
    <t>Test442</t>
  </si>
  <si>
    <t>Test443</t>
  </si>
  <si>
    <t>Test444</t>
  </si>
  <si>
    <t>Test445</t>
  </si>
  <si>
    <t>Test446</t>
  </si>
  <si>
    <t>Test447</t>
  </si>
  <si>
    <t>Test448</t>
  </si>
  <si>
    <t>Test449</t>
  </si>
  <si>
    <t>Test450</t>
  </si>
  <si>
    <t>Test451</t>
  </si>
  <si>
    <t>Test452</t>
  </si>
  <si>
    <t>Test453</t>
  </si>
  <si>
    <t>Test454</t>
  </si>
  <si>
    <t>Test455</t>
  </si>
  <si>
    <t>Test456</t>
  </si>
  <si>
    <t>Test457</t>
  </si>
  <si>
    <t>Test458</t>
  </si>
  <si>
    <t>Test459</t>
  </si>
  <si>
    <t>Test460</t>
  </si>
  <si>
    <t>Test461</t>
  </si>
  <si>
    <t>Test462</t>
  </si>
  <si>
    <t>Test463</t>
  </si>
  <si>
    <t>Test464</t>
  </si>
  <si>
    <t>Test465</t>
  </si>
  <si>
    <t>Test466</t>
  </si>
  <si>
    <t>Test467</t>
  </si>
  <si>
    <t>Test468</t>
  </si>
  <si>
    <t>Test469</t>
  </si>
  <si>
    <t>Test470</t>
  </si>
  <si>
    <t>Test471</t>
  </si>
  <si>
    <t>Test472</t>
  </si>
  <si>
    <t>Test473</t>
  </si>
  <si>
    <t>Test474</t>
  </si>
  <si>
    <t>Test475</t>
  </si>
  <si>
    <t>Test476</t>
  </si>
  <si>
    <t>Test477</t>
  </si>
  <si>
    <t>Test478</t>
  </si>
  <si>
    <t>Test479</t>
  </si>
  <si>
    <t>Test480</t>
  </si>
  <si>
    <t>Test481</t>
  </si>
  <si>
    <t>Test482</t>
  </si>
  <si>
    <t>Test483</t>
  </si>
  <si>
    <t>Test484</t>
  </si>
  <si>
    <t>Test485</t>
  </si>
  <si>
    <t>Test486</t>
  </si>
  <si>
    <t>Test487</t>
  </si>
  <si>
    <t>Test488</t>
  </si>
  <si>
    <t>Test489</t>
  </si>
  <si>
    <t>Test490</t>
  </si>
  <si>
    <t>Test491</t>
  </si>
  <si>
    <t>Test492</t>
  </si>
  <si>
    <t>Test493</t>
  </si>
  <si>
    <t>Test494</t>
  </si>
  <si>
    <t>Test495</t>
  </si>
  <si>
    <t>Test496</t>
  </si>
  <si>
    <t>Test497</t>
  </si>
  <si>
    <t>Test498</t>
  </si>
  <si>
    <t>Test499</t>
  </si>
  <si>
    <t>Test500</t>
  </si>
  <si>
    <t>Test501</t>
  </si>
  <si>
    <t>Test502</t>
  </si>
  <si>
    <t>Test503</t>
  </si>
  <si>
    <t>Test504</t>
  </si>
  <si>
    <t>Test505</t>
  </si>
  <si>
    <t>Test506</t>
  </si>
  <si>
    <t>Test507</t>
  </si>
  <si>
    <t>Test508</t>
  </si>
  <si>
    <t>Test509</t>
  </si>
  <si>
    <t>Test510</t>
  </si>
  <si>
    <t>Test511</t>
  </si>
  <si>
    <t>Test512</t>
  </si>
  <si>
    <t>Test513</t>
  </si>
  <si>
    <t>Test514</t>
  </si>
  <si>
    <t>Test515</t>
  </si>
  <si>
    <t>Test516</t>
  </si>
  <si>
    <t>Test517</t>
  </si>
  <si>
    <t>Test518</t>
  </si>
  <si>
    <t>Test519</t>
  </si>
  <si>
    <t>Test520</t>
  </si>
  <si>
    <t>Test521</t>
  </si>
  <si>
    <t>Test522</t>
  </si>
  <si>
    <t>Test523</t>
  </si>
  <si>
    <t>Test524</t>
  </si>
  <si>
    <t>Test525</t>
  </si>
  <si>
    <t>Test526</t>
  </si>
  <si>
    <t>Test527</t>
  </si>
  <si>
    <t>Test528</t>
  </si>
  <si>
    <t>Test529</t>
  </si>
  <si>
    <t>Test530</t>
  </si>
  <si>
    <t>Test531</t>
  </si>
  <si>
    <t>Test532</t>
  </si>
  <si>
    <t>Test533</t>
  </si>
  <si>
    <t>Test534</t>
  </si>
  <si>
    <t>Test535</t>
  </si>
  <si>
    <t>Test536</t>
  </si>
  <si>
    <t>Test537</t>
  </si>
  <si>
    <t>Test538</t>
  </si>
  <si>
    <t>Test539</t>
  </si>
  <si>
    <t>Test540</t>
  </si>
  <si>
    <t>Test541</t>
  </si>
  <si>
    <t>Test542</t>
  </si>
  <si>
    <t>Test543</t>
  </si>
  <si>
    <t>Test544</t>
  </si>
  <si>
    <t>Test545</t>
  </si>
  <si>
    <t>Test546</t>
  </si>
  <si>
    <t>Test547</t>
  </si>
  <si>
    <t>Test548</t>
  </si>
  <si>
    <t>Test549</t>
  </si>
  <si>
    <t>Test550</t>
  </si>
  <si>
    <t>Test551</t>
  </si>
  <si>
    <t>Test552</t>
  </si>
  <si>
    <t>Test553</t>
  </si>
  <si>
    <t>Test554</t>
  </si>
  <si>
    <t>Test555</t>
  </si>
  <si>
    <t>Test556</t>
  </si>
  <si>
    <t>Test557</t>
  </si>
  <si>
    <t>Test558</t>
  </si>
  <si>
    <t>Test559</t>
  </si>
  <si>
    <t>Test560</t>
  </si>
  <si>
    <t>Test561</t>
  </si>
  <si>
    <t>Test562</t>
  </si>
  <si>
    <t>Test563</t>
  </si>
  <si>
    <t>Test564</t>
  </si>
  <si>
    <t>Test565</t>
  </si>
  <si>
    <t>Test566</t>
  </si>
  <si>
    <t>Test567</t>
  </si>
  <si>
    <t>Test568</t>
  </si>
  <si>
    <t>Test569</t>
  </si>
  <si>
    <t>Test570</t>
  </si>
  <si>
    <t>Test571</t>
  </si>
  <si>
    <t>Test572</t>
  </si>
  <si>
    <t>Test573</t>
  </si>
  <si>
    <t>Test574</t>
  </si>
  <si>
    <t>Test575</t>
  </si>
  <si>
    <t>Test576</t>
  </si>
  <si>
    <t>Test577</t>
  </si>
  <si>
    <t>Test578</t>
  </si>
  <si>
    <t>Test579</t>
  </si>
  <si>
    <t>Test580</t>
  </si>
  <si>
    <t>Test581</t>
  </si>
  <si>
    <t>Test582</t>
  </si>
  <si>
    <t>Test583</t>
  </si>
  <si>
    <t>Test584</t>
  </si>
  <si>
    <t>Test585</t>
  </si>
  <si>
    <t>Test586</t>
  </si>
  <si>
    <t>Test587</t>
  </si>
  <si>
    <t>Test588</t>
  </si>
  <si>
    <t>Test589</t>
  </si>
  <si>
    <t>Test590</t>
  </si>
  <si>
    <t>Test591</t>
  </si>
  <si>
    <t>Test592</t>
  </si>
  <si>
    <t>Test593</t>
  </si>
  <si>
    <t>Test594</t>
  </si>
  <si>
    <t>Test595</t>
  </si>
  <si>
    <t>Test596</t>
  </si>
  <si>
    <t>Test597</t>
  </si>
  <si>
    <t>Test598</t>
  </si>
  <si>
    <t>Test599</t>
  </si>
  <si>
    <t>Test600</t>
  </si>
  <si>
    <t>Test601</t>
  </si>
  <si>
    <t>Test602</t>
  </si>
  <si>
    <t>Test603</t>
  </si>
  <si>
    <t>Test604</t>
  </si>
  <si>
    <t>Test605</t>
  </si>
  <si>
    <t>Test606</t>
  </si>
  <si>
    <t>Test607</t>
  </si>
  <si>
    <t>Test608</t>
  </si>
  <si>
    <t>Test609</t>
  </si>
  <si>
    <t>Test610</t>
  </si>
  <si>
    <t>Test611</t>
  </si>
  <si>
    <t>Test612</t>
  </si>
  <si>
    <t>Test613</t>
  </si>
  <si>
    <t>Test614</t>
  </si>
  <si>
    <t>Test615</t>
  </si>
  <si>
    <t>Test616</t>
  </si>
  <si>
    <t>Test617</t>
  </si>
  <si>
    <t>Test618</t>
  </si>
  <si>
    <t>Test619</t>
  </si>
  <si>
    <t>Test620</t>
  </si>
  <si>
    <t>Test621</t>
  </si>
  <si>
    <t>Test622</t>
  </si>
  <si>
    <t>Test623</t>
  </si>
  <si>
    <t>Test624</t>
  </si>
  <si>
    <t>Test625</t>
  </si>
  <si>
    <t>Test626</t>
  </si>
  <si>
    <t>Test627</t>
  </si>
  <si>
    <t>Test628</t>
  </si>
  <si>
    <t>Test629</t>
  </si>
  <si>
    <t>Test630</t>
  </si>
  <si>
    <t>Test631</t>
  </si>
  <si>
    <t>Test632</t>
  </si>
  <si>
    <t>Test633</t>
  </si>
  <si>
    <t>Test634</t>
  </si>
  <si>
    <t>Test635</t>
  </si>
  <si>
    <t>Test636</t>
  </si>
  <si>
    <t>Test637</t>
  </si>
  <si>
    <t>Test638</t>
  </si>
  <si>
    <t>Test639</t>
  </si>
  <si>
    <t>Test640</t>
  </si>
  <si>
    <t>Test641</t>
  </si>
  <si>
    <t>Test642</t>
  </si>
  <si>
    <t>Test643</t>
  </si>
  <si>
    <t>Test644</t>
  </si>
  <si>
    <t>Test645</t>
  </si>
  <si>
    <t>Test646</t>
  </si>
  <si>
    <t>Test647</t>
  </si>
  <si>
    <t>Test648</t>
  </si>
  <si>
    <t>Test649</t>
  </si>
  <si>
    <t>Test650</t>
  </si>
  <si>
    <t>Test651</t>
  </si>
  <si>
    <t>Test652</t>
  </si>
  <si>
    <t>Test653</t>
  </si>
  <si>
    <t>Test654</t>
  </si>
  <si>
    <t>Test655</t>
  </si>
  <si>
    <t>Test656</t>
  </si>
  <si>
    <t>Test657</t>
  </si>
  <si>
    <t>Test658</t>
  </si>
  <si>
    <t>Test659</t>
  </si>
  <si>
    <t>Test660</t>
  </si>
  <si>
    <t>Test661</t>
  </si>
  <si>
    <t>Test662</t>
  </si>
  <si>
    <t>Test663</t>
  </si>
  <si>
    <t>Test664</t>
  </si>
  <si>
    <t>Test665</t>
  </si>
  <si>
    <t>Test666</t>
  </si>
  <si>
    <t>Test667</t>
  </si>
  <si>
    <t>Test668</t>
  </si>
  <si>
    <t>Test669</t>
  </si>
  <si>
    <t>Test670</t>
  </si>
  <si>
    <t>Test671</t>
  </si>
  <si>
    <t>Test672</t>
  </si>
  <si>
    <t>Test673</t>
  </si>
  <si>
    <t>Test674</t>
  </si>
  <si>
    <t>Test675</t>
  </si>
  <si>
    <t>Test676</t>
  </si>
  <si>
    <t>Test677</t>
  </si>
  <si>
    <t>Test678</t>
  </si>
  <si>
    <t>Test679</t>
  </si>
  <si>
    <t>Test680</t>
  </si>
  <si>
    <t>Test681</t>
  </si>
  <si>
    <t>Test682</t>
  </si>
  <si>
    <t>Test683</t>
  </si>
  <si>
    <t>Test684</t>
  </si>
  <si>
    <t>Test685</t>
  </si>
  <si>
    <t>Test686</t>
  </si>
  <si>
    <t>Test687</t>
  </si>
  <si>
    <t>Test688</t>
  </si>
  <si>
    <t>Test689</t>
  </si>
  <si>
    <t>Test690</t>
  </si>
  <si>
    <t>Test691</t>
  </si>
  <si>
    <t>Test692</t>
  </si>
  <si>
    <t>Test693</t>
  </si>
  <si>
    <t>Test694</t>
  </si>
  <si>
    <t>Test695</t>
  </si>
  <si>
    <t>Test696</t>
  </si>
  <si>
    <t>Test697</t>
  </si>
  <si>
    <t>Test698</t>
  </si>
  <si>
    <t>Test699</t>
  </si>
  <si>
    <t>Test700</t>
  </si>
  <si>
    <t>Test701</t>
  </si>
  <si>
    <t>Test702</t>
  </si>
  <si>
    <t>Test703</t>
  </si>
  <si>
    <t>Test704</t>
  </si>
  <si>
    <t>Test705</t>
  </si>
  <si>
    <t>Test706</t>
  </si>
  <si>
    <t>Test707</t>
  </si>
  <si>
    <t>Test708</t>
  </si>
  <si>
    <t>Test709</t>
  </si>
  <si>
    <t>Test710</t>
  </si>
  <si>
    <t>Test711</t>
  </si>
  <si>
    <t>Test712</t>
  </si>
  <si>
    <t>Test713</t>
  </si>
  <si>
    <t>Test714</t>
  </si>
  <si>
    <t>Test715</t>
  </si>
  <si>
    <t>Test716</t>
  </si>
  <si>
    <t>Test717</t>
  </si>
  <si>
    <t>Test718</t>
  </si>
  <si>
    <t>Test719</t>
  </si>
  <si>
    <t>Test720</t>
  </si>
  <si>
    <t>Test721</t>
  </si>
  <si>
    <t>Test722</t>
  </si>
  <si>
    <t>Test723</t>
  </si>
  <si>
    <t>Test724</t>
  </si>
  <si>
    <t>Test725</t>
  </si>
  <si>
    <t>Test726</t>
  </si>
  <si>
    <t>Test727</t>
  </si>
  <si>
    <t>Test728</t>
  </si>
  <si>
    <t>Test729</t>
  </si>
  <si>
    <t>Test730</t>
  </si>
  <si>
    <t>Test731</t>
  </si>
  <si>
    <t>Test732</t>
  </si>
  <si>
    <t>Test733</t>
  </si>
  <si>
    <t>Test734</t>
  </si>
  <si>
    <t>Test735</t>
  </si>
  <si>
    <t>Test736</t>
  </si>
  <si>
    <t>Test737</t>
  </si>
  <si>
    <t>Test738</t>
  </si>
  <si>
    <t>Test739</t>
  </si>
  <si>
    <t>Test740</t>
  </si>
  <si>
    <t>Test741</t>
  </si>
  <si>
    <t>Test742</t>
  </si>
  <si>
    <t>Test743</t>
  </si>
  <si>
    <t>Test744</t>
  </si>
  <si>
    <t>Test745</t>
  </si>
  <si>
    <t>Test746</t>
  </si>
  <si>
    <t>Test747</t>
  </si>
  <si>
    <t>Test748</t>
  </si>
  <si>
    <t>Test749</t>
  </si>
  <si>
    <t>Test750</t>
  </si>
  <si>
    <t>Test751</t>
  </si>
  <si>
    <t>Test752</t>
  </si>
  <si>
    <t>Test753</t>
  </si>
  <si>
    <t>Test754</t>
  </si>
  <si>
    <t>Test755</t>
  </si>
  <si>
    <t>Test756</t>
  </si>
  <si>
    <t>Test757</t>
  </si>
  <si>
    <t>Test758</t>
  </si>
  <si>
    <t>Test759</t>
  </si>
  <si>
    <t>Test760</t>
  </si>
  <si>
    <t>Test761</t>
  </si>
  <si>
    <t>Test762</t>
  </si>
  <si>
    <t>Test763</t>
  </si>
  <si>
    <t>Test764</t>
  </si>
  <si>
    <t>Test765</t>
  </si>
  <si>
    <t>Test766</t>
  </si>
  <si>
    <t>Test767</t>
  </si>
  <si>
    <t>Test768</t>
  </si>
  <si>
    <t>Test769</t>
  </si>
  <si>
    <t>Test770</t>
  </si>
  <si>
    <t>Test771</t>
  </si>
  <si>
    <t>Test772</t>
  </si>
  <si>
    <t>Test773</t>
  </si>
  <si>
    <t>Test774</t>
  </si>
  <si>
    <t>Test775</t>
  </si>
  <si>
    <t>Test776</t>
  </si>
  <si>
    <t>Test777</t>
  </si>
  <si>
    <t>Test778</t>
  </si>
  <si>
    <t>Test779</t>
  </si>
  <si>
    <t>Test780</t>
  </si>
  <si>
    <t>Test781</t>
  </si>
  <si>
    <t>Test782</t>
  </si>
  <si>
    <t>Test783</t>
  </si>
  <si>
    <t>Test784</t>
  </si>
  <si>
    <t>Test785</t>
  </si>
  <si>
    <t>Test786</t>
  </si>
  <si>
    <t>Test787</t>
  </si>
  <si>
    <t>Test788</t>
  </si>
  <si>
    <t>Test789</t>
  </si>
  <si>
    <t>Test790</t>
  </si>
  <si>
    <t>Test791</t>
  </si>
  <si>
    <t>Test792</t>
  </si>
  <si>
    <t>Test793</t>
  </si>
  <si>
    <t>Test794</t>
  </si>
  <si>
    <t>Test795</t>
  </si>
  <si>
    <t>Test796</t>
  </si>
  <si>
    <t>Test797</t>
  </si>
  <si>
    <t>Test798</t>
  </si>
  <si>
    <t>Test799</t>
  </si>
  <si>
    <t>Test800</t>
  </si>
  <si>
    <t>Test801</t>
  </si>
  <si>
    <t>Test802</t>
  </si>
  <si>
    <t>Test803</t>
  </si>
  <si>
    <t>Test804</t>
  </si>
  <si>
    <t>Test805</t>
  </si>
  <si>
    <t>Test806</t>
  </si>
  <si>
    <t>Test807</t>
  </si>
  <si>
    <t>Test808</t>
  </si>
  <si>
    <t>Test809</t>
  </si>
  <si>
    <t>Test810</t>
  </si>
  <si>
    <t>Test811</t>
  </si>
  <si>
    <t>Test812</t>
  </si>
  <si>
    <t>Test813</t>
  </si>
  <si>
    <t>Test814</t>
  </si>
  <si>
    <t>Test815</t>
  </si>
  <si>
    <t>Test816</t>
  </si>
  <si>
    <t>Test817</t>
  </si>
  <si>
    <t>Test818</t>
  </si>
  <si>
    <t>Test819</t>
  </si>
  <si>
    <t>Test820</t>
  </si>
  <si>
    <t>Test821</t>
  </si>
  <si>
    <t>Test822</t>
  </si>
  <si>
    <t>Test823</t>
  </si>
  <si>
    <t>Test824</t>
  </si>
  <si>
    <t>Test825</t>
  </si>
  <si>
    <t>Test826</t>
  </si>
  <si>
    <t>Test827</t>
  </si>
  <si>
    <t>Test828</t>
  </si>
  <si>
    <t>Test829</t>
  </si>
  <si>
    <t>Test830</t>
  </si>
  <si>
    <t>Test831</t>
  </si>
  <si>
    <t>Test832</t>
  </si>
  <si>
    <t>Test833</t>
  </si>
  <si>
    <t>Test834</t>
  </si>
  <si>
    <t>Test835</t>
  </si>
  <si>
    <t>Test836</t>
  </si>
  <si>
    <t>Test837</t>
  </si>
  <si>
    <t>Test838</t>
  </si>
  <si>
    <t>Test839</t>
  </si>
  <si>
    <t>Test840</t>
  </si>
  <si>
    <t>Test841</t>
  </si>
  <si>
    <t>Test842</t>
  </si>
  <si>
    <t>Test843</t>
  </si>
  <si>
    <t>Test844</t>
  </si>
  <si>
    <t>Test845</t>
  </si>
  <si>
    <t>Test846</t>
  </si>
  <si>
    <t>Test847</t>
  </si>
  <si>
    <t>Test848</t>
  </si>
  <si>
    <t>Test849</t>
  </si>
  <si>
    <t>Test850</t>
  </si>
  <si>
    <t>Test851</t>
  </si>
  <si>
    <t>Test852</t>
  </si>
  <si>
    <t>Test853</t>
  </si>
  <si>
    <t>Test854</t>
  </si>
  <si>
    <t>Test855</t>
  </si>
  <si>
    <t>Test856</t>
  </si>
  <si>
    <t>Test857</t>
  </si>
  <si>
    <t>Test858</t>
  </si>
  <si>
    <t>Test859</t>
  </si>
  <si>
    <t>Test860</t>
  </si>
  <si>
    <t>Test861</t>
  </si>
  <si>
    <t>Test862</t>
  </si>
  <si>
    <t>Test863</t>
  </si>
  <si>
    <t>Test864</t>
  </si>
  <si>
    <t>Test865</t>
  </si>
  <si>
    <t>Test866</t>
  </si>
  <si>
    <t>Test867</t>
  </si>
  <si>
    <t>Test868</t>
  </si>
  <si>
    <t>Test869</t>
  </si>
  <si>
    <t>Test870</t>
  </si>
  <si>
    <t>Test871</t>
  </si>
  <si>
    <t>Test872</t>
  </si>
  <si>
    <t>Test873</t>
  </si>
  <si>
    <t>Test874</t>
  </si>
  <si>
    <t>Test875</t>
  </si>
  <si>
    <t>Test876</t>
  </si>
  <si>
    <t>Test877</t>
  </si>
  <si>
    <t>Test878</t>
  </si>
  <si>
    <t>Test879</t>
  </si>
  <si>
    <t>Test880</t>
  </si>
  <si>
    <t>Test881</t>
  </si>
  <si>
    <t>Test882</t>
  </si>
  <si>
    <t>Test883</t>
  </si>
  <si>
    <t>Test884</t>
  </si>
  <si>
    <t>Test885</t>
  </si>
  <si>
    <t>Test886</t>
  </si>
  <si>
    <t>Test887</t>
  </si>
  <si>
    <t>Test888</t>
  </si>
  <si>
    <t>Test889</t>
  </si>
  <si>
    <t>Test890</t>
  </si>
  <si>
    <t>Test891</t>
  </si>
  <si>
    <t>Test892</t>
  </si>
  <si>
    <t>Test893</t>
  </si>
  <si>
    <t>Test894</t>
  </si>
  <si>
    <t>Test895</t>
  </si>
  <si>
    <t>Test896</t>
  </si>
  <si>
    <t>Test897</t>
  </si>
  <si>
    <t>Test898</t>
  </si>
  <si>
    <t>Test899</t>
  </si>
  <si>
    <t>Test900</t>
  </si>
  <si>
    <t>Test901</t>
  </si>
  <si>
    <t>Test902</t>
  </si>
  <si>
    <t>Test903</t>
  </si>
  <si>
    <t>Test904</t>
  </si>
  <si>
    <t>Test905</t>
  </si>
  <si>
    <t>Test906</t>
  </si>
  <si>
    <t>Test907</t>
  </si>
  <si>
    <t>Test908</t>
  </si>
  <si>
    <t>Test909</t>
  </si>
  <si>
    <t>Test910</t>
  </si>
  <si>
    <t>Test911</t>
  </si>
  <si>
    <t>Test912</t>
  </si>
  <si>
    <t>Test913</t>
  </si>
  <si>
    <t>Test914</t>
  </si>
  <si>
    <t>Test915</t>
  </si>
  <si>
    <t>Test916</t>
  </si>
  <si>
    <t>Test917</t>
  </si>
  <si>
    <t>Test918</t>
  </si>
  <si>
    <t>Test919</t>
  </si>
  <si>
    <t>Test920</t>
  </si>
  <si>
    <t>Test921</t>
  </si>
  <si>
    <t>Test922</t>
  </si>
  <si>
    <t>Test923</t>
  </si>
  <si>
    <t>Test924</t>
  </si>
  <si>
    <t>Test925</t>
  </si>
  <si>
    <t>Test926</t>
  </si>
  <si>
    <t>Test927</t>
  </si>
  <si>
    <t>Test928</t>
  </si>
  <si>
    <t>Test929</t>
  </si>
  <si>
    <t>Test930</t>
  </si>
  <si>
    <t>Test931</t>
  </si>
  <si>
    <t>Test932</t>
  </si>
  <si>
    <t>Test933</t>
  </si>
  <si>
    <t>Test934</t>
  </si>
  <si>
    <t>Test935</t>
  </si>
  <si>
    <t>Test936</t>
  </si>
  <si>
    <t>Test937</t>
  </si>
  <si>
    <t>Test938</t>
  </si>
  <si>
    <t>Test939</t>
  </si>
  <si>
    <t>Test940</t>
  </si>
  <si>
    <t>Test941</t>
  </si>
  <si>
    <t>Test942</t>
  </si>
  <si>
    <t>Test943</t>
  </si>
  <si>
    <t>Test944</t>
  </si>
  <si>
    <t>Test945</t>
  </si>
  <si>
    <t>Test946</t>
  </si>
  <si>
    <t>Test947</t>
  </si>
  <si>
    <t>Test948</t>
  </si>
  <si>
    <t>Test949</t>
  </si>
  <si>
    <t>Test950</t>
  </si>
  <si>
    <t>Test951</t>
  </si>
  <si>
    <t>Test952</t>
  </si>
  <si>
    <t>Test953</t>
  </si>
  <si>
    <t>Test954</t>
  </si>
  <si>
    <t>Test955</t>
  </si>
  <si>
    <t>Test956</t>
  </si>
  <si>
    <t>Test957</t>
  </si>
  <si>
    <t>Test958</t>
  </si>
  <si>
    <t>Test959</t>
  </si>
  <si>
    <t>Test960</t>
  </si>
  <si>
    <t>Test961</t>
  </si>
  <si>
    <t>Test962</t>
  </si>
  <si>
    <t>Test963</t>
  </si>
  <si>
    <t>Test964</t>
  </si>
  <si>
    <t>Test965</t>
  </si>
  <si>
    <t>Test966</t>
  </si>
  <si>
    <t>Test967</t>
  </si>
  <si>
    <t>Test968</t>
  </si>
  <si>
    <t>Test969</t>
  </si>
  <si>
    <t>Test970</t>
  </si>
  <si>
    <t>Test971</t>
  </si>
  <si>
    <t>Test972</t>
  </si>
  <si>
    <t>Test973</t>
  </si>
  <si>
    <t>Test974</t>
  </si>
  <si>
    <t>Test975</t>
  </si>
  <si>
    <t>Test976</t>
  </si>
  <si>
    <t>Test977</t>
  </si>
  <si>
    <t>Test978</t>
  </si>
  <si>
    <t>Test979</t>
  </si>
  <si>
    <t>Test980</t>
  </si>
  <si>
    <t>Test981</t>
  </si>
  <si>
    <t>Test982</t>
  </si>
  <si>
    <t>Test983</t>
  </si>
  <si>
    <t>Test984</t>
  </si>
  <si>
    <t>Test985</t>
  </si>
  <si>
    <t>Test986</t>
  </si>
  <si>
    <t>Test987</t>
  </si>
  <si>
    <t>Test988</t>
  </si>
  <si>
    <t>Test989</t>
  </si>
  <si>
    <t>Test990</t>
  </si>
  <si>
    <t>Test991</t>
  </si>
  <si>
    <t>Test992</t>
  </si>
  <si>
    <t>Test993</t>
  </si>
  <si>
    <t>Test994</t>
  </si>
  <si>
    <t>Test995</t>
  </si>
  <si>
    <t>Test996</t>
  </si>
  <si>
    <t>Test997</t>
  </si>
  <si>
    <t>Test998</t>
  </si>
  <si>
    <t>Test999</t>
  </si>
  <si>
    <t>Test1000</t>
  </si>
  <si>
    <t>Product Vertical</t>
  </si>
  <si>
    <t>Customer Industry</t>
  </si>
  <si>
    <t>Area</t>
  </si>
  <si>
    <t>Can1</t>
  </si>
  <si>
    <t>Can2</t>
  </si>
  <si>
    <t>Can3</t>
  </si>
  <si>
    <t>Can4</t>
  </si>
  <si>
    <t>Can5</t>
  </si>
  <si>
    <t>_INTO_</t>
  </si>
  <si>
    <t>FY15</t>
  </si>
  <si>
    <t>FY16</t>
  </si>
  <si>
    <t>FY17</t>
  </si>
  <si>
    <t>FY18</t>
  </si>
  <si>
    <t>Required Max</t>
  </si>
  <si>
    <t>Allocate</t>
  </si>
  <si>
    <t>Total allocation</t>
  </si>
  <si>
    <t>Sales value</t>
  </si>
  <si>
    <t>Weighted Sales value</t>
  </si>
  <si>
    <t>Weighted Profit</t>
  </si>
  <si>
    <t>FY 15 Wtd Revenue</t>
  </si>
  <si>
    <t>Profit%</t>
  </si>
  <si>
    <t>;</t>
  </si>
  <si>
    <t>Allocated</t>
  </si>
  <si>
    <t>&lt;=</t>
  </si>
  <si>
    <t>&gt;=</t>
  </si>
  <si>
    <t>Target</t>
  </si>
  <si>
    <t>Existing</t>
  </si>
  <si>
    <t>Allocated to Existing%</t>
  </si>
  <si>
    <t>This spreadsheet was prepared by U Dinesh Kumar, Professor of Quantitative Methods and Information Systems. Copyright © 2015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</si>
</sst>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  <numFmt numFmtId="167" formatCode="#,##0.000_);\(#,##0.000\)"/>
    <numFmt numFmtId="168" formatCode="#,##0.0_);\(#,##0.0\)"/>
    <numFmt numFmtId="169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2" fillId="0" borderId="1" xfId="0" applyFont="1" applyBorder="1"/>
    <xf numFmtId="49" fontId="0" fillId="0" borderId="1" xfId="0" applyNumberFormat="1" applyBorder="1"/>
    <xf numFmtId="3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37" fontId="0" fillId="0" borderId="1" xfId="0" applyNumberFormat="1" applyBorder="1"/>
    <xf numFmtId="0" fontId="0" fillId="0" borderId="1" xfId="0" applyNumberFormat="1" applyBorder="1"/>
    <xf numFmtId="43" fontId="1" fillId="0" borderId="1" xfId="1" applyFont="1" applyBorder="1"/>
    <xf numFmtId="49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  <xf numFmtId="37" fontId="0" fillId="0" borderId="0" xfId="0" applyNumberFormat="1"/>
    <xf numFmtId="0" fontId="0" fillId="0" borderId="0" xfId="0" applyNumberFormat="1"/>
    <xf numFmtId="43" fontId="1" fillId="0" borderId="0" xfId="1" applyFont="1"/>
    <xf numFmtId="166" fontId="1" fillId="2" borderId="0" xfId="1" applyNumberFormat="1" applyFont="1" applyFill="1"/>
    <xf numFmtId="43" fontId="0" fillId="0" borderId="0" xfId="0" applyNumberFormat="1"/>
    <xf numFmtId="166" fontId="0" fillId="0" borderId="0" xfId="0" applyNumberFormat="1"/>
    <xf numFmtId="43" fontId="1" fillId="0" borderId="0" xfId="1" applyNumberFormat="1" applyFont="1"/>
    <xf numFmtId="166" fontId="1" fillId="0" borderId="0" xfId="1" applyNumberFormat="1" applyFont="1"/>
    <xf numFmtId="166" fontId="0" fillId="3" borderId="0" xfId="0" applyNumberFormat="1" applyFill="1"/>
    <xf numFmtId="166" fontId="1" fillId="3" borderId="0" xfId="1" applyNumberFormat="1" applyFont="1" applyFill="1"/>
    <xf numFmtId="169" fontId="1" fillId="0" borderId="0" xfId="2" applyNumberFormat="1" applyFont="1"/>
    <xf numFmtId="9" fontId="1" fillId="0" borderId="0" xfId="2" applyFont="1"/>
    <xf numFmtId="0" fontId="3" fillId="0" borderId="0" xfId="0" applyFont="1" applyAlignment="1">
      <alignment horizontal="justify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175488</xdr:rowOff>
    </xdr:from>
    <xdr:to>
      <xdr:col>2</xdr:col>
      <xdr:colOff>3952875</xdr:colOff>
      <xdr:row>5</xdr:row>
      <xdr:rowOff>172364</xdr:rowOff>
    </xdr:to>
    <xdr:pic>
      <xdr:nvPicPr>
        <xdr:cNvPr id="2" name="Picture 1" descr="http://iimb-cpp.iimb.ernet.in/docs/iimb-logo/IIMB%20Logo%20unit%20Final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75488"/>
          <a:ext cx="3924300" cy="9493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"/>
  <sheetViews>
    <sheetView tabSelected="1" workbookViewId="0"/>
  </sheetViews>
  <sheetFormatPr defaultRowHeight="15" x14ac:dyDescent="0.25"/>
  <cols>
    <col min="3" max="3" width="84.140625" customWidth="1"/>
  </cols>
  <sheetData>
    <row r="7" spans="3:3" ht="94.5" x14ac:dyDescent="0.25">
      <c r="C7" s="40" t="s">
        <v>4107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6"/>
  <sheetViews>
    <sheetView showGridLines="0" workbookViewId="0"/>
  </sheetViews>
  <sheetFormatPr defaultRowHeight="15" x14ac:dyDescent="0.25"/>
  <cols>
    <col min="1" max="1" width="15.5703125" style="9" bestFit="1" customWidth="1"/>
    <col min="2" max="2" width="15.7109375" style="9" bestFit="1" customWidth="1"/>
    <col min="3" max="3" width="10.5703125" style="9" bestFit="1" customWidth="1"/>
    <col min="4" max="4" width="20" style="9" bestFit="1" customWidth="1"/>
    <col min="5" max="5" width="12.85546875" style="9" bestFit="1" customWidth="1"/>
    <col min="6" max="6" width="40.5703125" style="9" bestFit="1" customWidth="1"/>
    <col min="7" max="7" width="14.5703125" style="9" customWidth="1"/>
    <col min="8" max="8" width="16.7109375" style="9" customWidth="1"/>
    <col min="9" max="9" width="11.140625" style="9" bestFit="1" customWidth="1"/>
    <col min="10" max="10" width="8" style="9" customWidth="1"/>
    <col min="11" max="11" width="18.5703125" style="9" customWidth="1"/>
    <col min="12" max="16384" width="9.140625" style="9"/>
  </cols>
  <sheetData>
    <row r="1" spans="1:11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3078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 t="s">
        <v>10</v>
      </c>
      <c r="B2" s="3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5">
        <v>57</v>
      </c>
      <c r="H2" s="6">
        <v>1.22483327422123</v>
      </c>
      <c r="I2" s="7">
        <v>6.5147727291870208</v>
      </c>
      <c r="J2" s="8">
        <v>64</v>
      </c>
      <c r="K2" s="5">
        <v>58.941814102002347</v>
      </c>
    </row>
    <row r="3" spans="1:11" x14ac:dyDescent="0.25">
      <c r="A3" s="3" t="s">
        <v>16</v>
      </c>
      <c r="B3" s="3" t="s">
        <v>11</v>
      </c>
      <c r="C3" s="4" t="s">
        <v>17</v>
      </c>
      <c r="D3" s="4" t="s">
        <v>18</v>
      </c>
      <c r="E3" s="4" t="s">
        <v>19</v>
      </c>
      <c r="F3" s="4" t="s">
        <v>20</v>
      </c>
      <c r="G3" s="5">
        <v>51</v>
      </c>
      <c r="H3" s="6">
        <v>1.4693974988808298</v>
      </c>
      <c r="I3" s="7">
        <v>9.8617427044728387</v>
      </c>
      <c r="J3" s="8">
        <v>56</v>
      </c>
      <c r="K3" s="5">
        <v>57.898022324836681</v>
      </c>
    </row>
    <row r="4" spans="1:11" x14ac:dyDescent="0.25">
      <c r="A4" s="3" t="s">
        <v>21</v>
      </c>
      <c r="B4" s="3" t="s">
        <v>11</v>
      </c>
      <c r="C4" s="4" t="s">
        <v>22</v>
      </c>
      <c r="D4" s="4" t="s">
        <v>23</v>
      </c>
      <c r="E4" s="4" t="s">
        <v>19</v>
      </c>
      <c r="F4" s="4" t="s">
        <v>24</v>
      </c>
      <c r="G4" s="5">
        <v>79</v>
      </c>
      <c r="H4" s="6">
        <v>0.88650554197617204</v>
      </c>
      <c r="I4" s="7">
        <v>6.9789921717838377</v>
      </c>
      <c r="J4" s="8">
        <v>59</v>
      </c>
      <c r="K4" s="5">
        <v>48.424314840204374</v>
      </c>
    </row>
    <row r="5" spans="1:11" x14ac:dyDescent="0.25">
      <c r="A5" s="3" t="s">
        <v>25</v>
      </c>
      <c r="B5" s="3" t="s">
        <v>11</v>
      </c>
      <c r="C5" s="4" t="s">
        <v>26</v>
      </c>
      <c r="D5" s="4" t="s">
        <v>27</v>
      </c>
      <c r="E5" s="4" t="s">
        <v>19</v>
      </c>
      <c r="F5" s="4" t="s">
        <v>28</v>
      </c>
      <c r="G5" s="5">
        <v>55</v>
      </c>
      <c r="H5" s="6">
        <v>1.3163547173478101</v>
      </c>
      <c r="I5" s="7">
        <v>8.8807880292814243</v>
      </c>
      <c r="J5" s="8">
        <v>34</v>
      </c>
      <c r="K5" s="5">
        <v>40.718636065349017</v>
      </c>
    </row>
    <row r="6" spans="1:11" x14ac:dyDescent="0.25">
      <c r="A6" s="3" t="s">
        <v>29</v>
      </c>
      <c r="B6" s="3" t="s">
        <v>30</v>
      </c>
      <c r="C6" s="4" t="s">
        <v>26</v>
      </c>
      <c r="D6" s="4" t="s">
        <v>31</v>
      </c>
      <c r="E6" s="4" t="s">
        <v>19</v>
      </c>
      <c r="F6" s="4" t="s">
        <v>32</v>
      </c>
      <c r="G6" s="5">
        <v>32</v>
      </c>
      <c r="H6" s="6">
        <v>1.01</v>
      </c>
      <c r="I6" s="7">
        <v>5.6761289077571409</v>
      </c>
      <c r="J6" s="8">
        <v>43</v>
      </c>
      <c r="K6" s="5">
        <v>63.141092713055443</v>
      </c>
    </row>
    <row r="7" spans="1:11" x14ac:dyDescent="0.25">
      <c r="A7" s="3" t="s">
        <v>33</v>
      </c>
      <c r="B7" s="3" t="s">
        <v>11</v>
      </c>
      <c r="C7" s="4" t="s">
        <v>26</v>
      </c>
      <c r="D7" s="4" t="s">
        <v>31</v>
      </c>
      <c r="E7" s="4" t="s">
        <v>34</v>
      </c>
      <c r="F7" s="4" t="s">
        <v>35</v>
      </c>
      <c r="G7" s="5">
        <v>73</v>
      </c>
      <c r="H7" s="6">
        <v>1.2671224182383298</v>
      </c>
      <c r="I7" s="7">
        <v>7.941889683893284</v>
      </c>
      <c r="J7" s="8">
        <v>42</v>
      </c>
      <c r="K7" s="5">
        <v>56.153474482251639</v>
      </c>
    </row>
    <row r="8" spans="1:11" x14ac:dyDescent="0.25">
      <c r="A8" s="3" t="s">
        <v>36</v>
      </c>
      <c r="B8" s="3" t="s">
        <v>30</v>
      </c>
      <c r="C8" s="4" t="s">
        <v>26</v>
      </c>
      <c r="D8" s="4" t="s">
        <v>37</v>
      </c>
      <c r="E8" s="4" t="s">
        <v>19</v>
      </c>
      <c r="F8" s="4" t="s">
        <v>38</v>
      </c>
      <c r="G8" s="5">
        <v>56</v>
      </c>
      <c r="H8" s="6">
        <v>0.79057289612195003</v>
      </c>
      <c r="I8" s="7">
        <v>9.5959281880598937</v>
      </c>
      <c r="J8" s="8">
        <v>35</v>
      </c>
      <c r="K8" s="5">
        <v>58.083145105096513</v>
      </c>
    </row>
    <row r="9" spans="1:11" x14ac:dyDescent="0.25">
      <c r="A9" s="3" t="s">
        <v>39</v>
      </c>
      <c r="B9" s="3" t="s">
        <v>11</v>
      </c>
      <c r="C9" s="4" t="s">
        <v>26</v>
      </c>
      <c r="D9" s="4" t="s">
        <v>18</v>
      </c>
      <c r="E9" s="4" t="s">
        <v>40</v>
      </c>
      <c r="F9" s="4" t="s">
        <v>41</v>
      </c>
      <c r="G9" s="5">
        <v>50</v>
      </c>
      <c r="H9" s="6">
        <v>0.81969800140201909</v>
      </c>
      <c r="I9" s="7">
        <v>4.5602867001374685</v>
      </c>
      <c r="J9" s="8">
        <v>56</v>
      </c>
      <c r="K9" s="5">
        <v>43.887521771008757</v>
      </c>
    </row>
    <row r="10" spans="1:11" x14ac:dyDescent="0.25">
      <c r="A10" s="3" t="s">
        <v>42</v>
      </c>
      <c r="B10" s="3" t="s">
        <v>30</v>
      </c>
      <c r="C10" s="4" t="s">
        <v>12</v>
      </c>
      <c r="D10" s="4" t="s">
        <v>43</v>
      </c>
      <c r="E10" s="4" t="s">
        <v>19</v>
      </c>
      <c r="F10" s="4" t="s">
        <v>44</v>
      </c>
      <c r="G10" s="5">
        <v>31</v>
      </c>
      <c r="H10" s="6">
        <v>0.45169990530349696</v>
      </c>
      <c r="I10" s="7">
        <v>9.0807562451351025</v>
      </c>
      <c r="J10" s="8">
        <v>51</v>
      </c>
      <c r="K10" s="5">
        <v>67.778995841083642</v>
      </c>
    </row>
    <row r="11" spans="1:11" x14ac:dyDescent="0.25">
      <c r="A11" s="3" t="s">
        <v>45</v>
      </c>
      <c r="B11" s="3" t="s">
        <v>30</v>
      </c>
      <c r="C11" s="4" t="s">
        <v>26</v>
      </c>
      <c r="D11" s="4" t="s">
        <v>46</v>
      </c>
      <c r="E11" s="4" t="s">
        <v>47</v>
      </c>
      <c r="F11" s="4" t="s">
        <v>48</v>
      </c>
      <c r="G11" s="5">
        <v>52</v>
      </c>
      <c r="H11" s="6">
        <v>0.93372169325971499</v>
      </c>
      <c r="I11" s="7">
        <v>7.9642275778703091</v>
      </c>
      <c r="J11" s="8">
        <v>46</v>
      </c>
      <c r="K11" s="5">
        <v>61.432953271495172</v>
      </c>
    </row>
    <row r="12" spans="1:11" x14ac:dyDescent="0.25">
      <c r="A12" s="3" t="s">
        <v>49</v>
      </c>
      <c r="B12" s="3" t="s">
        <v>11</v>
      </c>
      <c r="C12" s="4" t="s">
        <v>26</v>
      </c>
      <c r="D12" s="4" t="s">
        <v>18</v>
      </c>
      <c r="E12" s="4" t="s">
        <v>40</v>
      </c>
      <c r="F12" s="4" t="s">
        <v>41</v>
      </c>
      <c r="G12" s="5">
        <v>50</v>
      </c>
      <c r="H12" s="6">
        <v>1.22483327422123</v>
      </c>
      <c r="I12" s="7">
        <v>7.2036002542878732</v>
      </c>
      <c r="J12" s="8">
        <v>51</v>
      </c>
      <c r="K12" s="5">
        <v>61.948882238298388</v>
      </c>
    </row>
    <row r="13" spans="1:11" x14ac:dyDescent="0.25">
      <c r="A13" s="3" t="s">
        <v>50</v>
      </c>
      <c r="B13" s="3" t="s">
        <v>30</v>
      </c>
      <c r="C13" s="4" t="s">
        <v>51</v>
      </c>
      <c r="D13" s="4" t="s">
        <v>13</v>
      </c>
      <c r="E13" s="4" t="s">
        <v>14</v>
      </c>
      <c r="F13" s="4" t="s">
        <v>52</v>
      </c>
      <c r="G13" s="5">
        <v>47</v>
      </c>
      <c r="H13" s="6">
        <v>0.79560273930442604</v>
      </c>
      <c r="I13" s="7">
        <v>10.6452101852349</v>
      </c>
      <c r="J13" s="8">
        <v>48</v>
      </c>
      <c r="K13" s="5">
        <v>46.435247334258683</v>
      </c>
    </row>
    <row r="14" spans="1:11" x14ac:dyDescent="0.25">
      <c r="A14" s="3" t="s">
        <v>53</v>
      </c>
      <c r="B14" s="3" t="s">
        <v>11</v>
      </c>
      <c r="C14" s="4" t="s">
        <v>51</v>
      </c>
      <c r="D14" s="4" t="s">
        <v>54</v>
      </c>
      <c r="E14" s="4" t="s">
        <v>19</v>
      </c>
      <c r="F14" s="4" t="s">
        <v>55</v>
      </c>
      <c r="G14" s="5">
        <v>46</v>
      </c>
      <c r="H14" s="6">
        <v>2.1120000000000001</v>
      </c>
      <c r="I14" s="7">
        <v>7.4945265463469122</v>
      </c>
      <c r="J14" s="8">
        <v>55</v>
      </c>
      <c r="K14" s="5">
        <v>90</v>
      </c>
    </row>
    <row r="15" spans="1:11" x14ac:dyDescent="0.25">
      <c r="A15" s="3" t="s">
        <v>56</v>
      </c>
      <c r="B15" s="3" t="s">
        <v>11</v>
      </c>
      <c r="C15" s="4" t="s">
        <v>57</v>
      </c>
      <c r="D15" s="4" t="s">
        <v>31</v>
      </c>
      <c r="E15" s="4" t="s">
        <v>58</v>
      </c>
      <c r="F15" s="4" t="s">
        <v>59</v>
      </c>
      <c r="G15" s="5">
        <v>44</v>
      </c>
      <c r="H15" s="6">
        <v>1.56021094715284</v>
      </c>
      <c r="I15" s="7">
        <v>8.8286794139008684</v>
      </c>
      <c r="J15" s="8">
        <v>48</v>
      </c>
      <c r="K15" s="5">
        <v>47.312226824204274</v>
      </c>
    </row>
    <row r="16" spans="1:11" x14ac:dyDescent="0.25">
      <c r="A16" s="3" t="s">
        <v>60</v>
      </c>
      <c r="B16" s="3" t="s">
        <v>30</v>
      </c>
      <c r="C16" s="4" t="s">
        <v>61</v>
      </c>
      <c r="D16" s="4" t="s">
        <v>46</v>
      </c>
      <c r="E16" s="4" t="s">
        <v>19</v>
      </c>
      <c r="F16" s="4" t="s">
        <v>62</v>
      </c>
      <c r="G16" s="5">
        <v>59</v>
      </c>
      <c r="H16" s="6">
        <v>0.17047030110346201</v>
      </c>
      <c r="I16" s="7">
        <v>10.219533733824811</v>
      </c>
      <c r="J16" s="8">
        <v>59</v>
      </c>
      <c r="K16" s="5">
        <v>47.863452305605279</v>
      </c>
    </row>
    <row r="17" spans="1:11" x14ac:dyDescent="0.25">
      <c r="A17" s="3" t="s">
        <v>63</v>
      </c>
      <c r="B17" s="3" t="s">
        <v>11</v>
      </c>
      <c r="C17" s="4" t="s">
        <v>57</v>
      </c>
      <c r="D17" s="4" t="s">
        <v>31</v>
      </c>
      <c r="E17" s="4" t="s">
        <v>40</v>
      </c>
      <c r="F17" s="4" t="s">
        <v>64</v>
      </c>
      <c r="G17" s="5">
        <v>68</v>
      </c>
      <c r="H17" s="6">
        <v>1.10031542506754</v>
      </c>
      <c r="I17" s="7">
        <v>10.188881353038575</v>
      </c>
      <c r="J17" s="8">
        <v>59</v>
      </c>
      <c r="K17" s="5">
        <v>54.030264404990653</v>
      </c>
    </row>
    <row r="18" spans="1:11" x14ac:dyDescent="0.25">
      <c r="A18" s="3" t="s">
        <v>65</v>
      </c>
      <c r="B18" s="3" t="s">
        <v>30</v>
      </c>
      <c r="C18" s="4" t="s">
        <v>26</v>
      </c>
      <c r="D18" s="4" t="s">
        <v>31</v>
      </c>
      <c r="E18" s="4" t="s">
        <v>19</v>
      </c>
      <c r="F18" s="4" t="s">
        <v>32</v>
      </c>
      <c r="G18" s="5">
        <v>32</v>
      </c>
      <c r="H18" s="6">
        <v>0.78083026217596696</v>
      </c>
      <c r="I18" s="7">
        <v>6.3179044309823151</v>
      </c>
      <c r="J18" s="8">
        <v>43</v>
      </c>
      <c r="K18" s="5">
        <v>74.014333212223733</v>
      </c>
    </row>
    <row r="19" spans="1:11" x14ac:dyDescent="0.25">
      <c r="A19" s="3" t="s">
        <v>66</v>
      </c>
      <c r="B19" s="3" t="s">
        <v>11</v>
      </c>
      <c r="C19" s="4" t="s">
        <v>26</v>
      </c>
      <c r="D19" s="4" t="s">
        <v>46</v>
      </c>
      <c r="E19" s="4" t="s">
        <v>40</v>
      </c>
      <c r="F19" s="4" t="s">
        <v>67</v>
      </c>
      <c r="G19" s="5">
        <v>43</v>
      </c>
      <c r="H19" s="6">
        <v>1.9550546378437299</v>
      </c>
      <c r="I19" s="7">
        <v>8.7949169357993284</v>
      </c>
      <c r="J19" s="8">
        <v>41</v>
      </c>
      <c r="K19" s="5">
        <v>56.437693044557179</v>
      </c>
    </row>
    <row r="20" spans="1:11" x14ac:dyDescent="0.25">
      <c r="A20" s="3" t="s">
        <v>68</v>
      </c>
      <c r="B20" s="3" t="s">
        <v>30</v>
      </c>
      <c r="C20" s="4" t="s">
        <v>57</v>
      </c>
      <c r="D20" s="4" t="s">
        <v>13</v>
      </c>
      <c r="E20" s="4" t="s">
        <v>19</v>
      </c>
      <c r="F20" s="4" t="s">
        <v>69</v>
      </c>
      <c r="G20" s="5">
        <v>71</v>
      </c>
      <c r="H20" s="6">
        <v>0.54087432437626204</v>
      </c>
      <c r="I20" s="7">
        <v>9.0099085065627644</v>
      </c>
      <c r="J20" s="8">
        <v>33</v>
      </c>
      <c r="K20" s="5">
        <v>90</v>
      </c>
    </row>
    <row r="21" spans="1:11" x14ac:dyDescent="0.25">
      <c r="A21" s="3" t="s">
        <v>70</v>
      </c>
      <c r="B21" s="3" t="s">
        <v>30</v>
      </c>
      <c r="C21" s="4" t="s">
        <v>12</v>
      </c>
      <c r="D21" s="4" t="s">
        <v>13</v>
      </c>
      <c r="E21" s="4" t="s">
        <v>14</v>
      </c>
      <c r="F21" s="4" t="s">
        <v>15</v>
      </c>
      <c r="G21" s="5">
        <v>57</v>
      </c>
      <c r="H21" s="6">
        <v>0.71248171469980703</v>
      </c>
      <c r="I21" s="7">
        <v>7.480402325261621</v>
      </c>
      <c r="J21" s="8">
        <v>53</v>
      </c>
      <c r="K21" s="5">
        <v>90</v>
      </c>
    </row>
    <row r="22" spans="1:11" x14ac:dyDescent="0.25">
      <c r="A22" s="3" t="s">
        <v>71</v>
      </c>
      <c r="B22" s="3" t="s">
        <v>11</v>
      </c>
      <c r="C22" s="4" t="s">
        <v>26</v>
      </c>
      <c r="D22" s="4" t="s">
        <v>18</v>
      </c>
      <c r="E22" s="4" t="s">
        <v>72</v>
      </c>
      <c r="F22" s="4" t="s">
        <v>73</v>
      </c>
      <c r="G22" s="5">
        <v>63</v>
      </c>
      <c r="H22" s="6">
        <v>1.16166763906843</v>
      </c>
      <c r="I22" s="7">
        <v>11.466956348684429</v>
      </c>
      <c r="J22" s="8">
        <v>40</v>
      </c>
      <c r="K22" s="5">
        <v>50.582033717171093</v>
      </c>
    </row>
    <row r="23" spans="1:11" x14ac:dyDescent="0.25">
      <c r="A23" s="3" t="s">
        <v>74</v>
      </c>
      <c r="B23" s="3" t="s">
        <v>11</v>
      </c>
      <c r="C23" s="4" t="s">
        <v>26</v>
      </c>
      <c r="D23" s="4" t="s">
        <v>27</v>
      </c>
      <c r="E23" s="4" t="s">
        <v>19</v>
      </c>
      <c r="F23" s="4" t="s">
        <v>28</v>
      </c>
      <c r="G23" s="5">
        <v>55</v>
      </c>
      <c r="H23" s="6">
        <v>1.0695990863371201</v>
      </c>
      <c r="I23" s="7">
        <v>7.975626428471454</v>
      </c>
      <c r="J23" s="8">
        <v>66</v>
      </c>
      <c r="K23" s="5">
        <v>53.959162051872205</v>
      </c>
    </row>
    <row r="24" spans="1:11" x14ac:dyDescent="0.25">
      <c r="A24" s="3" t="s">
        <v>75</v>
      </c>
      <c r="B24" s="3" t="s">
        <v>11</v>
      </c>
      <c r="C24" s="4" t="s">
        <v>26</v>
      </c>
      <c r="D24" s="4" t="s">
        <v>27</v>
      </c>
      <c r="E24" s="4" t="s">
        <v>19</v>
      </c>
      <c r="F24" s="4" t="s">
        <v>28</v>
      </c>
      <c r="G24" s="5">
        <v>55</v>
      </c>
      <c r="H24" s="6">
        <v>1.5748910002048901</v>
      </c>
      <c r="I24" s="7">
        <v>8.8181836491013037</v>
      </c>
      <c r="J24" s="8">
        <v>45</v>
      </c>
      <c r="K24" s="5">
        <v>65.264686312735108</v>
      </c>
    </row>
    <row r="25" spans="1:11" x14ac:dyDescent="0.25">
      <c r="A25" s="3" t="s">
        <v>76</v>
      </c>
      <c r="B25" s="3" t="s">
        <v>30</v>
      </c>
      <c r="C25" s="4" t="s">
        <v>12</v>
      </c>
      <c r="D25" s="4" t="s">
        <v>54</v>
      </c>
      <c r="E25" s="4" t="s">
        <v>19</v>
      </c>
      <c r="F25" s="4" t="s">
        <v>77</v>
      </c>
      <c r="G25" s="5">
        <v>54</v>
      </c>
      <c r="H25" s="6">
        <v>0.39090392393939</v>
      </c>
      <c r="I25" s="7">
        <v>9.2704715179652588</v>
      </c>
      <c r="J25" s="8">
        <v>40</v>
      </c>
      <c r="K25" s="5">
        <v>54.023276934356012</v>
      </c>
    </row>
    <row r="26" spans="1:11" x14ac:dyDescent="0.25">
      <c r="A26" s="3" t="s">
        <v>78</v>
      </c>
      <c r="B26" s="3" t="s">
        <v>30</v>
      </c>
      <c r="C26" s="4" t="s">
        <v>26</v>
      </c>
      <c r="D26" s="4" t="s">
        <v>79</v>
      </c>
      <c r="E26" s="4" t="s">
        <v>40</v>
      </c>
      <c r="F26" s="4" t="s">
        <v>80</v>
      </c>
      <c r="G26" s="5">
        <v>38</v>
      </c>
      <c r="H26" s="6">
        <v>1.0625686904585598</v>
      </c>
      <c r="I26" s="7">
        <v>8.6134129353649271</v>
      </c>
      <c r="J26" s="8">
        <v>37</v>
      </c>
      <c r="K26" s="5">
        <v>39.906927475425384</v>
      </c>
    </row>
    <row r="27" spans="1:11" x14ac:dyDescent="0.25">
      <c r="A27" s="3" t="s">
        <v>81</v>
      </c>
      <c r="B27" s="3" t="s">
        <v>11</v>
      </c>
      <c r="C27" s="4" t="s">
        <v>26</v>
      </c>
      <c r="D27" s="4" t="s">
        <v>46</v>
      </c>
      <c r="E27" s="4" t="s">
        <v>47</v>
      </c>
      <c r="F27" s="4" t="s">
        <v>48</v>
      </c>
      <c r="G27" s="5">
        <v>52</v>
      </c>
      <c r="H27" s="6">
        <v>2.1120000000000001</v>
      </c>
      <c r="I27" s="7">
        <v>9.6694003883449824</v>
      </c>
      <c r="J27" s="8">
        <v>41</v>
      </c>
      <c r="K27" s="5">
        <v>53.371620865238192</v>
      </c>
    </row>
    <row r="28" spans="1:11" x14ac:dyDescent="0.25">
      <c r="A28" s="3" t="s">
        <v>82</v>
      </c>
      <c r="B28" s="3" t="s">
        <v>11</v>
      </c>
      <c r="C28" s="4" t="s">
        <v>26</v>
      </c>
      <c r="D28" s="4" t="s">
        <v>13</v>
      </c>
      <c r="E28" s="4" t="s">
        <v>14</v>
      </c>
      <c r="F28" s="4" t="s">
        <v>83</v>
      </c>
      <c r="G28" s="5">
        <v>41</v>
      </c>
      <c r="H28" s="6">
        <v>0.99566108390706498</v>
      </c>
      <c r="I28" s="7">
        <v>3.2137512702634448</v>
      </c>
      <c r="J28" s="8">
        <v>63</v>
      </c>
      <c r="K28" s="5">
        <v>57.17118066684268</v>
      </c>
    </row>
    <row r="29" spans="1:11" x14ac:dyDescent="0.25">
      <c r="A29" s="3" t="s">
        <v>84</v>
      </c>
      <c r="B29" s="3" t="s">
        <v>30</v>
      </c>
      <c r="C29" s="4" t="s">
        <v>17</v>
      </c>
      <c r="D29" s="4" t="s">
        <v>46</v>
      </c>
      <c r="E29" s="4" t="s">
        <v>47</v>
      </c>
      <c r="F29" s="4" t="s">
        <v>85</v>
      </c>
      <c r="G29" s="5">
        <v>45</v>
      </c>
      <c r="H29" s="6">
        <v>0.835724027700116</v>
      </c>
      <c r="I29" s="7">
        <v>9.7202786729349118</v>
      </c>
      <c r="J29" s="8">
        <v>30</v>
      </c>
      <c r="K29" s="5">
        <v>73.872236462854502</v>
      </c>
    </row>
    <row r="30" spans="1:11" x14ac:dyDescent="0.25">
      <c r="A30" s="3" t="s">
        <v>86</v>
      </c>
      <c r="B30" s="3" t="s">
        <v>11</v>
      </c>
      <c r="C30" s="4" t="s">
        <v>26</v>
      </c>
      <c r="D30" s="4" t="s">
        <v>27</v>
      </c>
      <c r="E30" s="4" t="s">
        <v>19</v>
      </c>
      <c r="F30" s="4" t="s">
        <v>28</v>
      </c>
      <c r="G30" s="5">
        <v>55</v>
      </c>
      <c r="H30" s="6">
        <v>1.74372983839438</v>
      </c>
      <c r="I30" s="7">
        <v>8.2589685205050216</v>
      </c>
      <c r="J30" s="8">
        <v>34</v>
      </c>
      <c r="K30" s="5">
        <v>49.072134435448319</v>
      </c>
    </row>
    <row r="31" spans="1:11" x14ac:dyDescent="0.25">
      <c r="A31" s="3" t="s">
        <v>87</v>
      </c>
      <c r="B31" s="3" t="s">
        <v>11</v>
      </c>
      <c r="C31" s="4" t="s">
        <v>57</v>
      </c>
      <c r="D31" s="4" t="s">
        <v>88</v>
      </c>
      <c r="E31" s="4" t="s">
        <v>72</v>
      </c>
      <c r="F31" s="4" t="s">
        <v>89</v>
      </c>
      <c r="G31" s="5">
        <v>33</v>
      </c>
      <c r="H31" s="6">
        <v>1.7379630069431899</v>
      </c>
      <c r="I31" s="7">
        <v>6.8750995975702969</v>
      </c>
      <c r="J31" s="8">
        <v>51</v>
      </c>
      <c r="K31" s="5">
        <v>66.091695291170538</v>
      </c>
    </row>
    <row r="32" spans="1:11" x14ac:dyDescent="0.25">
      <c r="A32" s="3" t="s">
        <v>90</v>
      </c>
      <c r="B32" s="3" t="s">
        <v>11</v>
      </c>
      <c r="C32" s="4" t="s">
        <v>26</v>
      </c>
      <c r="D32" s="4" t="s">
        <v>18</v>
      </c>
      <c r="E32" s="4" t="s">
        <v>40</v>
      </c>
      <c r="F32" s="4" t="s">
        <v>41</v>
      </c>
      <c r="G32" s="5">
        <v>50</v>
      </c>
      <c r="H32" s="6">
        <v>1.78721264902584</v>
      </c>
      <c r="I32" s="7">
        <v>6.8944349714750803</v>
      </c>
      <c r="J32" s="8">
        <v>57</v>
      </c>
      <c r="K32" s="5">
        <v>90</v>
      </c>
    </row>
    <row r="33" spans="1:11" x14ac:dyDescent="0.25">
      <c r="A33" s="3" t="s">
        <v>91</v>
      </c>
      <c r="B33" s="3" t="s">
        <v>30</v>
      </c>
      <c r="C33" s="4" t="s">
        <v>26</v>
      </c>
      <c r="D33" s="4" t="s">
        <v>46</v>
      </c>
      <c r="E33" s="4" t="s">
        <v>40</v>
      </c>
      <c r="F33" s="4" t="s">
        <v>67</v>
      </c>
      <c r="G33" s="5">
        <v>43</v>
      </c>
      <c r="H33" s="6">
        <v>0.80428937508689302</v>
      </c>
      <c r="I33" s="7">
        <v>8.5931808492009321</v>
      </c>
      <c r="J33" s="8">
        <v>45</v>
      </c>
      <c r="K33" s="5">
        <v>56.383060046114331</v>
      </c>
    </row>
    <row r="34" spans="1:11" x14ac:dyDescent="0.25">
      <c r="A34" s="3" t="s">
        <v>92</v>
      </c>
      <c r="B34" s="3" t="s">
        <v>11</v>
      </c>
      <c r="C34" s="4" t="s">
        <v>57</v>
      </c>
      <c r="D34" s="4" t="s">
        <v>13</v>
      </c>
      <c r="E34" s="4" t="s">
        <v>40</v>
      </c>
      <c r="F34" s="4" t="s">
        <v>93</v>
      </c>
      <c r="G34" s="5">
        <v>28</v>
      </c>
      <c r="H34" s="6">
        <v>1.2843207348027499</v>
      </c>
      <c r="I34" s="7">
        <v>8.2612640558070609</v>
      </c>
      <c r="J34" s="8">
        <v>63</v>
      </c>
      <c r="K34" s="5">
        <v>56.806244720429291</v>
      </c>
    </row>
    <row r="35" spans="1:11" x14ac:dyDescent="0.25">
      <c r="A35" s="3" t="s">
        <v>94</v>
      </c>
      <c r="B35" s="3" t="s">
        <v>30</v>
      </c>
      <c r="C35" s="4" t="s">
        <v>61</v>
      </c>
      <c r="D35" s="4" t="s">
        <v>46</v>
      </c>
      <c r="E35" s="4" t="s">
        <v>19</v>
      </c>
      <c r="F35" s="4" t="s">
        <v>62</v>
      </c>
      <c r="G35" s="5">
        <v>59</v>
      </c>
      <c r="H35" s="6">
        <v>0.79176482317549302</v>
      </c>
      <c r="I35" s="7">
        <v>6.535438756074103</v>
      </c>
      <c r="J35" s="8">
        <v>32</v>
      </c>
      <c r="K35" s="5">
        <v>61.703491081071547</v>
      </c>
    </row>
    <row r="36" spans="1:11" x14ac:dyDescent="0.25">
      <c r="A36" s="3" t="s">
        <v>95</v>
      </c>
      <c r="B36" s="3" t="s">
        <v>11</v>
      </c>
      <c r="C36" s="4" t="s">
        <v>22</v>
      </c>
      <c r="D36" s="4" t="s">
        <v>96</v>
      </c>
      <c r="E36" s="4" t="s">
        <v>19</v>
      </c>
      <c r="F36" s="4" t="s">
        <v>97</v>
      </c>
      <c r="G36" s="5">
        <v>36</v>
      </c>
      <c r="H36" s="6">
        <v>1.0583675623098701</v>
      </c>
      <c r="I36" s="7">
        <v>7.9446820856539979</v>
      </c>
      <c r="J36" s="8">
        <v>54</v>
      </c>
      <c r="K36" s="5">
        <v>39.830247346080029</v>
      </c>
    </row>
    <row r="37" spans="1:11" x14ac:dyDescent="0.25">
      <c r="A37" s="3" t="s">
        <v>98</v>
      </c>
      <c r="B37" s="3" t="s">
        <v>30</v>
      </c>
      <c r="C37" s="4" t="s">
        <v>26</v>
      </c>
      <c r="D37" s="4" t="s">
        <v>46</v>
      </c>
      <c r="E37" s="4" t="s">
        <v>47</v>
      </c>
      <c r="F37" s="4" t="s">
        <v>48</v>
      </c>
      <c r="G37" s="5">
        <v>52</v>
      </c>
      <c r="H37" s="6">
        <v>0.49344241251094501</v>
      </c>
      <c r="I37" s="7">
        <v>8.7084826557775337</v>
      </c>
      <c r="J37" s="8">
        <v>57</v>
      </c>
      <c r="K37" s="5">
        <v>58.582750459274038</v>
      </c>
    </row>
    <row r="38" spans="1:11" x14ac:dyDescent="0.25">
      <c r="A38" s="3" t="s">
        <v>99</v>
      </c>
      <c r="B38" s="3" t="s">
        <v>11</v>
      </c>
      <c r="C38" s="4" t="s">
        <v>26</v>
      </c>
      <c r="D38" s="4" t="s">
        <v>37</v>
      </c>
      <c r="E38" s="4" t="s">
        <v>19</v>
      </c>
      <c r="F38" s="4" t="s">
        <v>38</v>
      </c>
      <c r="G38" s="5">
        <v>56</v>
      </c>
      <c r="H38" s="6">
        <v>1.1831469976707598</v>
      </c>
      <c r="I38" s="7">
        <v>9.5257432812147087</v>
      </c>
      <c r="J38" s="8">
        <v>65</v>
      </c>
      <c r="K38" s="5">
        <v>68.490872919901605</v>
      </c>
    </row>
    <row r="39" spans="1:11" x14ac:dyDescent="0.25">
      <c r="A39" s="3" t="s">
        <v>100</v>
      </c>
      <c r="B39" s="3" t="s">
        <v>11</v>
      </c>
      <c r="C39" s="4" t="s">
        <v>26</v>
      </c>
      <c r="D39" s="4" t="s">
        <v>46</v>
      </c>
      <c r="E39" s="4" t="s">
        <v>19</v>
      </c>
      <c r="F39" s="4" t="s">
        <v>101</v>
      </c>
      <c r="G39" s="5">
        <v>61</v>
      </c>
      <c r="H39" s="6">
        <v>1.69263795572548</v>
      </c>
      <c r="I39" s="7">
        <v>6.0293876115811385</v>
      </c>
      <c r="J39" s="8">
        <v>53</v>
      </c>
      <c r="K39" s="5">
        <v>52.467723655548681</v>
      </c>
    </row>
    <row r="40" spans="1:11" x14ac:dyDescent="0.25">
      <c r="A40" s="3" t="s">
        <v>102</v>
      </c>
      <c r="B40" s="3" t="s">
        <v>11</v>
      </c>
      <c r="C40" s="4" t="s">
        <v>26</v>
      </c>
      <c r="D40" s="4" t="s">
        <v>79</v>
      </c>
      <c r="E40" s="4" t="s">
        <v>40</v>
      </c>
      <c r="F40" s="4" t="s">
        <v>80</v>
      </c>
      <c r="G40" s="5">
        <v>38</v>
      </c>
      <c r="H40" s="6">
        <v>1.4597221043261999</v>
      </c>
      <c r="I40" s="7">
        <v>7.5549349069173442</v>
      </c>
      <c r="J40" s="8">
        <v>56</v>
      </c>
      <c r="K40" s="5">
        <v>61.463246624990738</v>
      </c>
    </row>
    <row r="41" spans="1:11" x14ac:dyDescent="0.25">
      <c r="A41" s="3" t="s">
        <v>103</v>
      </c>
      <c r="B41" s="3" t="s">
        <v>30</v>
      </c>
      <c r="C41" s="4" t="s">
        <v>12</v>
      </c>
      <c r="D41" s="4" t="s">
        <v>54</v>
      </c>
      <c r="E41" s="4" t="s">
        <v>19</v>
      </c>
      <c r="F41" s="4" t="s">
        <v>77</v>
      </c>
      <c r="G41" s="5">
        <v>54</v>
      </c>
      <c r="H41" s="6">
        <v>0.45363402453632296</v>
      </c>
      <c r="I41" s="7">
        <v>9.4097950191232087</v>
      </c>
      <c r="J41" s="8">
        <v>47</v>
      </c>
      <c r="K41" s="5">
        <v>59.032975202993548</v>
      </c>
    </row>
    <row r="42" spans="1:11" x14ac:dyDescent="0.25">
      <c r="A42" s="3" t="s">
        <v>104</v>
      </c>
      <c r="B42" s="3" t="s">
        <v>30</v>
      </c>
      <c r="C42" s="4" t="s">
        <v>17</v>
      </c>
      <c r="D42" s="4" t="s">
        <v>18</v>
      </c>
      <c r="E42" s="4" t="s">
        <v>19</v>
      </c>
      <c r="F42" s="4" t="s">
        <v>20</v>
      </c>
      <c r="G42" s="5">
        <v>51</v>
      </c>
      <c r="H42" s="6">
        <v>0.98254109989046901</v>
      </c>
      <c r="I42" s="7">
        <v>7.3567117495662853</v>
      </c>
      <c r="J42" s="8">
        <v>28</v>
      </c>
      <c r="K42" s="5">
        <v>65.336279673525709</v>
      </c>
    </row>
    <row r="43" spans="1:11" x14ac:dyDescent="0.25">
      <c r="A43" s="3" t="s">
        <v>105</v>
      </c>
      <c r="B43" s="3" t="s">
        <v>11</v>
      </c>
      <c r="C43" s="4" t="s">
        <v>26</v>
      </c>
      <c r="D43" s="4" t="s">
        <v>46</v>
      </c>
      <c r="E43" s="4" t="s">
        <v>47</v>
      </c>
      <c r="F43" s="4" t="s">
        <v>48</v>
      </c>
      <c r="G43" s="5">
        <v>52</v>
      </c>
      <c r="H43" s="6">
        <v>0.98943580419157506</v>
      </c>
      <c r="I43" s="7">
        <v>8.3498104581688466</v>
      </c>
      <c r="J43" s="8">
        <v>55</v>
      </c>
      <c r="K43" s="5">
        <v>71.272756017597644</v>
      </c>
    </row>
    <row r="44" spans="1:11" x14ac:dyDescent="0.25">
      <c r="A44" s="3" t="s">
        <v>106</v>
      </c>
      <c r="B44" s="3" t="s">
        <v>30</v>
      </c>
      <c r="C44" s="4" t="s">
        <v>57</v>
      </c>
      <c r="D44" s="4" t="s">
        <v>31</v>
      </c>
      <c r="E44" s="4" t="s">
        <v>58</v>
      </c>
      <c r="F44" s="4" t="s">
        <v>59</v>
      </c>
      <c r="G44" s="5">
        <v>44</v>
      </c>
      <c r="H44" s="6">
        <v>0.45073747370054601</v>
      </c>
      <c r="I44" s="7">
        <v>14.245452220046975</v>
      </c>
      <c r="J44" s="8">
        <v>51</v>
      </c>
      <c r="K44" s="5">
        <v>56.345580861299332</v>
      </c>
    </row>
    <row r="45" spans="1:11" x14ac:dyDescent="0.25">
      <c r="A45" s="3" t="s">
        <v>107</v>
      </c>
      <c r="B45" s="3" t="s">
        <v>11</v>
      </c>
      <c r="C45" s="4" t="s">
        <v>26</v>
      </c>
      <c r="D45" s="4" t="s">
        <v>13</v>
      </c>
      <c r="E45" s="4" t="s">
        <v>19</v>
      </c>
      <c r="F45" s="4" t="s">
        <v>108</v>
      </c>
      <c r="G45" s="5">
        <v>48</v>
      </c>
      <c r="H45" s="6">
        <v>1.2976278814105699</v>
      </c>
      <c r="I45" s="7">
        <v>8.3810907049989218</v>
      </c>
      <c r="J45" s="8">
        <v>49</v>
      </c>
      <c r="K45" s="5">
        <v>46.56651518973208</v>
      </c>
    </row>
    <row r="46" spans="1:11" x14ac:dyDescent="0.25">
      <c r="A46" s="3" t="s">
        <v>109</v>
      </c>
      <c r="B46" s="3" t="s">
        <v>11</v>
      </c>
      <c r="C46" s="4" t="s">
        <v>26</v>
      </c>
      <c r="D46" s="4" t="s">
        <v>18</v>
      </c>
      <c r="E46" s="4" t="s">
        <v>72</v>
      </c>
      <c r="F46" s="4" t="s">
        <v>73</v>
      </c>
      <c r="G46" s="5">
        <v>63</v>
      </c>
      <c r="H46" s="6">
        <v>1.1918339396222799</v>
      </c>
      <c r="I46" s="7">
        <v>8.8492573775578176</v>
      </c>
      <c r="J46" s="8">
        <v>47</v>
      </c>
      <c r="K46" s="5">
        <v>62.098531123156071</v>
      </c>
    </row>
    <row r="47" spans="1:11" x14ac:dyDescent="0.25">
      <c r="A47" s="3" t="s">
        <v>110</v>
      </c>
      <c r="B47" s="3" t="s">
        <v>11</v>
      </c>
      <c r="C47" s="4" t="s">
        <v>26</v>
      </c>
      <c r="D47" s="4" t="s">
        <v>79</v>
      </c>
      <c r="E47" s="4" t="s">
        <v>19</v>
      </c>
      <c r="F47" s="4" t="s">
        <v>111</v>
      </c>
      <c r="G47" s="5">
        <v>49</v>
      </c>
      <c r="H47" s="6">
        <v>1.1248085015083</v>
      </c>
      <c r="I47" s="7">
        <v>7.8205680954636145</v>
      </c>
      <c r="J47" s="8">
        <v>52</v>
      </c>
      <c r="K47" s="5">
        <v>60.004204868538963</v>
      </c>
    </row>
    <row r="48" spans="1:11" x14ac:dyDescent="0.25">
      <c r="A48" s="3" t="s">
        <v>112</v>
      </c>
      <c r="B48" s="3" t="s">
        <v>30</v>
      </c>
      <c r="C48" s="4" t="s">
        <v>57</v>
      </c>
      <c r="D48" s="4" t="s">
        <v>54</v>
      </c>
      <c r="E48" s="4" t="s">
        <v>19</v>
      </c>
      <c r="F48" s="4" t="s">
        <v>113</v>
      </c>
      <c r="G48" s="5">
        <v>53</v>
      </c>
      <c r="H48" s="6">
        <v>0.9863471287848169</v>
      </c>
      <c r="I48" s="7">
        <v>5.6838951738106021</v>
      </c>
      <c r="J48" s="8">
        <v>39</v>
      </c>
      <c r="K48" s="5">
        <v>63.17084378645761</v>
      </c>
    </row>
    <row r="49" spans="1:11" x14ac:dyDescent="0.25">
      <c r="A49" s="3" t="s">
        <v>114</v>
      </c>
      <c r="B49" s="3" t="s">
        <v>30</v>
      </c>
      <c r="C49" s="4" t="s">
        <v>26</v>
      </c>
      <c r="D49" s="4" t="s">
        <v>13</v>
      </c>
      <c r="E49" s="4" t="s">
        <v>19</v>
      </c>
      <c r="F49" s="4" t="s">
        <v>108</v>
      </c>
      <c r="G49" s="5">
        <v>48</v>
      </c>
      <c r="H49" s="6">
        <v>0.844924220824676</v>
      </c>
      <c r="I49" s="7">
        <v>6.0645834884369902</v>
      </c>
      <c r="J49" s="8">
        <v>53</v>
      </c>
      <c r="K49" s="5">
        <v>62.026465160786252</v>
      </c>
    </row>
    <row r="50" spans="1:11" x14ac:dyDescent="0.25">
      <c r="A50" s="3" t="s">
        <v>115</v>
      </c>
      <c r="B50" s="3" t="s">
        <v>30</v>
      </c>
      <c r="C50" s="4" t="s">
        <v>26</v>
      </c>
      <c r="D50" s="4" t="s">
        <v>46</v>
      </c>
      <c r="E50" s="4" t="s">
        <v>40</v>
      </c>
      <c r="F50" s="4" t="s">
        <v>67</v>
      </c>
      <c r="G50" s="5">
        <v>43</v>
      </c>
      <c r="H50" s="6">
        <v>0.93439333165314198</v>
      </c>
      <c r="I50" s="7">
        <v>7.7866380547214806</v>
      </c>
      <c r="J50" s="8">
        <v>44</v>
      </c>
      <c r="K50" s="5">
        <v>59.299036859374517</v>
      </c>
    </row>
    <row r="51" spans="1:11" x14ac:dyDescent="0.25">
      <c r="A51" s="3" t="s">
        <v>116</v>
      </c>
      <c r="B51" s="3" t="s">
        <v>30</v>
      </c>
      <c r="C51" s="4" t="s">
        <v>51</v>
      </c>
      <c r="D51" s="4" t="s">
        <v>54</v>
      </c>
      <c r="E51" s="4" t="s">
        <v>19</v>
      </c>
      <c r="F51" s="4" t="s">
        <v>55</v>
      </c>
      <c r="G51" s="5">
        <v>46</v>
      </c>
      <c r="H51" s="6">
        <v>0.86930323273157395</v>
      </c>
      <c r="I51" s="7">
        <v>8.9368384443378872</v>
      </c>
      <c r="J51" s="8">
        <v>49</v>
      </c>
      <c r="K51" s="5">
        <v>54.057831802300143</v>
      </c>
    </row>
    <row r="52" spans="1:11" x14ac:dyDescent="0.25">
      <c r="A52" s="3" t="s">
        <v>117</v>
      </c>
      <c r="B52" s="3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5">
        <v>57</v>
      </c>
      <c r="H52" s="6">
        <v>0.79646500162896394</v>
      </c>
      <c r="I52" s="7">
        <v>6.9457260089097339</v>
      </c>
      <c r="J52" s="8">
        <v>57</v>
      </c>
      <c r="K52" s="5">
        <v>57.411150897874315</v>
      </c>
    </row>
    <row r="53" spans="1:11" x14ac:dyDescent="0.25">
      <c r="A53" s="3" t="s">
        <v>118</v>
      </c>
      <c r="B53" s="3" t="s">
        <v>11</v>
      </c>
      <c r="C53" s="4" t="s">
        <v>26</v>
      </c>
      <c r="D53" s="4" t="s">
        <v>18</v>
      </c>
      <c r="E53" s="4" t="s">
        <v>72</v>
      </c>
      <c r="F53" s="4" t="s">
        <v>73</v>
      </c>
      <c r="G53" s="5">
        <v>63</v>
      </c>
      <c r="H53" s="6">
        <v>1.2828541527439901</v>
      </c>
      <c r="I53" s="7">
        <v>7.3215406461093551</v>
      </c>
      <c r="J53" s="8">
        <v>43</v>
      </c>
      <c r="K53" s="5">
        <v>74.407323714297021</v>
      </c>
    </row>
    <row r="54" spans="1:11" x14ac:dyDescent="0.25">
      <c r="A54" s="3" t="s">
        <v>119</v>
      </c>
      <c r="B54" s="3" t="s">
        <v>30</v>
      </c>
      <c r="C54" s="4" t="s">
        <v>26</v>
      </c>
      <c r="D54" s="4" t="s">
        <v>37</v>
      </c>
      <c r="E54" s="4" t="s">
        <v>19</v>
      </c>
      <c r="F54" s="4" t="s">
        <v>38</v>
      </c>
      <c r="G54" s="5">
        <v>56</v>
      </c>
      <c r="H54" s="6">
        <v>1.1881388050098201</v>
      </c>
      <c r="I54" s="7">
        <v>6.4829629138485476</v>
      </c>
      <c r="J54" s="8">
        <v>33</v>
      </c>
      <c r="K54" s="5">
        <v>51.195222795581344</v>
      </c>
    </row>
    <row r="55" spans="1:11" x14ac:dyDescent="0.25">
      <c r="A55" s="3" t="s">
        <v>120</v>
      </c>
      <c r="B55" s="3" t="s">
        <v>30</v>
      </c>
      <c r="C55" s="4" t="s">
        <v>57</v>
      </c>
      <c r="D55" s="4" t="s">
        <v>31</v>
      </c>
      <c r="E55" s="4" t="s">
        <v>58</v>
      </c>
      <c r="F55" s="4" t="s">
        <v>59</v>
      </c>
      <c r="G55" s="5">
        <v>44</v>
      </c>
      <c r="H55" s="6">
        <v>0.80451362830769302</v>
      </c>
      <c r="I55" s="7">
        <v>8.0482806102861417</v>
      </c>
      <c r="J55" s="8">
        <v>40</v>
      </c>
      <c r="K55" s="5">
        <v>61.747045725747533</v>
      </c>
    </row>
    <row r="56" spans="1:11" x14ac:dyDescent="0.25">
      <c r="A56" s="3" t="s">
        <v>121</v>
      </c>
      <c r="B56" s="3" t="s">
        <v>11</v>
      </c>
      <c r="C56" s="4" t="s">
        <v>26</v>
      </c>
      <c r="D56" s="4" t="s">
        <v>122</v>
      </c>
      <c r="E56" s="4" t="s">
        <v>19</v>
      </c>
      <c r="F56" s="4" t="s">
        <v>123</v>
      </c>
      <c r="G56" s="5">
        <v>67</v>
      </c>
      <c r="H56" s="6">
        <v>1.9066403983196401</v>
      </c>
      <c r="I56" s="7">
        <v>6.4853038952015307</v>
      </c>
      <c r="J56" s="8">
        <v>42</v>
      </c>
      <c r="K56" s="5">
        <v>59.714087195719372</v>
      </c>
    </row>
    <row r="57" spans="1:11" x14ac:dyDescent="0.25">
      <c r="A57" s="3" t="s">
        <v>124</v>
      </c>
      <c r="B57" s="3" t="s">
        <v>30</v>
      </c>
      <c r="C57" s="4" t="s">
        <v>26</v>
      </c>
      <c r="D57" s="4" t="s">
        <v>46</v>
      </c>
      <c r="E57" s="4" t="s">
        <v>47</v>
      </c>
      <c r="F57" s="4" t="s">
        <v>48</v>
      </c>
      <c r="G57" s="5">
        <v>52</v>
      </c>
      <c r="H57" s="6">
        <v>0.74464790705910699</v>
      </c>
      <c r="I57" s="7">
        <v>8.2538724895112505</v>
      </c>
      <c r="J57" s="8">
        <v>50</v>
      </c>
      <c r="K57" s="5">
        <v>61.043195052153017</v>
      </c>
    </row>
    <row r="58" spans="1:11" x14ac:dyDescent="0.25">
      <c r="A58" s="3" t="s">
        <v>125</v>
      </c>
      <c r="B58" s="3" t="s">
        <v>11</v>
      </c>
      <c r="C58" s="4" t="s">
        <v>26</v>
      </c>
      <c r="D58" s="4" t="s">
        <v>43</v>
      </c>
      <c r="E58" s="4" t="s">
        <v>19</v>
      </c>
      <c r="F58" s="4" t="s">
        <v>126</v>
      </c>
      <c r="G58" s="5">
        <v>58</v>
      </c>
      <c r="H58" s="6">
        <v>0.65205285560523296</v>
      </c>
      <c r="I58" s="7">
        <v>6.6619668685115503</v>
      </c>
      <c r="J58" s="8">
        <v>55</v>
      </c>
      <c r="K58" s="5">
        <v>51.899363126198288</v>
      </c>
    </row>
    <row r="59" spans="1:11" x14ac:dyDescent="0.25">
      <c r="A59" s="3" t="s">
        <v>127</v>
      </c>
      <c r="B59" s="3" t="s">
        <v>11</v>
      </c>
      <c r="C59" s="4" t="s">
        <v>26</v>
      </c>
      <c r="D59" s="4" t="s">
        <v>46</v>
      </c>
      <c r="E59" s="4" t="s">
        <v>40</v>
      </c>
      <c r="F59" s="4" t="s">
        <v>67</v>
      </c>
      <c r="G59" s="5">
        <v>43</v>
      </c>
      <c r="H59" s="6">
        <v>1.17163639617949</v>
      </c>
      <c r="I59" s="7">
        <v>6.5071055521930656</v>
      </c>
      <c r="J59" s="8">
        <v>67</v>
      </c>
      <c r="K59" s="5">
        <v>78.304958956543487</v>
      </c>
    </row>
    <row r="60" spans="1:11" x14ac:dyDescent="0.25">
      <c r="A60" s="3" t="s">
        <v>128</v>
      </c>
      <c r="B60" s="3" t="s">
        <v>30</v>
      </c>
      <c r="C60" s="4" t="s">
        <v>51</v>
      </c>
      <c r="D60" s="4" t="s">
        <v>13</v>
      </c>
      <c r="E60" s="4" t="s">
        <v>19</v>
      </c>
      <c r="F60" s="4" t="s">
        <v>129</v>
      </c>
      <c r="G60" s="5">
        <v>27</v>
      </c>
      <c r="H60" s="6">
        <v>1.01</v>
      </c>
      <c r="I60" s="7">
        <v>11.425944834098068</v>
      </c>
      <c r="J60" s="8">
        <v>57</v>
      </c>
      <c r="K60" s="5">
        <v>78.417039249616167</v>
      </c>
    </row>
    <row r="61" spans="1:11" x14ac:dyDescent="0.25">
      <c r="A61" s="3" t="s">
        <v>130</v>
      </c>
      <c r="B61" s="3" t="s">
        <v>30</v>
      </c>
      <c r="C61" s="4" t="s">
        <v>26</v>
      </c>
      <c r="D61" s="4" t="s">
        <v>79</v>
      </c>
      <c r="E61" s="4" t="s">
        <v>40</v>
      </c>
      <c r="F61" s="4" t="s">
        <v>80</v>
      </c>
      <c r="G61" s="5">
        <v>38</v>
      </c>
      <c r="H61" s="6">
        <v>1.3080182255726001</v>
      </c>
      <c r="I61" s="7">
        <v>10.497703247142942</v>
      </c>
      <c r="J61" s="8">
        <v>38</v>
      </c>
      <c r="K61" s="5">
        <v>55.147238904944778</v>
      </c>
    </row>
    <row r="62" spans="1:11" x14ac:dyDescent="0.25">
      <c r="A62" s="3" t="s">
        <v>131</v>
      </c>
      <c r="B62" s="3" t="s">
        <v>11</v>
      </c>
      <c r="C62" s="4" t="s">
        <v>26</v>
      </c>
      <c r="D62" s="4" t="s">
        <v>46</v>
      </c>
      <c r="E62" s="4" t="s">
        <v>47</v>
      </c>
      <c r="F62" s="4" t="s">
        <v>48</v>
      </c>
      <c r="G62" s="5">
        <v>52</v>
      </c>
      <c r="H62" s="6">
        <v>1.3017691240368299</v>
      </c>
      <c r="I62" s="7">
        <v>9.6565426300329342</v>
      </c>
      <c r="J62" s="8">
        <v>54</v>
      </c>
      <c r="K62" s="5">
        <v>54.647908589110536</v>
      </c>
    </row>
    <row r="63" spans="1:11" x14ac:dyDescent="0.25">
      <c r="A63" s="3" t="s">
        <v>132</v>
      </c>
      <c r="B63" s="3" t="s">
        <v>11</v>
      </c>
      <c r="C63" s="4" t="s">
        <v>26</v>
      </c>
      <c r="D63" s="4" t="s">
        <v>46</v>
      </c>
      <c r="E63" s="4" t="s">
        <v>47</v>
      </c>
      <c r="F63" s="4" t="s">
        <v>48</v>
      </c>
      <c r="G63" s="5">
        <v>52</v>
      </c>
      <c r="H63" s="6">
        <v>1.20589775151496</v>
      </c>
      <c r="I63" s="7">
        <v>5.3348155832105526</v>
      </c>
      <c r="J63" s="8">
        <v>49</v>
      </c>
      <c r="K63" s="5">
        <v>55.332934450198152</v>
      </c>
    </row>
    <row r="64" spans="1:11" x14ac:dyDescent="0.25">
      <c r="A64" s="3" t="s">
        <v>133</v>
      </c>
      <c r="B64" s="3" t="s">
        <v>11</v>
      </c>
      <c r="C64" s="4" t="s">
        <v>26</v>
      </c>
      <c r="D64" s="4" t="s">
        <v>18</v>
      </c>
      <c r="E64" s="4" t="s">
        <v>72</v>
      </c>
      <c r="F64" s="4" t="s">
        <v>73</v>
      </c>
      <c r="G64" s="5">
        <v>63</v>
      </c>
      <c r="H64" s="6">
        <v>1.6716371820323199</v>
      </c>
      <c r="I64" s="7">
        <v>5.3140480761881914</v>
      </c>
      <c r="J64" s="8">
        <v>53</v>
      </c>
      <c r="K64" s="5">
        <v>56.061457596738613</v>
      </c>
    </row>
    <row r="65" spans="1:11" x14ac:dyDescent="0.25">
      <c r="A65" s="3" t="s">
        <v>134</v>
      </c>
      <c r="B65" s="3" t="s">
        <v>30</v>
      </c>
      <c r="C65" s="4" t="s">
        <v>26</v>
      </c>
      <c r="D65" s="4" t="s">
        <v>37</v>
      </c>
      <c r="E65" s="4" t="s">
        <v>19</v>
      </c>
      <c r="F65" s="4" t="s">
        <v>38</v>
      </c>
      <c r="G65" s="5">
        <v>56</v>
      </c>
      <c r="H65" s="6">
        <v>0.59493088554447404</v>
      </c>
      <c r="I65" s="7">
        <v>10.252074072390265</v>
      </c>
      <c r="J65" s="8">
        <v>34</v>
      </c>
      <c r="K65" s="5">
        <v>53.976117096018832</v>
      </c>
    </row>
    <row r="66" spans="1:11" x14ac:dyDescent="0.25">
      <c r="A66" s="3" t="s">
        <v>135</v>
      </c>
      <c r="B66" s="3" t="s">
        <v>30</v>
      </c>
      <c r="C66" s="4" t="s">
        <v>26</v>
      </c>
      <c r="D66" s="4" t="s">
        <v>27</v>
      </c>
      <c r="E66" s="4" t="s">
        <v>19</v>
      </c>
      <c r="F66" s="4" t="s">
        <v>28</v>
      </c>
      <c r="G66" s="5">
        <v>55</v>
      </c>
      <c r="H66" s="6">
        <v>-8.7781206210377896E-2</v>
      </c>
      <c r="I66" s="7">
        <v>7.9324746004012781</v>
      </c>
      <c r="J66" s="8">
        <v>40</v>
      </c>
      <c r="K66" s="5">
        <v>75.338723916319395</v>
      </c>
    </row>
    <row r="67" spans="1:11" x14ac:dyDescent="0.25">
      <c r="A67" s="3" t="s">
        <v>136</v>
      </c>
      <c r="B67" s="3" t="s">
        <v>30</v>
      </c>
      <c r="C67" s="4" t="s">
        <v>26</v>
      </c>
      <c r="D67" s="4" t="s">
        <v>79</v>
      </c>
      <c r="E67" s="4" t="s">
        <v>40</v>
      </c>
      <c r="F67" s="4" t="s">
        <v>80</v>
      </c>
      <c r="G67" s="5">
        <v>38</v>
      </c>
      <c r="H67" s="6">
        <v>0.62415801909526702</v>
      </c>
      <c r="I67" s="7">
        <v>4.2243438075671342</v>
      </c>
      <c r="J67" s="8">
        <v>55</v>
      </c>
      <c r="K67" s="5">
        <v>74.569111628826235</v>
      </c>
    </row>
    <row r="68" spans="1:11" x14ac:dyDescent="0.25">
      <c r="A68" s="3" t="s">
        <v>137</v>
      </c>
      <c r="B68" s="3" t="s">
        <v>11</v>
      </c>
      <c r="C68" s="4" t="s">
        <v>26</v>
      </c>
      <c r="D68" s="4" t="s">
        <v>46</v>
      </c>
      <c r="E68" s="4" t="s">
        <v>19</v>
      </c>
      <c r="F68" s="4" t="s">
        <v>101</v>
      </c>
      <c r="G68" s="5">
        <v>61</v>
      </c>
      <c r="H68" s="6">
        <v>1.32858295784933</v>
      </c>
      <c r="I68" s="7">
        <v>10.310375625579308</v>
      </c>
      <c r="J68" s="8">
        <v>63</v>
      </c>
      <c r="K68" s="5">
        <v>44.898157730852745</v>
      </c>
    </row>
    <row r="69" spans="1:11" x14ac:dyDescent="0.25">
      <c r="A69" s="3" t="s">
        <v>138</v>
      </c>
      <c r="B69" s="3" t="s">
        <v>30</v>
      </c>
      <c r="C69" s="4" t="s">
        <v>26</v>
      </c>
      <c r="D69" s="4" t="s">
        <v>43</v>
      </c>
      <c r="E69" s="4" t="s">
        <v>19</v>
      </c>
      <c r="F69" s="4" t="s">
        <v>126</v>
      </c>
      <c r="G69" s="5">
        <v>58</v>
      </c>
      <c r="H69" s="6">
        <v>0.44631279349289699</v>
      </c>
      <c r="I69" s="7">
        <v>10.808641705110192</v>
      </c>
      <c r="J69" s="8">
        <v>51</v>
      </c>
      <c r="K69" s="5">
        <v>67.834279056389136</v>
      </c>
    </row>
    <row r="70" spans="1:11" x14ac:dyDescent="0.25">
      <c r="A70" s="3" t="s">
        <v>139</v>
      </c>
      <c r="B70" s="3" t="s">
        <v>11</v>
      </c>
      <c r="C70" s="4" t="s">
        <v>26</v>
      </c>
      <c r="D70" s="4" t="s">
        <v>43</v>
      </c>
      <c r="E70" s="4" t="s">
        <v>19</v>
      </c>
      <c r="F70" s="4" t="s">
        <v>126</v>
      </c>
      <c r="G70" s="5">
        <v>58</v>
      </c>
      <c r="H70" s="6">
        <v>1.4328296966745599</v>
      </c>
      <c r="I70" s="7">
        <v>8.1177310231574573</v>
      </c>
      <c r="J70" s="8">
        <v>44</v>
      </c>
      <c r="K70" s="5">
        <v>47.786068688162914</v>
      </c>
    </row>
    <row r="71" spans="1:11" x14ac:dyDescent="0.25">
      <c r="A71" s="3" t="s">
        <v>140</v>
      </c>
      <c r="B71" s="3" t="s">
        <v>11</v>
      </c>
      <c r="C71" s="4" t="s">
        <v>51</v>
      </c>
      <c r="D71" s="4" t="s">
        <v>54</v>
      </c>
      <c r="E71" s="4" t="s">
        <v>19</v>
      </c>
      <c r="F71" s="4" t="s">
        <v>55</v>
      </c>
      <c r="G71" s="5">
        <v>46</v>
      </c>
      <c r="H71" s="6">
        <v>1.10791705947734</v>
      </c>
      <c r="I71" s="7">
        <v>7.550028455844112</v>
      </c>
      <c r="J71" s="8">
        <v>68</v>
      </c>
      <c r="K71" s="5">
        <v>67.009295193514987</v>
      </c>
    </row>
    <row r="72" spans="1:11" x14ac:dyDescent="0.25">
      <c r="A72" s="3" t="s">
        <v>141</v>
      </c>
      <c r="B72" s="3" t="s">
        <v>11</v>
      </c>
      <c r="C72" s="4" t="s">
        <v>17</v>
      </c>
      <c r="D72" s="4" t="s">
        <v>46</v>
      </c>
      <c r="E72" s="4" t="s">
        <v>47</v>
      </c>
      <c r="F72" s="4" t="s">
        <v>85</v>
      </c>
      <c r="G72" s="5">
        <v>45</v>
      </c>
      <c r="H72" s="6">
        <v>1.61594153347918</v>
      </c>
      <c r="I72" s="7">
        <v>6.1419609261060257</v>
      </c>
      <c r="J72" s="8">
        <v>52</v>
      </c>
      <c r="K72" s="5">
        <v>65.426386864376411</v>
      </c>
    </row>
    <row r="73" spans="1:11" x14ac:dyDescent="0.25">
      <c r="A73" s="3" t="s">
        <v>142</v>
      </c>
      <c r="B73" s="3" t="s">
        <v>30</v>
      </c>
      <c r="C73" s="4" t="s">
        <v>26</v>
      </c>
      <c r="D73" s="4" t="s">
        <v>46</v>
      </c>
      <c r="E73" s="4" t="s">
        <v>40</v>
      </c>
      <c r="F73" s="4" t="s">
        <v>67</v>
      </c>
      <c r="G73" s="5">
        <v>43</v>
      </c>
      <c r="H73" s="6">
        <v>0.68073490610865706</v>
      </c>
      <c r="I73" s="7">
        <v>5.869831086285366</v>
      </c>
      <c r="J73" s="8">
        <v>44</v>
      </c>
      <c r="K73" s="5">
        <v>60.389068726322449</v>
      </c>
    </row>
    <row r="74" spans="1:11" x14ac:dyDescent="0.25">
      <c r="A74" s="3" t="s">
        <v>143</v>
      </c>
      <c r="B74" s="3" t="s">
        <v>11</v>
      </c>
      <c r="C74" s="4" t="s">
        <v>57</v>
      </c>
      <c r="D74" s="4" t="s">
        <v>88</v>
      </c>
      <c r="E74" s="4" t="s">
        <v>72</v>
      </c>
      <c r="F74" s="4" t="s">
        <v>89</v>
      </c>
      <c r="G74" s="5">
        <v>33</v>
      </c>
      <c r="H74" s="6">
        <v>1.7341558410752098</v>
      </c>
      <c r="I74" s="7">
        <v>7.5148782864005756</v>
      </c>
      <c r="J74" s="8">
        <v>42</v>
      </c>
      <c r="K74" s="5">
        <v>66.216693648030983</v>
      </c>
    </row>
    <row r="75" spans="1:11" x14ac:dyDescent="0.25">
      <c r="A75" s="3" t="s">
        <v>144</v>
      </c>
      <c r="B75" s="3" t="s">
        <v>30</v>
      </c>
      <c r="C75" s="4" t="s">
        <v>51</v>
      </c>
      <c r="D75" s="4" t="s">
        <v>13</v>
      </c>
      <c r="E75" s="4" t="s">
        <v>14</v>
      </c>
      <c r="F75" s="4" t="s">
        <v>52</v>
      </c>
      <c r="G75" s="5">
        <v>47</v>
      </c>
      <c r="H75" s="6">
        <v>1.4267532534690399</v>
      </c>
      <c r="I75" s="7">
        <v>8.8645390202399028</v>
      </c>
      <c r="J75" s="8">
        <v>45</v>
      </c>
      <c r="K75" s="5">
        <v>100</v>
      </c>
    </row>
    <row r="76" spans="1:11" x14ac:dyDescent="0.25">
      <c r="A76" s="3" t="s">
        <v>145</v>
      </c>
      <c r="B76" s="3" t="s">
        <v>30</v>
      </c>
      <c r="C76" s="4" t="s">
        <v>17</v>
      </c>
      <c r="D76" s="4" t="s">
        <v>18</v>
      </c>
      <c r="E76" s="4" t="s">
        <v>19</v>
      </c>
      <c r="F76" s="4" t="s">
        <v>20</v>
      </c>
      <c r="G76" s="5">
        <v>51</v>
      </c>
      <c r="H76" s="6">
        <v>1.13149392384324</v>
      </c>
      <c r="I76" s="7">
        <v>7.451845753291126</v>
      </c>
      <c r="J76" s="8">
        <v>40</v>
      </c>
      <c r="K76" s="5">
        <v>57.868721662181031</v>
      </c>
    </row>
    <row r="77" spans="1:11" x14ac:dyDescent="0.25">
      <c r="A77" s="3" t="s">
        <v>146</v>
      </c>
      <c r="B77" s="3" t="s">
        <v>11</v>
      </c>
      <c r="C77" s="4" t="s">
        <v>26</v>
      </c>
      <c r="D77" s="4" t="s">
        <v>31</v>
      </c>
      <c r="E77" s="4" t="s">
        <v>34</v>
      </c>
      <c r="F77" s="4" t="s">
        <v>35</v>
      </c>
      <c r="G77" s="5">
        <v>73</v>
      </c>
      <c r="H77" s="6">
        <v>0.77761883434602097</v>
      </c>
      <c r="I77" s="7">
        <v>9.6118929914312066</v>
      </c>
      <c r="J77" s="8">
        <v>45</v>
      </c>
      <c r="K77" s="5">
        <v>51.644569870578138</v>
      </c>
    </row>
    <row r="78" spans="1:11" x14ac:dyDescent="0.25">
      <c r="A78" s="3" t="s">
        <v>147</v>
      </c>
      <c r="B78" s="3" t="s">
        <v>11</v>
      </c>
      <c r="C78" s="4" t="s">
        <v>12</v>
      </c>
      <c r="D78" s="4" t="s">
        <v>13</v>
      </c>
      <c r="E78" s="4" t="s">
        <v>19</v>
      </c>
      <c r="F78" s="4" t="s">
        <v>148</v>
      </c>
      <c r="G78" s="5">
        <v>60</v>
      </c>
      <c r="H78" s="6">
        <v>0.88141098946229202</v>
      </c>
      <c r="I78" s="7">
        <v>6.5534438709360856</v>
      </c>
      <c r="J78" s="8">
        <v>58</v>
      </c>
      <c r="K78" s="5">
        <v>51.532073481621417</v>
      </c>
    </row>
    <row r="79" spans="1:11" x14ac:dyDescent="0.25">
      <c r="A79" s="3" t="s">
        <v>149</v>
      </c>
      <c r="B79" s="3" t="s">
        <v>11</v>
      </c>
      <c r="C79" s="4" t="s">
        <v>12</v>
      </c>
      <c r="D79" s="4" t="s">
        <v>54</v>
      </c>
      <c r="E79" s="4" t="s">
        <v>19</v>
      </c>
      <c r="F79" s="4" t="s">
        <v>77</v>
      </c>
      <c r="G79" s="5">
        <v>54</v>
      </c>
      <c r="H79" s="6">
        <v>1.56109328131342</v>
      </c>
      <c r="I79" s="7">
        <v>6.4697592292468462</v>
      </c>
      <c r="J79" s="8">
        <v>46</v>
      </c>
      <c r="K79" s="5">
        <v>48.325287917590686</v>
      </c>
    </row>
    <row r="80" spans="1:11" x14ac:dyDescent="0.25">
      <c r="A80" s="3" t="s">
        <v>150</v>
      </c>
      <c r="B80" s="3" t="s">
        <v>11</v>
      </c>
      <c r="C80" s="4" t="s">
        <v>17</v>
      </c>
      <c r="D80" s="4" t="s">
        <v>46</v>
      </c>
      <c r="E80" s="4" t="s">
        <v>47</v>
      </c>
      <c r="F80" s="4" t="s">
        <v>85</v>
      </c>
      <c r="G80" s="5">
        <v>45</v>
      </c>
      <c r="H80" s="6">
        <v>0.77379164683915802</v>
      </c>
      <c r="I80" s="7">
        <v>8.2352099145274185</v>
      </c>
      <c r="J80" s="8">
        <v>64</v>
      </c>
      <c r="K80" s="5">
        <v>59.268567458291066</v>
      </c>
    </row>
    <row r="81" spans="1:11" x14ac:dyDescent="0.25">
      <c r="A81" s="3" t="s">
        <v>151</v>
      </c>
      <c r="B81" s="3" t="s">
        <v>11</v>
      </c>
      <c r="C81" s="4" t="s">
        <v>57</v>
      </c>
      <c r="D81" s="4" t="s">
        <v>31</v>
      </c>
      <c r="E81" s="4" t="s">
        <v>58</v>
      </c>
      <c r="F81" s="4" t="s">
        <v>59</v>
      </c>
      <c r="G81" s="5">
        <v>44</v>
      </c>
      <c r="H81" s="6">
        <v>1.4102210985748</v>
      </c>
      <c r="I81" s="7">
        <v>6.7821936131138241</v>
      </c>
      <c r="J81" s="8">
        <v>45</v>
      </c>
      <c r="K81" s="5">
        <v>65.770653872233552</v>
      </c>
    </row>
    <row r="82" spans="1:11" x14ac:dyDescent="0.25">
      <c r="A82" s="3" t="s">
        <v>152</v>
      </c>
      <c r="B82" s="3" t="s">
        <v>11</v>
      </c>
      <c r="C82" s="4" t="s">
        <v>26</v>
      </c>
      <c r="D82" s="4" t="s">
        <v>37</v>
      </c>
      <c r="E82" s="4" t="s">
        <v>19</v>
      </c>
      <c r="F82" s="4" t="s">
        <v>38</v>
      </c>
      <c r="G82" s="5">
        <v>56</v>
      </c>
      <c r="H82" s="6">
        <v>1.14363892676367</v>
      </c>
      <c r="I82" s="7">
        <v>9.1668697595297619</v>
      </c>
      <c r="J82" s="8">
        <v>55</v>
      </c>
      <c r="K82" s="5">
        <v>61.308190846516837</v>
      </c>
    </row>
    <row r="83" spans="1:11" x14ac:dyDescent="0.25">
      <c r="A83" s="3" t="s">
        <v>153</v>
      </c>
      <c r="B83" s="3" t="s">
        <v>11</v>
      </c>
      <c r="C83" s="4" t="s">
        <v>26</v>
      </c>
      <c r="D83" s="4" t="s">
        <v>18</v>
      </c>
      <c r="E83" s="4" t="s">
        <v>40</v>
      </c>
      <c r="F83" s="4" t="s">
        <v>41</v>
      </c>
      <c r="G83" s="5">
        <v>50</v>
      </c>
      <c r="H83" s="6">
        <v>1.28303113211622</v>
      </c>
      <c r="I83" s="7">
        <v>4.346633461966074</v>
      </c>
      <c r="J83" s="8">
        <v>44</v>
      </c>
      <c r="K83" s="5">
        <v>57.235056131931103</v>
      </c>
    </row>
    <row r="84" spans="1:11" x14ac:dyDescent="0.25">
      <c r="A84" s="3" t="s">
        <v>154</v>
      </c>
      <c r="B84" s="3" t="s">
        <v>30</v>
      </c>
      <c r="C84" s="4" t="s">
        <v>26</v>
      </c>
      <c r="D84" s="4" t="s">
        <v>13</v>
      </c>
      <c r="E84" s="4" t="s">
        <v>19</v>
      </c>
      <c r="F84" s="4" t="s">
        <v>108</v>
      </c>
      <c r="G84" s="5">
        <v>48</v>
      </c>
      <c r="H84" s="6">
        <v>0.34747425352383199</v>
      </c>
      <c r="I84" s="7">
        <v>6.8068171291266406</v>
      </c>
      <c r="J84" s="8">
        <v>42</v>
      </c>
      <c r="K84" s="5">
        <v>69.743227758016545</v>
      </c>
    </row>
    <row r="85" spans="1:11" x14ac:dyDescent="0.25">
      <c r="A85" s="3" t="s">
        <v>155</v>
      </c>
      <c r="B85" s="3" t="s">
        <v>11</v>
      </c>
      <c r="C85" s="4" t="s">
        <v>57</v>
      </c>
      <c r="D85" s="4" t="s">
        <v>88</v>
      </c>
      <c r="E85" s="4" t="s">
        <v>72</v>
      </c>
      <c r="F85" s="4" t="s">
        <v>89</v>
      </c>
      <c r="G85" s="5">
        <v>33</v>
      </c>
      <c r="H85" s="6">
        <v>0.94797273225040701</v>
      </c>
      <c r="I85" s="7">
        <v>8.8544122564469667</v>
      </c>
      <c r="J85" s="8">
        <v>86</v>
      </c>
      <c r="K85" s="5">
        <v>63.823081709902155</v>
      </c>
    </row>
    <row r="86" spans="1:11" x14ac:dyDescent="0.25">
      <c r="A86" s="3" t="s">
        <v>156</v>
      </c>
      <c r="B86" s="3" t="s">
        <v>30</v>
      </c>
      <c r="C86" s="4" t="s">
        <v>61</v>
      </c>
      <c r="D86" s="4" t="s">
        <v>46</v>
      </c>
      <c r="E86" s="4" t="s">
        <v>19</v>
      </c>
      <c r="F86" s="4" t="s">
        <v>62</v>
      </c>
      <c r="G86" s="5">
        <v>59</v>
      </c>
      <c r="H86" s="6">
        <v>0.79772639372061205</v>
      </c>
      <c r="I86" s="7">
        <v>6.4629361062265795</v>
      </c>
      <c r="J86" s="8">
        <v>42</v>
      </c>
      <c r="K86" s="5">
        <v>48.032548159257686</v>
      </c>
    </row>
    <row r="87" spans="1:11" x14ac:dyDescent="0.25">
      <c r="A87" s="3" t="s">
        <v>157</v>
      </c>
      <c r="B87" s="3" t="s">
        <v>30</v>
      </c>
      <c r="C87" s="4" t="s">
        <v>26</v>
      </c>
      <c r="D87" s="4" t="s">
        <v>43</v>
      </c>
      <c r="E87" s="4" t="s">
        <v>19</v>
      </c>
      <c r="F87" s="4" t="s">
        <v>126</v>
      </c>
      <c r="G87" s="5">
        <v>58</v>
      </c>
      <c r="H87" s="6">
        <v>0.46376383963384199</v>
      </c>
      <c r="I87" s="7">
        <v>8.3007264355586301</v>
      </c>
      <c r="J87" s="8">
        <v>45</v>
      </c>
      <c r="K87" s="5">
        <v>39.551012297086537</v>
      </c>
    </row>
    <row r="88" spans="1:11" x14ac:dyDescent="0.25">
      <c r="A88" s="3" t="s">
        <v>158</v>
      </c>
      <c r="B88" s="3" t="s">
        <v>11</v>
      </c>
      <c r="C88" s="4" t="s">
        <v>57</v>
      </c>
      <c r="D88" s="4" t="s">
        <v>31</v>
      </c>
      <c r="E88" s="4" t="s">
        <v>58</v>
      </c>
      <c r="F88" s="4" t="s">
        <v>59</v>
      </c>
      <c r="G88" s="5">
        <v>44</v>
      </c>
      <c r="H88" s="6">
        <v>1.2469521244013702</v>
      </c>
      <c r="I88" s="7">
        <v>4.6782927618473451</v>
      </c>
      <c r="J88" s="8">
        <v>48</v>
      </c>
      <c r="K88" s="5">
        <v>55.844541590379514</v>
      </c>
    </row>
    <row r="89" spans="1:11" x14ac:dyDescent="0.25">
      <c r="A89" s="3" t="s">
        <v>159</v>
      </c>
      <c r="B89" s="3" t="s">
        <v>30</v>
      </c>
      <c r="C89" s="4" t="s">
        <v>17</v>
      </c>
      <c r="D89" s="4" t="s">
        <v>46</v>
      </c>
      <c r="E89" s="4" t="s">
        <v>47</v>
      </c>
      <c r="F89" s="4" t="s">
        <v>85</v>
      </c>
      <c r="G89" s="5">
        <v>45</v>
      </c>
      <c r="H89" s="6">
        <v>0.89565287528263604</v>
      </c>
      <c r="I89" s="7">
        <v>7.8566690361421188</v>
      </c>
      <c r="J89" s="8">
        <v>43</v>
      </c>
      <c r="K89" s="5">
        <v>59.603191121649928</v>
      </c>
    </row>
    <row r="90" spans="1:11" x14ac:dyDescent="0.25">
      <c r="A90" s="3" t="s">
        <v>160</v>
      </c>
      <c r="B90" s="3" t="s">
        <v>11</v>
      </c>
      <c r="C90" s="4" t="s">
        <v>51</v>
      </c>
      <c r="D90" s="4" t="s">
        <v>13</v>
      </c>
      <c r="E90" s="4" t="s">
        <v>14</v>
      </c>
      <c r="F90" s="4" t="s">
        <v>52</v>
      </c>
      <c r="G90" s="5">
        <v>47</v>
      </c>
      <c r="H90" s="6">
        <v>1.47412750285473</v>
      </c>
      <c r="I90" s="7">
        <v>9.1948453609132645</v>
      </c>
      <c r="J90" s="8">
        <v>44</v>
      </c>
      <c r="K90" s="5">
        <v>56.688639188903466</v>
      </c>
    </row>
    <row r="91" spans="1:11" x14ac:dyDescent="0.25">
      <c r="A91" s="3" t="s">
        <v>161</v>
      </c>
      <c r="B91" s="3" t="s">
        <v>11</v>
      </c>
      <c r="C91" s="4" t="s">
        <v>26</v>
      </c>
      <c r="D91" s="4" t="s">
        <v>79</v>
      </c>
      <c r="E91" s="4" t="s">
        <v>19</v>
      </c>
      <c r="F91" s="4" t="s">
        <v>111</v>
      </c>
      <c r="G91" s="5">
        <v>49</v>
      </c>
      <c r="H91" s="6">
        <v>1.01</v>
      </c>
      <c r="I91" s="7">
        <v>7.5706924571114893</v>
      </c>
      <c r="J91" s="8">
        <v>52</v>
      </c>
      <c r="K91" s="5">
        <v>57.948848149785341</v>
      </c>
    </row>
    <row r="92" spans="1:11" x14ac:dyDescent="0.25">
      <c r="A92" s="3" t="s">
        <v>162</v>
      </c>
      <c r="B92" s="3" t="s">
        <v>11</v>
      </c>
      <c r="C92" s="4" t="s">
        <v>57</v>
      </c>
      <c r="D92" s="4" t="s">
        <v>54</v>
      </c>
      <c r="E92" s="4" t="s">
        <v>19</v>
      </c>
      <c r="F92" s="4" t="s">
        <v>113</v>
      </c>
      <c r="G92" s="5">
        <v>53</v>
      </c>
      <c r="H92" s="6">
        <v>1.1879608401810899</v>
      </c>
      <c r="I92" s="7">
        <v>7.8468173516960054</v>
      </c>
      <c r="J92" s="8">
        <v>48</v>
      </c>
      <c r="K92" s="5">
        <v>46.821694149258107</v>
      </c>
    </row>
    <row r="93" spans="1:11" x14ac:dyDescent="0.25">
      <c r="A93" s="3" t="s">
        <v>163</v>
      </c>
      <c r="B93" s="3" t="s">
        <v>30</v>
      </c>
      <c r="C93" s="4" t="s">
        <v>26</v>
      </c>
      <c r="D93" s="4" t="s">
        <v>79</v>
      </c>
      <c r="E93" s="4" t="s">
        <v>47</v>
      </c>
      <c r="F93" s="4" t="s">
        <v>164</v>
      </c>
      <c r="G93" s="5">
        <v>39</v>
      </c>
      <c r="H93" s="6">
        <v>0.40564834031146801</v>
      </c>
      <c r="I93" s="7">
        <v>7.5752896059078259</v>
      </c>
      <c r="J93" s="8">
        <v>49</v>
      </c>
      <c r="K93" s="5">
        <v>100</v>
      </c>
    </row>
    <row r="94" spans="1:11" x14ac:dyDescent="0.25">
      <c r="A94" s="3" t="s">
        <v>165</v>
      </c>
      <c r="B94" s="3" t="s">
        <v>30</v>
      </c>
      <c r="C94" s="4" t="s">
        <v>26</v>
      </c>
      <c r="D94" s="4" t="s">
        <v>18</v>
      </c>
      <c r="E94" s="4" t="s">
        <v>40</v>
      </c>
      <c r="F94" s="4" t="s">
        <v>41</v>
      </c>
      <c r="G94" s="5">
        <v>50</v>
      </c>
      <c r="H94" s="6">
        <v>0.42084572033825696</v>
      </c>
      <c r="I94" s="7">
        <v>6.0263598733518471</v>
      </c>
      <c r="J94" s="8">
        <v>60</v>
      </c>
      <c r="K94" s="5">
        <v>68.092071628406032</v>
      </c>
    </row>
    <row r="95" spans="1:11" x14ac:dyDescent="0.25">
      <c r="A95" s="3" t="s">
        <v>166</v>
      </c>
      <c r="B95" s="3" t="s">
        <v>30</v>
      </c>
      <c r="C95" s="4" t="s">
        <v>57</v>
      </c>
      <c r="D95" s="4" t="s">
        <v>31</v>
      </c>
      <c r="E95" s="4" t="s">
        <v>58</v>
      </c>
      <c r="F95" s="4" t="s">
        <v>59</v>
      </c>
      <c r="G95" s="5">
        <v>44</v>
      </c>
      <c r="H95" s="6">
        <v>0.77043330138534794</v>
      </c>
      <c r="I95" s="7">
        <v>6.547903103985389</v>
      </c>
      <c r="J95" s="8">
        <v>42</v>
      </c>
      <c r="K95" s="5">
        <v>52.763694948270441</v>
      </c>
    </row>
    <row r="96" spans="1:11" x14ac:dyDescent="0.25">
      <c r="A96" s="3" t="s">
        <v>167</v>
      </c>
      <c r="B96" s="3" t="s">
        <v>30</v>
      </c>
      <c r="C96" s="4" t="s">
        <v>51</v>
      </c>
      <c r="D96" s="4" t="s">
        <v>13</v>
      </c>
      <c r="E96" s="4" t="s">
        <v>14</v>
      </c>
      <c r="F96" s="4" t="s">
        <v>52</v>
      </c>
      <c r="G96" s="5">
        <v>47</v>
      </c>
      <c r="H96" s="6">
        <v>0.75199279787564499</v>
      </c>
      <c r="I96" s="7">
        <v>8.2184064900507288</v>
      </c>
      <c r="J96" s="8">
        <v>42</v>
      </c>
      <c r="K96" s="5">
        <v>52.316336263778268</v>
      </c>
    </row>
    <row r="97" spans="1:11" x14ac:dyDescent="0.25">
      <c r="A97" s="3" t="s">
        <v>168</v>
      </c>
      <c r="B97" s="3" t="s">
        <v>11</v>
      </c>
      <c r="C97" s="4" t="s">
        <v>51</v>
      </c>
      <c r="D97" s="4" t="s">
        <v>79</v>
      </c>
      <c r="E97" s="4" t="s">
        <v>14</v>
      </c>
      <c r="F97" s="4" t="s">
        <v>169</v>
      </c>
      <c r="G97" s="5">
        <v>64</v>
      </c>
      <c r="H97" s="6">
        <v>1.0774859050551899</v>
      </c>
      <c r="I97" s="7">
        <v>7.615614328400599</v>
      </c>
      <c r="J97" s="8">
        <v>51</v>
      </c>
      <c r="K97" s="5">
        <v>58.911040676976384</v>
      </c>
    </row>
    <row r="98" spans="1:11" x14ac:dyDescent="0.25">
      <c r="A98" s="3" t="s">
        <v>170</v>
      </c>
      <c r="B98" s="3" t="s">
        <v>30</v>
      </c>
      <c r="C98" s="4" t="s">
        <v>26</v>
      </c>
      <c r="D98" s="4" t="s">
        <v>79</v>
      </c>
      <c r="E98" s="4" t="s">
        <v>14</v>
      </c>
      <c r="F98" s="4" t="s">
        <v>171</v>
      </c>
      <c r="G98" s="5">
        <v>69</v>
      </c>
      <c r="H98" s="6">
        <v>0.66328856437207395</v>
      </c>
      <c r="I98" s="7">
        <v>9.6978167484881048</v>
      </c>
      <c r="J98" s="8">
        <v>39</v>
      </c>
      <c r="K98" s="5">
        <v>67.524727974540156</v>
      </c>
    </row>
    <row r="99" spans="1:11" x14ac:dyDescent="0.25">
      <c r="A99" s="3" t="s">
        <v>172</v>
      </c>
      <c r="B99" s="3" t="s">
        <v>11</v>
      </c>
      <c r="C99" s="4" t="s">
        <v>17</v>
      </c>
      <c r="D99" s="4" t="s">
        <v>18</v>
      </c>
      <c r="E99" s="4" t="s">
        <v>19</v>
      </c>
      <c r="F99" s="4" t="s">
        <v>20</v>
      </c>
      <c r="G99" s="5">
        <v>51</v>
      </c>
      <c r="H99" s="6">
        <v>1.5290796111920599</v>
      </c>
      <c r="I99" s="7">
        <v>9.2573872073439532</v>
      </c>
      <c r="J99" s="8">
        <v>53</v>
      </c>
      <c r="K99" s="5">
        <v>63.121417475729309</v>
      </c>
    </row>
    <row r="100" spans="1:11" x14ac:dyDescent="0.25">
      <c r="A100" s="3" t="s">
        <v>173</v>
      </c>
      <c r="B100" s="3" t="s">
        <v>11</v>
      </c>
      <c r="C100" s="4" t="s">
        <v>26</v>
      </c>
      <c r="D100" s="4" t="s">
        <v>79</v>
      </c>
      <c r="E100" s="4" t="s">
        <v>19</v>
      </c>
      <c r="F100" s="4" t="s">
        <v>111</v>
      </c>
      <c r="G100" s="5">
        <v>49</v>
      </c>
      <c r="H100" s="6">
        <v>1.2138220543492599</v>
      </c>
      <c r="I100" s="7">
        <v>9.4604354132990327</v>
      </c>
      <c r="J100" s="8">
        <v>60</v>
      </c>
      <c r="K100" s="5">
        <v>45.657144788329866</v>
      </c>
    </row>
    <row r="101" spans="1:11" x14ac:dyDescent="0.25">
      <c r="A101" s="3" t="s">
        <v>174</v>
      </c>
      <c r="B101" s="3" t="s">
        <v>11</v>
      </c>
      <c r="C101" s="4" t="s">
        <v>26</v>
      </c>
      <c r="D101" s="4" t="s">
        <v>175</v>
      </c>
      <c r="E101" s="4" t="s">
        <v>176</v>
      </c>
      <c r="F101" s="4" t="s">
        <v>177</v>
      </c>
      <c r="G101" s="5">
        <v>66</v>
      </c>
      <c r="H101" s="6">
        <v>1.0881702494560301</v>
      </c>
      <c r="I101" s="7">
        <v>10.296683741936123</v>
      </c>
      <c r="J101" s="8">
        <v>59</v>
      </c>
      <c r="K101" s="5">
        <v>56.393015809512249</v>
      </c>
    </row>
    <row r="102" spans="1:11" x14ac:dyDescent="0.25">
      <c r="A102" s="3" t="s">
        <v>178</v>
      </c>
      <c r="B102" s="3" t="s">
        <v>11</v>
      </c>
      <c r="C102" s="4" t="s">
        <v>12</v>
      </c>
      <c r="D102" s="4" t="s">
        <v>43</v>
      </c>
      <c r="E102" s="4" t="s">
        <v>19</v>
      </c>
      <c r="F102" s="4" t="s">
        <v>44</v>
      </c>
      <c r="G102" s="5">
        <v>31</v>
      </c>
      <c r="H102" s="6">
        <v>1.32858295784933</v>
      </c>
      <c r="I102" s="7">
        <v>8.0643294500889358</v>
      </c>
      <c r="J102" s="8">
        <v>58</v>
      </c>
      <c r="K102" s="5">
        <v>61.779484108766944</v>
      </c>
    </row>
    <row r="103" spans="1:11" x14ac:dyDescent="0.25">
      <c r="A103" s="3" t="s">
        <v>179</v>
      </c>
      <c r="B103" s="3" t="s">
        <v>11</v>
      </c>
      <c r="C103" s="4" t="s">
        <v>26</v>
      </c>
      <c r="D103" s="4" t="s">
        <v>79</v>
      </c>
      <c r="E103" s="4" t="s">
        <v>19</v>
      </c>
      <c r="F103" s="4" t="s">
        <v>111</v>
      </c>
      <c r="G103" s="5">
        <v>49</v>
      </c>
      <c r="H103" s="6">
        <v>1.2390709531323401</v>
      </c>
      <c r="I103" s="7">
        <v>9.0663424921984941</v>
      </c>
      <c r="J103" s="8">
        <v>43</v>
      </c>
      <c r="K103" s="5">
        <v>52.66736449175233</v>
      </c>
    </row>
    <row r="104" spans="1:11" x14ac:dyDescent="0.25">
      <c r="A104" s="3" t="s">
        <v>180</v>
      </c>
      <c r="B104" s="3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5">
        <v>57</v>
      </c>
      <c r="H104" s="6">
        <v>1.0708154398649601</v>
      </c>
      <c r="I104" s="7">
        <v>4.3094398843481656</v>
      </c>
      <c r="J104" s="8">
        <v>49</v>
      </c>
      <c r="K104" s="5">
        <v>56.450675326263557</v>
      </c>
    </row>
    <row r="105" spans="1:11" x14ac:dyDescent="0.25">
      <c r="A105" s="3" t="s">
        <v>181</v>
      </c>
      <c r="B105" s="3" t="s">
        <v>30</v>
      </c>
      <c r="C105" s="4" t="s">
        <v>12</v>
      </c>
      <c r="D105" s="4" t="s">
        <v>13</v>
      </c>
      <c r="E105" s="4" t="s">
        <v>14</v>
      </c>
      <c r="F105" s="4" t="s">
        <v>15</v>
      </c>
      <c r="G105" s="5">
        <v>57</v>
      </c>
      <c r="H105" s="6">
        <v>0.33893219849536799</v>
      </c>
      <c r="I105" s="7">
        <v>6.2536558901430634</v>
      </c>
      <c r="J105" s="8">
        <v>41</v>
      </c>
      <c r="K105" s="5">
        <v>63.970671282429663</v>
      </c>
    </row>
    <row r="106" spans="1:11" x14ac:dyDescent="0.25">
      <c r="A106" s="3" t="s">
        <v>182</v>
      </c>
      <c r="B106" s="3" t="s">
        <v>11</v>
      </c>
      <c r="C106" s="4" t="s">
        <v>26</v>
      </c>
      <c r="D106" s="4" t="s">
        <v>46</v>
      </c>
      <c r="E106" s="4" t="s">
        <v>34</v>
      </c>
      <c r="F106" s="4" t="s">
        <v>183</v>
      </c>
      <c r="G106" s="5">
        <v>65</v>
      </c>
      <c r="H106" s="6">
        <v>1.2796084968228201</v>
      </c>
      <c r="I106" s="7">
        <v>6.2104561812971841</v>
      </c>
      <c r="J106" s="8">
        <v>49</v>
      </c>
      <c r="K106" s="5">
        <v>71.233176057293107</v>
      </c>
    </row>
    <row r="107" spans="1:11" x14ac:dyDescent="0.25">
      <c r="A107" s="3" t="s">
        <v>184</v>
      </c>
      <c r="B107" s="3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5">
        <v>57</v>
      </c>
      <c r="H107" s="6">
        <v>1.1113493517200801</v>
      </c>
      <c r="I107" s="7">
        <v>7.1509368501141131</v>
      </c>
      <c r="J107" s="8">
        <v>45</v>
      </c>
      <c r="K107" s="5">
        <v>48.474614188726378</v>
      </c>
    </row>
    <row r="108" spans="1:11" x14ac:dyDescent="0.25">
      <c r="A108" s="3" t="s">
        <v>185</v>
      </c>
      <c r="B108" s="3" t="s">
        <v>30</v>
      </c>
      <c r="C108" s="4" t="s">
        <v>26</v>
      </c>
      <c r="D108" s="4" t="s">
        <v>27</v>
      </c>
      <c r="E108" s="4" t="s">
        <v>19</v>
      </c>
      <c r="F108" s="4" t="s">
        <v>28</v>
      </c>
      <c r="G108" s="5">
        <v>55</v>
      </c>
      <c r="H108" s="6">
        <v>0.67554464866282105</v>
      </c>
      <c r="I108" s="7">
        <v>10.815942463021061</v>
      </c>
      <c r="J108" s="8">
        <v>56</v>
      </c>
      <c r="K108" s="5">
        <v>68.349501661852955</v>
      </c>
    </row>
    <row r="109" spans="1:11" x14ac:dyDescent="0.25">
      <c r="A109" s="3" t="s">
        <v>186</v>
      </c>
      <c r="B109" s="3" t="s">
        <v>11</v>
      </c>
      <c r="C109" s="4" t="s">
        <v>51</v>
      </c>
      <c r="D109" s="4" t="s">
        <v>54</v>
      </c>
      <c r="E109" s="4" t="s">
        <v>19</v>
      </c>
      <c r="F109" s="4" t="s">
        <v>55</v>
      </c>
      <c r="G109" s="5">
        <v>46</v>
      </c>
      <c r="H109" s="6">
        <v>0.90902323895412407</v>
      </c>
      <c r="I109" s="7">
        <v>6.9318375821591731</v>
      </c>
      <c r="J109" s="8">
        <v>58</v>
      </c>
      <c r="K109" s="5">
        <v>39.11976857655231</v>
      </c>
    </row>
    <row r="110" spans="1:11" x14ac:dyDescent="0.25">
      <c r="A110" s="3" t="s">
        <v>187</v>
      </c>
      <c r="B110" s="3" t="s">
        <v>11</v>
      </c>
      <c r="C110" s="4" t="s">
        <v>26</v>
      </c>
      <c r="D110" s="4" t="s">
        <v>13</v>
      </c>
      <c r="E110" s="4" t="s">
        <v>19</v>
      </c>
      <c r="F110" s="4" t="s">
        <v>108</v>
      </c>
      <c r="G110" s="5">
        <v>48</v>
      </c>
      <c r="H110" s="6">
        <v>1.54926996014607</v>
      </c>
      <c r="I110" s="7">
        <v>8.0251263429876154</v>
      </c>
      <c r="J110" s="8">
        <v>51</v>
      </c>
      <c r="K110" s="5">
        <v>65.199972504635241</v>
      </c>
    </row>
    <row r="111" spans="1:11" x14ac:dyDescent="0.25">
      <c r="A111" s="3" t="s">
        <v>188</v>
      </c>
      <c r="B111" s="3" t="s">
        <v>30</v>
      </c>
      <c r="C111" s="4" t="s">
        <v>26</v>
      </c>
      <c r="D111" s="4" t="s">
        <v>13</v>
      </c>
      <c r="E111" s="4" t="s">
        <v>19</v>
      </c>
      <c r="F111" s="4" t="s">
        <v>108</v>
      </c>
      <c r="G111" s="5">
        <v>48</v>
      </c>
      <c r="H111" s="6">
        <v>1.1378221628179401</v>
      </c>
      <c r="I111" s="7">
        <v>8.2285884780169294</v>
      </c>
      <c r="J111" s="8">
        <v>48</v>
      </c>
      <c r="K111" s="5">
        <v>62.101865678885694</v>
      </c>
    </row>
    <row r="112" spans="1:11" x14ac:dyDescent="0.25">
      <c r="A112" s="3" t="s">
        <v>189</v>
      </c>
      <c r="B112" s="3" t="s">
        <v>30</v>
      </c>
      <c r="C112" s="4" t="s">
        <v>26</v>
      </c>
      <c r="D112" s="4" t="s">
        <v>46</v>
      </c>
      <c r="E112" s="4" t="s">
        <v>40</v>
      </c>
      <c r="F112" s="4" t="s">
        <v>67</v>
      </c>
      <c r="G112" s="5">
        <v>43</v>
      </c>
      <c r="H112" s="6">
        <v>1.22483327422123</v>
      </c>
      <c r="I112" s="7">
        <v>8.3522666624445829</v>
      </c>
      <c r="J112" s="8">
        <v>35</v>
      </c>
      <c r="K112" s="5">
        <v>58.795981725395876</v>
      </c>
    </row>
    <row r="113" spans="1:11" x14ac:dyDescent="0.25">
      <c r="A113" s="3" t="s">
        <v>190</v>
      </c>
      <c r="B113" s="3" t="s">
        <v>11</v>
      </c>
      <c r="C113" s="4" t="s">
        <v>12</v>
      </c>
      <c r="D113" s="4" t="s">
        <v>13</v>
      </c>
      <c r="E113" s="4" t="s">
        <v>19</v>
      </c>
      <c r="F113" s="4" t="s">
        <v>148</v>
      </c>
      <c r="G113" s="5">
        <v>60</v>
      </c>
      <c r="H113" s="6">
        <v>0.78523187442158304</v>
      </c>
      <c r="I113" s="7">
        <v>9.4633702102186934</v>
      </c>
      <c r="J113" s="8">
        <v>45</v>
      </c>
      <c r="K113" s="5">
        <v>57.753015756851113</v>
      </c>
    </row>
    <row r="114" spans="1:11" x14ac:dyDescent="0.25">
      <c r="A114" s="3" t="s">
        <v>191</v>
      </c>
      <c r="B114" s="3" t="s">
        <v>30</v>
      </c>
      <c r="C114" s="4" t="s">
        <v>57</v>
      </c>
      <c r="D114" s="4" t="s">
        <v>23</v>
      </c>
      <c r="E114" s="4" t="s">
        <v>19</v>
      </c>
      <c r="F114" s="4" t="s">
        <v>192</v>
      </c>
      <c r="G114" s="5">
        <v>70</v>
      </c>
      <c r="H114" s="6">
        <v>0.464494972323788</v>
      </c>
      <c r="I114" s="7">
        <v>7.8435493989298122</v>
      </c>
      <c r="J114" s="8">
        <v>47</v>
      </c>
      <c r="K114" s="5">
        <v>53.243305898156294</v>
      </c>
    </row>
    <row r="115" spans="1:11" x14ac:dyDescent="0.25">
      <c r="A115" s="3" t="s">
        <v>193</v>
      </c>
      <c r="B115" s="3" t="s">
        <v>30</v>
      </c>
      <c r="C115" s="4" t="s">
        <v>17</v>
      </c>
      <c r="D115" s="4" t="s">
        <v>18</v>
      </c>
      <c r="E115" s="4" t="s">
        <v>19</v>
      </c>
      <c r="F115" s="4" t="s">
        <v>20</v>
      </c>
      <c r="G115" s="5">
        <v>51</v>
      </c>
      <c r="H115" s="6">
        <v>0.237322906785569</v>
      </c>
      <c r="I115" s="7">
        <v>7.3293803912766631</v>
      </c>
      <c r="J115" s="8">
        <v>54</v>
      </c>
      <c r="K115" s="5">
        <v>76.650321950796155</v>
      </c>
    </row>
    <row r="116" spans="1:11" x14ac:dyDescent="0.25">
      <c r="A116" s="3" t="s">
        <v>194</v>
      </c>
      <c r="B116" s="3" t="s">
        <v>30</v>
      </c>
      <c r="C116" s="4" t="s">
        <v>26</v>
      </c>
      <c r="D116" s="4" t="s">
        <v>18</v>
      </c>
      <c r="E116" s="4" t="s">
        <v>72</v>
      </c>
      <c r="F116" s="4" t="s">
        <v>73</v>
      </c>
      <c r="G116" s="5">
        <v>63</v>
      </c>
      <c r="H116" s="6">
        <v>7.1934317949324603E-3</v>
      </c>
      <c r="I116" s="7">
        <v>11.659047045273786</v>
      </c>
      <c r="J116" s="8">
        <v>49</v>
      </c>
      <c r="K116" s="5">
        <v>70.115856929601264</v>
      </c>
    </row>
    <row r="117" spans="1:11" x14ac:dyDescent="0.25">
      <c r="A117" s="3" t="s">
        <v>195</v>
      </c>
      <c r="B117" s="3" t="s">
        <v>30</v>
      </c>
      <c r="C117" s="4" t="s">
        <v>26</v>
      </c>
      <c r="D117" s="4" t="s">
        <v>13</v>
      </c>
      <c r="E117" s="4" t="s">
        <v>19</v>
      </c>
      <c r="F117" s="4" t="s">
        <v>108</v>
      </c>
      <c r="G117" s="5">
        <v>48</v>
      </c>
      <c r="H117" s="6">
        <v>0.80859775254002098</v>
      </c>
      <c r="I117" s="7">
        <v>8.6937020328874883</v>
      </c>
      <c r="J117" s="8">
        <v>52</v>
      </c>
      <c r="K117" s="5">
        <v>57.880957459143367</v>
      </c>
    </row>
    <row r="118" spans="1:11" x14ac:dyDescent="0.25">
      <c r="A118" s="3" t="s">
        <v>196</v>
      </c>
      <c r="B118" s="3" t="s">
        <v>11</v>
      </c>
      <c r="C118" s="4" t="s">
        <v>12</v>
      </c>
      <c r="D118" s="4" t="s">
        <v>54</v>
      </c>
      <c r="E118" s="4" t="s">
        <v>19</v>
      </c>
      <c r="F118" s="4" t="s">
        <v>77</v>
      </c>
      <c r="G118" s="5">
        <v>54</v>
      </c>
      <c r="H118" s="6">
        <v>1.47845687889646</v>
      </c>
      <c r="I118" s="7">
        <v>5.1044202290152292</v>
      </c>
      <c r="J118" s="8">
        <v>45</v>
      </c>
      <c r="K118" s="5">
        <v>53.209046809010701</v>
      </c>
    </row>
    <row r="119" spans="1:11" x14ac:dyDescent="0.25">
      <c r="A119" s="3" t="s">
        <v>197</v>
      </c>
      <c r="B119" s="3" t="s">
        <v>30</v>
      </c>
      <c r="C119" s="4" t="s">
        <v>17</v>
      </c>
      <c r="D119" s="4" t="s">
        <v>198</v>
      </c>
      <c r="E119" s="4" t="s">
        <v>19</v>
      </c>
      <c r="F119" s="4" t="s">
        <v>199</v>
      </c>
      <c r="G119" s="5">
        <v>42</v>
      </c>
      <c r="H119" s="6">
        <v>0.83202185850322197</v>
      </c>
      <c r="I119" s="7">
        <v>8.5127275809745218</v>
      </c>
      <c r="J119" s="8">
        <v>48</v>
      </c>
      <c r="K119" s="5">
        <v>58.320591444989141</v>
      </c>
    </row>
    <row r="120" spans="1:11" x14ac:dyDescent="0.25">
      <c r="A120" s="3" t="s">
        <v>200</v>
      </c>
      <c r="B120" s="3" t="s">
        <v>30</v>
      </c>
      <c r="C120" s="4" t="s">
        <v>51</v>
      </c>
      <c r="D120" s="4" t="s">
        <v>13</v>
      </c>
      <c r="E120" s="4" t="s">
        <v>14</v>
      </c>
      <c r="F120" s="4" t="s">
        <v>52</v>
      </c>
      <c r="G120" s="5">
        <v>47</v>
      </c>
      <c r="H120" s="6">
        <v>0.70976811068426593</v>
      </c>
      <c r="I120" s="7">
        <v>3.8107236830966302</v>
      </c>
      <c r="J120" s="8">
        <v>42</v>
      </c>
      <c r="K120" s="5">
        <v>67.084167004721536</v>
      </c>
    </row>
    <row r="121" spans="1:11" x14ac:dyDescent="0.25">
      <c r="A121" s="3" t="s">
        <v>201</v>
      </c>
      <c r="B121" s="3" t="s">
        <v>11</v>
      </c>
      <c r="C121" s="4" t="s">
        <v>26</v>
      </c>
      <c r="D121" s="4" t="s">
        <v>18</v>
      </c>
      <c r="E121" s="4" t="s">
        <v>40</v>
      </c>
      <c r="F121" s="4" t="s">
        <v>41</v>
      </c>
      <c r="G121" s="5">
        <v>50</v>
      </c>
      <c r="H121" s="6">
        <v>0.86760313884926998</v>
      </c>
      <c r="I121" s="7">
        <v>8.1799735311946442</v>
      </c>
      <c r="J121" s="8">
        <v>59</v>
      </c>
      <c r="K121" s="5">
        <v>56.113308174406377</v>
      </c>
    </row>
    <row r="122" spans="1:11" x14ac:dyDescent="0.25">
      <c r="A122" s="3" t="s">
        <v>202</v>
      </c>
      <c r="B122" s="3" t="s">
        <v>30</v>
      </c>
      <c r="C122" s="4" t="s">
        <v>26</v>
      </c>
      <c r="D122" s="4" t="s">
        <v>13</v>
      </c>
      <c r="E122" s="4" t="s">
        <v>14</v>
      </c>
      <c r="F122" s="4" t="s">
        <v>83</v>
      </c>
      <c r="G122" s="5">
        <v>41</v>
      </c>
      <c r="H122" s="6">
        <v>1.1685302516347</v>
      </c>
      <c r="I122" s="7">
        <v>8.0124279328294836</v>
      </c>
      <c r="J122" s="8">
        <v>40</v>
      </c>
      <c r="K122" s="5">
        <v>51.876281169346342</v>
      </c>
    </row>
    <row r="123" spans="1:11" x14ac:dyDescent="0.25">
      <c r="A123" s="3" t="s">
        <v>203</v>
      </c>
      <c r="B123" s="3" t="s">
        <v>30</v>
      </c>
      <c r="C123" s="4" t="s">
        <v>17</v>
      </c>
      <c r="D123" s="4" t="s">
        <v>13</v>
      </c>
      <c r="E123" s="4" t="s">
        <v>19</v>
      </c>
      <c r="F123" s="4" t="s">
        <v>204</v>
      </c>
      <c r="G123" s="5">
        <v>40</v>
      </c>
      <c r="H123" s="6">
        <v>-0.21146996325804901</v>
      </c>
      <c r="I123" s="7">
        <v>7.3568953708054119</v>
      </c>
      <c r="J123" s="8">
        <v>40</v>
      </c>
      <c r="K123" s="5">
        <v>55.609989385489769</v>
      </c>
    </row>
    <row r="124" spans="1:11" x14ac:dyDescent="0.25">
      <c r="A124" s="3" t="s">
        <v>205</v>
      </c>
      <c r="B124" s="3" t="s">
        <v>11</v>
      </c>
      <c r="C124" s="4" t="s">
        <v>26</v>
      </c>
      <c r="D124" s="4" t="s">
        <v>18</v>
      </c>
      <c r="E124" s="4" t="s">
        <v>72</v>
      </c>
      <c r="F124" s="4" t="s">
        <v>73</v>
      </c>
      <c r="G124" s="5">
        <v>63</v>
      </c>
      <c r="H124" s="6">
        <v>0.60855569204912996</v>
      </c>
      <c r="I124" s="7">
        <v>7.1429752569075546</v>
      </c>
      <c r="J124" s="8">
        <v>57</v>
      </c>
      <c r="K124" s="5">
        <v>54.231230579035127</v>
      </c>
    </row>
    <row r="125" spans="1:11" x14ac:dyDescent="0.25">
      <c r="A125" s="3" t="s">
        <v>206</v>
      </c>
      <c r="B125" s="3" t="s">
        <v>30</v>
      </c>
      <c r="C125" s="4" t="s">
        <v>17</v>
      </c>
      <c r="D125" s="4" t="s">
        <v>18</v>
      </c>
      <c r="E125" s="4" t="s">
        <v>19</v>
      </c>
      <c r="F125" s="4" t="s">
        <v>20</v>
      </c>
      <c r="G125" s="5">
        <v>51</v>
      </c>
      <c r="H125" s="6">
        <v>0.88835898292120297</v>
      </c>
      <c r="I125" s="7">
        <v>8.3029333997450898</v>
      </c>
      <c r="J125" s="8">
        <v>32</v>
      </c>
      <c r="K125" s="5">
        <v>63.169543768657753</v>
      </c>
    </row>
    <row r="126" spans="1:11" x14ac:dyDescent="0.25">
      <c r="A126" s="3" t="s">
        <v>207</v>
      </c>
      <c r="B126" s="3" t="s">
        <v>11</v>
      </c>
      <c r="C126" s="4" t="s">
        <v>26</v>
      </c>
      <c r="D126" s="4" t="s">
        <v>27</v>
      </c>
      <c r="E126" s="4" t="s">
        <v>19</v>
      </c>
      <c r="F126" s="4" t="s">
        <v>28</v>
      </c>
      <c r="G126" s="5">
        <v>55</v>
      </c>
      <c r="H126" s="6">
        <v>0.95079941052016603</v>
      </c>
      <c r="I126" s="7">
        <v>8.3424774344321513</v>
      </c>
      <c r="J126" s="8">
        <v>49</v>
      </c>
      <c r="K126" s="5">
        <v>60.091848642729033</v>
      </c>
    </row>
    <row r="127" spans="1:11" x14ac:dyDescent="0.25">
      <c r="A127" s="3" t="s">
        <v>208</v>
      </c>
      <c r="B127" s="3" t="s">
        <v>30</v>
      </c>
      <c r="C127" s="4" t="s">
        <v>12</v>
      </c>
      <c r="D127" s="4" t="s">
        <v>13</v>
      </c>
      <c r="E127" s="4" t="s">
        <v>14</v>
      </c>
      <c r="F127" s="4" t="s">
        <v>15</v>
      </c>
      <c r="G127" s="5">
        <v>57</v>
      </c>
      <c r="H127" s="6">
        <v>1.0856454462391598</v>
      </c>
      <c r="I127" s="7">
        <v>8.9900139555959466</v>
      </c>
      <c r="J127" s="8">
        <v>40</v>
      </c>
      <c r="K127" s="5">
        <v>65.074239723218255</v>
      </c>
    </row>
    <row r="128" spans="1:11" x14ac:dyDescent="0.25">
      <c r="A128" s="3" t="s">
        <v>209</v>
      </c>
      <c r="B128" s="3" t="s">
        <v>11</v>
      </c>
      <c r="C128" s="4" t="s">
        <v>61</v>
      </c>
      <c r="D128" s="4" t="s">
        <v>46</v>
      </c>
      <c r="E128" s="4" t="s">
        <v>19</v>
      </c>
      <c r="F128" s="4" t="s">
        <v>62</v>
      </c>
      <c r="G128" s="5">
        <v>59</v>
      </c>
      <c r="H128" s="6">
        <v>1.22483327422123</v>
      </c>
      <c r="I128" s="7">
        <v>7.983560747511067</v>
      </c>
      <c r="J128" s="8">
        <v>51</v>
      </c>
      <c r="K128" s="5">
        <v>69.600899732335932</v>
      </c>
    </row>
    <row r="129" spans="1:11" x14ac:dyDescent="0.25">
      <c r="A129" s="3" t="s">
        <v>210</v>
      </c>
      <c r="B129" s="3" t="s">
        <v>11</v>
      </c>
      <c r="C129" s="4" t="s">
        <v>51</v>
      </c>
      <c r="D129" s="4" t="s">
        <v>79</v>
      </c>
      <c r="E129" s="4" t="s">
        <v>14</v>
      </c>
      <c r="F129" s="4" t="s">
        <v>169</v>
      </c>
      <c r="G129" s="5">
        <v>64</v>
      </c>
      <c r="H129" s="6">
        <v>1.2449257164168599</v>
      </c>
      <c r="I129" s="7">
        <v>10.947207623394302</v>
      </c>
      <c r="J129" s="8">
        <v>67</v>
      </c>
      <c r="K129" s="5">
        <v>64.566421000834495</v>
      </c>
    </row>
    <row r="130" spans="1:11" x14ac:dyDescent="0.25">
      <c r="A130" s="3" t="s">
        <v>211</v>
      </c>
      <c r="B130" s="3" t="s">
        <v>30</v>
      </c>
      <c r="C130" s="4" t="s">
        <v>26</v>
      </c>
      <c r="D130" s="4" t="s">
        <v>46</v>
      </c>
      <c r="E130" s="4" t="s">
        <v>47</v>
      </c>
      <c r="F130" s="4" t="s">
        <v>48</v>
      </c>
      <c r="G130" s="5">
        <v>52</v>
      </c>
      <c r="H130" s="6">
        <v>1.04563735962739</v>
      </c>
      <c r="I130" s="7">
        <v>6.9494773306769444</v>
      </c>
      <c r="J130" s="8">
        <v>47</v>
      </c>
      <c r="K130" s="5">
        <v>66.185094540266846</v>
      </c>
    </row>
    <row r="131" spans="1:11" x14ac:dyDescent="0.25">
      <c r="A131" s="3" t="s">
        <v>212</v>
      </c>
      <c r="B131" s="3" t="s">
        <v>11</v>
      </c>
      <c r="C131" s="4" t="s">
        <v>26</v>
      </c>
      <c r="D131" s="4" t="s">
        <v>13</v>
      </c>
      <c r="E131" s="4" t="s">
        <v>19</v>
      </c>
      <c r="F131" s="4" t="s">
        <v>108</v>
      </c>
      <c r="G131" s="5">
        <v>48</v>
      </c>
      <c r="H131" s="6">
        <v>0.5432692748267649</v>
      </c>
      <c r="I131" s="7">
        <v>6.5694940547447978</v>
      </c>
      <c r="J131" s="8">
        <v>63</v>
      </c>
      <c r="K131" s="5">
        <v>41.381964845187454</v>
      </c>
    </row>
    <row r="132" spans="1:11" x14ac:dyDescent="0.25">
      <c r="A132" s="3" t="s">
        <v>213</v>
      </c>
      <c r="B132" s="3" t="s">
        <v>30</v>
      </c>
      <c r="C132" s="4" t="s">
        <v>12</v>
      </c>
      <c r="D132" s="4" t="s">
        <v>13</v>
      </c>
      <c r="E132" s="4" t="s">
        <v>14</v>
      </c>
      <c r="F132" s="4" t="s">
        <v>15</v>
      </c>
      <c r="G132" s="5">
        <v>57</v>
      </c>
      <c r="H132" s="6">
        <v>1.02843345067159</v>
      </c>
      <c r="I132" s="7">
        <v>5.9401878807180442</v>
      </c>
      <c r="J132" s="8">
        <v>42</v>
      </c>
      <c r="K132" s="5">
        <v>67.567983190910468</v>
      </c>
    </row>
    <row r="133" spans="1:11" x14ac:dyDescent="0.25">
      <c r="A133" s="3" t="s">
        <v>214</v>
      </c>
      <c r="B133" s="3" t="s">
        <v>11</v>
      </c>
      <c r="C133" s="4" t="s">
        <v>26</v>
      </c>
      <c r="D133" s="4" t="s">
        <v>27</v>
      </c>
      <c r="E133" s="4" t="s">
        <v>19</v>
      </c>
      <c r="F133" s="4" t="s">
        <v>28</v>
      </c>
      <c r="G133" s="5">
        <v>55</v>
      </c>
      <c r="H133" s="6">
        <v>1.1739587466952901</v>
      </c>
      <c r="I133" s="7">
        <v>8.6276314730579724</v>
      </c>
      <c r="J133" s="8">
        <v>49</v>
      </c>
      <c r="K133" s="5">
        <v>59.416058463374988</v>
      </c>
    </row>
    <row r="134" spans="1:11" x14ac:dyDescent="0.25">
      <c r="A134" s="3" t="s">
        <v>215</v>
      </c>
      <c r="B134" s="3" t="s">
        <v>30</v>
      </c>
      <c r="C134" s="4" t="s">
        <v>26</v>
      </c>
      <c r="D134" s="4" t="s">
        <v>79</v>
      </c>
      <c r="E134" s="4" t="s">
        <v>19</v>
      </c>
      <c r="F134" s="4" t="s">
        <v>111</v>
      </c>
      <c r="G134" s="5">
        <v>49</v>
      </c>
      <c r="H134" s="6">
        <v>1.06627531459517</v>
      </c>
      <c r="I134" s="7">
        <v>11.152009480309498</v>
      </c>
      <c r="J134" s="8">
        <v>44</v>
      </c>
      <c r="K134" s="5">
        <v>68.383392138003998</v>
      </c>
    </row>
    <row r="135" spans="1:11" x14ac:dyDescent="0.25">
      <c r="A135" s="3" t="s">
        <v>216</v>
      </c>
      <c r="B135" s="3" t="s">
        <v>30</v>
      </c>
      <c r="C135" s="4" t="s">
        <v>26</v>
      </c>
      <c r="D135" s="4" t="s">
        <v>46</v>
      </c>
      <c r="E135" s="4" t="s">
        <v>47</v>
      </c>
      <c r="F135" s="4" t="s">
        <v>48</v>
      </c>
      <c r="G135" s="5">
        <v>52</v>
      </c>
      <c r="H135" s="6">
        <v>0.53721526393168395</v>
      </c>
      <c r="I135" s="7">
        <v>12.298630164874208</v>
      </c>
      <c r="J135" s="8">
        <v>57</v>
      </c>
      <c r="K135" s="5">
        <v>51.220978637671998</v>
      </c>
    </row>
    <row r="136" spans="1:11" x14ac:dyDescent="0.25">
      <c r="A136" s="3" t="s">
        <v>217</v>
      </c>
      <c r="B136" s="3" t="s">
        <v>11</v>
      </c>
      <c r="C136" s="4" t="s">
        <v>12</v>
      </c>
      <c r="D136" s="4" t="s">
        <v>43</v>
      </c>
      <c r="E136" s="4" t="s">
        <v>19</v>
      </c>
      <c r="F136" s="4" t="s">
        <v>44</v>
      </c>
      <c r="G136" s="5">
        <v>31</v>
      </c>
      <c r="H136" s="6">
        <v>1.3636777125774502</v>
      </c>
      <c r="I136" s="7">
        <v>8.7474253581890427</v>
      </c>
      <c r="J136" s="8">
        <v>55</v>
      </c>
      <c r="K136" s="5">
        <v>45.108014130575178</v>
      </c>
    </row>
    <row r="137" spans="1:11" x14ac:dyDescent="0.25">
      <c r="A137" s="3" t="s">
        <v>218</v>
      </c>
      <c r="B137" s="3" t="s">
        <v>30</v>
      </c>
      <c r="C137" s="4" t="s">
        <v>17</v>
      </c>
      <c r="D137" s="4" t="s">
        <v>13</v>
      </c>
      <c r="E137" s="4" t="s">
        <v>19</v>
      </c>
      <c r="F137" s="4" t="s">
        <v>204</v>
      </c>
      <c r="G137" s="5">
        <v>40</v>
      </c>
      <c r="H137" s="6">
        <v>0.82855996846730096</v>
      </c>
      <c r="I137" s="7">
        <v>8.3375531442109985</v>
      </c>
      <c r="J137" s="8">
        <v>47</v>
      </c>
      <c r="K137" s="5">
        <v>50.362110443523946</v>
      </c>
    </row>
    <row r="138" spans="1:11" x14ac:dyDescent="0.25">
      <c r="A138" s="3" t="s">
        <v>219</v>
      </c>
      <c r="B138" s="3" t="s">
        <v>30</v>
      </c>
      <c r="C138" s="4" t="s">
        <v>12</v>
      </c>
      <c r="D138" s="4" t="s">
        <v>54</v>
      </c>
      <c r="E138" s="4" t="s">
        <v>19</v>
      </c>
      <c r="F138" s="4" t="s">
        <v>77</v>
      </c>
      <c r="G138" s="5">
        <v>54</v>
      </c>
      <c r="H138" s="6">
        <v>0.39718117816341697</v>
      </c>
      <c r="I138" s="7">
        <v>7.9687163809605659</v>
      </c>
      <c r="J138" s="8">
        <v>43</v>
      </c>
      <c r="K138" s="5">
        <v>39.433506237689997</v>
      </c>
    </row>
    <row r="139" spans="1:11" x14ac:dyDescent="0.25">
      <c r="A139" s="3" t="s">
        <v>220</v>
      </c>
      <c r="B139" s="3" t="s">
        <v>30</v>
      </c>
      <c r="C139" s="4" t="s">
        <v>26</v>
      </c>
      <c r="D139" s="4" t="s">
        <v>37</v>
      </c>
      <c r="E139" s="4" t="s">
        <v>19</v>
      </c>
      <c r="F139" s="4" t="s">
        <v>38</v>
      </c>
      <c r="G139" s="5">
        <v>56</v>
      </c>
      <c r="H139" s="6">
        <v>4.2042103278362199E-2</v>
      </c>
      <c r="I139" s="7">
        <v>5.4738447608185563</v>
      </c>
      <c r="J139" s="8">
        <v>49</v>
      </c>
      <c r="K139" s="5">
        <v>69.105740808451074</v>
      </c>
    </row>
    <row r="140" spans="1:11" x14ac:dyDescent="0.25">
      <c r="A140" s="3" t="s">
        <v>221</v>
      </c>
      <c r="B140" s="3" t="s">
        <v>30</v>
      </c>
      <c r="C140" s="4" t="s">
        <v>26</v>
      </c>
      <c r="D140" s="4" t="s">
        <v>79</v>
      </c>
      <c r="E140" s="4" t="s">
        <v>40</v>
      </c>
      <c r="F140" s="4" t="s">
        <v>80</v>
      </c>
      <c r="G140" s="5">
        <v>38</v>
      </c>
      <c r="H140" s="6">
        <v>1.1160412072852199</v>
      </c>
      <c r="I140" s="7">
        <v>9.100865669685442</v>
      </c>
      <c r="J140" s="8">
        <v>42</v>
      </c>
      <c r="K140" s="5">
        <v>49.462506527207999</v>
      </c>
    </row>
    <row r="141" spans="1:11" x14ac:dyDescent="0.25">
      <c r="A141" s="3" t="s">
        <v>222</v>
      </c>
      <c r="B141" s="3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5">
        <v>57</v>
      </c>
      <c r="H141" s="6">
        <v>1.4299591051816201</v>
      </c>
      <c r="I141" s="7">
        <v>6.0889163314217605</v>
      </c>
      <c r="J141" s="8">
        <v>69</v>
      </c>
      <c r="K141" s="5">
        <v>74.35895582436757</v>
      </c>
    </row>
    <row r="142" spans="1:11" x14ac:dyDescent="0.25">
      <c r="A142" s="3" t="s">
        <v>223</v>
      </c>
      <c r="B142" s="3" t="s">
        <v>11</v>
      </c>
      <c r="C142" s="4" t="s">
        <v>26</v>
      </c>
      <c r="D142" s="4" t="s">
        <v>43</v>
      </c>
      <c r="E142" s="4" t="s">
        <v>19</v>
      </c>
      <c r="F142" s="4" t="s">
        <v>126</v>
      </c>
      <c r="G142" s="5">
        <v>58</v>
      </c>
      <c r="H142" s="6">
        <v>0.32622410975347599</v>
      </c>
      <c r="I142" s="7">
        <v>5.0395463284201139</v>
      </c>
      <c r="J142" s="8">
        <v>70</v>
      </c>
      <c r="K142" s="5">
        <v>66.838437888237408</v>
      </c>
    </row>
    <row r="143" spans="1:11" x14ac:dyDescent="0.25">
      <c r="A143" s="3" t="s">
        <v>224</v>
      </c>
      <c r="B143" s="3" t="s">
        <v>11</v>
      </c>
      <c r="C143" s="4" t="s">
        <v>51</v>
      </c>
      <c r="D143" s="4" t="s">
        <v>54</v>
      </c>
      <c r="E143" s="4" t="s">
        <v>19</v>
      </c>
      <c r="F143" s="4" t="s">
        <v>55</v>
      </c>
      <c r="G143" s="5">
        <v>46</v>
      </c>
      <c r="H143" s="6">
        <v>1.5174913662731</v>
      </c>
      <c r="I143" s="7">
        <v>8.6083345716863331</v>
      </c>
      <c r="J143" s="8">
        <v>59</v>
      </c>
      <c r="K143" s="5">
        <v>58.431252879106417</v>
      </c>
    </row>
    <row r="144" spans="1:11" x14ac:dyDescent="0.25">
      <c r="A144" s="3" t="s">
        <v>225</v>
      </c>
      <c r="B144" s="3" t="s">
        <v>30</v>
      </c>
      <c r="C144" s="4" t="s">
        <v>57</v>
      </c>
      <c r="D144" s="4" t="s">
        <v>54</v>
      </c>
      <c r="E144" s="4" t="s">
        <v>19</v>
      </c>
      <c r="F144" s="4" t="s">
        <v>113</v>
      </c>
      <c r="G144" s="5">
        <v>53</v>
      </c>
      <c r="H144" s="6">
        <v>1.1947440304569599</v>
      </c>
      <c r="I144" s="7">
        <v>6.1424344889222899</v>
      </c>
      <c r="J144" s="8">
        <v>41</v>
      </c>
      <c r="K144" s="5">
        <v>69.626207841055816</v>
      </c>
    </row>
    <row r="145" spans="1:11" x14ac:dyDescent="0.25">
      <c r="A145" s="3" t="s">
        <v>226</v>
      </c>
      <c r="B145" s="3" t="s">
        <v>11</v>
      </c>
      <c r="C145" s="4" t="s">
        <v>57</v>
      </c>
      <c r="D145" s="4" t="s">
        <v>31</v>
      </c>
      <c r="E145" s="4" t="s">
        <v>58</v>
      </c>
      <c r="F145" s="4" t="s">
        <v>59</v>
      </c>
      <c r="G145" s="5">
        <v>44</v>
      </c>
      <c r="H145" s="6">
        <v>0.47371183814137702</v>
      </c>
      <c r="I145" s="7">
        <v>4.7852237205377968</v>
      </c>
      <c r="J145" s="8">
        <v>71</v>
      </c>
      <c r="K145" s="5">
        <v>51.93015130385195</v>
      </c>
    </row>
    <row r="146" spans="1:11" x14ac:dyDescent="0.25">
      <c r="A146" s="3" t="s">
        <v>227</v>
      </c>
      <c r="B146" s="3" t="s">
        <v>30</v>
      </c>
      <c r="C146" s="4" t="s">
        <v>17</v>
      </c>
      <c r="D146" s="4" t="s">
        <v>46</v>
      </c>
      <c r="E146" s="4" t="s">
        <v>47</v>
      </c>
      <c r="F146" s="4" t="s">
        <v>85</v>
      </c>
      <c r="G146" s="5">
        <v>45</v>
      </c>
      <c r="H146" s="6">
        <v>1.1802456741943101</v>
      </c>
      <c r="I146" s="7">
        <v>7.4587863631048279</v>
      </c>
      <c r="J146" s="8">
        <v>44</v>
      </c>
      <c r="K146" s="5">
        <v>48.17581217555712</v>
      </c>
    </row>
    <row r="147" spans="1:11" x14ac:dyDescent="0.25">
      <c r="A147" s="3" t="s">
        <v>228</v>
      </c>
      <c r="B147" s="3" t="s">
        <v>30</v>
      </c>
      <c r="C147" s="4" t="s">
        <v>17</v>
      </c>
      <c r="D147" s="4" t="s">
        <v>198</v>
      </c>
      <c r="E147" s="4" t="s">
        <v>19</v>
      </c>
      <c r="F147" s="4" t="s">
        <v>199</v>
      </c>
      <c r="G147" s="5">
        <v>42</v>
      </c>
      <c r="H147" s="6">
        <v>-1.81121769878527E-2</v>
      </c>
      <c r="I147" s="7">
        <v>9.5389226709090345</v>
      </c>
      <c r="J147" s="8">
        <v>52</v>
      </c>
      <c r="K147" s="5">
        <v>70.417601939427414</v>
      </c>
    </row>
    <row r="148" spans="1:11" x14ac:dyDescent="0.25">
      <c r="A148" s="3" t="s">
        <v>229</v>
      </c>
      <c r="B148" s="3" t="s">
        <v>30</v>
      </c>
      <c r="C148" s="4" t="s">
        <v>17</v>
      </c>
      <c r="D148" s="4" t="s">
        <v>46</v>
      </c>
      <c r="E148" s="4" t="s">
        <v>47</v>
      </c>
      <c r="F148" s="4" t="s">
        <v>85</v>
      </c>
      <c r="G148" s="5">
        <v>45</v>
      </c>
      <c r="H148" s="6">
        <v>0.69917973216651697</v>
      </c>
      <c r="I148" s="7">
        <v>8.7224124385086093</v>
      </c>
      <c r="J148" s="8">
        <v>37</v>
      </c>
      <c r="K148" s="5">
        <v>51.932822148244888</v>
      </c>
    </row>
    <row r="149" spans="1:11" x14ac:dyDescent="0.25">
      <c r="A149" s="3" t="s">
        <v>230</v>
      </c>
      <c r="B149" s="3" t="s">
        <v>11</v>
      </c>
      <c r="C149" s="4" t="s">
        <v>26</v>
      </c>
      <c r="D149" s="4" t="s">
        <v>46</v>
      </c>
      <c r="E149" s="4" t="s">
        <v>47</v>
      </c>
      <c r="F149" s="4" t="s">
        <v>48</v>
      </c>
      <c r="G149" s="5">
        <v>52</v>
      </c>
      <c r="H149" s="6">
        <v>1.29393940707679</v>
      </c>
      <c r="I149" s="7">
        <v>8.48936309676745</v>
      </c>
      <c r="J149" s="8">
        <v>48</v>
      </c>
      <c r="K149" s="5">
        <v>76.109980807354788</v>
      </c>
    </row>
    <row r="150" spans="1:11" x14ac:dyDescent="0.25">
      <c r="A150" s="3" t="s">
        <v>231</v>
      </c>
      <c r="B150" s="3" t="s">
        <v>11</v>
      </c>
      <c r="C150" s="4" t="s">
        <v>26</v>
      </c>
      <c r="D150" s="4" t="s">
        <v>46</v>
      </c>
      <c r="E150" s="4" t="s">
        <v>40</v>
      </c>
      <c r="F150" s="4" t="s">
        <v>67</v>
      </c>
      <c r="G150" s="5">
        <v>43</v>
      </c>
      <c r="H150" s="6">
        <v>1.22483327422123</v>
      </c>
      <c r="I150" s="7">
        <v>10.140204456535129</v>
      </c>
      <c r="J150" s="8">
        <v>56</v>
      </c>
      <c r="K150" s="5">
        <v>55.156517181190388</v>
      </c>
    </row>
    <row r="151" spans="1:11" x14ac:dyDescent="0.25">
      <c r="A151" s="3" t="s">
        <v>232</v>
      </c>
      <c r="B151" s="3" t="s">
        <v>11</v>
      </c>
      <c r="C151" s="4" t="s">
        <v>26</v>
      </c>
      <c r="D151" s="4" t="s">
        <v>79</v>
      </c>
      <c r="E151" s="4" t="s">
        <v>40</v>
      </c>
      <c r="F151" s="4" t="s">
        <v>80</v>
      </c>
      <c r="G151" s="5">
        <v>38</v>
      </c>
      <c r="H151" s="6">
        <v>1.07063465745845</v>
      </c>
      <c r="I151" s="7">
        <v>8.5233449485561046</v>
      </c>
      <c r="J151" s="8">
        <v>78</v>
      </c>
      <c r="K151" s="5">
        <v>41.578060757865657</v>
      </c>
    </row>
    <row r="152" spans="1:11" x14ac:dyDescent="0.25">
      <c r="A152" s="3" t="s">
        <v>233</v>
      </c>
      <c r="B152" s="3" t="s">
        <v>11</v>
      </c>
      <c r="C152" s="4" t="s">
        <v>26</v>
      </c>
      <c r="D152" s="4" t="s">
        <v>46</v>
      </c>
      <c r="E152" s="4" t="s">
        <v>47</v>
      </c>
      <c r="F152" s="4" t="s">
        <v>48</v>
      </c>
      <c r="G152" s="5">
        <v>52</v>
      </c>
      <c r="H152" s="6">
        <v>2.1120000000000001</v>
      </c>
      <c r="I152" s="7">
        <v>11.972436688860927</v>
      </c>
      <c r="J152" s="8">
        <v>31</v>
      </c>
      <c r="K152" s="5">
        <v>47.690200011697684</v>
      </c>
    </row>
    <row r="153" spans="1:11" x14ac:dyDescent="0.25">
      <c r="A153" s="3" t="s">
        <v>234</v>
      </c>
      <c r="B153" s="3" t="s">
        <v>30</v>
      </c>
      <c r="C153" s="4" t="s">
        <v>57</v>
      </c>
      <c r="D153" s="4" t="s">
        <v>235</v>
      </c>
      <c r="E153" s="4" t="s">
        <v>19</v>
      </c>
      <c r="F153" s="4" t="s">
        <v>236</v>
      </c>
      <c r="G153" s="5">
        <v>37</v>
      </c>
      <c r="H153" s="6">
        <v>-0.45305122237332995</v>
      </c>
      <c r="I153" s="7">
        <v>9.1310469965920156</v>
      </c>
      <c r="J153" s="8">
        <v>50</v>
      </c>
      <c r="K153" s="5">
        <v>65.241054981543172</v>
      </c>
    </row>
    <row r="154" spans="1:11" x14ac:dyDescent="0.25">
      <c r="A154" s="3" t="s">
        <v>237</v>
      </c>
      <c r="B154" s="3" t="s">
        <v>11</v>
      </c>
      <c r="C154" s="4" t="s">
        <v>26</v>
      </c>
      <c r="D154" s="4" t="s">
        <v>13</v>
      </c>
      <c r="E154" s="4" t="s">
        <v>14</v>
      </c>
      <c r="F154" s="4" t="s">
        <v>83</v>
      </c>
      <c r="G154" s="5">
        <v>41</v>
      </c>
      <c r="H154" s="6">
        <v>1.6874168644296399</v>
      </c>
      <c r="I154" s="7">
        <v>8.3447887247428945</v>
      </c>
      <c r="J154" s="8">
        <v>46</v>
      </c>
      <c r="K154" s="5">
        <v>70.641822635146781</v>
      </c>
    </row>
    <row r="155" spans="1:11" x14ac:dyDescent="0.25">
      <c r="A155" s="3" t="s">
        <v>238</v>
      </c>
      <c r="B155" s="3" t="s">
        <v>11</v>
      </c>
      <c r="C155" s="4" t="s">
        <v>51</v>
      </c>
      <c r="D155" s="4" t="s">
        <v>13</v>
      </c>
      <c r="E155" s="4" t="s">
        <v>14</v>
      </c>
      <c r="F155" s="4" t="s">
        <v>52</v>
      </c>
      <c r="G155" s="5">
        <v>47</v>
      </c>
      <c r="H155" s="6">
        <v>1.5812489571864901</v>
      </c>
      <c r="I155" s="7">
        <v>11.260045690763855</v>
      </c>
      <c r="J155" s="8">
        <v>47</v>
      </c>
      <c r="K155" s="5">
        <v>70.195961046544127</v>
      </c>
    </row>
    <row r="156" spans="1:11" x14ac:dyDescent="0.25">
      <c r="A156" s="3" t="s">
        <v>239</v>
      </c>
      <c r="B156" s="3" t="s">
        <v>30</v>
      </c>
      <c r="C156" s="4" t="s">
        <v>51</v>
      </c>
      <c r="D156" s="4" t="s">
        <v>13</v>
      </c>
      <c r="E156" s="4" t="s">
        <v>14</v>
      </c>
      <c r="F156" s="4" t="s">
        <v>52</v>
      </c>
      <c r="G156" s="5">
        <v>47</v>
      </c>
      <c r="H156" s="6">
        <v>0.22972126157727599</v>
      </c>
      <c r="I156" s="7">
        <v>8.7427974517466041</v>
      </c>
      <c r="J156" s="8">
        <v>28</v>
      </c>
      <c r="K156" s="5">
        <v>57.117187847742727</v>
      </c>
    </row>
    <row r="157" spans="1:11" x14ac:dyDescent="0.25">
      <c r="A157" s="3" t="s">
        <v>240</v>
      </c>
      <c r="B157" s="3" t="s">
        <v>30</v>
      </c>
      <c r="C157" s="4" t="s">
        <v>26</v>
      </c>
      <c r="D157" s="4" t="s">
        <v>46</v>
      </c>
      <c r="E157" s="4" t="s">
        <v>40</v>
      </c>
      <c r="F157" s="4" t="s">
        <v>67</v>
      </c>
      <c r="G157" s="5">
        <v>43</v>
      </c>
      <c r="H157" s="6">
        <v>1.1783246375206</v>
      </c>
      <c r="I157" s="7">
        <v>8.7598150249168647</v>
      </c>
      <c r="J157" s="8">
        <v>54</v>
      </c>
      <c r="K157" s="5">
        <v>75.069102275218469</v>
      </c>
    </row>
    <row r="158" spans="1:11" x14ac:dyDescent="0.25">
      <c r="A158" s="3" t="s">
        <v>241</v>
      </c>
      <c r="B158" s="3" t="s">
        <v>30</v>
      </c>
      <c r="C158" s="4" t="s">
        <v>26</v>
      </c>
      <c r="D158" s="4" t="s">
        <v>46</v>
      </c>
      <c r="E158" s="4" t="s">
        <v>47</v>
      </c>
      <c r="F158" s="4" t="s">
        <v>48</v>
      </c>
      <c r="G158" s="5">
        <v>52</v>
      </c>
      <c r="H158" s="6">
        <v>0.841910099163105</v>
      </c>
      <c r="I158" s="7">
        <v>7.4637685175386483</v>
      </c>
      <c r="J158" s="8">
        <v>51</v>
      </c>
      <c r="K158" s="5">
        <v>65.107625896180195</v>
      </c>
    </row>
    <row r="159" spans="1:11" x14ac:dyDescent="0.25">
      <c r="A159" s="3" t="s">
        <v>242</v>
      </c>
      <c r="B159" s="3" t="s">
        <v>11</v>
      </c>
      <c r="C159" s="4" t="s">
        <v>57</v>
      </c>
      <c r="D159" s="4" t="s">
        <v>54</v>
      </c>
      <c r="E159" s="4" t="s">
        <v>19</v>
      </c>
      <c r="F159" s="4" t="s">
        <v>113</v>
      </c>
      <c r="G159" s="5">
        <v>53</v>
      </c>
      <c r="H159" s="6">
        <v>1.0253396203376199</v>
      </c>
      <c r="I159" s="7">
        <v>7.5510084557953867</v>
      </c>
      <c r="J159" s="8">
        <v>57</v>
      </c>
      <c r="K159" s="5">
        <v>67.606444864461793</v>
      </c>
    </row>
    <row r="160" spans="1:11" x14ac:dyDescent="0.25">
      <c r="A160" s="3" t="s">
        <v>243</v>
      </c>
      <c r="B160" s="3" t="s">
        <v>30</v>
      </c>
      <c r="C160" s="4" t="s">
        <v>51</v>
      </c>
      <c r="D160" s="4" t="s">
        <v>79</v>
      </c>
      <c r="E160" s="4" t="s">
        <v>14</v>
      </c>
      <c r="F160" s="4" t="s">
        <v>169</v>
      </c>
      <c r="G160" s="5">
        <v>64</v>
      </c>
      <c r="H160" s="6">
        <v>0.201089010847878</v>
      </c>
      <c r="I160" s="7">
        <v>9.0462115545449979</v>
      </c>
      <c r="J160" s="8">
        <v>57</v>
      </c>
      <c r="K160" s="5">
        <v>44.979061708443062</v>
      </c>
    </row>
    <row r="161" spans="1:11" x14ac:dyDescent="0.25">
      <c r="A161" s="3" t="s">
        <v>244</v>
      </c>
      <c r="B161" s="3" t="s">
        <v>11</v>
      </c>
      <c r="C161" s="4" t="s">
        <v>17</v>
      </c>
      <c r="D161" s="4" t="s">
        <v>46</v>
      </c>
      <c r="E161" s="4" t="s">
        <v>47</v>
      </c>
      <c r="F161" s="4" t="s">
        <v>85</v>
      </c>
      <c r="G161" s="5">
        <v>45</v>
      </c>
      <c r="H161" s="6">
        <v>1.0209579399072801</v>
      </c>
      <c r="I161" s="7">
        <v>8.9996965270828362</v>
      </c>
      <c r="J161" s="8">
        <v>63</v>
      </c>
      <c r="K161" s="5">
        <v>39.635295431458459</v>
      </c>
    </row>
    <row r="162" spans="1:11" x14ac:dyDescent="0.25">
      <c r="A162" s="3" t="s">
        <v>245</v>
      </c>
      <c r="B162" s="3" t="s">
        <v>11</v>
      </c>
      <c r="C162" s="4" t="s">
        <v>17</v>
      </c>
      <c r="D162" s="4" t="s">
        <v>46</v>
      </c>
      <c r="E162" s="4" t="s">
        <v>47</v>
      </c>
      <c r="F162" s="4" t="s">
        <v>85</v>
      </c>
      <c r="G162" s="5">
        <v>45</v>
      </c>
      <c r="H162" s="6">
        <v>1.8345848082006899</v>
      </c>
      <c r="I162" s="7">
        <v>6.3219957805497797</v>
      </c>
      <c r="J162" s="8">
        <v>55</v>
      </c>
      <c r="K162" s="5">
        <v>53.536759383578101</v>
      </c>
    </row>
    <row r="163" spans="1:11" x14ac:dyDescent="0.25">
      <c r="A163" s="3" t="s">
        <v>246</v>
      </c>
      <c r="B163" s="3" t="s">
        <v>30</v>
      </c>
      <c r="C163" s="4" t="s">
        <v>17</v>
      </c>
      <c r="D163" s="4" t="s">
        <v>13</v>
      </c>
      <c r="E163" s="4" t="s">
        <v>19</v>
      </c>
      <c r="F163" s="4" t="s">
        <v>204</v>
      </c>
      <c r="G163" s="5">
        <v>40</v>
      </c>
      <c r="H163" s="6">
        <v>0.66777271444290598</v>
      </c>
      <c r="I163" s="7">
        <v>9.8147752354154356</v>
      </c>
      <c r="J163" s="8">
        <v>49</v>
      </c>
      <c r="K163" s="5">
        <v>53.151165637645263</v>
      </c>
    </row>
    <row r="164" spans="1:11" x14ac:dyDescent="0.25">
      <c r="A164" s="3" t="s">
        <v>247</v>
      </c>
      <c r="B164" s="3" t="s">
        <v>11</v>
      </c>
      <c r="C164" s="4" t="s">
        <v>57</v>
      </c>
      <c r="D164" s="4" t="s">
        <v>54</v>
      </c>
      <c r="E164" s="4" t="s">
        <v>19</v>
      </c>
      <c r="F164" s="4" t="s">
        <v>113</v>
      </c>
      <c r="G164" s="5">
        <v>53</v>
      </c>
      <c r="H164" s="6">
        <v>0.99074709159013397</v>
      </c>
      <c r="I164" s="7">
        <v>8.572594040425642</v>
      </c>
      <c r="J164" s="8">
        <v>74</v>
      </c>
      <c r="K164" s="5">
        <v>63.578125361290027</v>
      </c>
    </row>
    <row r="165" spans="1:11" x14ac:dyDescent="0.25">
      <c r="A165" s="3" t="s">
        <v>248</v>
      </c>
      <c r="B165" s="3" t="s">
        <v>11</v>
      </c>
      <c r="C165" s="4" t="s">
        <v>26</v>
      </c>
      <c r="D165" s="4" t="s">
        <v>18</v>
      </c>
      <c r="E165" s="4" t="s">
        <v>72</v>
      </c>
      <c r="F165" s="4" t="s">
        <v>73</v>
      </c>
      <c r="G165" s="5">
        <v>63</v>
      </c>
      <c r="H165" s="6">
        <v>1.79358669566916</v>
      </c>
      <c r="I165" s="7">
        <v>6.0158024803066965</v>
      </c>
      <c r="J165" s="8">
        <v>42</v>
      </c>
      <c r="K165" s="5">
        <v>60.591168747997152</v>
      </c>
    </row>
    <row r="166" spans="1:11" x14ac:dyDescent="0.25">
      <c r="A166" s="3" t="s">
        <v>249</v>
      </c>
      <c r="B166" s="3" t="s">
        <v>11</v>
      </c>
      <c r="C166" s="4" t="s">
        <v>26</v>
      </c>
      <c r="D166" s="4" t="s">
        <v>175</v>
      </c>
      <c r="E166" s="4" t="s">
        <v>176</v>
      </c>
      <c r="F166" s="4" t="s">
        <v>177</v>
      </c>
      <c r="G166" s="5">
        <v>66</v>
      </c>
      <c r="H166" s="6">
        <v>1.45835067253193</v>
      </c>
      <c r="I166" s="7">
        <v>6.4923115704394698</v>
      </c>
      <c r="J166" s="8">
        <v>56</v>
      </c>
      <c r="K166" s="5">
        <v>63.211305354647045</v>
      </c>
    </row>
    <row r="167" spans="1:11" x14ac:dyDescent="0.25">
      <c r="A167" s="3" t="s">
        <v>250</v>
      </c>
      <c r="B167" s="3" t="s">
        <v>30</v>
      </c>
      <c r="C167" s="4" t="s">
        <v>17</v>
      </c>
      <c r="D167" s="4" t="s">
        <v>18</v>
      </c>
      <c r="E167" s="4" t="s">
        <v>19</v>
      </c>
      <c r="F167" s="4" t="s">
        <v>20</v>
      </c>
      <c r="G167" s="5">
        <v>51</v>
      </c>
      <c r="H167" s="6">
        <v>0.82914104361463503</v>
      </c>
      <c r="I167" s="7">
        <v>12.337938143591836</v>
      </c>
      <c r="J167" s="8">
        <v>54</v>
      </c>
      <c r="K167" s="5">
        <v>63.586758339917836</v>
      </c>
    </row>
    <row r="168" spans="1:11" x14ac:dyDescent="0.25">
      <c r="A168" s="3" t="s">
        <v>251</v>
      </c>
      <c r="B168" s="3" t="s">
        <v>11</v>
      </c>
      <c r="C168" s="4" t="s">
        <v>26</v>
      </c>
      <c r="D168" s="4" t="s">
        <v>79</v>
      </c>
      <c r="E168" s="4" t="s">
        <v>47</v>
      </c>
      <c r="F168" s="4" t="s">
        <v>164</v>
      </c>
      <c r="G168" s="5">
        <v>39</v>
      </c>
      <c r="H168" s="6">
        <v>0.79338167436411899</v>
      </c>
      <c r="I168" s="7">
        <v>5.136531417488392</v>
      </c>
      <c r="J168" s="8">
        <v>64</v>
      </c>
      <c r="K168" s="5">
        <v>50.667164277926737</v>
      </c>
    </row>
    <row r="169" spans="1:11" x14ac:dyDescent="0.25">
      <c r="A169" s="3" t="s">
        <v>252</v>
      </c>
      <c r="B169" s="3" t="s">
        <v>11</v>
      </c>
      <c r="C169" s="4" t="s">
        <v>26</v>
      </c>
      <c r="D169" s="4" t="s">
        <v>79</v>
      </c>
      <c r="E169" s="4" t="s">
        <v>14</v>
      </c>
      <c r="F169" s="4" t="s">
        <v>171</v>
      </c>
      <c r="G169" s="5">
        <v>69</v>
      </c>
      <c r="H169" s="6">
        <v>0.93466905816189394</v>
      </c>
      <c r="I169" s="7">
        <v>9.1598274023739883</v>
      </c>
      <c r="J169" s="8">
        <v>46</v>
      </c>
      <c r="K169" s="5">
        <v>67.920998959397295</v>
      </c>
    </row>
    <row r="170" spans="1:11" x14ac:dyDescent="0.25">
      <c r="A170" s="3" t="s">
        <v>253</v>
      </c>
      <c r="B170" s="3" t="s">
        <v>11</v>
      </c>
      <c r="C170" s="4" t="s">
        <v>26</v>
      </c>
      <c r="D170" s="4" t="s">
        <v>18</v>
      </c>
      <c r="E170" s="4" t="s">
        <v>72</v>
      </c>
      <c r="F170" s="4" t="s">
        <v>73</v>
      </c>
      <c r="G170" s="5">
        <v>63</v>
      </c>
      <c r="H170" s="6">
        <v>0.89605402457366501</v>
      </c>
      <c r="I170" s="7">
        <v>6.8737579756258924</v>
      </c>
      <c r="J170" s="8">
        <v>66</v>
      </c>
      <c r="K170" s="5">
        <v>76.653734573525412</v>
      </c>
    </row>
    <row r="171" spans="1:11" x14ac:dyDescent="0.25">
      <c r="A171" s="3" t="s">
        <v>254</v>
      </c>
      <c r="B171" s="3" t="s">
        <v>11</v>
      </c>
      <c r="C171" s="4" t="s">
        <v>22</v>
      </c>
      <c r="D171" s="4" t="s">
        <v>255</v>
      </c>
      <c r="E171" s="4" t="s">
        <v>19</v>
      </c>
      <c r="F171" s="4" t="s">
        <v>256</v>
      </c>
      <c r="G171" s="5">
        <v>35</v>
      </c>
      <c r="H171" s="6">
        <v>1.2745042903709101</v>
      </c>
      <c r="I171" s="7">
        <v>8.6869224008501043</v>
      </c>
      <c r="J171" s="8">
        <v>48</v>
      </c>
      <c r="K171" s="5">
        <v>51.403168541891567</v>
      </c>
    </row>
    <row r="172" spans="1:11" x14ac:dyDescent="0.25">
      <c r="A172" s="3" t="s">
        <v>257</v>
      </c>
      <c r="B172" s="3" t="s">
        <v>30</v>
      </c>
      <c r="C172" s="4" t="s">
        <v>12</v>
      </c>
      <c r="D172" s="4" t="s">
        <v>54</v>
      </c>
      <c r="E172" s="4" t="s">
        <v>19</v>
      </c>
      <c r="F172" s="4" t="s">
        <v>77</v>
      </c>
      <c r="G172" s="5">
        <v>54</v>
      </c>
      <c r="H172" s="6">
        <v>0.71972854673179598</v>
      </c>
      <c r="I172" s="7">
        <v>3.9731714419172794</v>
      </c>
      <c r="J172" s="8">
        <v>49</v>
      </c>
      <c r="K172" s="5">
        <v>57.126776679863667</v>
      </c>
    </row>
    <row r="173" spans="1:11" x14ac:dyDescent="0.25">
      <c r="A173" s="3" t="s">
        <v>258</v>
      </c>
      <c r="B173" s="3" t="s">
        <v>11</v>
      </c>
      <c r="C173" s="4" t="s">
        <v>12</v>
      </c>
      <c r="D173" s="4" t="s">
        <v>13</v>
      </c>
      <c r="E173" s="4" t="s">
        <v>19</v>
      </c>
      <c r="F173" s="4" t="s">
        <v>148</v>
      </c>
      <c r="G173" s="5">
        <v>60</v>
      </c>
      <c r="H173" s="6">
        <v>2.4838363994817598</v>
      </c>
      <c r="I173" s="7">
        <v>8.3517369823670293</v>
      </c>
      <c r="J173" s="8">
        <v>50</v>
      </c>
      <c r="K173" s="5">
        <v>49.986054603255525</v>
      </c>
    </row>
    <row r="174" spans="1:11" x14ac:dyDescent="0.25">
      <c r="A174" s="3" t="s">
        <v>259</v>
      </c>
      <c r="B174" s="3" t="s">
        <v>11</v>
      </c>
      <c r="C174" s="4" t="s">
        <v>12</v>
      </c>
      <c r="D174" s="4" t="s">
        <v>235</v>
      </c>
      <c r="E174" s="4" t="s">
        <v>19</v>
      </c>
      <c r="F174" s="4" t="s">
        <v>260</v>
      </c>
      <c r="G174" s="5">
        <v>62</v>
      </c>
      <c r="H174" s="6">
        <v>0.59493088554447404</v>
      </c>
      <c r="I174" s="7">
        <v>12.814569067060361</v>
      </c>
      <c r="J174" s="8">
        <v>64</v>
      </c>
      <c r="K174" s="5">
        <v>61.803756292505312</v>
      </c>
    </row>
    <row r="175" spans="1:11" x14ac:dyDescent="0.25">
      <c r="A175" s="3" t="s">
        <v>261</v>
      </c>
      <c r="B175" s="3" t="s">
        <v>30</v>
      </c>
      <c r="C175" s="4" t="s">
        <v>22</v>
      </c>
      <c r="D175" s="4" t="s">
        <v>255</v>
      </c>
      <c r="E175" s="4" t="s">
        <v>19</v>
      </c>
      <c r="F175" s="4" t="s">
        <v>256</v>
      </c>
      <c r="G175" s="5">
        <v>35</v>
      </c>
      <c r="H175" s="6">
        <v>-1.29149061587895E-3</v>
      </c>
      <c r="I175" s="7">
        <v>4.6823764819194142</v>
      </c>
      <c r="J175" s="8">
        <v>49</v>
      </c>
      <c r="K175" s="5">
        <v>68.525019467154721</v>
      </c>
    </row>
    <row r="176" spans="1:11" x14ac:dyDescent="0.25">
      <c r="A176" s="3" t="s">
        <v>262</v>
      </c>
      <c r="B176" s="3" t="s">
        <v>11</v>
      </c>
      <c r="C176" s="4" t="s">
        <v>26</v>
      </c>
      <c r="D176" s="4" t="s">
        <v>79</v>
      </c>
      <c r="E176" s="4" t="s">
        <v>19</v>
      </c>
      <c r="F176" s="4" t="s">
        <v>111</v>
      </c>
      <c r="G176" s="5">
        <v>49</v>
      </c>
      <c r="H176" s="6">
        <v>1.2077163545976801</v>
      </c>
      <c r="I176" s="7">
        <v>6.1749363050840271</v>
      </c>
      <c r="J176" s="8">
        <v>57</v>
      </c>
      <c r="K176" s="5">
        <v>62.696984729669758</v>
      </c>
    </row>
    <row r="177" spans="1:11" x14ac:dyDescent="0.25">
      <c r="A177" s="3" t="s">
        <v>263</v>
      </c>
      <c r="B177" s="3" t="s">
        <v>30</v>
      </c>
      <c r="C177" s="4" t="s">
        <v>26</v>
      </c>
      <c r="D177" s="4" t="s">
        <v>37</v>
      </c>
      <c r="E177" s="4" t="s">
        <v>19</v>
      </c>
      <c r="F177" s="4" t="s">
        <v>38</v>
      </c>
      <c r="G177" s="5">
        <v>56</v>
      </c>
      <c r="H177" s="6">
        <v>0.26300814959734498</v>
      </c>
      <c r="I177" s="7">
        <v>7.9578907490675617</v>
      </c>
      <c r="J177" s="8">
        <v>39</v>
      </c>
      <c r="K177" s="5">
        <v>59.147396809213276</v>
      </c>
    </row>
    <row r="178" spans="1:11" x14ac:dyDescent="0.25">
      <c r="A178" s="3" t="s">
        <v>264</v>
      </c>
      <c r="B178" s="3" t="s">
        <v>11</v>
      </c>
      <c r="C178" s="4" t="s">
        <v>51</v>
      </c>
      <c r="D178" s="4" t="s">
        <v>54</v>
      </c>
      <c r="E178" s="4" t="s">
        <v>19</v>
      </c>
      <c r="F178" s="4" t="s">
        <v>55</v>
      </c>
      <c r="G178" s="5">
        <v>46</v>
      </c>
      <c r="H178" s="6">
        <v>0.940724023381593</v>
      </c>
      <c r="I178" s="7">
        <v>11.916252026194229</v>
      </c>
      <c r="J178" s="8">
        <v>62</v>
      </c>
      <c r="K178" s="5">
        <v>64.178075272575455</v>
      </c>
    </row>
    <row r="179" spans="1:11" x14ac:dyDescent="0.25">
      <c r="A179" s="3" t="s">
        <v>265</v>
      </c>
      <c r="B179" s="3" t="s">
        <v>11</v>
      </c>
      <c r="C179" s="4" t="s">
        <v>26</v>
      </c>
      <c r="D179" s="4" t="s">
        <v>46</v>
      </c>
      <c r="E179" s="4" t="s">
        <v>19</v>
      </c>
      <c r="F179" s="4" t="s">
        <v>101</v>
      </c>
      <c r="G179" s="5">
        <v>61</v>
      </c>
      <c r="H179" s="6">
        <v>1.2406679707106898</v>
      </c>
      <c r="I179" s="7">
        <v>8.2271748348908851</v>
      </c>
      <c r="J179" s="8">
        <v>70</v>
      </c>
      <c r="K179" s="5">
        <v>52.999396553139682</v>
      </c>
    </row>
    <row r="180" spans="1:11" x14ac:dyDescent="0.25">
      <c r="A180" s="3" t="s">
        <v>266</v>
      </c>
      <c r="B180" s="3" t="s">
        <v>11</v>
      </c>
      <c r="C180" s="4" t="s">
        <v>26</v>
      </c>
      <c r="D180" s="4" t="s">
        <v>27</v>
      </c>
      <c r="E180" s="4" t="s">
        <v>19</v>
      </c>
      <c r="F180" s="4" t="s">
        <v>28</v>
      </c>
      <c r="G180" s="5">
        <v>55</v>
      </c>
      <c r="H180" s="6">
        <v>1.3680634771164699</v>
      </c>
      <c r="I180" s="7">
        <v>9.0093737137497953</v>
      </c>
      <c r="J180" s="8">
        <v>50</v>
      </c>
      <c r="K180" s="5">
        <v>54.389730682019561</v>
      </c>
    </row>
    <row r="181" spans="1:11" x14ac:dyDescent="0.25">
      <c r="A181" s="3" t="s">
        <v>267</v>
      </c>
      <c r="B181" s="3" t="s">
        <v>11</v>
      </c>
      <c r="C181" s="4" t="s">
        <v>26</v>
      </c>
      <c r="D181" s="4" t="s">
        <v>13</v>
      </c>
      <c r="E181" s="4" t="s">
        <v>14</v>
      </c>
      <c r="F181" s="4" t="s">
        <v>83</v>
      </c>
      <c r="G181" s="5">
        <v>41</v>
      </c>
      <c r="H181" s="6">
        <v>1.2587104708358698</v>
      </c>
      <c r="I181" s="7">
        <v>9.539764595557779</v>
      </c>
      <c r="J181" s="8">
        <v>65</v>
      </c>
      <c r="K181" s="5">
        <v>44.885998345913755</v>
      </c>
    </row>
    <row r="182" spans="1:11" x14ac:dyDescent="0.25">
      <c r="A182" s="3" t="s">
        <v>268</v>
      </c>
      <c r="B182" s="3" t="s">
        <v>11</v>
      </c>
      <c r="C182" s="4" t="s">
        <v>51</v>
      </c>
      <c r="D182" s="4" t="s">
        <v>79</v>
      </c>
      <c r="E182" s="4" t="s">
        <v>14</v>
      </c>
      <c r="F182" s="4" t="s">
        <v>169</v>
      </c>
      <c r="G182" s="5">
        <v>64</v>
      </c>
      <c r="H182" s="6">
        <v>0.98510913657519894</v>
      </c>
      <c r="I182" s="7">
        <v>7.4263207411651413</v>
      </c>
      <c r="J182" s="8">
        <v>45</v>
      </c>
      <c r="K182" s="5">
        <v>57.2743847692062</v>
      </c>
    </row>
    <row r="183" spans="1:11" x14ac:dyDescent="0.25">
      <c r="A183" s="3" t="s">
        <v>269</v>
      </c>
      <c r="B183" s="3" t="s">
        <v>30</v>
      </c>
      <c r="C183" s="4" t="s">
        <v>57</v>
      </c>
      <c r="D183" s="4" t="s">
        <v>235</v>
      </c>
      <c r="E183" s="4" t="s">
        <v>19</v>
      </c>
      <c r="F183" s="4" t="s">
        <v>236</v>
      </c>
      <c r="G183" s="5">
        <v>37</v>
      </c>
      <c r="H183" s="6">
        <v>0.86487648680652007</v>
      </c>
      <c r="I183" s="7">
        <v>9.0902387220673297</v>
      </c>
      <c r="J183" s="8">
        <v>55</v>
      </c>
      <c r="K183" s="5">
        <v>63.372161904459908</v>
      </c>
    </row>
    <row r="184" spans="1:11" x14ac:dyDescent="0.25">
      <c r="A184" s="3" t="s">
        <v>270</v>
      </c>
      <c r="B184" s="3" t="s">
        <v>30</v>
      </c>
      <c r="C184" s="4" t="s">
        <v>26</v>
      </c>
      <c r="D184" s="4" t="s">
        <v>79</v>
      </c>
      <c r="E184" s="4" t="s">
        <v>47</v>
      </c>
      <c r="F184" s="4" t="s">
        <v>164</v>
      </c>
      <c r="G184" s="5">
        <v>39</v>
      </c>
      <c r="H184" s="6">
        <v>0.779690448929233</v>
      </c>
      <c r="I184" s="7">
        <v>4.4332434850894415</v>
      </c>
      <c r="J184" s="8">
        <v>51</v>
      </c>
      <c r="K184" s="5">
        <v>65.412314837208783</v>
      </c>
    </row>
    <row r="185" spans="1:11" x14ac:dyDescent="0.25">
      <c r="A185" s="3" t="s">
        <v>271</v>
      </c>
      <c r="B185" s="3" t="s">
        <v>11</v>
      </c>
      <c r="C185" s="4" t="s">
        <v>12</v>
      </c>
      <c r="D185" s="4" t="s">
        <v>235</v>
      </c>
      <c r="E185" s="4" t="s">
        <v>19</v>
      </c>
      <c r="F185" s="4" t="s">
        <v>260</v>
      </c>
      <c r="G185" s="5">
        <v>62</v>
      </c>
      <c r="H185" s="6">
        <v>0.51643964900374406</v>
      </c>
      <c r="I185" s="7">
        <v>8.126322216762496</v>
      </c>
      <c r="J185" s="8">
        <v>71</v>
      </c>
      <c r="K185" s="5">
        <v>63.117383557135305</v>
      </c>
    </row>
    <row r="186" spans="1:11" x14ac:dyDescent="0.25">
      <c r="A186" s="3" t="s">
        <v>272</v>
      </c>
      <c r="B186" s="3" t="s">
        <v>11</v>
      </c>
      <c r="C186" s="4" t="s">
        <v>26</v>
      </c>
      <c r="D186" s="4" t="s">
        <v>27</v>
      </c>
      <c r="E186" s="4" t="s">
        <v>19</v>
      </c>
      <c r="F186" s="4" t="s">
        <v>28</v>
      </c>
      <c r="G186" s="5">
        <v>55</v>
      </c>
      <c r="H186" s="6">
        <v>1.4184333404379301</v>
      </c>
      <c r="I186" s="7">
        <v>8.3891455886222435</v>
      </c>
      <c r="J186" s="8">
        <v>50</v>
      </c>
      <c r="K186" s="5">
        <v>41.988733311442893</v>
      </c>
    </row>
    <row r="187" spans="1:11" x14ac:dyDescent="0.25">
      <c r="A187" s="3" t="s">
        <v>273</v>
      </c>
      <c r="B187" s="3" t="s">
        <v>30</v>
      </c>
      <c r="C187" s="4" t="s">
        <v>57</v>
      </c>
      <c r="D187" s="4" t="s">
        <v>198</v>
      </c>
      <c r="E187" s="4" t="s">
        <v>19</v>
      </c>
      <c r="F187" s="4" t="s">
        <v>274</v>
      </c>
      <c r="G187" s="5">
        <v>34</v>
      </c>
      <c r="H187" s="6">
        <v>1.5572726016980001</v>
      </c>
      <c r="I187" s="7">
        <v>6.5279491094329929</v>
      </c>
      <c r="J187" s="8">
        <v>38</v>
      </c>
      <c r="K187" s="5">
        <v>72.822837139828124</v>
      </c>
    </row>
    <row r="188" spans="1:11" x14ac:dyDescent="0.25">
      <c r="A188" s="3" t="s">
        <v>275</v>
      </c>
      <c r="B188" s="3" t="s">
        <v>11</v>
      </c>
      <c r="C188" s="4" t="s">
        <v>57</v>
      </c>
      <c r="D188" s="4" t="s">
        <v>31</v>
      </c>
      <c r="E188" s="4" t="s">
        <v>58</v>
      </c>
      <c r="F188" s="4" t="s">
        <v>59</v>
      </c>
      <c r="G188" s="5">
        <v>44</v>
      </c>
      <c r="H188" s="6">
        <v>1.45595648304005</v>
      </c>
      <c r="I188" s="7">
        <v>6.6516967485641381</v>
      </c>
      <c r="J188" s="8">
        <v>46</v>
      </c>
      <c r="K188" s="5">
        <v>60.078168740653702</v>
      </c>
    </row>
    <row r="189" spans="1:11" x14ac:dyDescent="0.25">
      <c r="A189" s="3" t="s">
        <v>276</v>
      </c>
      <c r="B189" s="3" t="s">
        <v>30</v>
      </c>
      <c r="C189" s="4" t="s">
        <v>26</v>
      </c>
      <c r="D189" s="4" t="s">
        <v>46</v>
      </c>
      <c r="E189" s="4" t="s">
        <v>40</v>
      </c>
      <c r="F189" s="4" t="s">
        <v>67</v>
      </c>
      <c r="G189" s="5">
        <v>43</v>
      </c>
      <c r="H189" s="6">
        <v>0.75184023160392399</v>
      </c>
      <c r="I189" s="7">
        <v>6.4982932745790087</v>
      </c>
      <c r="J189" s="8">
        <v>48</v>
      </c>
      <c r="K189" s="5">
        <v>63.562560250288534</v>
      </c>
    </row>
    <row r="190" spans="1:11" x14ac:dyDescent="0.25">
      <c r="A190" s="3" t="s">
        <v>277</v>
      </c>
      <c r="B190" s="3" t="s">
        <v>11</v>
      </c>
      <c r="C190" s="4" t="s">
        <v>57</v>
      </c>
      <c r="D190" s="4" t="s">
        <v>31</v>
      </c>
      <c r="E190" s="4" t="s">
        <v>40</v>
      </c>
      <c r="F190" s="4" t="s">
        <v>64</v>
      </c>
      <c r="G190" s="5">
        <v>68</v>
      </c>
      <c r="H190" s="6">
        <v>0.41803986805126697</v>
      </c>
      <c r="I190" s="7">
        <v>8.0975780550936332</v>
      </c>
      <c r="J190" s="8">
        <v>55</v>
      </c>
      <c r="K190" s="5">
        <v>53.946374492737974</v>
      </c>
    </row>
    <row r="191" spans="1:11" x14ac:dyDescent="0.25">
      <c r="A191" s="3" t="s">
        <v>278</v>
      </c>
      <c r="B191" s="3" t="s">
        <v>30</v>
      </c>
      <c r="C191" s="4" t="s">
        <v>51</v>
      </c>
      <c r="D191" s="4" t="s">
        <v>79</v>
      </c>
      <c r="E191" s="4" t="s">
        <v>14</v>
      </c>
      <c r="F191" s="4" t="s">
        <v>169</v>
      </c>
      <c r="G191" s="5">
        <v>64</v>
      </c>
      <c r="H191" s="6">
        <v>0.66484101313330302</v>
      </c>
      <c r="I191" s="7">
        <v>7.1946653388604389</v>
      </c>
      <c r="J191" s="8">
        <v>52</v>
      </c>
      <c r="K191" s="5">
        <v>61.728147642492274</v>
      </c>
    </row>
    <row r="192" spans="1:11" x14ac:dyDescent="0.25">
      <c r="A192" s="3" t="s">
        <v>279</v>
      </c>
      <c r="B192" s="3" t="s">
        <v>11</v>
      </c>
      <c r="C192" s="4" t="s">
        <v>17</v>
      </c>
      <c r="D192" s="4" t="s">
        <v>18</v>
      </c>
      <c r="E192" s="4" t="s">
        <v>19</v>
      </c>
      <c r="F192" s="4" t="s">
        <v>20</v>
      </c>
      <c r="G192" s="5">
        <v>51</v>
      </c>
      <c r="H192" s="6">
        <v>0.57760612746121298</v>
      </c>
      <c r="I192" s="7">
        <v>6.6801152078871047</v>
      </c>
      <c r="J192" s="8">
        <v>64</v>
      </c>
      <c r="K192" s="5">
        <v>37.401387588617183</v>
      </c>
    </row>
    <row r="193" spans="1:11" x14ac:dyDescent="0.25">
      <c r="A193" s="3" t="s">
        <v>280</v>
      </c>
      <c r="B193" s="3" t="s">
        <v>11</v>
      </c>
      <c r="C193" s="4" t="s">
        <v>26</v>
      </c>
      <c r="D193" s="4" t="s">
        <v>46</v>
      </c>
      <c r="E193" s="4" t="s">
        <v>34</v>
      </c>
      <c r="F193" s="4" t="s">
        <v>183</v>
      </c>
      <c r="G193" s="5">
        <v>65</v>
      </c>
      <c r="H193" s="6">
        <v>0.86805736158649494</v>
      </c>
      <c r="I193" s="7">
        <v>6.4906003012792564</v>
      </c>
      <c r="J193" s="8">
        <v>74</v>
      </c>
      <c r="K193" s="5">
        <v>62.456066868006658</v>
      </c>
    </row>
    <row r="194" spans="1:11" x14ac:dyDescent="0.25">
      <c r="A194" s="3" t="s">
        <v>281</v>
      </c>
      <c r="B194" s="3" t="s">
        <v>30</v>
      </c>
      <c r="C194" s="4" t="s">
        <v>57</v>
      </c>
      <c r="D194" s="4" t="s">
        <v>88</v>
      </c>
      <c r="E194" s="4" t="s">
        <v>72</v>
      </c>
      <c r="F194" s="4" t="s">
        <v>89</v>
      </c>
      <c r="G194" s="5">
        <v>33</v>
      </c>
      <c r="H194" s="6">
        <v>1.56798231726842</v>
      </c>
      <c r="I194" s="7">
        <v>6.3254062382788376</v>
      </c>
      <c r="J194" s="8">
        <v>41</v>
      </c>
      <c r="K194" s="5">
        <v>71.516948263310582</v>
      </c>
    </row>
    <row r="195" spans="1:11" x14ac:dyDescent="0.25">
      <c r="A195" s="3" t="s">
        <v>282</v>
      </c>
      <c r="B195" s="3" t="s">
        <v>11</v>
      </c>
      <c r="C195" s="4" t="s">
        <v>17</v>
      </c>
      <c r="D195" s="4" t="s">
        <v>18</v>
      </c>
      <c r="E195" s="4" t="s">
        <v>19</v>
      </c>
      <c r="F195" s="4" t="s">
        <v>20</v>
      </c>
      <c r="G195" s="5">
        <v>51</v>
      </c>
      <c r="H195" s="6">
        <v>1.5752292888521602</v>
      </c>
      <c r="I195" s="7">
        <v>8.819596291299062</v>
      </c>
      <c r="J195" s="8">
        <v>53</v>
      </c>
      <c r="K195" s="5">
        <v>56.001995616605377</v>
      </c>
    </row>
    <row r="196" spans="1:11" x14ac:dyDescent="0.25">
      <c r="A196" s="3" t="s">
        <v>283</v>
      </c>
      <c r="B196" s="3" t="s">
        <v>11</v>
      </c>
      <c r="C196" s="4" t="s">
        <v>26</v>
      </c>
      <c r="D196" s="4" t="s">
        <v>79</v>
      </c>
      <c r="E196" s="4" t="s">
        <v>19</v>
      </c>
      <c r="F196" s="4" t="s">
        <v>111</v>
      </c>
      <c r="G196" s="5">
        <v>49</v>
      </c>
      <c r="H196" s="6">
        <v>1.1244889219141501</v>
      </c>
      <c r="I196" s="7">
        <v>10.416888257622816</v>
      </c>
      <c r="J196" s="8">
        <v>55</v>
      </c>
      <c r="K196" s="5">
        <v>59.557735590332165</v>
      </c>
    </row>
    <row r="197" spans="1:11" x14ac:dyDescent="0.25">
      <c r="A197" s="3" t="s">
        <v>284</v>
      </c>
      <c r="B197" s="3" t="s">
        <v>30</v>
      </c>
      <c r="C197" s="4" t="s">
        <v>17</v>
      </c>
      <c r="D197" s="4" t="s">
        <v>46</v>
      </c>
      <c r="E197" s="4" t="s">
        <v>47</v>
      </c>
      <c r="F197" s="4" t="s">
        <v>85</v>
      </c>
      <c r="G197" s="5">
        <v>45</v>
      </c>
      <c r="H197" s="6">
        <v>0.57743740803590404</v>
      </c>
      <c r="I197" s="7">
        <v>4.1617417285572795</v>
      </c>
      <c r="J197" s="8">
        <v>62</v>
      </c>
      <c r="K197" s="5">
        <v>63.795949562822138</v>
      </c>
    </row>
    <row r="198" spans="1:11" x14ac:dyDescent="0.25">
      <c r="A198" s="3" t="s">
        <v>285</v>
      </c>
      <c r="B198" s="3" t="s">
        <v>30</v>
      </c>
      <c r="C198" s="4" t="s">
        <v>26</v>
      </c>
      <c r="D198" s="4" t="s">
        <v>18</v>
      </c>
      <c r="E198" s="4" t="s">
        <v>40</v>
      </c>
      <c r="F198" s="4" t="s">
        <v>41</v>
      </c>
      <c r="G198" s="5">
        <v>50</v>
      </c>
      <c r="H198" s="6">
        <v>0.84821768726983404</v>
      </c>
      <c r="I198" s="7">
        <v>6.1006970802277412</v>
      </c>
      <c r="J198" s="8">
        <v>46</v>
      </c>
      <c r="K198" s="5">
        <v>43.400799518309434</v>
      </c>
    </row>
    <row r="199" spans="1:11" x14ac:dyDescent="0.25">
      <c r="A199" s="3" t="s">
        <v>286</v>
      </c>
      <c r="B199" s="3" t="s">
        <v>11</v>
      </c>
      <c r="C199" s="4" t="s">
        <v>57</v>
      </c>
      <c r="D199" s="4" t="s">
        <v>31</v>
      </c>
      <c r="E199" s="4" t="s">
        <v>58</v>
      </c>
      <c r="F199" s="4" t="s">
        <v>59</v>
      </c>
      <c r="G199" s="5">
        <v>44</v>
      </c>
      <c r="H199" s="6">
        <v>1.2630104267656199</v>
      </c>
      <c r="I199" s="7">
        <v>6.5903467848996238</v>
      </c>
      <c r="J199" s="8">
        <v>47</v>
      </c>
      <c r="K199" s="5">
        <v>50.296220771911933</v>
      </c>
    </row>
    <row r="200" spans="1:11" x14ac:dyDescent="0.25">
      <c r="A200" s="3" t="s">
        <v>287</v>
      </c>
      <c r="B200" s="3" t="s">
        <v>30</v>
      </c>
      <c r="C200" s="4" t="s">
        <v>22</v>
      </c>
      <c r="D200" s="4" t="s">
        <v>96</v>
      </c>
      <c r="E200" s="4" t="s">
        <v>19</v>
      </c>
      <c r="F200" s="4" t="s">
        <v>97</v>
      </c>
      <c r="G200" s="5">
        <v>36</v>
      </c>
      <c r="H200" s="6">
        <v>1.0472085731643099</v>
      </c>
      <c r="I200" s="7">
        <v>11.592982777578611</v>
      </c>
      <c r="J200" s="8">
        <v>49</v>
      </c>
      <c r="K200" s="5">
        <v>66.388637857126838</v>
      </c>
    </row>
    <row r="201" spans="1:11" x14ac:dyDescent="0.25">
      <c r="A201" s="3" t="s">
        <v>288</v>
      </c>
      <c r="B201" s="3" t="s">
        <v>30</v>
      </c>
      <c r="C201" s="4" t="s">
        <v>12</v>
      </c>
      <c r="D201" s="4" t="s">
        <v>13</v>
      </c>
      <c r="E201" s="4" t="s">
        <v>19</v>
      </c>
      <c r="F201" s="4" t="s">
        <v>148</v>
      </c>
      <c r="G201" s="5">
        <v>60</v>
      </c>
      <c r="H201" s="6">
        <v>-0.29348341269906902</v>
      </c>
      <c r="I201" s="7">
        <v>7.6942351804132159</v>
      </c>
      <c r="J201" s="8">
        <v>51</v>
      </c>
      <c r="K201" s="5">
        <v>64.151270377258072</v>
      </c>
    </row>
    <row r="202" spans="1:11" x14ac:dyDescent="0.25">
      <c r="A202" s="3" t="s">
        <v>289</v>
      </c>
      <c r="B202" s="3" t="s">
        <v>30</v>
      </c>
      <c r="C202" s="4" t="s">
        <v>12</v>
      </c>
      <c r="D202" s="4" t="s">
        <v>43</v>
      </c>
      <c r="E202" s="4" t="s">
        <v>19</v>
      </c>
      <c r="F202" s="4" t="s">
        <v>44</v>
      </c>
      <c r="G202" s="5">
        <v>31</v>
      </c>
      <c r="H202" s="6">
        <v>1.4123712910517998</v>
      </c>
      <c r="I202" s="7">
        <v>5.4598048470484919</v>
      </c>
      <c r="J202" s="8">
        <v>47</v>
      </c>
      <c r="K202" s="5">
        <v>57.170138752273203</v>
      </c>
    </row>
    <row r="203" spans="1:11" x14ac:dyDescent="0.25">
      <c r="A203" s="3" t="s">
        <v>290</v>
      </c>
      <c r="B203" s="3" t="s">
        <v>30</v>
      </c>
      <c r="C203" s="4" t="s">
        <v>17</v>
      </c>
      <c r="D203" s="4" t="s">
        <v>46</v>
      </c>
      <c r="E203" s="4" t="s">
        <v>47</v>
      </c>
      <c r="F203" s="4" t="s">
        <v>85</v>
      </c>
      <c r="G203" s="5">
        <v>45</v>
      </c>
      <c r="H203" s="6">
        <v>0.92852681204413301</v>
      </c>
      <c r="I203" s="7">
        <v>8.9804685260306272</v>
      </c>
      <c r="J203" s="8">
        <v>36</v>
      </c>
      <c r="K203" s="5">
        <v>53.864344787368083</v>
      </c>
    </row>
    <row r="204" spans="1:11" x14ac:dyDescent="0.25">
      <c r="A204" s="3" t="s">
        <v>291</v>
      </c>
      <c r="B204" s="3" t="s">
        <v>30</v>
      </c>
      <c r="C204" s="4" t="s">
        <v>57</v>
      </c>
      <c r="D204" s="4" t="s">
        <v>54</v>
      </c>
      <c r="E204" s="4" t="s">
        <v>19</v>
      </c>
      <c r="F204" s="4" t="s">
        <v>113</v>
      </c>
      <c r="G204" s="5">
        <v>53</v>
      </c>
      <c r="H204" s="6">
        <v>0.95357084942855497</v>
      </c>
      <c r="I204" s="7">
        <v>7.5062084574112848</v>
      </c>
      <c r="J204" s="8">
        <v>46</v>
      </c>
      <c r="K204" s="5">
        <v>54.306155052177367</v>
      </c>
    </row>
    <row r="205" spans="1:11" x14ac:dyDescent="0.25">
      <c r="A205" s="3" t="s">
        <v>292</v>
      </c>
      <c r="B205" s="3" t="s">
        <v>11</v>
      </c>
      <c r="C205" s="4" t="s">
        <v>26</v>
      </c>
      <c r="D205" s="4" t="s">
        <v>79</v>
      </c>
      <c r="E205" s="4" t="s">
        <v>19</v>
      </c>
      <c r="F205" s="4" t="s">
        <v>111</v>
      </c>
      <c r="G205" s="5">
        <v>49</v>
      </c>
      <c r="H205" s="6">
        <v>1.2501933631981199</v>
      </c>
      <c r="I205" s="7">
        <v>6.4462287861171248</v>
      </c>
      <c r="J205" s="8">
        <v>63</v>
      </c>
      <c r="K205" s="5">
        <v>75.788763254562554</v>
      </c>
    </row>
    <row r="206" spans="1:11" x14ac:dyDescent="0.25">
      <c r="A206" s="3" t="s">
        <v>293</v>
      </c>
      <c r="B206" s="3" t="s">
        <v>11</v>
      </c>
      <c r="C206" s="4" t="s">
        <v>26</v>
      </c>
      <c r="D206" s="4" t="s">
        <v>18</v>
      </c>
      <c r="E206" s="4" t="s">
        <v>40</v>
      </c>
      <c r="F206" s="4" t="s">
        <v>41</v>
      </c>
      <c r="G206" s="5">
        <v>50</v>
      </c>
      <c r="H206" s="6">
        <v>0.867953172520603</v>
      </c>
      <c r="I206" s="7">
        <v>7.1598532824226497</v>
      </c>
      <c r="J206" s="8">
        <v>59</v>
      </c>
      <c r="K206" s="5">
        <v>58.73206689977804</v>
      </c>
    </row>
    <row r="207" spans="1:11" x14ac:dyDescent="0.25">
      <c r="A207" s="3" t="s">
        <v>294</v>
      </c>
      <c r="B207" s="3" t="s">
        <v>30</v>
      </c>
      <c r="C207" s="4" t="s">
        <v>26</v>
      </c>
      <c r="D207" s="4" t="s">
        <v>46</v>
      </c>
      <c r="E207" s="4" t="s">
        <v>40</v>
      </c>
      <c r="F207" s="4" t="s">
        <v>67</v>
      </c>
      <c r="G207" s="5">
        <v>43</v>
      </c>
      <c r="H207" s="6">
        <v>-1.4086500936839099E-2</v>
      </c>
      <c r="I207" s="7">
        <v>5.6845483553591851</v>
      </c>
      <c r="J207" s="8">
        <v>63</v>
      </c>
      <c r="K207" s="5">
        <v>85</v>
      </c>
    </row>
    <row r="208" spans="1:11" x14ac:dyDescent="0.25">
      <c r="A208" s="3" t="s">
        <v>295</v>
      </c>
      <c r="B208" s="3" t="s">
        <v>30</v>
      </c>
      <c r="C208" s="4" t="s">
        <v>57</v>
      </c>
      <c r="D208" s="4" t="s">
        <v>31</v>
      </c>
      <c r="E208" s="4" t="s">
        <v>40</v>
      </c>
      <c r="F208" s="4" t="s">
        <v>64</v>
      </c>
      <c r="G208" s="5">
        <v>68</v>
      </c>
      <c r="H208" s="6">
        <v>0.57199447130189196</v>
      </c>
      <c r="I208" s="7">
        <v>11.20722177806142</v>
      </c>
      <c r="J208" s="8">
        <v>51</v>
      </c>
      <c r="K208" s="5">
        <v>60.245930070273978</v>
      </c>
    </row>
    <row r="209" spans="1:11" x14ac:dyDescent="0.25">
      <c r="A209" s="3" t="s">
        <v>296</v>
      </c>
      <c r="B209" s="3" t="s">
        <v>30</v>
      </c>
      <c r="C209" s="4" t="s">
        <v>26</v>
      </c>
      <c r="D209" s="4" t="s">
        <v>46</v>
      </c>
      <c r="E209" s="4" t="s">
        <v>19</v>
      </c>
      <c r="F209" s="4" t="s">
        <v>101</v>
      </c>
      <c r="G209" s="5">
        <v>61</v>
      </c>
      <c r="H209" s="6">
        <v>0.499646969296689</v>
      </c>
      <c r="I209" s="7">
        <v>8.9125444907340334</v>
      </c>
      <c r="J209" s="8">
        <v>51</v>
      </c>
      <c r="K209" s="5">
        <v>53.674748346814376</v>
      </c>
    </row>
    <row r="210" spans="1:11" x14ac:dyDescent="0.25">
      <c r="A210" s="3" t="s">
        <v>297</v>
      </c>
      <c r="B210" s="3" t="s">
        <v>30</v>
      </c>
      <c r="C210" s="4" t="s">
        <v>26</v>
      </c>
      <c r="D210" s="4" t="s">
        <v>18</v>
      </c>
      <c r="E210" s="4" t="s">
        <v>14</v>
      </c>
      <c r="F210" s="4" t="s">
        <v>298</v>
      </c>
      <c r="G210" s="5">
        <v>30</v>
      </c>
      <c r="H210" s="6">
        <v>1.2645313133595499</v>
      </c>
      <c r="I210" s="7">
        <v>7.4863417980056868</v>
      </c>
      <c r="J210" s="8">
        <v>41</v>
      </c>
      <c r="K210" s="5">
        <v>57.921977572246952</v>
      </c>
    </row>
    <row r="211" spans="1:11" x14ac:dyDescent="0.25">
      <c r="A211" s="3" t="s">
        <v>299</v>
      </c>
      <c r="B211" s="3" t="s">
        <v>30</v>
      </c>
      <c r="C211" s="4" t="s">
        <v>51</v>
      </c>
      <c r="D211" s="4" t="s">
        <v>13</v>
      </c>
      <c r="E211" s="4" t="s">
        <v>14</v>
      </c>
      <c r="F211" s="4" t="s">
        <v>52</v>
      </c>
      <c r="G211" s="5">
        <v>47</v>
      </c>
      <c r="H211" s="6">
        <v>0.63820519035498202</v>
      </c>
      <c r="I211" s="7">
        <v>6.0746084320369649</v>
      </c>
      <c r="J211" s="8">
        <v>53</v>
      </c>
      <c r="K211" s="5">
        <v>55.2345427078059</v>
      </c>
    </row>
    <row r="212" spans="1:11" x14ac:dyDescent="0.25">
      <c r="A212" s="3" t="s">
        <v>300</v>
      </c>
      <c r="B212" s="3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5">
        <v>57</v>
      </c>
      <c r="H212" s="6">
        <v>1.2454947261765499</v>
      </c>
      <c r="I212" s="7">
        <v>11.994456684169355</v>
      </c>
      <c r="J212" s="8">
        <v>50</v>
      </c>
      <c r="K212" s="5">
        <v>48.779596155688338</v>
      </c>
    </row>
    <row r="213" spans="1:11" x14ac:dyDescent="0.25">
      <c r="A213" s="3" t="s">
        <v>301</v>
      </c>
      <c r="B213" s="3" t="s">
        <v>30</v>
      </c>
      <c r="C213" s="4" t="s">
        <v>26</v>
      </c>
      <c r="D213" s="4" t="s">
        <v>46</v>
      </c>
      <c r="E213" s="4" t="s">
        <v>19</v>
      </c>
      <c r="F213" s="4" t="s">
        <v>101</v>
      </c>
      <c r="G213" s="5">
        <v>61</v>
      </c>
      <c r="H213" s="6">
        <v>0.88384013948468698</v>
      </c>
      <c r="I213" s="7">
        <v>3.7248387209289433</v>
      </c>
      <c r="J213" s="8">
        <v>30</v>
      </c>
      <c r="K213" s="5">
        <v>52.533977510464375</v>
      </c>
    </row>
    <row r="214" spans="1:11" x14ac:dyDescent="0.25">
      <c r="A214" s="3" t="s">
        <v>302</v>
      </c>
      <c r="B214" s="3" t="s">
        <v>30</v>
      </c>
      <c r="C214" s="4" t="s">
        <v>57</v>
      </c>
      <c r="D214" s="4" t="s">
        <v>88</v>
      </c>
      <c r="E214" s="4" t="s">
        <v>72</v>
      </c>
      <c r="F214" s="4" t="s">
        <v>89</v>
      </c>
      <c r="G214" s="5">
        <v>33</v>
      </c>
      <c r="H214" s="6">
        <v>1.15281222800853</v>
      </c>
      <c r="I214" s="7">
        <v>4.1399838309549768</v>
      </c>
      <c r="J214" s="8">
        <v>52</v>
      </c>
      <c r="K214" s="5">
        <v>59.763741124550791</v>
      </c>
    </row>
    <row r="215" spans="1:11" x14ac:dyDescent="0.25">
      <c r="A215" s="3" t="s">
        <v>303</v>
      </c>
      <c r="B215" s="3" t="s">
        <v>11</v>
      </c>
      <c r="C215" s="4" t="s">
        <v>17</v>
      </c>
      <c r="D215" s="4" t="s">
        <v>46</v>
      </c>
      <c r="E215" s="4" t="s">
        <v>47</v>
      </c>
      <c r="F215" s="4" t="s">
        <v>85</v>
      </c>
      <c r="G215" s="5">
        <v>45</v>
      </c>
      <c r="H215" s="6">
        <v>1.41740515463969</v>
      </c>
      <c r="I215" s="7">
        <v>7.1017182031791606</v>
      </c>
      <c r="J215" s="8">
        <v>49</v>
      </c>
      <c r="K215" s="5">
        <v>42.595181523967419</v>
      </c>
    </row>
    <row r="216" spans="1:11" x14ac:dyDescent="0.25">
      <c r="A216" s="3" t="s">
        <v>304</v>
      </c>
      <c r="B216" s="3" t="s">
        <v>11</v>
      </c>
      <c r="C216" s="4" t="s">
        <v>51</v>
      </c>
      <c r="D216" s="4" t="s">
        <v>13</v>
      </c>
      <c r="E216" s="4" t="s">
        <v>14</v>
      </c>
      <c r="F216" s="4" t="s">
        <v>52</v>
      </c>
      <c r="G216" s="5">
        <v>47</v>
      </c>
      <c r="H216" s="6">
        <v>0.89499033475893697</v>
      </c>
      <c r="I216" s="7">
        <v>7.8302970093230835</v>
      </c>
      <c r="J216" s="8">
        <v>59</v>
      </c>
      <c r="K216" s="5">
        <v>45.574875757218457</v>
      </c>
    </row>
    <row r="217" spans="1:11" x14ac:dyDescent="0.25">
      <c r="A217" s="3" t="s">
        <v>305</v>
      </c>
      <c r="B217" s="3" t="s">
        <v>11</v>
      </c>
      <c r="C217" s="4" t="s">
        <v>12</v>
      </c>
      <c r="D217" s="4" t="s">
        <v>13</v>
      </c>
      <c r="E217" s="4" t="s">
        <v>14</v>
      </c>
      <c r="F217" s="4" t="s">
        <v>15</v>
      </c>
      <c r="G217" s="5">
        <v>57</v>
      </c>
      <c r="H217" s="6">
        <v>1.6034328472052501</v>
      </c>
      <c r="I217" s="7">
        <v>7.4087760839515004</v>
      </c>
      <c r="J217" s="8">
        <v>50</v>
      </c>
      <c r="K217" s="5">
        <v>48.181192929920101</v>
      </c>
    </row>
    <row r="218" spans="1:11" x14ac:dyDescent="0.25">
      <c r="A218" s="3" t="s">
        <v>306</v>
      </c>
      <c r="B218" s="3" t="s">
        <v>11</v>
      </c>
      <c r="C218" s="4" t="s">
        <v>26</v>
      </c>
      <c r="D218" s="4" t="s">
        <v>43</v>
      </c>
      <c r="E218" s="4" t="s">
        <v>19</v>
      </c>
      <c r="F218" s="4" t="s">
        <v>126</v>
      </c>
      <c r="G218" s="5">
        <v>58</v>
      </c>
      <c r="H218" s="6">
        <v>2.1120000000000001</v>
      </c>
      <c r="I218" s="7">
        <v>6.8891700348468792</v>
      </c>
      <c r="J218" s="8">
        <v>58</v>
      </c>
      <c r="K218" s="5">
        <v>61.573360689890038</v>
      </c>
    </row>
    <row r="219" spans="1:11" x14ac:dyDescent="0.25">
      <c r="A219" s="3" t="s">
        <v>307</v>
      </c>
      <c r="B219" s="3" t="s">
        <v>11</v>
      </c>
      <c r="C219" s="4" t="s">
        <v>51</v>
      </c>
      <c r="D219" s="4" t="s">
        <v>54</v>
      </c>
      <c r="E219" s="4" t="s">
        <v>19</v>
      </c>
      <c r="F219" s="4" t="s">
        <v>55</v>
      </c>
      <c r="G219" s="5">
        <v>46</v>
      </c>
      <c r="H219" s="6">
        <v>1.0795723772005599</v>
      </c>
      <c r="I219" s="7">
        <v>7.0545205510502909</v>
      </c>
      <c r="J219" s="8">
        <v>51</v>
      </c>
      <c r="K219" s="5">
        <v>51.880478319759952</v>
      </c>
    </row>
    <row r="220" spans="1:11" x14ac:dyDescent="0.25">
      <c r="A220" s="3" t="s">
        <v>308</v>
      </c>
      <c r="B220" s="3" t="s">
        <v>30</v>
      </c>
      <c r="C220" s="4" t="s">
        <v>12</v>
      </c>
      <c r="D220" s="4" t="s">
        <v>13</v>
      </c>
      <c r="E220" s="4" t="s">
        <v>19</v>
      </c>
      <c r="F220" s="4" t="s">
        <v>148</v>
      </c>
      <c r="G220" s="5">
        <v>60</v>
      </c>
      <c r="H220" s="6">
        <v>0.166081395393194</v>
      </c>
      <c r="I220" s="7">
        <v>7.783260622876254</v>
      </c>
      <c r="J220" s="8">
        <v>57</v>
      </c>
      <c r="K220" s="5">
        <v>53.53453467629371</v>
      </c>
    </row>
    <row r="221" spans="1:11" x14ac:dyDescent="0.25">
      <c r="A221" s="3" t="s">
        <v>309</v>
      </c>
      <c r="B221" s="3" t="s">
        <v>11</v>
      </c>
      <c r="C221" s="4" t="s">
        <v>26</v>
      </c>
      <c r="D221" s="4" t="s">
        <v>37</v>
      </c>
      <c r="E221" s="4" t="s">
        <v>19</v>
      </c>
      <c r="F221" s="4" t="s">
        <v>38</v>
      </c>
      <c r="G221" s="5">
        <v>56</v>
      </c>
      <c r="H221" s="6">
        <v>1.3493049710281602</v>
      </c>
      <c r="I221" s="7">
        <v>9.7128576957237129</v>
      </c>
      <c r="J221" s="8">
        <v>43</v>
      </c>
      <c r="K221" s="5">
        <v>62.456021760319899</v>
      </c>
    </row>
    <row r="222" spans="1:11" x14ac:dyDescent="0.25">
      <c r="A222" s="3" t="s">
        <v>310</v>
      </c>
      <c r="B222" s="3" t="s">
        <v>30</v>
      </c>
      <c r="C222" s="4" t="s">
        <v>57</v>
      </c>
      <c r="D222" s="4" t="s">
        <v>88</v>
      </c>
      <c r="E222" s="4" t="s">
        <v>72</v>
      </c>
      <c r="F222" s="4" t="s">
        <v>89</v>
      </c>
      <c r="G222" s="5">
        <v>33</v>
      </c>
      <c r="H222" s="6">
        <v>1.48446042138824</v>
      </c>
      <c r="I222" s="7">
        <v>4.089862017921666</v>
      </c>
      <c r="J222" s="8">
        <v>50</v>
      </c>
      <c r="K222" s="5">
        <v>79.47730917754096</v>
      </c>
    </row>
    <row r="223" spans="1:11" x14ac:dyDescent="0.25">
      <c r="A223" s="3" t="s">
        <v>311</v>
      </c>
      <c r="B223" s="3" t="s">
        <v>11</v>
      </c>
      <c r="C223" s="4" t="s">
        <v>26</v>
      </c>
      <c r="D223" s="4" t="s">
        <v>27</v>
      </c>
      <c r="E223" s="4" t="s">
        <v>19</v>
      </c>
      <c r="F223" s="4" t="s">
        <v>28</v>
      </c>
      <c r="G223" s="5">
        <v>55</v>
      </c>
      <c r="H223" s="6">
        <v>0.72776685485613801</v>
      </c>
      <c r="I223" s="7">
        <v>8.9686492256607746</v>
      </c>
      <c r="J223" s="8">
        <v>67</v>
      </c>
      <c r="K223" s="5">
        <v>53.229605194186625</v>
      </c>
    </row>
    <row r="224" spans="1:11" x14ac:dyDescent="0.25">
      <c r="A224" s="3" t="s">
        <v>312</v>
      </c>
      <c r="B224" s="3" t="s">
        <v>11</v>
      </c>
      <c r="C224" s="4" t="s">
        <v>26</v>
      </c>
      <c r="D224" s="4" t="s">
        <v>18</v>
      </c>
      <c r="E224" s="4" t="s">
        <v>40</v>
      </c>
      <c r="F224" s="4" t="s">
        <v>41</v>
      </c>
      <c r="G224" s="5">
        <v>50</v>
      </c>
      <c r="H224" s="6">
        <v>1.3746973412446999</v>
      </c>
      <c r="I224" s="7">
        <v>9.755969415523186</v>
      </c>
      <c r="J224" s="8">
        <v>66</v>
      </c>
      <c r="K224" s="5">
        <v>54.742774957662697</v>
      </c>
    </row>
    <row r="225" spans="1:11" x14ac:dyDescent="0.25">
      <c r="A225" s="3" t="s">
        <v>313</v>
      </c>
      <c r="B225" s="3" t="s">
        <v>11</v>
      </c>
      <c r="C225" s="4" t="s">
        <v>12</v>
      </c>
      <c r="D225" s="4" t="s">
        <v>13</v>
      </c>
      <c r="E225" s="4" t="s">
        <v>19</v>
      </c>
      <c r="F225" s="4" t="s">
        <v>148</v>
      </c>
      <c r="G225" s="5">
        <v>60</v>
      </c>
      <c r="H225" s="6">
        <v>0.91806848544625708</v>
      </c>
      <c r="I225" s="7">
        <v>5.2952709201388721</v>
      </c>
      <c r="J225" s="8">
        <v>56</v>
      </c>
      <c r="K225" s="5">
        <v>64.943730678182433</v>
      </c>
    </row>
    <row r="226" spans="1:11" x14ac:dyDescent="0.25">
      <c r="A226" s="3" t="s">
        <v>314</v>
      </c>
      <c r="B226" s="3" t="s">
        <v>30</v>
      </c>
      <c r="C226" s="4" t="s">
        <v>57</v>
      </c>
      <c r="D226" s="4" t="s">
        <v>31</v>
      </c>
      <c r="E226" s="4" t="s">
        <v>58</v>
      </c>
      <c r="F226" s="4" t="s">
        <v>59</v>
      </c>
      <c r="G226" s="5">
        <v>44</v>
      </c>
      <c r="H226" s="6">
        <v>0.82896298268647095</v>
      </c>
      <c r="I226" s="7">
        <v>6.2800448696617792</v>
      </c>
      <c r="J226" s="8">
        <v>47</v>
      </c>
      <c r="K226" s="5">
        <v>44.462901249777126</v>
      </c>
    </row>
    <row r="227" spans="1:11" x14ac:dyDescent="0.25">
      <c r="A227" s="3" t="s">
        <v>315</v>
      </c>
      <c r="B227" s="3" t="s">
        <v>11</v>
      </c>
      <c r="C227" s="4" t="s">
        <v>57</v>
      </c>
      <c r="D227" s="4" t="s">
        <v>54</v>
      </c>
      <c r="E227" s="4" t="s">
        <v>19</v>
      </c>
      <c r="F227" s="4" t="s">
        <v>113</v>
      </c>
      <c r="G227" s="5">
        <v>53</v>
      </c>
      <c r="H227" s="6">
        <v>0.88789213741043194</v>
      </c>
      <c r="I227" s="7">
        <v>6.605059057396617</v>
      </c>
      <c r="J227" s="8">
        <v>49</v>
      </c>
      <c r="K227" s="5">
        <v>37.947211499663013</v>
      </c>
    </row>
    <row r="228" spans="1:11" x14ac:dyDescent="0.25">
      <c r="A228" s="3" t="s">
        <v>316</v>
      </c>
      <c r="B228" s="3" t="s">
        <v>30</v>
      </c>
      <c r="C228" s="4" t="s">
        <v>26</v>
      </c>
      <c r="D228" s="4" t="s">
        <v>46</v>
      </c>
      <c r="E228" s="4" t="s">
        <v>40</v>
      </c>
      <c r="F228" s="4" t="s">
        <v>67</v>
      </c>
      <c r="G228" s="5">
        <v>43</v>
      </c>
      <c r="H228" s="6">
        <v>0.70967275801694796</v>
      </c>
      <c r="I228" s="7">
        <v>8.567374742701956</v>
      </c>
      <c r="J228" s="8">
        <v>61</v>
      </c>
      <c r="K228" s="5">
        <v>59.528447901225434</v>
      </c>
    </row>
    <row r="229" spans="1:11" x14ac:dyDescent="0.25">
      <c r="A229" s="3" t="s">
        <v>317</v>
      </c>
      <c r="B229" s="3" t="s">
        <v>30</v>
      </c>
      <c r="C229" s="4" t="s">
        <v>51</v>
      </c>
      <c r="D229" s="4" t="s">
        <v>79</v>
      </c>
      <c r="E229" s="4" t="s">
        <v>14</v>
      </c>
      <c r="F229" s="4" t="s">
        <v>169</v>
      </c>
      <c r="G229" s="5">
        <v>64</v>
      </c>
      <c r="H229" s="6">
        <v>0.59493088554447404</v>
      </c>
      <c r="I229" s="7">
        <v>5.4626261983656015</v>
      </c>
      <c r="J229" s="8">
        <v>43</v>
      </c>
      <c r="K229" s="5">
        <v>67.171224757685593</v>
      </c>
    </row>
    <row r="230" spans="1:11" x14ac:dyDescent="0.25">
      <c r="A230" s="3" t="s">
        <v>318</v>
      </c>
      <c r="B230" s="3" t="s">
        <v>30</v>
      </c>
      <c r="C230" s="4" t="s">
        <v>17</v>
      </c>
      <c r="D230" s="4" t="s">
        <v>198</v>
      </c>
      <c r="E230" s="4" t="s">
        <v>19</v>
      </c>
      <c r="F230" s="4" t="s">
        <v>199</v>
      </c>
      <c r="G230" s="5">
        <v>42</v>
      </c>
      <c r="H230" s="6">
        <v>0.72361487304387406</v>
      </c>
      <c r="I230" s="7">
        <v>10.277120530561426</v>
      </c>
      <c r="J230" s="8">
        <v>45</v>
      </c>
      <c r="K230" s="5">
        <v>65.368419230239667</v>
      </c>
    </row>
    <row r="231" spans="1:11" x14ac:dyDescent="0.25">
      <c r="A231" s="3" t="s">
        <v>319</v>
      </c>
      <c r="B231" s="3" t="s">
        <v>30</v>
      </c>
      <c r="C231" s="4" t="s">
        <v>17</v>
      </c>
      <c r="D231" s="4" t="s">
        <v>13</v>
      </c>
      <c r="E231" s="4" t="s">
        <v>19</v>
      </c>
      <c r="F231" s="4" t="s">
        <v>204</v>
      </c>
      <c r="G231" s="5">
        <v>40</v>
      </c>
      <c r="H231" s="6">
        <v>1.22483327422123</v>
      </c>
      <c r="I231" s="7">
        <v>6.9477023744047388</v>
      </c>
      <c r="J231" s="8">
        <v>47</v>
      </c>
      <c r="K231" s="5">
        <v>60.297218987134265</v>
      </c>
    </row>
    <row r="232" spans="1:11" x14ac:dyDescent="0.25">
      <c r="A232" s="3" t="s">
        <v>320</v>
      </c>
      <c r="B232" s="3" t="s">
        <v>11</v>
      </c>
      <c r="C232" s="4" t="s">
        <v>26</v>
      </c>
      <c r="D232" s="4" t="s">
        <v>18</v>
      </c>
      <c r="E232" s="4" t="s">
        <v>40</v>
      </c>
      <c r="F232" s="4" t="s">
        <v>41</v>
      </c>
      <c r="G232" s="5">
        <v>50</v>
      </c>
      <c r="H232" s="6">
        <v>1.5002308691472901</v>
      </c>
      <c r="I232" s="7">
        <v>7.5271521102479912</v>
      </c>
      <c r="J232" s="8">
        <v>38</v>
      </c>
      <c r="K232" s="5">
        <v>63.555631489859387</v>
      </c>
    </row>
    <row r="233" spans="1:11" x14ac:dyDescent="0.25">
      <c r="A233" s="3" t="s">
        <v>321</v>
      </c>
      <c r="B233" s="3" t="s">
        <v>11</v>
      </c>
      <c r="C233" s="4" t="s">
        <v>26</v>
      </c>
      <c r="D233" s="4" t="s">
        <v>37</v>
      </c>
      <c r="E233" s="4" t="s">
        <v>19</v>
      </c>
      <c r="F233" s="4" t="s">
        <v>38</v>
      </c>
      <c r="G233" s="5">
        <v>56</v>
      </c>
      <c r="H233" s="6">
        <v>1.0450892103463501</v>
      </c>
      <c r="I233" s="7">
        <v>8.2849766527485169</v>
      </c>
      <c r="J233" s="8">
        <v>53</v>
      </c>
      <c r="K233" s="5">
        <v>74.60576664409794</v>
      </c>
    </row>
    <row r="234" spans="1:11" x14ac:dyDescent="0.25">
      <c r="A234" s="3" t="s">
        <v>322</v>
      </c>
      <c r="B234" s="3" t="s">
        <v>30</v>
      </c>
      <c r="C234" s="4" t="s">
        <v>57</v>
      </c>
      <c r="D234" s="4" t="s">
        <v>54</v>
      </c>
      <c r="E234" s="4" t="s">
        <v>19</v>
      </c>
      <c r="F234" s="4" t="s">
        <v>113</v>
      </c>
      <c r="G234" s="5">
        <v>53</v>
      </c>
      <c r="H234" s="6">
        <v>0.53782490519623405</v>
      </c>
      <c r="I234" s="7">
        <v>9.2839394573405407</v>
      </c>
      <c r="J234" s="8">
        <v>46</v>
      </c>
      <c r="K234" s="5">
        <v>67.523544091895062</v>
      </c>
    </row>
    <row r="235" spans="1:11" x14ac:dyDescent="0.25">
      <c r="A235" s="3" t="s">
        <v>323</v>
      </c>
      <c r="B235" s="3" t="s">
        <v>30</v>
      </c>
      <c r="C235" s="4" t="s">
        <v>26</v>
      </c>
      <c r="D235" s="4" t="s">
        <v>13</v>
      </c>
      <c r="E235" s="4" t="s">
        <v>19</v>
      </c>
      <c r="F235" s="4" t="s">
        <v>108</v>
      </c>
      <c r="G235" s="5">
        <v>48</v>
      </c>
      <c r="H235" s="6">
        <v>1.2884640612949898</v>
      </c>
      <c r="I235" s="7">
        <v>6.5018732799868717</v>
      </c>
      <c r="J235" s="8">
        <v>48</v>
      </c>
      <c r="K235" s="5">
        <v>79.023552274563514</v>
      </c>
    </row>
    <row r="236" spans="1:11" x14ac:dyDescent="0.25">
      <c r="A236" s="3" t="s">
        <v>324</v>
      </c>
      <c r="B236" s="3" t="s">
        <v>11</v>
      </c>
      <c r="C236" s="4" t="s">
        <v>26</v>
      </c>
      <c r="D236" s="4" t="s">
        <v>18</v>
      </c>
      <c r="E236" s="4" t="s">
        <v>40</v>
      </c>
      <c r="F236" s="4" t="s">
        <v>41</v>
      </c>
      <c r="G236" s="5">
        <v>50</v>
      </c>
      <c r="H236" s="6">
        <v>1.58027075867912</v>
      </c>
      <c r="I236" s="7">
        <v>10.068972051846711</v>
      </c>
      <c r="J236" s="8">
        <v>41</v>
      </c>
      <c r="K236" s="5">
        <v>69.552750423455095</v>
      </c>
    </row>
    <row r="237" spans="1:11" x14ac:dyDescent="0.25">
      <c r="A237" s="3" t="s">
        <v>325</v>
      </c>
      <c r="B237" s="3" t="s">
        <v>11</v>
      </c>
      <c r="C237" s="4" t="s">
        <v>26</v>
      </c>
      <c r="D237" s="4" t="s">
        <v>46</v>
      </c>
      <c r="E237" s="4" t="s">
        <v>47</v>
      </c>
      <c r="F237" s="4" t="s">
        <v>48</v>
      </c>
      <c r="G237" s="5">
        <v>52</v>
      </c>
      <c r="H237" s="6">
        <v>1.7881987788410501</v>
      </c>
      <c r="I237" s="7">
        <v>10.394340579958056</v>
      </c>
      <c r="J237" s="8">
        <v>41</v>
      </c>
      <c r="K237" s="5">
        <v>50.648853026878029</v>
      </c>
    </row>
    <row r="238" spans="1:11" x14ac:dyDescent="0.25">
      <c r="A238" s="3" t="s">
        <v>326</v>
      </c>
      <c r="B238" s="3" t="s">
        <v>30</v>
      </c>
      <c r="C238" s="4" t="s">
        <v>26</v>
      </c>
      <c r="D238" s="4" t="s">
        <v>79</v>
      </c>
      <c r="E238" s="4" t="s">
        <v>47</v>
      </c>
      <c r="F238" s="4" t="s">
        <v>164</v>
      </c>
      <c r="G238" s="5">
        <v>39</v>
      </c>
      <c r="H238" s="6">
        <v>0.57726151491447097</v>
      </c>
      <c r="I238" s="7">
        <v>4.5566036369918006</v>
      </c>
      <c r="J238" s="8">
        <v>58</v>
      </c>
      <c r="K238" s="5">
        <v>61.818885900766695</v>
      </c>
    </row>
    <row r="239" spans="1:11" x14ac:dyDescent="0.25">
      <c r="A239" s="3" t="s">
        <v>327</v>
      </c>
      <c r="B239" s="3" t="s">
        <v>30</v>
      </c>
      <c r="C239" s="4" t="s">
        <v>17</v>
      </c>
      <c r="D239" s="4" t="s">
        <v>46</v>
      </c>
      <c r="E239" s="4" t="s">
        <v>47</v>
      </c>
      <c r="F239" s="4" t="s">
        <v>85</v>
      </c>
      <c r="G239" s="5">
        <v>45</v>
      </c>
      <c r="H239" s="6">
        <v>8.1071861584137192E-2</v>
      </c>
      <c r="I239" s="7">
        <v>10.205782344971901</v>
      </c>
      <c r="J239" s="8">
        <v>46</v>
      </c>
      <c r="K239" s="5">
        <v>52.124125604187938</v>
      </c>
    </row>
    <row r="240" spans="1:11" x14ac:dyDescent="0.25">
      <c r="A240" s="3" t="s">
        <v>328</v>
      </c>
      <c r="B240" s="3" t="s">
        <v>11</v>
      </c>
      <c r="C240" s="4" t="s">
        <v>26</v>
      </c>
      <c r="D240" s="4" t="s">
        <v>79</v>
      </c>
      <c r="E240" s="4" t="s">
        <v>47</v>
      </c>
      <c r="F240" s="4" t="s">
        <v>164</v>
      </c>
      <c r="G240" s="5">
        <v>39</v>
      </c>
      <c r="H240" s="6">
        <v>1.6660020157087301</v>
      </c>
      <c r="I240" s="7">
        <v>9.5140277523146377</v>
      </c>
      <c r="J240" s="8">
        <v>53</v>
      </c>
      <c r="K240" s="5">
        <v>73.80435104757531</v>
      </c>
    </row>
    <row r="241" spans="1:11" x14ac:dyDescent="0.25">
      <c r="A241" s="3" t="s">
        <v>329</v>
      </c>
      <c r="B241" s="3" t="s">
        <v>30</v>
      </c>
      <c r="C241" s="4" t="s">
        <v>12</v>
      </c>
      <c r="D241" s="4" t="s">
        <v>235</v>
      </c>
      <c r="E241" s="4" t="s">
        <v>19</v>
      </c>
      <c r="F241" s="4" t="s">
        <v>260</v>
      </c>
      <c r="G241" s="5">
        <v>62</v>
      </c>
      <c r="H241" s="6">
        <v>4.4002102300995105E-2</v>
      </c>
      <c r="I241" s="7">
        <v>4.9226224727499615</v>
      </c>
      <c r="J241" s="8">
        <v>30</v>
      </c>
      <c r="K241" s="5">
        <v>48.992584881730608</v>
      </c>
    </row>
    <row r="242" spans="1:11" x14ac:dyDescent="0.25">
      <c r="A242" s="3" t="s">
        <v>330</v>
      </c>
      <c r="B242" s="3" t="s">
        <v>30</v>
      </c>
      <c r="C242" s="4" t="s">
        <v>26</v>
      </c>
      <c r="D242" s="4" t="s">
        <v>37</v>
      </c>
      <c r="E242" s="4" t="s">
        <v>19</v>
      </c>
      <c r="F242" s="4" t="s">
        <v>38</v>
      </c>
      <c r="G242" s="5">
        <v>56</v>
      </c>
      <c r="H242" s="6">
        <v>-4.4800613925178395E-2</v>
      </c>
      <c r="I242" s="7">
        <v>10.523565456183889</v>
      </c>
      <c r="J242" s="8">
        <v>51</v>
      </c>
      <c r="K242" s="5">
        <v>73.07047747157479</v>
      </c>
    </row>
    <row r="243" spans="1:11" x14ac:dyDescent="0.25">
      <c r="A243" s="3" t="s">
        <v>331</v>
      </c>
      <c r="B243" s="3" t="s">
        <v>30</v>
      </c>
      <c r="C243" s="4" t="s">
        <v>26</v>
      </c>
      <c r="D243" s="4" t="s">
        <v>46</v>
      </c>
      <c r="E243" s="4" t="s">
        <v>19</v>
      </c>
      <c r="F243" s="4" t="s">
        <v>101</v>
      </c>
      <c r="G243" s="5">
        <v>61</v>
      </c>
      <c r="H243" s="6">
        <v>0.425688008291433</v>
      </c>
      <c r="I243" s="7">
        <v>8.8312752419215172</v>
      </c>
      <c r="J243" s="8">
        <v>41</v>
      </c>
      <c r="K243" s="5">
        <v>55.296965121995363</v>
      </c>
    </row>
    <row r="244" spans="1:11" x14ac:dyDescent="0.25">
      <c r="A244" s="3" t="s">
        <v>332</v>
      </c>
      <c r="B244" s="3" t="s">
        <v>30</v>
      </c>
      <c r="C244" s="4" t="s">
        <v>26</v>
      </c>
      <c r="D244" s="4" t="s">
        <v>18</v>
      </c>
      <c r="E244" s="4" t="s">
        <v>72</v>
      </c>
      <c r="F244" s="4" t="s">
        <v>73</v>
      </c>
      <c r="G244" s="5">
        <v>63</v>
      </c>
      <c r="H244" s="6">
        <v>0.79203796678743299</v>
      </c>
      <c r="I244" s="7">
        <v>7.7440568056485661</v>
      </c>
      <c r="J244" s="8">
        <v>44</v>
      </c>
      <c r="K244" s="5">
        <v>58.851646911981078</v>
      </c>
    </row>
    <row r="245" spans="1:11" x14ac:dyDescent="0.25">
      <c r="A245" s="3" t="s">
        <v>333</v>
      </c>
      <c r="B245" s="3" t="s">
        <v>11</v>
      </c>
      <c r="C245" s="4" t="s">
        <v>12</v>
      </c>
      <c r="D245" s="4" t="s">
        <v>235</v>
      </c>
      <c r="E245" s="4" t="s">
        <v>19</v>
      </c>
      <c r="F245" s="4" t="s">
        <v>260</v>
      </c>
      <c r="G245" s="5">
        <v>62</v>
      </c>
      <c r="H245" s="6">
        <v>1.60063964147071</v>
      </c>
      <c r="I245" s="7">
        <v>6.0312283293130315</v>
      </c>
      <c r="J245" s="8">
        <v>52</v>
      </c>
      <c r="K245" s="5">
        <v>69.341340427649129</v>
      </c>
    </row>
    <row r="246" spans="1:11" x14ac:dyDescent="0.25">
      <c r="A246" s="3" t="s">
        <v>334</v>
      </c>
      <c r="B246" s="3" t="s">
        <v>30</v>
      </c>
      <c r="C246" s="4" t="s">
        <v>57</v>
      </c>
      <c r="D246" s="4" t="s">
        <v>235</v>
      </c>
      <c r="E246" s="4" t="s">
        <v>19</v>
      </c>
      <c r="F246" s="4" t="s">
        <v>236</v>
      </c>
      <c r="G246" s="5">
        <v>37</v>
      </c>
      <c r="H246" s="6">
        <v>1.4095754303417498</v>
      </c>
      <c r="I246" s="7">
        <v>10.121213308770429</v>
      </c>
      <c r="J246" s="8">
        <v>50</v>
      </c>
      <c r="K246" s="5">
        <v>71.197565431746924</v>
      </c>
    </row>
    <row r="247" spans="1:11" x14ac:dyDescent="0.25">
      <c r="A247" s="3" t="s">
        <v>335</v>
      </c>
      <c r="B247" s="3" t="s">
        <v>11</v>
      </c>
      <c r="C247" s="4" t="s">
        <v>57</v>
      </c>
      <c r="D247" s="4" t="s">
        <v>255</v>
      </c>
      <c r="E247" s="4" t="s">
        <v>336</v>
      </c>
      <c r="F247" s="4" t="s">
        <v>337</v>
      </c>
      <c r="G247" s="5">
        <v>29</v>
      </c>
      <c r="H247" s="6">
        <v>1.44529500504521</v>
      </c>
      <c r="I247" s="7">
        <v>10.232165071811959</v>
      </c>
      <c r="J247" s="8">
        <v>76</v>
      </c>
      <c r="K247" s="5">
        <v>74.166159490232175</v>
      </c>
    </row>
    <row r="248" spans="1:11" x14ac:dyDescent="0.25">
      <c r="A248" s="3" t="s">
        <v>338</v>
      </c>
      <c r="B248" s="3" t="s">
        <v>11</v>
      </c>
      <c r="C248" s="4" t="s">
        <v>12</v>
      </c>
      <c r="D248" s="4" t="s">
        <v>54</v>
      </c>
      <c r="E248" s="4" t="s">
        <v>19</v>
      </c>
      <c r="F248" s="4" t="s">
        <v>77</v>
      </c>
      <c r="G248" s="5">
        <v>54</v>
      </c>
      <c r="H248" s="6">
        <v>1.67937016853527</v>
      </c>
      <c r="I248" s="7">
        <v>9.3033041750052909</v>
      </c>
      <c r="J248" s="8">
        <v>59</v>
      </c>
      <c r="K248" s="5">
        <v>66.19800654253396</v>
      </c>
    </row>
    <row r="249" spans="1:11" x14ac:dyDescent="0.25">
      <c r="A249" s="3" t="s">
        <v>339</v>
      </c>
      <c r="B249" s="3" t="s">
        <v>11</v>
      </c>
      <c r="C249" s="4" t="s">
        <v>12</v>
      </c>
      <c r="D249" s="4" t="s">
        <v>235</v>
      </c>
      <c r="E249" s="4" t="s">
        <v>19</v>
      </c>
      <c r="F249" s="4" t="s">
        <v>260</v>
      </c>
      <c r="G249" s="5">
        <v>62</v>
      </c>
      <c r="H249" s="6">
        <v>1.5702781555537499</v>
      </c>
      <c r="I249" s="7">
        <v>6.4859497689286947</v>
      </c>
      <c r="J249" s="8">
        <v>47</v>
      </c>
      <c r="K249" s="5">
        <v>65.154325767281094</v>
      </c>
    </row>
    <row r="250" spans="1:11" x14ac:dyDescent="0.25">
      <c r="A250" s="3" t="s">
        <v>340</v>
      </c>
      <c r="B250" s="3" t="s">
        <v>30</v>
      </c>
      <c r="C250" s="4" t="s">
        <v>26</v>
      </c>
      <c r="D250" s="4" t="s">
        <v>46</v>
      </c>
      <c r="E250" s="4" t="s">
        <v>47</v>
      </c>
      <c r="F250" s="4" t="s">
        <v>48</v>
      </c>
      <c r="G250" s="5">
        <v>52</v>
      </c>
      <c r="H250" s="6">
        <v>0.22590148547917402</v>
      </c>
      <c r="I250" s="7">
        <v>7.5213694713936317</v>
      </c>
      <c r="J250" s="8">
        <v>49</v>
      </c>
      <c r="K250" s="5">
        <v>50.294093465018229</v>
      </c>
    </row>
    <row r="251" spans="1:11" x14ac:dyDescent="0.25">
      <c r="A251" s="3" t="s">
        <v>341</v>
      </c>
      <c r="B251" s="3" t="s">
        <v>11</v>
      </c>
      <c r="C251" s="4" t="s">
        <v>26</v>
      </c>
      <c r="D251" s="4" t="s">
        <v>13</v>
      </c>
      <c r="E251" s="4" t="s">
        <v>19</v>
      </c>
      <c r="F251" s="4" t="s">
        <v>108</v>
      </c>
      <c r="G251" s="5">
        <v>48</v>
      </c>
      <c r="H251" s="6">
        <v>1.4198900706197701</v>
      </c>
      <c r="I251" s="7">
        <v>6.4504710890390013</v>
      </c>
      <c r="J251" s="8">
        <v>43</v>
      </c>
      <c r="K251" s="5">
        <v>60.985972838575975</v>
      </c>
    </row>
    <row r="252" spans="1:11" x14ac:dyDescent="0.25">
      <c r="A252" s="3" t="s">
        <v>342</v>
      </c>
      <c r="B252" s="3" t="s">
        <v>30</v>
      </c>
      <c r="C252" s="4" t="s">
        <v>17</v>
      </c>
      <c r="D252" s="4" t="s">
        <v>18</v>
      </c>
      <c r="E252" s="4" t="s">
        <v>19</v>
      </c>
      <c r="F252" s="4" t="s">
        <v>20</v>
      </c>
      <c r="G252" s="5">
        <v>51</v>
      </c>
      <c r="H252" s="6">
        <v>0.69604707554268996</v>
      </c>
      <c r="I252" s="7">
        <v>8.4731782557591568</v>
      </c>
      <c r="J252" s="8">
        <v>50</v>
      </c>
      <c r="K252" s="5">
        <v>53.906651840344807</v>
      </c>
    </row>
    <row r="253" spans="1:11" x14ac:dyDescent="0.25">
      <c r="A253" s="3" t="s">
        <v>343</v>
      </c>
      <c r="B253" s="3" t="s">
        <v>30</v>
      </c>
      <c r="C253" s="4" t="s">
        <v>26</v>
      </c>
      <c r="D253" s="4" t="s">
        <v>27</v>
      </c>
      <c r="E253" s="4" t="s">
        <v>19</v>
      </c>
      <c r="F253" s="4" t="s">
        <v>28</v>
      </c>
      <c r="G253" s="5">
        <v>55</v>
      </c>
      <c r="H253" s="6">
        <v>0.67939707430628193</v>
      </c>
      <c r="I253" s="7">
        <v>10.682345209826588</v>
      </c>
      <c r="J253" s="8">
        <v>57</v>
      </c>
      <c r="K253" s="5">
        <v>57.969637792422894</v>
      </c>
    </row>
    <row r="254" spans="1:11" x14ac:dyDescent="0.25">
      <c r="A254" s="3" t="s">
        <v>344</v>
      </c>
      <c r="B254" s="3" t="s">
        <v>11</v>
      </c>
      <c r="C254" s="4" t="s">
        <v>61</v>
      </c>
      <c r="D254" s="4" t="s">
        <v>46</v>
      </c>
      <c r="E254" s="4" t="s">
        <v>19</v>
      </c>
      <c r="F254" s="4" t="s">
        <v>62</v>
      </c>
      <c r="G254" s="5">
        <v>59</v>
      </c>
      <c r="H254" s="6">
        <v>1.5013544238401801</v>
      </c>
      <c r="I254" s="7">
        <v>6.630006920560505</v>
      </c>
      <c r="J254" s="8">
        <v>54</v>
      </c>
      <c r="K254" s="5">
        <v>60.271921439197591</v>
      </c>
    </row>
    <row r="255" spans="1:11" x14ac:dyDescent="0.25">
      <c r="A255" s="3" t="s">
        <v>345</v>
      </c>
      <c r="B255" s="3" t="s">
        <v>11</v>
      </c>
      <c r="C255" s="4" t="s">
        <v>26</v>
      </c>
      <c r="D255" s="4" t="s">
        <v>46</v>
      </c>
      <c r="E255" s="4" t="s">
        <v>40</v>
      </c>
      <c r="F255" s="4" t="s">
        <v>67</v>
      </c>
      <c r="G255" s="5">
        <v>43</v>
      </c>
      <c r="H255" s="6">
        <v>1.5953453146023402</v>
      </c>
      <c r="I255" s="7">
        <v>11.104418491756153</v>
      </c>
      <c r="J255" s="8">
        <v>50</v>
      </c>
      <c r="K255" s="5">
        <v>56.829687984444618</v>
      </c>
    </row>
    <row r="256" spans="1:11" x14ac:dyDescent="0.25">
      <c r="A256" s="3" t="s">
        <v>346</v>
      </c>
      <c r="B256" s="3" t="s">
        <v>11</v>
      </c>
      <c r="C256" s="4" t="s">
        <v>26</v>
      </c>
      <c r="D256" s="4" t="s">
        <v>43</v>
      </c>
      <c r="E256" s="4" t="s">
        <v>19</v>
      </c>
      <c r="F256" s="4" t="s">
        <v>126</v>
      </c>
      <c r="G256" s="5">
        <v>58</v>
      </c>
      <c r="H256" s="6">
        <v>1.2379745142040099</v>
      </c>
      <c r="I256" s="7">
        <v>7.815747071926201</v>
      </c>
      <c r="J256" s="8">
        <v>59</v>
      </c>
      <c r="K256" s="5">
        <v>60.982730663201586</v>
      </c>
    </row>
    <row r="257" spans="1:11" x14ac:dyDescent="0.25">
      <c r="A257" s="3" t="s">
        <v>347</v>
      </c>
      <c r="B257" s="3" t="s">
        <v>30</v>
      </c>
      <c r="C257" s="4" t="s">
        <v>26</v>
      </c>
      <c r="D257" s="4" t="s">
        <v>46</v>
      </c>
      <c r="E257" s="4" t="s">
        <v>47</v>
      </c>
      <c r="F257" s="4" t="s">
        <v>48</v>
      </c>
      <c r="G257" s="5">
        <v>52</v>
      </c>
      <c r="H257" s="6">
        <v>-0.221403959854477</v>
      </c>
      <c r="I257" s="7">
        <v>5.3426643758044463</v>
      </c>
      <c r="J257" s="8">
        <v>58</v>
      </c>
      <c r="K257" s="5">
        <v>49.076875123830305</v>
      </c>
    </row>
    <row r="258" spans="1:11" x14ac:dyDescent="0.25">
      <c r="A258" s="3" t="s">
        <v>348</v>
      </c>
      <c r="B258" s="3" t="s">
        <v>11</v>
      </c>
      <c r="C258" s="4" t="s">
        <v>26</v>
      </c>
      <c r="D258" s="4" t="s">
        <v>46</v>
      </c>
      <c r="E258" s="4" t="s">
        <v>34</v>
      </c>
      <c r="F258" s="4" t="s">
        <v>183</v>
      </c>
      <c r="G258" s="5">
        <v>65</v>
      </c>
      <c r="H258" s="6">
        <v>1.0120811929381799</v>
      </c>
      <c r="I258" s="7">
        <v>10.035996362593064</v>
      </c>
      <c r="J258" s="8">
        <v>56</v>
      </c>
      <c r="K258" s="5">
        <v>54.054234789151486</v>
      </c>
    </row>
    <row r="259" spans="1:11" x14ac:dyDescent="0.25">
      <c r="A259" s="3" t="s">
        <v>349</v>
      </c>
      <c r="B259" s="3" t="s">
        <v>30</v>
      </c>
      <c r="C259" s="4" t="s">
        <v>22</v>
      </c>
      <c r="D259" s="4" t="s">
        <v>255</v>
      </c>
      <c r="E259" s="4" t="s">
        <v>19</v>
      </c>
      <c r="F259" s="4" t="s">
        <v>256</v>
      </c>
      <c r="G259" s="5">
        <v>35</v>
      </c>
      <c r="H259" s="6">
        <v>0.50584009488399095</v>
      </c>
      <c r="I259" s="7">
        <v>11.22205138870051</v>
      </c>
      <c r="J259" s="8">
        <v>49</v>
      </c>
      <c r="K259" s="5">
        <v>75.313988952158979</v>
      </c>
    </row>
    <row r="260" spans="1:11" x14ac:dyDescent="0.25">
      <c r="A260" s="3" t="s">
        <v>350</v>
      </c>
      <c r="B260" s="3" t="s">
        <v>30</v>
      </c>
      <c r="C260" s="4" t="s">
        <v>12</v>
      </c>
      <c r="D260" s="4" t="s">
        <v>43</v>
      </c>
      <c r="E260" s="4" t="s">
        <v>19</v>
      </c>
      <c r="F260" s="4" t="s">
        <v>44</v>
      </c>
      <c r="G260" s="5">
        <v>31</v>
      </c>
      <c r="H260" s="6">
        <v>1.2368579405776901</v>
      </c>
      <c r="I260" s="7">
        <v>5.7574465635522785</v>
      </c>
      <c r="J260" s="8">
        <v>42</v>
      </c>
      <c r="K260" s="5">
        <v>38.247100982810501</v>
      </c>
    </row>
    <row r="261" spans="1:11" x14ac:dyDescent="0.25">
      <c r="A261" s="3" t="s">
        <v>351</v>
      </c>
      <c r="B261" s="3" t="s">
        <v>30</v>
      </c>
      <c r="C261" s="4" t="s">
        <v>22</v>
      </c>
      <c r="D261" s="4" t="s">
        <v>255</v>
      </c>
      <c r="E261" s="4" t="s">
        <v>19</v>
      </c>
      <c r="F261" s="4" t="s">
        <v>256</v>
      </c>
      <c r="G261" s="5">
        <v>35</v>
      </c>
      <c r="H261" s="6">
        <v>1.07652161319272</v>
      </c>
      <c r="I261" s="7">
        <v>6.9747465089465868</v>
      </c>
      <c r="J261" s="8">
        <v>55</v>
      </c>
      <c r="K261" s="5">
        <v>68.51093005456255</v>
      </c>
    </row>
    <row r="262" spans="1:11" x14ac:dyDescent="0.25">
      <c r="A262" s="3" t="s">
        <v>352</v>
      </c>
      <c r="B262" s="3" t="s">
        <v>30</v>
      </c>
      <c r="C262" s="4" t="s">
        <v>51</v>
      </c>
      <c r="D262" s="4" t="s">
        <v>13</v>
      </c>
      <c r="E262" s="4" t="s">
        <v>14</v>
      </c>
      <c r="F262" s="4" t="s">
        <v>52</v>
      </c>
      <c r="G262" s="5">
        <v>47</v>
      </c>
      <c r="H262" s="6">
        <v>0.78129977993174304</v>
      </c>
      <c r="I262" s="7">
        <v>6.2651941157655555</v>
      </c>
      <c r="J262" s="8">
        <v>47</v>
      </c>
      <c r="K262" s="5">
        <v>42.594348626552929</v>
      </c>
    </row>
    <row r="263" spans="1:11" x14ac:dyDescent="0.25">
      <c r="A263" s="3" t="s">
        <v>353</v>
      </c>
      <c r="B263" s="3" t="s">
        <v>11</v>
      </c>
      <c r="C263" s="4" t="s">
        <v>26</v>
      </c>
      <c r="D263" s="4" t="s">
        <v>37</v>
      </c>
      <c r="E263" s="4" t="s">
        <v>19</v>
      </c>
      <c r="F263" s="4" t="s">
        <v>38</v>
      </c>
      <c r="G263" s="5">
        <v>56</v>
      </c>
      <c r="H263" s="6">
        <v>1.25815939645803</v>
      </c>
      <c r="I263" s="7">
        <v>9.8723023522860451</v>
      </c>
      <c r="J263" s="8">
        <v>36</v>
      </c>
      <c r="K263" s="5">
        <v>50.064883465547084</v>
      </c>
    </row>
    <row r="264" spans="1:11" x14ac:dyDescent="0.25">
      <c r="A264" s="3" t="s">
        <v>354</v>
      </c>
      <c r="B264" s="3" t="s">
        <v>11</v>
      </c>
      <c r="C264" s="4" t="s">
        <v>17</v>
      </c>
      <c r="D264" s="4" t="s">
        <v>13</v>
      </c>
      <c r="E264" s="4" t="s">
        <v>19</v>
      </c>
      <c r="F264" s="4" t="s">
        <v>204</v>
      </c>
      <c r="G264" s="5">
        <v>40</v>
      </c>
      <c r="H264" s="6">
        <v>1.57889129883593</v>
      </c>
      <c r="I264" s="7">
        <v>5.541196084601272</v>
      </c>
      <c r="J264" s="8">
        <v>46</v>
      </c>
      <c r="K264" s="5">
        <v>56.33221241283411</v>
      </c>
    </row>
    <row r="265" spans="1:11" x14ac:dyDescent="0.25">
      <c r="A265" s="3" t="s">
        <v>355</v>
      </c>
      <c r="B265" s="3" t="s">
        <v>11</v>
      </c>
      <c r="C265" s="4" t="s">
        <v>12</v>
      </c>
      <c r="D265" s="4" t="s">
        <v>235</v>
      </c>
      <c r="E265" s="4" t="s">
        <v>19</v>
      </c>
      <c r="F265" s="4" t="s">
        <v>260</v>
      </c>
      <c r="G265" s="5">
        <v>62</v>
      </c>
      <c r="H265" s="6">
        <v>1.06602844361138</v>
      </c>
      <c r="I265" s="7">
        <v>6.5397606491966922</v>
      </c>
      <c r="J265" s="8">
        <v>56</v>
      </c>
      <c r="K265" s="5">
        <v>63.845163724541123</v>
      </c>
    </row>
    <row r="266" spans="1:11" x14ac:dyDescent="0.25">
      <c r="A266" s="3" t="s">
        <v>356</v>
      </c>
      <c r="B266" s="3" t="s">
        <v>11</v>
      </c>
      <c r="C266" s="4" t="s">
        <v>57</v>
      </c>
      <c r="D266" s="4" t="s">
        <v>54</v>
      </c>
      <c r="E266" s="4" t="s">
        <v>19</v>
      </c>
      <c r="F266" s="4" t="s">
        <v>113</v>
      </c>
      <c r="G266" s="5">
        <v>53</v>
      </c>
      <c r="H266" s="6">
        <v>1.0582809309815302</v>
      </c>
      <c r="I266" s="7">
        <v>7.3280027976951247</v>
      </c>
      <c r="J266" s="8">
        <v>60</v>
      </c>
      <c r="K266" s="5">
        <v>60.801790893147036</v>
      </c>
    </row>
    <row r="267" spans="1:11" x14ac:dyDescent="0.25">
      <c r="A267" s="3" t="s">
        <v>357</v>
      </c>
      <c r="B267" s="3" t="s">
        <v>30</v>
      </c>
      <c r="C267" s="4" t="s">
        <v>26</v>
      </c>
      <c r="D267" s="4" t="s">
        <v>46</v>
      </c>
      <c r="E267" s="4" t="s">
        <v>47</v>
      </c>
      <c r="F267" s="4" t="s">
        <v>48</v>
      </c>
      <c r="G267" s="5">
        <v>52</v>
      </c>
      <c r="H267" s="6">
        <v>0.40031373905678796</v>
      </c>
      <c r="I267" s="7">
        <v>6.5846142733909838</v>
      </c>
      <c r="J267" s="8">
        <v>48</v>
      </c>
      <c r="K267" s="5">
        <v>57.146060040095307</v>
      </c>
    </row>
    <row r="268" spans="1:11" x14ac:dyDescent="0.25">
      <c r="A268" s="3" t="s">
        <v>358</v>
      </c>
      <c r="B268" s="3" t="s">
        <v>11</v>
      </c>
      <c r="C268" s="4" t="s">
        <v>57</v>
      </c>
      <c r="D268" s="4" t="s">
        <v>23</v>
      </c>
      <c r="E268" s="4" t="s">
        <v>19</v>
      </c>
      <c r="F268" s="4" t="s">
        <v>192</v>
      </c>
      <c r="G268" s="5">
        <v>70</v>
      </c>
      <c r="H268" s="6">
        <v>1.4603031935528401</v>
      </c>
      <c r="I268" s="7">
        <v>8.2420791596197471</v>
      </c>
      <c r="J268" s="8">
        <v>40</v>
      </c>
      <c r="K268" s="5">
        <v>68.373072976849443</v>
      </c>
    </row>
    <row r="269" spans="1:11" x14ac:dyDescent="0.25">
      <c r="A269" s="3" t="s">
        <v>359</v>
      </c>
      <c r="B269" s="3" t="s">
        <v>11</v>
      </c>
      <c r="C269" s="4" t="s">
        <v>57</v>
      </c>
      <c r="D269" s="4" t="s">
        <v>13</v>
      </c>
      <c r="E269" s="4" t="s">
        <v>19</v>
      </c>
      <c r="F269" s="4" t="s">
        <v>69</v>
      </c>
      <c r="G269" s="5">
        <v>71</v>
      </c>
      <c r="H269" s="6">
        <v>1.5788439945720099</v>
      </c>
      <c r="I269" s="7">
        <v>10.159052654942316</v>
      </c>
      <c r="J269" s="8">
        <v>41</v>
      </c>
      <c r="K269" s="5">
        <v>69.703667697710472</v>
      </c>
    </row>
    <row r="270" spans="1:11" x14ac:dyDescent="0.25">
      <c r="A270" s="3" t="s">
        <v>360</v>
      </c>
      <c r="B270" s="3" t="s">
        <v>30</v>
      </c>
      <c r="C270" s="4" t="s">
        <v>12</v>
      </c>
      <c r="D270" s="4" t="s">
        <v>13</v>
      </c>
      <c r="E270" s="4" t="s">
        <v>19</v>
      </c>
      <c r="F270" s="4" t="s">
        <v>148</v>
      </c>
      <c r="G270" s="5">
        <v>60</v>
      </c>
      <c r="H270" s="6">
        <v>0.12795882224747102</v>
      </c>
      <c r="I270" s="7">
        <v>9.2199654156763149</v>
      </c>
      <c r="J270" s="8">
        <v>40</v>
      </c>
      <c r="K270" s="5">
        <v>48.470373217043026</v>
      </c>
    </row>
    <row r="271" spans="1:11" x14ac:dyDescent="0.25">
      <c r="A271" s="3" t="s">
        <v>361</v>
      </c>
      <c r="B271" s="3" t="s">
        <v>11</v>
      </c>
      <c r="C271" s="4" t="s">
        <v>12</v>
      </c>
      <c r="D271" s="4" t="s">
        <v>13</v>
      </c>
      <c r="E271" s="4" t="s">
        <v>19</v>
      </c>
      <c r="F271" s="4" t="s">
        <v>148</v>
      </c>
      <c r="G271" s="5">
        <v>60</v>
      </c>
      <c r="H271" s="6">
        <v>1.02863326799156</v>
      </c>
      <c r="I271" s="7">
        <v>5.5043438968895781</v>
      </c>
      <c r="J271" s="8">
        <v>58</v>
      </c>
      <c r="K271" s="5">
        <v>51.59113270395116</v>
      </c>
    </row>
    <row r="272" spans="1:11" x14ac:dyDescent="0.25">
      <c r="A272" s="3" t="s">
        <v>362</v>
      </c>
      <c r="B272" s="3" t="s">
        <v>30</v>
      </c>
      <c r="C272" s="4" t="s">
        <v>17</v>
      </c>
      <c r="D272" s="4" t="s">
        <v>46</v>
      </c>
      <c r="E272" s="4" t="s">
        <v>47</v>
      </c>
      <c r="F272" s="4" t="s">
        <v>85</v>
      </c>
      <c r="G272" s="5">
        <v>45</v>
      </c>
      <c r="H272" s="6">
        <v>0.356360623972097</v>
      </c>
      <c r="I272" s="7">
        <v>4.0848937756977399</v>
      </c>
      <c r="J272" s="8">
        <v>40</v>
      </c>
      <c r="K272" s="5">
        <v>62.158542591685311</v>
      </c>
    </row>
    <row r="273" spans="1:11" x14ac:dyDescent="0.25">
      <c r="A273" s="3" t="s">
        <v>363</v>
      </c>
      <c r="B273" s="3" t="s">
        <v>30</v>
      </c>
      <c r="C273" s="4" t="s">
        <v>17</v>
      </c>
      <c r="D273" s="4" t="s">
        <v>13</v>
      </c>
      <c r="E273" s="4" t="s">
        <v>19</v>
      </c>
      <c r="F273" s="4" t="s">
        <v>204</v>
      </c>
      <c r="G273" s="5">
        <v>40</v>
      </c>
      <c r="H273" s="6">
        <v>0.42715930213039299</v>
      </c>
      <c r="I273" s="7">
        <v>6.9333592315898835</v>
      </c>
      <c r="J273" s="8">
        <v>59</v>
      </c>
      <c r="K273" s="5">
        <v>60.646490686133873</v>
      </c>
    </row>
    <row r="274" spans="1:11" x14ac:dyDescent="0.25">
      <c r="A274" s="3" t="s">
        <v>364</v>
      </c>
      <c r="B274" s="3" t="s">
        <v>30</v>
      </c>
      <c r="C274" s="4" t="s">
        <v>12</v>
      </c>
      <c r="D274" s="4" t="s">
        <v>54</v>
      </c>
      <c r="E274" s="4" t="s">
        <v>19</v>
      </c>
      <c r="F274" s="4" t="s">
        <v>77</v>
      </c>
      <c r="G274" s="5">
        <v>54</v>
      </c>
      <c r="H274" s="6">
        <v>0.73653683369147305</v>
      </c>
      <c r="I274" s="7">
        <v>8.0261767629671077</v>
      </c>
      <c r="J274" s="8">
        <v>37</v>
      </c>
      <c r="K274" s="5">
        <v>54.028665329033387</v>
      </c>
    </row>
    <row r="275" spans="1:11" x14ac:dyDescent="0.25">
      <c r="A275" s="3" t="s">
        <v>365</v>
      </c>
      <c r="B275" s="3" t="s">
        <v>11</v>
      </c>
      <c r="C275" s="4" t="s">
        <v>26</v>
      </c>
      <c r="D275" s="4" t="s">
        <v>46</v>
      </c>
      <c r="E275" s="4" t="s">
        <v>19</v>
      </c>
      <c r="F275" s="4" t="s">
        <v>101</v>
      </c>
      <c r="G275" s="5">
        <v>61</v>
      </c>
      <c r="H275" s="6">
        <v>0.77138233672707601</v>
      </c>
      <c r="I275" s="7">
        <v>6.5492518045860564</v>
      </c>
      <c r="J275" s="8">
        <v>70</v>
      </c>
      <c r="K275" s="5">
        <v>44.329904052229935</v>
      </c>
    </row>
    <row r="276" spans="1:11" x14ac:dyDescent="0.25">
      <c r="A276" s="3" t="s">
        <v>366</v>
      </c>
      <c r="B276" s="3" t="s">
        <v>30</v>
      </c>
      <c r="C276" s="4" t="s">
        <v>26</v>
      </c>
      <c r="D276" s="4" t="s">
        <v>31</v>
      </c>
      <c r="E276" s="4" t="s">
        <v>19</v>
      </c>
      <c r="F276" s="4" t="s">
        <v>32</v>
      </c>
      <c r="G276" s="5">
        <v>32</v>
      </c>
      <c r="H276" s="6">
        <v>0.45183814199320999</v>
      </c>
      <c r="I276" s="7">
        <v>9.4011866856596313</v>
      </c>
      <c r="J276" s="8">
        <v>41</v>
      </c>
      <c r="K276" s="5">
        <v>71.807756043561724</v>
      </c>
    </row>
    <row r="277" spans="1:11" x14ac:dyDescent="0.25">
      <c r="A277" s="3" t="s">
        <v>367</v>
      </c>
      <c r="B277" s="3" t="s">
        <v>11</v>
      </c>
      <c r="C277" s="4" t="s">
        <v>57</v>
      </c>
      <c r="D277" s="4" t="s">
        <v>54</v>
      </c>
      <c r="E277" s="4" t="s">
        <v>19</v>
      </c>
      <c r="F277" s="4" t="s">
        <v>113</v>
      </c>
      <c r="G277" s="5">
        <v>53</v>
      </c>
      <c r="H277" s="6">
        <v>1.1351756743264001</v>
      </c>
      <c r="I277" s="7">
        <v>8.3208254512842537</v>
      </c>
      <c r="J277" s="8">
        <v>56</v>
      </c>
      <c r="K277" s="5">
        <v>52.739438218190699</v>
      </c>
    </row>
    <row r="278" spans="1:11" x14ac:dyDescent="0.25">
      <c r="A278" s="3" t="s">
        <v>368</v>
      </c>
      <c r="B278" s="3" t="s">
        <v>11</v>
      </c>
      <c r="C278" s="4" t="s">
        <v>26</v>
      </c>
      <c r="D278" s="4" t="s">
        <v>88</v>
      </c>
      <c r="E278" s="4" t="s">
        <v>72</v>
      </c>
      <c r="F278" s="4" t="s">
        <v>369</v>
      </c>
      <c r="G278" s="5">
        <v>24</v>
      </c>
      <c r="H278" s="6">
        <v>1.5845655866298798</v>
      </c>
      <c r="I278" s="7">
        <v>6.2647218757946002</v>
      </c>
      <c r="J278" s="8">
        <v>66</v>
      </c>
      <c r="K278" s="5">
        <v>58.649767897338158</v>
      </c>
    </row>
    <row r="279" spans="1:11" x14ac:dyDescent="0.25">
      <c r="A279" s="3" t="s">
        <v>370</v>
      </c>
      <c r="B279" s="3" t="s">
        <v>30</v>
      </c>
      <c r="C279" s="4" t="s">
        <v>17</v>
      </c>
      <c r="D279" s="4" t="s">
        <v>18</v>
      </c>
      <c r="E279" s="4" t="s">
        <v>19</v>
      </c>
      <c r="F279" s="4" t="s">
        <v>20</v>
      </c>
      <c r="G279" s="5">
        <v>51</v>
      </c>
      <c r="H279" s="6">
        <v>0.422458094642089</v>
      </c>
      <c r="I279" s="7">
        <v>9.6412106840160945</v>
      </c>
      <c r="J279" s="8">
        <v>49</v>
      </c>
      <c r="K279" s="5">
        <v>54.416642454471031</v>
      </c>
    </row>
    <row r="280" spans="1:11" x14ac:dyDescent="0.25">
      <c r="A280" s="3" t="s">
        <v>371</v>
      </c>
      <c r="B280" s="3" t="s">
        <v>30</v>
      </c>
      <c r="C280" s="4" t="s">
        <v>17</v>
      </c>
      <c r="D280" s="4" t="s">
        <v>198</v>
      </c>
      <c r="E280" s="4" t="s">
        <v>19</v>
      </c>
      <c r="F280" s="4" t="s">
        <v>199</v>
      </c>
      <c r="G280" s="5">
        <v>42</v>
      </c>
      <c r="H280" s="6">
        <v>0.45318115455424796</v>
      </c>
      <c r="I280" s="7">
        <v>6.6055122535517032</v>
      </c>
      <c r="J280" s="8">
        <v>40</v>
      </c>
      <c r="K280" s="5">
        <v>56.290048850424064</v>
      </c>
    </row>
    <row r="281" spans="1:11" x14ac:dyDescent="0.25">
      <c r="A281" s="3" t="s">
        <v>372</v>
      </c>
      <c r="B281" s="3" t="s">
        <v>30</v>
      </c>
      <c r="C281" s="4" t="s">
        <v>12</v>
      </c>
      <c r="D281" s="4" t="s">
        <v>54</v>
      </c>
      <c r="E281" s="4" t="s">
        <v>19</v>
      </c>
      <c r="F281" s="4" t="s">
        <v>77</v>
      </c>
      <c r="G281" s="5">
        <v>54</v>
      </c>
      <c r="H281" s="6">
        <v>1.26591894460266</v>
      </c>
      <c r="I281" s="7">
        <v>8.4907624246253892</v>
      </c>
      <c r="J281" s="8">
        <v>35</v>
      </c>
      <c r="K281" s="5">
        <v>66.992906065357801</v>
      </c>
    </row>
    <row r="282" spans="1:11" x14ac:dyDescent="0.25">
      <c r="A282" s="3" t="s">
        <v>373</v>
      </c>
      <c r="B282" s="3" t="s">
        <v>30</v>
      </c>
      <c r="C282" s="4" t="s">
        <v>57</v>
      </c>
      <c r="D282" s="4" t="s">
        <v>235</v>
      </c>
      <c r="E282" s="4" t="s">
        <v>19</v>
      </c>
      <c r="F282" s="4" t="s">
        <v>236</v>
      </c>
      <c r="G282" s="5">
        <v>37</v>
      </c>
      <c r="H282" s="6">
        <v>0.59493088554447404</v>
      </c>
      <c r="I282" s="7">
        <v>9.2995007288302602</v>
      </c>
      <c r="J282" s="8">
        <v>34</v>
      </c>
      <c r="K282" s="5">
        <v>61.757744357614541</v>
      </c>
    </row>
    <row r="283" spans="1:11" x14ac:dyDescent="0.25">
      <c r="A283" s="3" t="s">
        <v>374</v>
      </c>
      <c r="B283" s="3" t="s">
        <v>30</v>
      </c>
      <c r="C283" s="4" t="s">
        <v>12</v>
      </c>
      <c r="D283" s="4" t="s">
        <v>13</v>
      </c>
      <c r="E283" s="4" t="s">
        <v>14</v>
      </c>
      <c r="F283" s="4" t="s">
        <v>15</v>
      </c>
      <c r="G283" s="5">
        <v>57</v>
      </c>
      <c r="H283" s="6">
        <v>0.948513324961337</v>
      </c>
      <c r="I283" s="7">
        <v>8.9992019079619485</v>
      </c>
      <c r="J283" s="8">
        <v>46</v>
      </c>
      <c r="K283" s="5">
        <v>68.091861783120478</v>
      </c>
    </row>
    <row r="284" spans="1:11" x14ac:dyDescent="0.25">
      <c r="A284" s="3" t="s">
        <v>375</v>
      </c>
      <c r="B284" s="3" t="s">
        <v>30</v>
      </c>
      <c r="C284" s="4" t="s">
        <v>17</v>
      </c>
      <c r="D284" s="4" t="s">
        <v>198</v>
      </c>
      <c r="E284" s="4" t="s">
        <v>19</v>
      </c>
      <c r="F284" s="4" t="s">
        <v>199</v>
      </c>
      <c r="G284" s="5">
        <v>42</v>
      </c>
      <c r="H284" s="6">
        <v>0.29678075272134596</v>
      </c>
      <c r="I284" s="7">
        <v>8.3191588925349453</v>
      </c>
      <c r="J284" s="8">
        <v>40</v>
      </c>
      <c r="K284" s="5">
        <v>62.44497248287216</v>
      </c>
    </row>
    <row r="285" spans="1:11" x14ac:dyDescent="0.25">
      <c r="A285" s="3" t="s">
        <v>376</v>
      </c>
      <c r="B285" s="3" t="s">
        <v>30</v>
      </c>
      <c r="C285" s="4" t="s">
        <v>12</v>
      </c>
      <c r="D285" s="4" t="s">
        <v>235</v>
      </c>
      <c r="E285" s="4" t="s">
        <v>19</v>
      </c>
      <c r="F285" s="4" t="s">
        <v>260</v>
      </c>
      <c r="G285" s="5">
        <v>62</v>
      </c>
      <c r="H285" s="6">
        <v>-9.3226570754687994E-3</v>
      </c>
      <c r="I285" s="7">
        <v>7.4853467654269856</v>
      </c>
      <c r="J285" s="8">
        <v>52</v>
      </c>
      <c r="K285" s="5">
        <v>54.092073511681448</v>
      </c>
    </row>
    <row r="286" spans="1:11" x14ac:dyDescent="0.25">
      <c r="A286" s="3" t="s">
        <v>377</v>
      </c>
      <c r="B286" s="3" t="s">
        <v>30</v>
      </c>
      <c r="C286" s="4" t="s">
        <v>17</v>
      </c>
      <c r="D286" s="4" t="s">
        <v>198</v>
      </c>
      <c r="E286" s="4" t="s">
        <v>19</v>
      </c>
      <c r="F286" s="4" t="s">
        <v>199</v>
      </c>
      <c r="G286" s="5">
        <v>42</v>
      </c>
      <c r="H286" s="6">
        <v>0.84807528224906703</v>
      </c>
      <c r="I286" s="7">
        <v>6.830121075683941</v>
      </c>
      <c r="J286" s="8">
        <v>50</v>
      </c>
      <c r="K286" s="5">
        <v>62.378600697922352</v>
      </c>
    </row>
    <row r="287" spans="1:11" x14ac:dyDescent="0.25">
      <c r="A287" s="3" t="s">
        <v>378</v>
      </c>
      <c r="B287" s="3" t="s">
        <v>30</v>
      </c>
      <c r="C287" s="4" t="s">
        <v>26</v>
      </c>
      <c r="D287" s="4" t="s">
        <v>13</v>
      </c>
      <c r="E287" s="4" t="s">
        <v>19</v>
      </c>
      <c r="F287" s="4" t="s">
        <v>108</v>
      </c>
      <c r="G287" s="5">
        <v>48</v>
      </c>
      <c r="H287" s="6">
        <v>0.29833633576622903</v>
      </c>
      <c r="I287" s="7">
        <v>6.7446009971009282</v>
      </c>
      <c r="J287" s="8">
        <v>36</v>
      </c>
      <c r="K287" s="5">
        <v>51.735661066267134</v>
      </c>
    </row>
    <row r="288" spans="1:11" x14ac:dyDescent="0.25">
      <c r="A288" s="3" t="s">
        <v>379</v>
      </c>
      <c r="B288" s="3" t="s">
        <v>30</v>
      </c>
      <c r="C288" s="4" t="s">
        <v>51</v>
      </c>
      <c r="D288" s="4" t="s">
        <v>13</v>
      </c>
      <c r="E288" s="4" t="s">
        <v>14</v>
      </c>
      <c r="F288" s="4" t="s">
        <v>52</v>
      </c>
      <c r="G288" s="5">
        <v>47</v>
      </c>
      <c r="H288" s="6">
        <v>0.22017178272809398</v>
      </c>
      <c r="I288" s="7">
        <v>7.2341177444146387</v>
      </c>
      <c r="J288" s="8">
        <v>44</v>
      </c>
      <c r="K288" s="5">
        <v>47.286807377027586</v>
      </c>
    </row>
    <row r="289" spans="1:11" x14ac:dyDescent="0.25">
      <c r="A289" s="3" t="s">
        <v>380</v>
      </c>
      <c r="B289" s="3" t="s">
        <v>30</v>
      </c>
      <c r="C289" s="4" t="s">
        <v>26</v>
      </c>
      <c r="D289" s="4" t="s">
        <v>46</v>
      </c>
      <c r="E289" s="4" t="s">
        <v>47</v>
      </c>
      <c r="F289" s="4" t="s">
        <v>48</v>
      </c>
      <c r="G289" s="5">
        <v>52</v>
      </c>
      <c r="H289" s="6">
        <v>0.64527575267834103</v>
      </c>
      <c r="I289" s="7">
        <v>9.197762185491845</v>
      </c>
      <c r="J289" s="8">
        <v>51</v>
      </c>
      <c r="K289" s="5">
        <v>48.728803351908802</v>
      </c>
    </row>
    <row r="290" spans="1:11" x14ac:dyDescent="0.25">
      <c r="A290" s="3" t="s">
        <v>381</v>
      </c>
      <c r="B290" s="3" t="s">
        <v>11</v>
      </c>
      <c r="C290" s="4" t="s">
        <v>26</v>
      </c>
      <c r="D290" s="4" t="s">
        <v>79</v>
      </c>
      <c r="E290" s="4" t="s">
        <v>19</v>
      </c>
      <c r="F290" s="4" t="s">
        <v>111</v>
      </c>
      <c r="G290" s="5">
        <v>49</v>
      </c>
      <c r="H290" s="6">
        <v>0.74589234903207702</v>
      </c>
      <c r="I290" s="7">
        <v>8.470000651094546</v>
      </c>
      <c r="J290" s="8">
        <v>71</v>
      </c>
      <c r="K290" s="5">
        <v>57.439864217429658</v>
      </c>
    </row>
    <row r="291" spans="1:11" x14ac:dyDescent="0.25">
      <c r="A291" s="3" t="s">
        <v>382</v>
      </c>
      <c r="B291" s="3" t="s">
        <v>30</v>
      </c>
      <c r="C291" s="4" t="s">
        <v>61</v>
      </c>
      <c r="D291" s="4" t="s">
        <v>46</v>
      </c>
      <c r="E291" s="4" t="s">
        <v>19</v>
      </c>
      <c r="F291" s="4" t="s">
        <v>62</v>
      </c>
      <c r="G291" s="5">
        <v>59</v>
      </c>
      <c r="H291" s="6">
        <v>0.8217621533840731</v>
      </c>
      <c r="I291" s="7">
        <v>6.6783568838539669</v>
      </c>
      <c r="J291" s="8">
        <v>44</v>
      </c>
      <c r="K291" s="5">
        <v>68.755349344106648</v>
      </c>
    </row>
    <row r="292" spans="1:11" x14ac:dyDescent="0.25">
      <c r="A292" s="3" t="s">
        <v>383</v>
      </c>
      <c r="B292" s="3" t="s">
        <v>30</v>
      </c>
      <c r="C292" s="4" t="s">
        <v>12</v>
      </c>
      <c r="D292" s="4" t="s">
        <v>13</v>
      </c>
      <c r="E292" s="4" t="s">
        <v>19</v>
      </c>
      <c r="F292" s="4" t="s">
        <v>148</v>
      </c>
      <c r="G292" s="5">
        <v>60</v>
      </c>
      <c r="H292" s="6">
        <v>0.31312028850411799</v>
      </c>
      <c r="I292" s="7">
        <v>7.7295117168864191</v>
      </c>
      <c r="J292" s="8">
        <v>40</v>
      </c>
      <c r="K292" s="5">
        <v>76.649528958133985</v>
      </c>
    </row>
    <row r="293" spans="1:11" x14ac:dyDescent="0.25">
      <c r="A293" s="3" t="s">
        <v>384</v>
      </c>
      <c r="B293" s="3" t="s">
        <v>30</v>
      </c>
      <c r="C293" s="4" t="s">
        <v>26</v>
      </c>
      <c r="D293" s="4" t="s">
        <v>79</v>
      </c>
      <c r="E293" s="4" t="s">
        <v>47</v>
      </c>
      <c r="F293" s="4" t="s">
        <v>164</v>
      </c>
      <c r="G293" s="5">
        <v>39</v>
      </c>
      <c r="H293" s="6">
        <v>1.38824690066308</v>
      </c>
      <c r="I293" s="7">
        <v>8.2907609126077766</v>
      </c>
      <c r="J293" s="8">
        <v>34</v>
      </c>
      <c r="K293" s="5">
        <v>66.799966589789022</v>
      </c>
    </row>
    <row r="294" spans="1:11" x14ac:dyDescent="0.25">
      <c r="A294" s="3" t="s">
        <v>385</v>
      </c>
      <c r="B294" s="3" t="s">
        <v>30</v>
      </c>
      <c r="C294" s="4" t="s">
        <v>57</v>
      </c>
      <c r="D294" s="4" t="s">
        <v>54</v>
      </c>
      <c r="E294" s="4" t="s">
        <v>19</v>
      </c>
      <c r="F294" s="4" t="s">
        <v>113</v>
      </c>
      <c r="G294" s="5">
        <v>53</v>
      </c>
      <c r="H294" s="6">
        <v>0.51938880179015001</v>
      </c>
      <c r="I294" s="7">
        <v>6.6071114806552185</v>
      </c>
      <c r="J294" s="8">
        <v>47</v>
      </c>
      <c r="K294" s="5">
        <v>41.580166591569444</v>
      </c>
    </row>
    <row r="295" spans="1:11" x14ac:dyDescent="0.25">
      <c r="A295" s="3" t="s">
        <v>386</v>
      </c>
      <c r="B295" s="3" t="s">
        <v>11</v>
      </c>
      <c r="C295" s="4" t="s">
        <v>12</v>
      </c>
      <c r="D295" s="4" t="s">
        <v>13</v>
      </c>
      <c r="E295" s="4" t="s">
        <v>14</v>
      </c>
      <c r="F295" s="4" t="s">
        <v>15</v>
      </c>
      <c r="G295" s="5">
        <v>57</v>
      </c>
      <c r="H295" s="6">
        <v>1.06887141665023</v>
      </c>
      <c r="I295" s="7">
        <v>13.061397010612096</v>
      </c>
      <c r="J295" s="8">
        <v>44</v>
      </c>
      <c r="K295" s="5">
        <v>68.156494213584054</v>
      </c>
    </row>
    <row r="296" spans="1:11" x14ac:dyDescent="0.25">
      <c r="A296" s="3" t="s">
        <v>387</v>
      </c>
      <c r="B296" s="3" t="s">
        <v>30</v>
      </c>
      <c r="C296" s="4" t="s">
        <v>26</v>
      </c>
      <c r="D296" s="4" t="s">
        <v>13</v>
      </c>
      <c r="E296" s="4" t="s">
        <v>19</v>
      </c>
      <c r="F296" s="4" t="s">
        <v>108</v>
      </c>
      <c r="G296" s="5">
        <v>48</v>
      </c>
      <c r="H296" s="6">
        <v>0.55615657382466099</v>
      </c>
      <c r="I296" s="7">
        <v>7.0327484042237485</v>
      </c>
      <c r="J296" s="8">
        <v>45</v>
      </c>
      <c r="K296" s="5">
        <v>67.720707406453954</v>
      </c>
    </row>
    <row r="297" spans="1:11" x14ac:dyDescent="0.25">
      <c r="A297" s="3" t="s">
        <v>388</v>
      </c>
      <c r="B297" s="3" t="s">
        <v>30</v>
      </c>
      <c r="C297" s="4" t="s">
        <v>26</v>
      </c>
      <c r="D297" s="4" t="s">
        <v>79</v>
      </c>
      <c r="E297" s="4" t="s">
        <v>40</v>
      </c>
      <c r="F297" s="4" t="s">
        <v>80</v>
      </c>
      <c r="G297" s="5">
        <v>38</v>
      </c>
      <c r="H297" s="6">
        <v>1.1087786107758801</v>
      </c>
      <c r="I297" s="7">
        <v>8.7872979016844415</v>
      </c>
      <c r="J297" s="8">
        <v>47</v>
      </c>
      <c r="K297" s="5">
        <v>59.681232158644583</v>
      </c>
    </row>
    <row r="298" spans="1:11" x14ac:dyDescent="0.25">
      <c r="A298" s="3" t="s">
        <v>389</v>
      </c>
      <c r="B298" s="3" t="s">
        <v>30</v>
      </c>
      <c r="C298" s="4" t="s">
        <v>17</v>
      </c>
      <c r="D298" s="4" t="s">
        <v>198</v>
      </c>
      <c r="E298" s="4" t="s">
        <v>19</v>
      </c>
      <c r="F298" s="4" t="s">
        <v>199</v>
      </c>
      <c r="G298" s="5">
        <v>42</v>
      </c>
      <c r="H298" s="6">
        <v>0.54828833162327095</v>
      </c>
      <c r="I298" s="7">
        <v>10.828011811766372</v>
      </c>
      <c r="J298" s="8">
        <v>48</v>
      </c>
      <c r="K298" s="5">
        <v>47.892009216400623</v>
      </c>
    </row>
    <row r="299" spans="1:11" x14ac:dyDescent="0.25">
      <c r="A299" s="3" t="s">
        <v>390</v>
      </c>
      <c r="B299" s="3" t="s">
        <v>30</v>
      </c>
      <c r="C299" s="4" t="s">
        <v>26</v>
      </c>
      <c r="D299" s="4" t="s">
        <v>43</v>
      </c>
      <c r="E299" s="4" t="s">
        <v>19</v>
      </c>
      <c r="F299" s="4" t="s">
        <v>126</v>
      </c>
      <c r="G299" s="5">
        <v>58</v>
      </c>
      <c r="H299" s="6">
        <v>0.52839005756478608</v>
      </c>
      <c r="I299" s="7">
        <v>8.9214903924827347</v>
      </c>
      <c r="J299" s="8">
        <v>57</v>
      </c>
      <c r="K299" s="5">
        <v>67.745178176108382</v>
      </c>
    </row>
    <row r="300" spans="1:11" x14ac:dyDescent="0.25">
      <c r="A300" s="3" t="s">
        <v>391</v>
      </c>
      <c r="B300" s="3" t="s">
        <v>11</v>
      </c>
      <c r="C300" s="4" t="s">
        <v>17</v>
      </c>
      <c r="D300" s="4" t="s">
        <v>13</v>
      </c>
      <c r="E300" s="4" t="s">
        <v>19</v>
      </c>
      <c r="F300" s="4" t="s">
        <v>204</v>
      </c>
      <c r="G300" s="5">
        <v>40</v>
      </c>
      <c r="H300" s="6">
        <v>1.1450384653305099</v>
      </c>
      <c r="I300" s="7">
        <v>10.015838934367263</v>
      </c>
      <c r="J300" s="8">
        <v>63</v>
      </c>
      <c r="K300" s="5">
        <v>73.409385564444548</v>
      </c>
    </row>
    <row r="301" spans="1:11" x14ac:dyDescent="0.25">
      <c r="A301" s="3" t="s">
        <v>392</v>
      </c>
      <c r="B301" s="3" t="s">
        <v>30</v>
      </c>
      <c r="C301" s="4" t="s">
        <v>26</v>
      </c>
      <c r="D301" s="4" t="s">
        <v>122</v>
      </c>
      <c r="E301" s="4" t="s">
        <v>19</v>
      </c>
      <c r="F301" s="4" t="s">
        <v>123</v>
      </c>
      <c r="G301" s="5">
        <v>67</v>
      </c>
      <c r="H301" s="6">
        <v>0.291919569439344</v>
      </c>
      <c r="I301" s="7">
        <v>7.8509271452887077</v>
      </c>
      <c r="J301" s="8">
        <v>50</v>
      </c>
      <c r="K301" s="5">
        <v>38.473273805651402</v>
      </c>
    </row>
    <row r="302" spans="1:11" x14ac:dyDescent="0.25">
      <c r="A302" s="3" t="s">
        <v>393</v>
      </c>
      <c r="B302" s="3" t="s">
        <v>11</v>
      </c>
      <c r="C302" s="4" t="s">
        <v>12</v>
      </c>
      <c r="D302" s="4" t="s">
        <v>13</v>
      </c>
      <c r="E302" s="4" t="s">
        <v>19</v>
      </c>
      <c r="F302" s="4" t="s">
        <v>148</v>
      </c>
      <c r="G302" s="5">
        <v>60</v>
      </c>
      <c r="H302" s="6">
        <v>1.4306146250901299</v>
      </c>
      <c r="I302" s="7">
        <v>7.71006055253266</v>
      </c>
      <c r="J302" s="8">
        <v>35</v>
      </c>
      <c r="K302" s="5">
        <v>66.177948073344069</v>
      </c>
    </row>
    <row r="303" spans="1:11" x14ac:dyDescent="0.25">
      <c r="A303" s="3" t="s">
        <v>394</v>
      </c>
      <c r="B303" s="3" t="s">
        <v>30</v>
      </c>
      <c r="C303" s="4" t="s">
        <v>26</v>
      </c>
      <c r="D303" s="4" t="s">
        <v>46</v>
      </c>
      <c r="E303" s="4" t="s">
        <v>47</v>
      </c>
      <c r="F303" s="4" t="s">
        <v>48</v>
      </c>
      <c r="G303" s="5">
        <v>52</v>
      </c>
      <c r="H303" s="6">
        <v>2.4863445585908001E-2</v>
      </c>
      <c r="I303" s="7">
        <v>8.1034624942312536</v>
      </c>
      <c r="J303" s="8">
        <v>50</v>
      </c>
      <c r="K303" s="5">
        <v>58.626478620516188</v>
      </c>
    </row>
    <row r="304" spans="1:11" x14ac:dyDescent="0.25">
      <c r="A304" s="3" t="s">
        <v>395</v>
      </c>
      <c r="B304" s="3" t="s">
        <v>11</v>
      </c>
      <c r="C304" s="4" t="s">
        <v>26</v>
      </c>
      <c r="D304" s="4" t="s">
        <v>79</v>
      </c>
      <c r="E304" s="4" t="s">
        <v>19</v>
      </c>
      <c r="F304" s="4" t="s">
        <v>111</v>
      </c>
      <c r="G304" s="5">
        <v>49</v>
      </c>
      <c r="H304" s="6">
        <v>1.7457313948448701</v>
      </c>
      <c r="I304" s="7">
        <v>11.125389147718275</v>
      </c>
      <c r="J304" s="8">
        <v>69</v>
      </c>
      <c r="K304" s="5">
        <v>68.482255049373435</v>
      </c>
    </row>
    <row r="305" spans="1:11" x14ac:dyDescent="0.25">
      <c r="A305" s="3" t="s">
        <v>396</v>
      </c>
      <c r="B305" s="3" t="s">
        <v>30</v>
      </c>
      <c r="C305" s="4" t="s">
        <v>22</v>
      </c>
      <c r="D305" s="4" t="s">
        <v>255</v>
      </c>
      <c r="E305" s="4" t="s">
        <v>19</v>
      </c>
      <c r="F305" s="4" t="s">
        <v>256</v>
      </c>
      <c r="G305" s="5">
        <v>35</v>
      </c>
      <c r="H305" s="6">
        <v>1.09766713902789</v>
      </c>
      <c r="I305" s="7">
        <v>10.907097373734315</v>
      </c>
      <c r="J305" s="8">
        <v>55</v>
      </c>
      <c r="K305" s="5">
        <v>69.500129273840827</v>
      </c>
    </row>
    <row r="306" spans="1:11" x14ac:dyDescent="0.25">
      <c r="A306" s="3" t="s">
        <v>397</v>
      </c>
      <c r="B306" s="3" t="s">
        <v>30</v>
      </c>
      <c r="C306" s="4" t="s">
        <v>26</v>
      </c>
      <c r="D306" s="4" t="s">
        <v>18</v>
      </c>
      <c r="E306" s="4" t="s">
        <v>40</v>
      </c>
      <c r="F306" s="4" t="s">
        <v>41</v>
      </c>
      <c r="G306" s="5">
        <v>50</v>
      </c>
      <c r="H306" s="6">
        <v>0.6229110664841</v>
      </c>
      <c r="I306" s="7">
        <v>6.8748051193568731</v>
      </c>
      <c r="J306" s="8">
        <v>57</v>
      </c>
      <c r="K306" s="5">
        <v>65.343238066547599</v>
      </c>
    </row>
    <row r="307" spans="1:11" x14ac:dyDescent="0.25">
      <c r="A307" s="3" t="s">
        <v>398</v>
      </c>
      <c r="B307" s="3" t="s">
        <v>11</v>
      </c>
      <c r="C307" s="4" t="s">
        <v>26</v>
      </c>
      <c r="D307" s="4" t="s">
        <v>46</v>
      </c>
      <c r="E307" s="4" t="s">
        <v>40</v>
      </c>
      <c r="F307" s="4" t="s">
        <v>67</v>
      </c>
      <c r="G307" s="5">
        <v>43</v>
      </c>
      <c r="H307" s="6">
        <v>1.4115635377220299</v>
      </c>
      <c r="I307" s="7">
        <v>9.0221669292631272</v>
      </c>
      <c r="J307" s="8">
        <v>64</v>
      </c>
      <c r="K307" s="5">
        <v>45.722060920614581</v>
      </c>
    </row>
    <row r="308" spans="1:11" x14ac:dyDescent="0.25">
      <c r="A308" s="3" t="s">
        <v>399</v>
      </c>
      <c r="B308" s="3" t="s">
        <v>30</v>
      </c>
      <c r="C308" s="4" t="s">
        <v>51</v>
      </c>
      <c r="D308" s="4" t="s">
        <v>54</v>
      </c>
      <c r="E308" s="4" t="s">
        <v>19</v>
      </c>
      <c r="F308" s="4" t="s">
        <v>55</v>
      </c>
      <c r="G308" s="5">
        <v>46</v>
      </c>
      <c r="H308" s="6">
        <v>-9.9616971950897706E-2</v>
      </c>
      <c r="I308" s="7">
        <v>4.4474761071299245</v>
      </c>
      <c r="J308" s="8">
        <v>55</v>
      </c>
      <c r="K308" s="5">
        <v>67.619758029806221</v>
      </c>
    </row>
    <row r="309" spans="1:11" x14ac:dyDescent="0.25">
      <c r="A309" s="3" t="s">
        <v>400</v>
      </c>
      <c r="B309" s="3" t="s">
        <v>11</v>
      </c>
      <c r="C309" s="4" t="s">
        <v>26</v>
      </c>
      <c r="D309" s="4" t="s">
        <v>43</v>
      </c>
      <c r="E309" s="4" t="s">
        <v>19</v>
      </c>
      <c r="F309" s="4" t="s">
        <v>126</v>
      </c>
      <c r="G309" s="5">
        <v>58</v>
      </c>
      <c r="H309" s="6">
        <v>0.50732731436255196</v>
      </c>
      <c r="I309" s="7">
        <v>4.4073631097481947</v>
      </c>
      <c r="J309" s="8">
        <v>64</v>
      </c>
      <c r="K309" s="5">
        <v>65.961895217806131</v>
      </c>
    </row>
    <row r="310" spans="1:11" x14ac:dyDescent="0.25">
      <c r="A310" s="3" t="s">
        <v>401</v>
      </c>
      <c r="B310" s="3" t="s">
        <v>11</v>
      </c>
      <c r="C310" s="4" t="s">
        <v>12</v>
      </c>
      <c r="D310" s="4" t="s">
        <v>235</v>
      </c>
      <c r="E310" s="4" t="s">
        <v>19</v>
      </c>
      <c r="F310" s="4" t="s">
        <v>260</v>
      </c>
      <c r="G310" s="5">
        <v>62</v>
      </c>
      <c r="H310" s="6">
        <v>0.937123383900205</v>
      </c>
      <c r="I310" s="7">
        <v>5.9031800528173903</v>
      </c>
      <c r="J310" s="8">
        <v>45</v>
      </c>
      <c r="K310" s="5">
        <v>43.995550731090702</v>
      </c>
    </row>
    <row r="311" spans="1:11" x14ac:dyDescent="0.25">
      <c r="A311" s="3" t="s">
        <v>402</v>
      </c>
      <c r="B311" s="3" t="s">
        <v>30</v>
      </c>
      <c r="C311" s="4" t="s">
        <v>57</v>
      </c>
      <c r="D311" s="4" t="s">
        <v>198</v>
      </c>
      <c r="E311" s="4" t="s">
        <v>19</v>
      </c>
      <c r="F311" s="4" t="s">
        <v>274</v>
      </c>
      <c r="G311" s="5">
        <v>34</v>
      </c>
      <c r="H311" s="6">
        <v>0.94855673557305897</v>
      </c>
      <c r="I311" s="7">
        <v>8.3892954103321404</v>
      </c>
      <c r="J311" s="8">
        <v>51</v>
      </c>
      <c r="K311" s="5">
        <v>62.641928682129581</v>
      </c>
    </row>
    <row r="312" spans="1:11" x14ac:dyDescent="0.25">
      <c r="A312" s="3" t="s">
        <v>403</v>
      </c>
      <c r="B312" s="3" t="s">
        <v>11</v>
      </c>
      <c r="C312" s="4" t="s">
        <v>26</v>
      </c>
      <c r="D312" s="4" t="s">
        <v>13</v>
      </c>
      <c r="E312" s="4" t="s">
        <v>14</v>
      </c>
      <c r="F312" s="4" t="s">
        <v>83</v>
      </c>
      <c r="G312" s="5">
        <v>41</v>
      </c>
      <c r="H312" s="6">
        <v>1.53948445257913</v>
      </c>
      <c r="I312" s="7">
        <v>10.088854743475162</v>
      </c>
      <c r="J312" s="8">
        <v>65</v>
      </c>
      <c r="K312" s="5">
        <v>60.895859841452662</v>
      </c>
    </row>
    <row r="313" spans="1:11" x14ac:dyDescent="0.25">
      <c r="A313" s="3" t="s">
        <v>404</v>
      </c>
      <c r="B313" s="3" t="s">
        <v>30</v>
      </c>
      <c r="C313" s="4" t="s">
        <v>26</v>
      </c>
      <c r="D313" s="4" t="s">
        <v>27</v>
      </c>
      <c r="E313" s="4" t="s">
        <v>19</v>
      </c>
      <c r="F313" s="4" t="s">
        <v>28</v>
      </c>
      <c r="G313" s="5">
        <v>55</v>
      </c>
      <c r="H313" s="6">
        <v>0.68530363587312204</v>
      </c>
      <c r="I313" s="7">
        <v>9.1586137121338123</v>
      </c>
      <c r="J313" s="8">
        <v>46</v>
      </c>
      <c r="K313" s="5">
        <v>65.771989472988238</v>
      </c>
    </row>
    <row r="314" spans="1:11" x14ac:dyDescent="0.25">
      <c r="A314" s="3" t="s">
        <v>405</v>
      </c>
      <c r="B314" s="3" t="s">
        <v>30</v>
      </c>
      <c r="C314" s="4" t="s">
        <v>26</v>
      </c>
      <c r="D314" s="4" t="s">
        <v>79</v>
      </c>
      <c r="E314" s="4" t="s">
        <v>40</v>
      </c>
      <c r="F314" s="4" t="s">
        <v>80</v>
      </c>
      <c r="G314" s="5">
        <v>38</v>
      </c>
      <c r="H314" s="6">
        <v>0.76781705316085302</v>
      </c>
      <c r="I314" s="7">
        <v>7.2519438137578351</v>
      </c>
      <c r="J314" s="8">
        <v>52</v>
      </c>
      <c r="K314" s="5">
        <v>44.899535387428074</v>
      </c>
    </row>
    <row r="315" spans="1:11" x14ac:dyDescent="0.25">
      <c r="A315" s="3" t="s">
        <v>406</v>
      </c>
      <c r="B315" s="3" t="s">
        <v>30</v>
      </c>
      <c r="C315" s="4" t="s">
        <v>26</v>
      </c>
      <c r="D315" s="4" t="s">
        <v>79</v>
      </c>
      <c r="E315" s="4" t="s">
        <v>47</v>
      </c>
      <c r="F315" s="4" t="s">
        <v>164</v>
      </c>
      <c r="G315" s="5">
        <v>39</v>
      </c>
      <c r="H315" s="6">
        <v>0.55420809863398901</v>
      </c>
      <c r="I315" s="7">
        <v>5.2585927871613087</v>
      </c>
      <c r="J315" s="8">
        <v>47</v>
      </c>
      <c r="K315" s="5">
        <v>62.016534931909838</v>
      </c>
    </row>
    <row r="316" spans="1:11" x14ac:dyDescent="0.25">
      <c r="A316" s="3" t="s">
        <v>407</v>
      </c>
      <c r="B316" s="3" t="s">
        <v>30</v>
      </c>
      <c r="C316" s="4" t="s">
        <v>26</v>
      </c>
      <c r="D316" s="4" t="s">
        <v>13</v>
      </c>
      <c r="E316" s="4" t="s">
        <v>19</v>
      </c>
      <c r="F316" s="4" t="s">
        <v>108</v>
      </c>
      <c r="G316" s="5">
        <v>48</v>
      </c>
      <c r="H316" s="6">
        <v>0.39871491944869603</v>
      </c>
      <c r="I316" s="7">
        <v>5.6546216265618545</v>
      </c>
      <c r="J316" s="8">
        <v>49</v>
      </c>
      <c r="K316" s="5">
        <v>44.907946409332865</v>
      </c>
    </row>
    <row r="317" spans="1:11" x14ac:dyDescent="0.25">
      <c r="A317" s="3" t="s">
        <v>408</v>
      </c>
      <c r="B317" s="3" t="s">
        <v>30</v>
      </c>
      <c r="C317" s="4" t="s">
        <v>22</v>
      </c>
      <c r="D317" s="4" t="s">
        <v>96</v>
      </c>
      <c r="E317" s="4" t="s">
        <v>19</v>
      </c>
      <c r="F317" s="4" t="s">
        <v>97</v>
      </c>
      <c r="G317" s="5">
        <v>36</v>
      </c>
      <c r="H317" s="6">
        <v>1.3609618060153799</v>
      </c>
      <c r="I317" s="7">
        <v>8.8203223062267657</v>
      </c>
      <c r="J317" s="8">
        <v>51</v>
      </c>
      <c r="K317" s="5">
        <v>85</v>
      </c>
    </row>
    <row r="318" spans="1:11" x14ac:dyDescent="0.25">
      <c r="A318" s="3" t="s">
        <v>409</v>
      </c>
      <c r="B318" s="3" t="s">
        <v>11</v>
      </c>
      <c r="C318" s="4" t="s">
        <v>57</v>
      </c>
      <c r="D318" s="4" t="s">
        <v>54</v>
      </c>
      <c r="E318" s="4" t="s">
        <v>19</v>
      </c>
      <c r="F318" s="4" t="s">
        <v>113</v>
      </c>
      <c r="G318" s="5">
        <v>53</v>
      </c>
      <c r="H318" s="6">
        <v>0.76597594171306305</v>
      </c>
      <c r="I318" s="7">
        <v>9.1391250667859225</v>
      </c>
      <c r="J318" s="8">
        <v>68</v>
      </c>
      <c r="K318" s="5">
        <v>60.467278129159084</v>
      </c>
    </row>
    <row r="319" spans="1:11" x14ac:dyDescent="0.25">
      <c r="A319" s="3" t="s">
        <v>410</v>
      </c>
      <c r="B319" s="3" t="s">
        <v>11</v>
      </c>
      <c r="C319" s="4" t="s">
        <v>57</v>
      </c>
      <c r="D319" s="4" t="s">
        <v>31</v>
      </c>
      <c r="E319" s="4" t="s">
        <v>58</v>
      </c>
      <c r="F319" s="4" t="s">
        <v>59</v>
      </c>
      <c r="G319" s="5">
        <v>44</v>
      </c>
      <c r="H319" s="6">
        <v>2.1120000000000001</v>
      </c>
      <c r="I319" s="7">
        <v>4.1491582141506456</v>
      </c>
      <c r="J319" s="8">
        <v>64</v>
      </c>
      <c r="K319" s="5">
        <v>46.065722443141411</v>
      </c>
    </row>
    <row r="320" spans="1:11" x14ac:dyDescent="0.25">
      <c r="A320" s="3" t="s">
        <v>411</v>
      </c>
      <c r="B320" s="3" t="s">
        <v>11</v>
      </c>
      <c r="C320" s="4" t="s">
        <v>61</v>
      </c>
      <c r="D320" s="4" t="s">
        <v>46</v>
      </c>
      <c r="E320" s="4" t="s">
        <v>19</v>
      </c>
      <c r="F320" s="4" t="s">
        <v>62</v>
      </c>
      <c r="G320" s="5">
        <v>59</v>
      </c>
      <c r="H320" s="6">
        <v>1.2056541004161498</v>
      </c>
      <c r="I320" s="7">
        <v>5.5858451165565466</v>
      </c>
      <c r="J320" s="8">
        <v>46</v>
      </c>
      <c r="K320" s="5">
        <v>59.371688174167282</v>
      </c>
    </row>
    <row r="321" spans="1:11" x14ac:dyDescent="0.25">
      <c r="A321" s="3" t="s">
        <v>412</v>
      </c>
      <c r="B321" s="3" t="s">
        <v>11</v>
      </c>
      <c r="C321" s="4" t="s">
        <v>57</v>
      </c>
      <c r="D321" s="4" t="s">
        <v>31</v>
      </c>
      <c r="E321" s="4" t="s">
        <v>58</v>
      </c>
      <c r="F321" s="4" t="s">
        <v>59</v>
      </c>
      <c r="G321" s="5">
        <v>44</v>
      </c>
      <c r="H321" s="6">
        <v>1.36657676042479</v>
      </c>
      <c r="I321" s="7">
        <v>10.378999112327111</v>
      </c>
      <c r="J321" s="8">
        <v>56</v>
      </c>
      <c r="K321" s="5">
        <v>85</v>
      </c>
    </row>
    <row r="322" spans="1:11" x14ac:dyDescent="0.25">
      <c r="A322" s="3" t="s">
        <v>413</v>
      </c>
      <c r="B322" s="3" t="s">
        <v>11</v>
      </c>
      <c r="C322" s="4" t="s">
        <v>26</v>
      </c>
      <c r="D322" s="4" t="s">
        <v>46</v>
      </c>
      <c r="E322" s="4" t="s">
        <v>47</v>
      </c>
      <c r="F322" s="4" t="s">
        <v>48</v>
      </c>
      <c r="G322" s="5">
        <v>52</v>
      </c>
      <c r="H322" s="6">
        <v>1.12199270711365</v>
      </c>
      <c r="I322" s="7">
        <v>11.278247244209947</v>
      </c>
      <c r="J322" s="8">
        <v>55</v>
      </c>
      <c r="K322" s="5">
        <v>57.241427547331632</v>
      </c>
    </row>
    <row r="323" spans="1:11" x14ac:dyDescent="0.25">
      <c r="A323" s="3" t="s">
        <v>414</v>
      </c>
      <c r="B323" s="3" t="s">
        <v>30</v>
      </c>
      <c r="C323" s="4" t="s">
        <v>26</v>
      </c>
      <c r="D323" s="4" t="s">
        <v>46</v>
      </c>
      <c r="E323" s="4" t="s">
        <v>19</v>
      </c>
      <c r="F323" s="4" t="s">
        <v>101</v>
      </c>
      <c r="G323" s="5">
        <v>61</v>
      </c>
      <c r="H323" s="6">
        <v>0.17899595838965698</v>
      </c>
      <c r="I323" s="7">
        <v>6.0254114657160915</v>
      </c>
      <c r="J323" s="8">
        <v>62</v>
      </c>
      <c r="K323" s="5">
        <v>64.967627017787223</v>
      </c>
    </row>
    <row r="324" spans="1:11" x14ac:dyDescent="0.25">
      <c r="A324" s="3" t="s">
        <v>415</v>
      </c>
      <c r="B324" s="3" t="s">
        <v>30</v>
      </c>
      <c r="C324" s="4" t="s">
        <v>57</v>
      </c>
      <c r="D324" s="4" t="s">
        <v>31</v>
      </c>
      <c r="E324" s="4" t="s">
        <v>58</v>
      </c>
      <c r="F324" s="4" t="s">
        <v>59</v>
      </c>
      <c r="G324" s="5">
        <v>44</v>
      </c>
      <c r="H324" s="6">
        <v>0.24961110534901398</v>
      </c>
      <c r="I324" s="7">
        <v>12.128935636002662</v>
      </c>
      <c r="J324" s="8">
        <v>50</v>
      </c>
      <c r="K324" s="5">
        <v>63.167366706183323</v>
      </c>
    </row>
    <row r="325" spans="1:11" x14ac:dyDescent="0.25">
      <c r="A325" s="3" t="s">
        <v>416</v>
      </c>
      <c r="B325" s="3" t="s">
        <v>11</v>
      </c>
      <c r="C325" s="4" t="s">
        <v>12</v>
      </c>
      <c r="D325" s="4" t="s">
        <v>235</v>
      </c>
      <c r="E325" s="4" t="s">
        <v>19</v>
      </c>
      <c r="F325" s="4" t="s">
        <v>260</v>
      </c>
      <c r="G325" s="5">
        <v>62</v>
      </c>
      <c r="H325" s="6">
        <v>1.1785862827794999</v>
      </c>
      <c r="I325" s="7">
        <v>8.7681740931578815</v>
      </c>
      <c r="J325" s="8">
        <v>37</v>
      </c>
      <c r="K325" s="5">
        <v>55.944784264971965</v>
      </c>
    </row>
    <row r="326" spans="1:11" x14ac:dyDescent="0.25">
      <c r="A326" s="3" t="s">
        <v>417</v>
      </c>
      <c r="B326" s="3" t="s">
        <v>30</v>
      </c>
      <c r="C326" s="4" t="s">
        <v>17</v>
      </c>
      <c r="D326" s="4" t="s">
        <v>46</v>
      </c>
      <c r="E326" s="4" t="s">
        <v>47</v>
      </c>
      <c r="F326" s="4" t="s">
        <v>85</v>
      </c>
      <c r="G326" s="5">
        <v>45</v>
      </c>
      <c r="H326" s="6">
        <v>4.62683438437387E-2</v>
      </c>
      <c r="I326" s="7">
        <v>5.9286458051460809</v>
      </c>
      <c r="J326" s="8">
        <v>68</v>
      </c>
      <c r="K326" s="5">
        <v>58.780123308206441</v>
      </c>
    </row>
    <row r="327" spans="1:11" x14ac:dyDescent="0.25">
      <c r="A327" s="3" t="s">
        <v>418</v>
      </c>
      <c r="B327" s="3" t="s">
        <v>11</v>
      </c>
      <c r="C327" s="4" t="s">
        <v>26</v>
      </c>
      <c r="D327" s="4" t="s">
        <v>18</v>
      </c>
      <c r="E327" s="4" t="s">
        <v>72</v>
      </c>
      <c r="F327" s="4" t="s">
        <v>73</v>
      </c>
      <c r="G327" s="5">
        <v>63</v>
      </c>
      <c r="H327" s="6">
        <v>0.95031153141979496</v>
      </c>
      <c r="I327" s="7">
        <v>7.6407720003749402</v>
      </c>
      <c r="J327" s="8">
        <v>50</v>
      </c>
      <c r="K327" s="5">
        <v>48.664615111923027</v>
      </c>
    </row>
    <row r="328" spans="1:11" x14ac:dyDescent="0.25">
      <c r="A328" s="3" t="s">
        <v>419</v>
      </c>
      <c r="B328" s="3" t="s">
        <v>11</v>
      </c>
      <c r="C328" s="4" t="s">
        <v>26</v>
      </c>
      <c r="D328" s="4" t="s">
        <v>88</v>
      </c>
      <c r="E328" s="4" t="s">
        <v>14</v>
      </c>
      <c r="F328" s="4" t="s">
        <v>420</v>
      </c>
      <c r="G328" s="5">
        <v>72</v>
      </c>
      <c r="H328" s="6">
        <v>0.71853247982629898</v>
      </c>
      <c r="I328" s="7">
        <v>6.7501408003238916</v>
      </c>
      <c r="J328" s="8">
        <v>52</v>
      </c>
      <c r="K328" s="5">
        <v>55.027817107280505</v>
      </c>
    </row>
    <row r="329" spans="1:11" x14ac:dyDescent="0.25">
      <c r="A329" s="3" t="s">
        <v>421</v>
      </c>
      <c r="B329" s="3" t="s">
        <v>11</v>
      </c>
      <c r="C329" s="4" t="s">
        <v>26</v>
      </c>
      <c r="D329" s="4" t="s">
        <v>18</v>
      </c>
      <c r="E329" s="4" t="s">
        <v>72</v>
      </c>
      <c r="F329" s="4" t="s">
        <v>73</v>
      </c>
      <c r="G329" s="5">
        <v>63</v>
      </c>
      <c r="H329" s="6">
        <v>1.4666111881375798</v>
      </c>
      <c r="I329" s="7">
        <v>6.3130048063356474</v>
      </c>
      <c r="J329" s="8">
        <v>43</v>
      </c>
      <c r="K329" s="5">
        <v>58.158925412008301</v>
      </c>
    </row>
    <row r="330" spans="1:11" x14ac:dyDescent="0.25">
      <c r="A330" s="3" t="s">
        <v>422</v>
      </c>
      <c r="B330" s="3" t="s">
        <v>30</v>
      </c>
      <c r="C330" s="4" t="s">
        <v>26</v>
      </c>
      <c r="D330" s="4" t="s">
        <v>37</v>
      </c>
      <c r="E330" s="4" t="s">
        <v>19</v>
      </c>
      <c r="F330" s="4" t="s">
        <v>38</v>
      </c>
      <c r="G330" s="5">
        <v>56</v>
      </c>
      <c r="H330" s="6">
        <v>0.12006748437353799</v>
      </c>
      <c r="I330" s="7">
        <v>6.6822848442356033</v>
      </c>
      <c r="J330" s="8">
        <v>51</v>
      </c>
      <c r="K330" s="5">
        <v>60.599326831474393</v>
      </c>
    </row>
    <row r="331" spans="1:11" x14ac:dyDescent="0.25">
      <c r="A331" s="3" t="s">
        <v>423</v>
      </c>
      <c r="B331" s="3" t="s">
        <v>11</v>
      </c>
      <c r="C331" s="4" t="s">
        <v>26</v>
      </c>
      <c r="D331" s="4" t="s">
        <v>13</v>
      </c>
      <c r="E331" s="4" t="s">
        <v>19</v>
      </c>
      <c r="F331" s="4" t="s">
        <v>108</v>
      </c>
      <c r="G331" s="5">
        <v>48</v>
      </c>
      <c r="H331" s="6">
        <v>0.78057842869270599</v>
      </c>
      <c r="I331" s="7">
        <v>7.213657868831973</v>
      </c>
      <c r="J331" s="8">
        <v>59</v>
      </c>
      <c r="K331" s="5">
        <v>50.829369937022207</v>
      </c>
    </row>
    <row r="332" spans="1:11" x14ac:dyDescent="0.25">
      <c r="A332" s="3" t="s">
        <v>424</v>
      </c>
      <c r="B332" s="3" t="s">
        <v>30</v>
      </c>
      <c r="C332" s="4" t="s">
        <v>57</v>
      </c>
      <c r="D332" s="4" t="s">
        <v>31</v>
      </c>
      <c r="E332" s="4" t="s">
        <v>58</v>
      </c>
      <c r="F332" s="4" t="s">
        <v>59</v>
      </c>
      <c r="G332" s="5">
        <v>44</v>
      </c>
      <c r="H332" s="6">
        <v>0.60786116652720401</v>
      </c>
      <c r="I332" s="7">
        <v>3.1629804949862228</v>
      </c>
      <c r="J332" s="8">
        <v>50</v>
      </c>
      <c r="K332" s="5">
        <v>73.697830684925421</v>
      </c>
    </row>
    <row r="333" spans="1:11" x14ac:dyDescent="0.25">
      <c r="A333" s="3" t="s">
        <v>425</v>
      </c>
      <c r="B333" s="3" t="s">
        <v>11</v>
      </c>
      <c r="C333" s="4" t="s">
        <v>26</v>
      </c>
      <c r="D333" s="4" t="s">
        <v>79</v>
      </c>
      <c r="E333" s="4" t="s">
        <v>14</v>
      </c>
      <c r="F333" s="4" t="s">
        <v>171</v>
      </c>
      <c r="G333" s="5">
        <v>69</v>
      </c>
      <c r="H333" s="6">
        <v>0.45929840737866001</v>
      </c>
      <c r="I333" s="7">
        <v>2.2018869153076306</v>
      </c>
      <c r="J333" s="8">
        <v>50</v>
      </c>
      <c r="K333" s="5">
        <v>40.153897958419165</v>
      </c>
    </row>
    <row r="334" spans="1:11" x14ac:dyDescent="0.25">
      <c r="A334" s="3" t="s">
        <v>426</v>
      </c>
      <c r="B334" s="3" t="s">
        <v>30</v>
      </c>
      <c r="C334" s="4" t="s">
        <v>51</v>
      </c>
      <c r="D334" s="4" t="s">
        <v>54</v>
      </c>
      <c r="E334" s="4" t="s">
        <v>19</v>
      </c>
      <c r="F334" s="4" t="s">
        <v>55</v>
      </c>
      <c r="G334" s="5">
        <v>46</v>
      </c>
      <c r="H334" s="6">
        <v>0.96356939249093698</v>
      </c>
      <c r="I334" s="7">
        <v>10.779245323700462</v>
      </c>
      <c r="J334" s="8">
        <v>55</v>
      </c>
      <c r="K334" s="5">
        <v>62.820881826975857</v>
      </c>
    </row>
    <row r="335" spans="1:11" x14ac:dyDescent="0.25">
      <c r="A335" s="3" t="s">
        <v>427</v>
      </c>
      <c r="B335" s="3" t="s">
        <v>30</v>
      </c>
      <c r="C335" s="4" t="s">
        <v>12</v>
      </c>
      <c r="D335" s="4" t="s">
        <v>13</v>
      </c>
      <c r="E335" s="4" t="s">
        <v>14</v>
      </c>
      <c r="F335" s="4" t="s">
        <v>15</v>
      </c>
      <c r="G335" s="5">
        <v>57</v>
      </c>
      <c r="H335" s="6">
        <v>0.46167115402189601</v>
      </c>
      <c r="I335" s="7">
        <v>3.5627982968132503</v>
      </c>
      <c r="J335" s="8">
        <v>60</v>
      </c>
      <c r="K335" s="5">
        <v>59.293530681576186</v>
      </c>
    </row>
    <row r="336" spans="1:11" x14ac:dyDescent="0.25">
      <c r="A336" s="3" t="s">
        <v>428</v>
      </c>
      <c r="B336" s="3" t="s">
        <v>30</v>
      </c>
      <c r="C336" s="4" t="s">
        <v>26</v>
      </c>
      <c r="D336" s="4" t="s">
        <v>13</v>
      </c>
      <c r="E336" s="4" t="s">
        <v>14</v>
      </c>
      <c r="F336" s="4" t="s">
        <v>83</v>
      </c>
      <c r="G336" s="5">
        <v>41</v>
      </c>
      <c r="H336" s="6">
        <v>1.1005238242421098</v>
      </c>
      <c r="I336" s="7">
        <v>8.7147500084787701</v>
      </c>
      <c r="J336" s="8">
        <v>57</v>
      </c>
      <c r="K336" s="5">
        <v>78.151457106302175</v>
      </c>
    </row>
    <row r="337" spans="1:11" x14ac:dyDescent="0.25">
      <c r="A337" s="3" t="s">
        <v>429</v>
      </c>
      <c r="B337" s="3" t="s">
        <v>11</v>
      </c>
      <c r="C337" s="4" t="s">
        <v>26</v>
      </c>
      <c r="D337" s="4" t="s">
        <v>27</v>
      </c>
      <c r="E337" s="4" t="s">
        <v>19</v>
      </c>
      <c r="F337" s="4" t="s">
        <v>28</v>
      </c>
      <c r="G337" s="5">
        <v>55</v>
      </c>
      <c r="H337" s="6">
        <v>1.1501464563311299</v>
      </c>
      <c r="I337" s="7">
        <v>9.3117785179745702</v>
      </c>
      <c r="J337" s="8">
        <v>59</v>
      </c>
      <c r="K337" s="5">
        <v>49.106836554365827</v>
      </c>
    </row>
    <row r="338" spans="1:11" x14ac:dyDescent="0.25">
      <c r="A338" s="3" t="s">
        <v>430</v>
      </c>
      <c r="B338" s="3" t="s">
        <v>30</v>
      </c>
      <c r="C338" s="4" t="s">
        <v>17</v>
      </c>
      <c r="D338" s="4" t="s">
        <v>198</v>
      </c>
      <c r="E338" s="4" t="s">
        <v>19</v>
      </c>
      <c r="F338" s="4" t="s">
        <v>199</v>
      </c>
      <c r="G338" s="5">
        <v>42</v>
      </c>
      <c r="H338" s="6">
        <v>0.687766790230252</v>
      </c>
      <c r="I338" s="7">
        <v>8.6351727467125752</v>
      </c>
      <c r="J338" s="8">
        <v>47</v>
      </c>
      <c r="K338" s="5">
        <v>63.091243410678658</v>
      </c>
    </row>
    <row r="339" spans="1:11" x14ac:dyDescent="0.25">
      <c r="A339" s="3" t="s">
        <v>431</v>
      </c>
      <c r="B339" s="3" t="s">
        <v>11</v>
      </c>
      <c r="C339" s="4" t="s">
        <v>26</v>
      </c>
      <c r="D339" s="4" t="s">
        <v>18</v>
      </c>
      <c r="E339" s="4" t="s">
        <v>40</v>
      </c>
      <c r="F339" s="4" t="s">
        <v>41</v>
      </c>
      <c r="G339" s="5">
        <v>50</v>
      </c>
      <c r="H339" s="6">
        <v>2.3064656191555901</v>
      </c>
      <c r="I339" s="7">
        <v>2.7573144846342759</v>
      </c>
      <c r="J339" s="8">
        <v>44</v>
      </c>
      <c r="K339" s="5">
        <v>50.671524340574749</v>
      </c>
    </row>
    <row r="340" spans="1:11" x14ac:dyDescent="0.25">
      <c r="A340" s="3" t="s">
        <v>432</v>
      </c>
      <c r="B340" s="3" t="s">
        <v>11</v>
      </c>
      <c r="C340" s="4" t="s">
        <v>51</v>
      </c>
      <c r="D340" s="4" t="s">
        <v>13</v>
      </c>
      <c r="E340" s="4" t="s">
        <v>14</v>
      </c>
      <c r="F340" s="4" t="s">
        <v>52</v>
      </c>
      <c r="G340" s="5">
        <v>47</v>
      </c>
      <c r="H340" s="6">
        <v>2.1120000000000001</v>
      </c>
      <c r="I340" s="7">
        <v>4.126874544246629</v>
      </c>
      <c r="J340" s="8">
        <v>63</v>
      </c>
      <c r="K340" s="5">
        <v>74.457433344619318</v>
      </c>
    </row>
    <row r="341" spans="1:11" x14ac:dyDescent="0.25">
      <c r="A341" s="3" t="s">
        <v>433</v>
      </c>
      <c r="B341" s="3" t="s">
        <v>30</v>
      </c>
      <c r="C341" s="4" t="s">
        <v>51</v>
      </c>
      <c r="D341" s="4" t="s">
        <v>13</v>
      </c>
      <c r="E341" s="4" t="s">
        <v>19</v>
      </c>
      <c r="F341" s="4" t="s">
        <v>129</v>
      </c>
      <c r="G341" s="5">
        <v>27</v>
      </c>
      <c r="H341" s="6">
        <v>1.39444295103732</v>
      </c>
      <c r="I341" s="7">
        <v>8.4941115183710281</v>
      </c>
      <c r="J341" s="8">
        <v>38</v>
      </c>
      <c r="K341" s="5">
        <v>71.806175210877768</v>
      </c>
    </row>
    <row r="342" spans="1:11" x14ac:dyDescent="0.25">
      <c r="A342" s="3" t="s">
        <v>434</v>
      </c>
      <c r="B342" s="3" t="s">
        <v>30</v>
      </c>
      <c r="C342" s="4" t="s">
        <v>26</v>
      </c>
      <c r="D342" s="4" t="s">
        <v>46</v>
      </c>
      <c r="E342" s="4" t="s">
        <v>47</v>
      </c>
      <c r="F342" s="4" t="s">
        <v>48</v>
      </c>
      <c r="G342" s="5">
        <v>52</v>
      </c>
      <c r="H342" s="6">
        <v>0.51352147925728098</v>
      </c>
      <c r="I342" s="7">
        <v>9.8571589051542698</v>
      </c>
      <c r="J342" s="8">
        <v>44</v>
      </c>
      <c r="K342" s="5">
        <v>59.42171975066266</v>
      </c>
    </row>
    <row r="343" spans="1:11" x14ac:dyDescent="0.25">
      <c r="A343" s="3" t="s">
        <v>435</v>
      </c>
      <c r="B343" s="3" t="s">
        <v>11</v>
      </c>
      <c r="C343" s="4" t="s">
        <v>26</v>
      </c>
      <c r="D343" s="4" t="s">
        <v>46</v>
      </c>
      <c r="E343" s="4" t="s">
        <v>19</v>
      </c>
      <c r="F343" s="4" t="s">
        <v>101</v>
      </c>
      <c r="G343" s="5">
        <v>61</v>
      </c>
      <c r="H343" s="6">
        <v>1.4616120397605601</v>
      </c>
      <c r="I343" s="7">
        <v>9.1819091814156053</v>
      </c>
      <c r="J343" s="8">
        <v>61</v>
      </c>
      <c r="K343" s="5">
        <v>59.987452242379369</v>
      </c>
    </row>
    <row r="344" spans="1:11" x14ac:dyDescent="0.25">
      <c r="A344" s="3" t="s">
        <v>436</v>
      </c>
      <c r="B344" s="3" t="s">
        <v>30</v>
      </c>
      <c r="C344" s="4" t="s">
        <v>26</v>
      </c>
      <c r="D344" s="4" t="s">
        <v>18</v>
      </c>
      <c r="E344" s="4" t="s">
        <v>47</v>
      </c>
      <c r="F344" s="4" t="s">
        <v>437</v>
      </c>
      <c r="G344" s="5">
        <v>25</v>
      </c>
      <c r="H344" s="6">
        <v>1.2146321376195401</v>
      </c>
      <c r="I344" s="7">
        <v>4.8980303696875467</v>
      </c>
      <c r="J344" s="8">
        <v>64</v>
      </c>
      <c r="K344" s="5">
        <v>66.08425405302485</v>
      </c>
    </row>
    <row r="345" spans="1:11" x14ac:dyDescent="0.25">
      <c r="A345" s="3" t="s">
        <v>438</v>
      </c>
      <c r="B345" s="3" t="s">
        <v>11</v>
      </c>
      <c r="C345" s="4" t="s">
        <v>26</v>
      </c>
      <c r="D345" s="4" t="s">
        <v>13</v>
      </c>
      <c r="E345" s="4" t="s">
        <v>14</v>
      </c>
      <c r="F345" s="4" t="s">
        <v>83</v>
      </c>
      <c r="G345" s="5">
        <v>41</v>
      </c>
      <c r="H345" s="6">
        <v>1.5310330360144802</v>
      </c>
      <c r="I345" s="7">
        <v>7.384466273299104</v>
      </c>
      <c r="J345" s="8">
        <v>74</v>
      </c>
      <c r="K345" s="5">
        <v>57.429967481245008</v>
      </c>
    </row>
    <row r="346" spans="1:11" x14ac:dyDescent="0.25">
      <c r="A346" s="3" t="s">
        <v>439</v>
      </c>
      <c r="B346" s="3" t="s">
        <v>11</v>
      </c>
      <c r="C346" s="4" t="s">
        <v>17</v>
      </c>
      <c r="D346" s="4" t="s">
        <v>46</v>
      </c>
      <c r="E346" s="4" t="s">
        <v>47</v>
      </c>
      <c r="F346" s="4" t="s">
        <v>85</v>
      </c>
      <c r="G346" s="5">
        <v>45</v>
      </c>
      <c r="H346" s="6">
        <v>1.2186823477255</v>
      </c>
      <c r="I346" s="7">
        <v>7.0241481015477323</v>
      </c>
      <c r="J346" s="8">
        <v>54</v>
      </c>
      <c r="K346" s="5">
        <v>47.442515847146005</v>
      </c>
    </row>
    <row r="347" spans="1:11" x14ac:dyDescent="0.25">
      <c r="A347" s="3" t="s">
        <v>440</v>
      </c>
      <c r="B347" s="3" t="s">
        <v>30</v>
      </c>
      <c r="C347" s="4" t="s">
        <v>26</v>
      </c>
      <c r="D347" s="4" t="s">
        <v>13</v>
      </c>
      <c r="E347" s="4" t="s">
        <v>14</v>
      </c>
      <c r="F347" s="4" t="s">
        <v>83</v>
      </c>
      <c r="G347" s="5">
        <v>41</v>
      </c>
      <c r="H347" s="6">
        <v>0.70316133980391393</v>
      </c>
      <c r="I347" s="7">
        <v>4.6822393565029241</v>
      </c>
      <c r="J347" s="8">
        <v>52</v>
      </c>
      <c r="K347" s="5">
        <v>58.858795935135298</v>
      </c>
    </row>
    <row r="348" spans="1:11" x14ac:dyDescent="0.25">
      <c r="A348" s="3" t="s">
        <v>441</v>
      </c>
      <c r="B348" s="3" t="s">
        <v>30</v>
      </c>
      <c r="C348" s="4" t="s">
        <v>26</v>
      </c>
      <c r="D348" s="4" t="s">
        <v>31</v>
      </c>
      <c r="E348" s="4" t="s">
        <v>19</v>
      </c>
      <c r="F348" s="4" t="s">
        <v>32</v>
      </c>
      <c r="G348" s="5">
        <v>32</v>
      </c>
      <c r="H348" s="6">
        <v>0.99865184784466798</v>
      </c>
      <c r="I348" s="7">
        <v>4.202348898884507</v>
      </c>
      <c r="J348" s="8">
        <v>50</v>
      </c>
      <c r="K348" s="5">
        <v>64.995924951209815</v>
      </c>
    </row>
    <row r="349" spans="1:11" x14ac:dyDescent="0.25">
      <c r="A349" s="3" t="s">
        <v>442</v>
      </c>
      <c r="B349" s="3" t="s">
        <v>11</v>
      </c>
      <c r="C349" s="4" t="s">
        <v>57</v>
      </c>
      <c r="D349" s="4" t="s">
        <v>235</v>
      </c>
      <c r="E349" s="4" t="s">
        <v>19</v>
      </c>
      <c r="F349" s="4" t="s">
        <v>236</v>
      </c>
      <c r="G349" s="5">
        <v>37</v>
      </c>
      <c r="H349" s="6">
        <v>0.32750216019910899</v>
      </c>
      <c r="I349" s="7">
        <v>5.4869829153639937</v>
      </c>
      <c r="J349" s="8">
        <v>79</v>
      </c>
      <c r="K349" s="5">
        <v>44.888074176723237</v>
      </c>
    </row>
    <row r="350" spans="1:11" x14ac:dyDescent="0.25">
      <c r="A350" s="3" t="s">
        <v>443</v>
      </c>
      <c r="B350" s="3" t="s">
        <v>11</v>
      </c>
      <c r="C350" s="4" t="s">
        <v>26</v>
      </c>
      <c r="D350" s="4" t="s">
        <v>79</v>
      </c>
      <c r="E350" s="4" t="s">
        <v>40</v>
      </c>
      <c r="F350" s="4" t="s">
        <v>80</v>
      </c>
      <c r="G350" s="5">
        <v>38</v>
      </c>
      <c r="H350" s="6">
        <v>2.6033259482260203</v>
      </c>
      <c r="I350" s="7">
        <v>6.9147291929955266</v>
      </c>
      <c r="J350" s="8">
        <v>61</v>
      </c>
      <c r="K350" s="5">
        <v>66.765161614795076</v>
      </c>
    </row>
    <row r="351" spans="1:11" x14ac:dyDescent="0.25">
      <c r="A351" s="3" t="s">
        <v>444</v>
      </c>
      <c r="B351" s="3" t="s">
        <v>11</v>
      </c>
      <c r="C351" s="4" t="s">
        <v>61</v>
      </c>
      <c r="D351" s="4" t="s">
        <v>46</v>
      </c>
      <c r="E351" s="4" t="s">
        <v>19</v>
      </c>
      <c r="F351" s="4" t="s">
        <v>62</v>
      </c>
      <c r="G351" s="5">
        <v>59</v>
      </c>
      <c r="H351" s="6">
        <v>1.28804447613756</v>
      </c>
      <c r="I351" s="7">
        <v>9.5403265262781041</v>
      </c>
      <c r="J351" s="8">
        <v>55</v>
      </c>
      <c r="K351" s="5">
        <v>49.259514301321403</v>
      </c>
    </row>
    <row r="352" spans="1:11" x14ac:dyDescent="0.25">
      <c r="A352" s="3" t="s">
        <v>445</v>
      </c>
      <c r="B352" s="3" t="s">
        <v>11</v>
      </c>
      <c r="C352" s="4" t="s">
        <v>26</v>
      </c>
      <c r="D352" s="4" t="s">
        <v>43</v>
      </c>
      <c r="E352" s="4" t="s">
        <v>19</v>
      </c>
      <c r="F352" s="4" t="s">
        <v>126</v>
      </c>
      <c r="G352" s="5">
        <v>58</v>
      </c>
      <c r="H352" s="6">
        <v>1.25272739957317</v>
      </c>
      <c r="I352" s="7">
        <v>5.6750837016116611</v>
      </c>
      <c r="J352" s="8">
        <v>35</v>
      </c>
      <c r="K352" s="5">
        <v>63.430374084897394</v>
      </c>
    </row>
    <row r="353" spans="1:11" x14ac:dyDescent="0.25">
      <c r="A353" s="3" t="s">
        <v>446</v>
      </c>
      <c r="B353" s="3" t="s">
        <v>11</v>
      </c>
      <c r="C353" s="4" t="s">
        <v>26</v>
      </c>
      <c r="D353" s="4" t="s">
        <v>13</v>
      </c>
      <c r="E353" s="4" t="s">
        <v>19</v>
      </c>
      <c r="F353" s="4" t="s">
        <v>108</v>
      </c>
      <c r="G353" s="5">
        <v>48</v>
      </c>
      <c r="H353" s="6">
        <v>1.1390981720206299</v>
      </c>
      <c r="I353" s="7">
        <v>7.6065969785742533</v>
      </c>
      <c r="J353" s="8">
        <v>66</v>
      </c>
      <c r="K353" s="5">
        <v>50.99978637982754</v>
      </c>
    </row>
    <row r="354" spans="1:11" x14ac:dyDescent="0.25">
      <c r="A354" s="3" t="s">
        <v>447</v>
      </c>
      <c r="B354" s="3" t="s">
        <v>30</v>
      </c>
      <c r="C354" s="4" t="s">
        <v>12</v>
      </c>
      <c r="D354" s="4" t="s">
        <v>54</v>
      </c>
      <c r="E354" s="4" t="s">
        <v>19</v>
      </c>
      <c r="F354" s="4" t="s">
        <v>77</v>
      </c>
      <c r="G354" s="5">
        <v>54</v>
      </c>
      <c r="H354" s="6">
        <v>0.26883633126478002</v>
      </c>
      <c r="I354" s="7">
        <v>6.6388462563404014</v>
      </c>
      <c r="J354" s="8">
        <v>53</v>
      </c>
      <c r="K354" s="5">
        <v>65.76107368218787</v>
      </c>
    </row>
    <row r="355" spans="1:11" x14ac:dyDescent="0.25">
      <c r="A355" s="3" t="s">
        <v>448</v>
      </c>
      <c r="B355" s="3" t="s">
        <v>11</v>
      </c>
      <c r="C355" s="4" t="s">
        <v>26</v>
      </c>
      <c r="D355" s="4" t="s">
        <v>31</v>
      </c>
      <c r="E355" s="4" t="s">
        <v>34</v>
      </c>
      <c r="F355" s="4" t="s">
        <v>35</v>
      </c>
      <c r="G355" s="5">
        <v>73</v>
      </c>
      <c r="H355" s="6">
        <v>1.01</v>
      </c>
      <c r="I355" s="7">
        <v>7.9143140873377886</v>
      </c>
      <c r="J355" s="8">
        <v>44</v>
      </c>
      <c r="K355" s="5">
        <v>72.930883362244188</v>
      </c>
    </row>
    <row r="356" spans="1:11" x14ac:dyDescent="0.25">
      <c r="A356" s="3" t="s">
        <v>449</v>
      </c>
      <c r="B356" s="3" t="s">
        <v>11</v>
      </c>
      <c r="C356" s="4" t="s">
        <v>26</v>
      </c>
      <c r="D356" s="4" t="s">
        <v>79</v>
      </c>
      <c r="E356" s="4" t="s">
        <v>19</v>
      </c>
      <c r="F356" s="4" t="s">
        <v>111</v>
      </c>
      <c r="G356" s="5">
        <v>49</v>
      </c>
      <c r="H356" s="6">
        <v>2.1120000000000001</v>
      </c>
      <c r="I356" s="7">
        <v>8.819481012676107</v>
      </c>
      <c r="J356" s="8">
        <v>59</v>
      </c>
      <c r="K356" s="5">
        <v>49.193932785356807</v>
      </c>
    </row>
    <row r="357" spans="1:11" x14ac:dyDescent="0.25">
      <c r="A357" s="3" t="s">
        <v>450</v>
      </c>
      <c r="B357" s="3" t="s">
        <v>30</v>
      </c>
      <c r="C357" s="4" t="s">
        <v>26</v>
      </c>
      <c r="D357" s="4" t="s">
        <v>46</v>
      </c>
      <c r="E357" s="4" t="s">
        <v>47</v>
      </c>
      <c r="F357" s="4" t="s">
        <v>48</v>
      </c>
      <c r="G357" s="5">
        <v>52</v>
      </c>
      <c r="H357" s="6">
        <v>0.59493088554447404</v>
      </c>
      <c r="I357" s="7">
        <v>4.0059199579504661</v>
      </c>
      <c r="J357" s="8">
        <v>44</v>
      </c>
      <c r="K357" s="5">
        <v>64.432889124203172</v>
      </c>
    </row>
    <row r="358" spans="1:11" x14ac:dyDescent="0.25">
      <c r="A358" s="3" t="s">
        <v>451</v>
      </c>
      <c r="B358" s="3" t="s">
        <v>30</v>
      </c>
      <c r="C358" s="4" t="s">
        <v>26</v>
      </c>
      <c r="D358" s="4" t="s">
        <v>18</v>
      </c>
      <c r="E358" s="4" t="s">
        <v>40</v>
      </c>
      <c r="F358" s="4" t="s">
        <v>41</v>
      </c>
      <c r="G358" s="5">
        <v>50</v>
      </c>
      <c r="H358" s="6">
        <v>0.87981109678613301</v>
      </c>
      <c r="I358" s="7">
        <v>7.6958768308980172</v>
      </c>
      <c r="J358" s="8">
        <v>47</v>
      </c>
      <c r="K358" s="5">
        <v>61.94217494657228</v>
      </c>
    </row>
    <row r="359" spans="1:11" x14ac:dyDescent="0.25">
      <c r="A359" s="3" t="s">
        <v>452</v>
      </c>
      <c r="B359" s="3" t="s">
        <v>30</v>
      </c>
      <c r="C359" s="4" t="s">
        <v>26</v>
      </c>
      <c r="D359" s="4" t="s">
        <v>13</v>
      </c>
      <c r="E359" s="4" t="s">
        <v>19</v>
      </c>
      <c r="F359" s="4" t="s">
        <v>108</v>
      </c>
      <c r="G359" s="5">
        <v>48</v>
      </c>
      <c r="H359" s="6">
        <v>0.96552266266848497</v>
      </c>
      <c r="I359" s="7">
        <v>7.6485373006636994</v>
      </c>
      <c r="J359" s="8">
        <v>49</v>
      </c>
      <c r="K359" s="5">
        <v>60.899660886538356</v>
      </c>
    </row>
    <row r="360" spans="1:11" x14ac:dyDescent="0.25">
      <c r="A360" s="3" t="s">
        <v>453</v>
      </c>
      <c r="B360" s="3" t="s">
        <v>30</v>
      </c>
      <c r="C360" s="4" t="s">
        <v>26</v>
      </c>
      <c r="D360" s="4" t="s">
        <v>79</v>
      </c>
      <c r="E360" s="4" t="s">
        <v>19</v>
      </c>
      <c r="F360" s="4" t="s">
        <v>111</v>
      </c>
      <c r="G360" s="5">
        <v>49</v>
      </c>
      <c r="H360" s="6">
        <v>0.44513824029627602</v>
      </c>
      <c r="I360" s="7">
        <v>6.3674610636835531</v>
      </c>
      <c r="J360" s="8">
        <v>59</v>
      </c>
      <c r="K360" s="5">
        <v>46.11967044343163</v>
      </c>
    </row>
    <row r="361" spans="1:11" x14ac:dyDescent="0.25">
      <c r="A361" s="3" t="s">
        <v>454</v>
      </c>
      <c r="B361" s="3" t="s">
        <v>30</v>
      </c>
      <c r="C361" s="4" t="s">
        <v>17</v>
      </c>
      <c r="D361" s="4" t="s">
        <v>198</v>
      </c>
      <c r="E361" s="4" t="s">
        <v>19</v>
      </c>
      <c r="F361" s="4" t="s">
        <v>199</v>
      </c>
      <c r="G361" s="5">
        <v>42</v>
      </c>
      <c r="H361" s="6">
        <v>0.76106134233114708</v>
      </c>
      <c r="I361" s="7">
        <v>10.11063912184262</v>
      </c>
      <c r="J361" s="8">
        <v>62</v>
      </c>
      <c r="K361" s="5">
        <v>59.130591104910728</v>
      </c>
    </row>
    <row r="362" spans="1:11" x14ac:dyDescent="0.25">
      <c r="A362" s="3" t="s">
        <v>455</v>
      </c>
      <c r="B362" s="3" t="s">
        <v>11</v>
      </c>
      <c r="C362" s="4" t="s">
        <v>26</v>
      </c>
      <c r="D362" s="4" t="s">
        <v>79</v>
      </c>
      <c r="E362" s="4" t="s">
        <v>19</v>
      </c>
      <c r="F362" s="4" t="s">
        <v>111</v>
      </c>
      <c r="G362" s="5">
        <v>49</v>
      </c>
      <c r="H362" s="6">
        <v>1.01</v>
      </c>
      <c r="I362" s="7">
        <v>11.609133609178681</v>
      </c>
      <c r="J362" s="8">
        <v>47</v>
      </c>
      <c r="K362" s="5">
        <v>48.150900694220191</v>
      </c>
    </row>
    <row r="363" spans="1:11" x14ac:dyDescent="0.25">
      <c r="A363" s="3" t="s">
        <v>456</v>
      </c>
      <c r="B363" s="3" t="s">
        <v>11</v>
      </c>
      <c r="C363" s="4" t="s">
        <v>26</v>
      </c>
      <c r="D363" s="4" t="s">
        <v>43</v>
      </c>
      <c r="E363" s="4" t="s">
        <v>19</v>
      </c>
      <c r="F363" s="4" t="s">
        <v>126</v>
      </c>
      <c r="G363" s="5">
        <v>58</v>
      </c>
      <c r="H363" s="6">
        <v>0.52318337576590701</v>
      </c>
      <c r="I363" s="7">
        <v>4.3587888562764832</v>
      </c>
      <c r="J363" s="8">
        <v>66</v>
      </c>
      <c r="K363" s="5">
        <v>66.343901675345492</v>
      </c>
    </row>
    <row r="364" spans="1:11" x14ac:dyDescent="0.25">
      <c r="A364" s="3" t="s">
        <v>457</v>
      </c>
      <c r="B364" s="3" t="s">
        <v>11</v>
      </c>
      <c r="C364" s="4" t="s">
        <v>12</v>
      </c>
      <c r="D364" s="4" t="s">
        <v>54</v>
      </c>
      <c r="E364" s="4" t="s">
        <v>19</v>
      </c>
      <c r="F364" s="4" t="s">
        <v>77</v>
      </c>
      <c r="G364" s="5">
        <v>54</v>
      </c>
      <c r="H364" s="6">
        <v>1.11770849274786</v>
      </c>
      <c r="I364" s="7">
        <v>5.5979849092955067</v>
      </c>
      <c r="J364" s="8">
        <v>53</v>
      </c>
      <c r="K364" s="5">
        <v>72.735684818056598</v>
      </c>
    </row>
    <row r="365" spans="1:11" x14ac:dyDescent="0.25">
      <c r="A365" s="3" t="s">
        <v>458</v>
      </c>
      <c r="B365" s="3" t="s">
        <v>30</v>
      </c>
      <c r="C365" s="4" t="s">
        <v>26</v>
      </c>
      <c r="D365" s="4" t="s">
        <v>46</v>
      </c>
      <c r="E365" s="4" t="s">
        <v>34</v>
      </c>
      <c r="F365" s="4" t="s">
        <v>183</v>
      </c>
      <c r="G365" s="5">
        <v>65</v>
      </c>
      <c r="H365" s="6">
        <v>0.14094381806572601</v>
      </c>
      <c r="I365" s="7">
        <v>8.195845637815097</v>
      </c>
      <c r="J365" s="8">
        <v>30</v>
      </c>
      <c r="K365" s="5">
        <v>44.928864164293785</v>
      </c>
    </row>
    <row r="366" spans="1:11" x14ac:dyDescent="0.25">
      <c r="A366" s="3" t="s">
        <v>459</v>
      </c>
      <c r="B366" s="3" t="s">
        <v>30</v>
      </c>
      <c r="C366" s="4" t="s">
        <v>57</v>
      </c>
      <c r="D366" s="4" t="s">
        <v>31</v>
      </c>
      <c r="E366" s="4" t="s">
        <v>58</v>
      </c>
      <c r="F366" s="4" t="s">
        <v>59</v>
      </c>
      <c r="G366" s="5">
        <v>44</v>
      </c>
      <c r="H366" s="6">
        <v>1.4251513174059001</v>
      </c>
      <c r="I366" s="7">
        <v>9.1407060225407655</v>
      </c>
      <c r="J366" s="8">
        <v>32</v>
      </c>
      <c r="K366" s="5">
        <v>37.219965714365543</v>
      </c>
    </row>
    <row r="367" spans="1:11" x14ac:dyDescent="0.25">
      <c r="A367" s="3" t="s">
        <v>460</v>
      </c>
      <c r="B367" s="3" t="s">
        <v>11</v>
      </c>
      <c r="C367" s="4" t="s">
        <v>26</v>
      </c>
      <c r="D367" s="4" t="s">
        <v>46</v>
      </c>
      <c r="E367" s="4" t="s">
        <v>47</v>
      </c>
      <c r="F367" s="4" t="s">
        <v>48</v>
      </c>
      <c r="G367" s="5">
        <v>52</v>
      </c>
      <c r="H367" s="6">
        <v>1.2964965273784101</v>
      </c>
      <c r="I367" s="7">
        <v>6.9386992370783247</v>
      </c>
      <c r="J367" s="8">
        <v>72</v>
      </c>
      <c r="K367" s="5">
        <v>49.805874203134437</v>
      </c>
    </row>
    <row r="368" spans="1:11" x14ac:dyDescent="0.25">
      <c r="A368" s="3" t="s">
        <v>461</v>
      </c>
      <c r="B368" s="3" t="s">
        <v>11</v>
      </c>
      <c r="C368" s="4" t="s">
        <v>26</v>
      </c>
      <c r="D368" s="4" t="s">
        <v>46</v>
      </c>
      <c r="E368" s="4" t="s">
        <v>40</v>
      </c>
      <c r="F368" s="4" t="s">
        <v>67</v>
      </c>
      <c r="G368" s="5">
        <v>43</v>
      </c>
      <c r="H368" s="6">
        <v>1.11581144474204</v>
      </c>
      <c r="I368" s="7">
        <v>9.8895191633847173</v>
      </c>
      <c r="J368" s="8">
        <v>51</v>
      </c>
      <c r="K368" s="5">
        <v>47.018565557156741</v>
      </c>
    </row>
    <row r="369" spans="1:11" x14ac:dyDescent="0.25">
      <c r="A369" s="3" t="s">
        <v>462</v>
      </c>
      <c r="B369" s="3" t="s">
        <v>11</v>
      </c>
      <c r="C369" s="4" t="s">
        <v>26</v>
      </c>
      <c r="D369" s="4" t="s">
        <v>23</v>
      </c>
      <c r="E369" s="4" t="s">
        <v>19</v>
      </c>
      <c r="F369" s="4" t="s">
        <v>463</v>
      </c>
      <c r="G369" s="5">
        <v>23</v>
      </c>
      <c r="H369" s="6">
        <v>1.9550546378437299</v>
      </c>
      <c r="I369" s="7">
        <v>7.3618356280869968</v>
      </c>
      <c r="J369" s="8">
        <v>53</v>
      </c>
      <c r="K369" s="5">
        <v>59.198358952938058</v>
      </c>
    </row>
    <row r="370" spans="1:11" x14ac:dyDescent="0.25">
      <c r="A370" s="3" t="s">
        <v>464</v>
      </c>
      <c r="B370" s="3" t="s">
        <v>30</v>
      </c>
      <c r="C370" s="4" t="s">
        <v>26</v>
      </c>
      <c r="D370" s="4" t="s">
        <v>122</v>
      </c>
      <c r="E370" s="4" t="s">
        <v>19</v>
      </c>
      <c r="F370" s="4" t="s">
        <v>123</v>
      </c>
      <c r="G370" s="5">
        <v>67</v>
      </c>
      <c r="H370" s="6">
        <v>0.65825861031632904</v>
      </c>
      <c r="I370" s="7">
        <v>9.5518683768378381</v>
      </c>
      <c r="J370" s="8">
        <v>25</v>
      </c>
      <c r="K370" s="5">
        <v>53.436587675884319</v>
      </c>
    </row>
    <row r="371" spans="1:11" x14ac:dyDescent="0.25">
      <c r="A371" s="3" t="s">
        <v>465</v>
      </c>
      <c r="B371" s="3" t="s">
        <v>30</v>
      </c>
      <c r="C371" s="4" t="s">
        <v>26</v>
      </c>
      <c r="D371" s="4" t="s">
        <v>27</v>
      </c>
      <c r="E371" s="4" t="s">
        <v>19</v>
      </c>
      <c r="F371" s="4" t="s">
        <v>28</v>
      </c>
      <c r="G371" s="5">
        <v>55</v>
      </c>
      <c r="H371" s="6">
        <v>0.63357580890475707</v>
      </c>
      <c r="I371" s="7">
        <v>6.0550468258950296</v>
      </c>
      <c r="J371" s="8">
        <v>58</v>
      </c>
      <c r="K371" s="5">
        <v>77.359031238830482</v>
      </c>
    </row>
    <row r="372" spans="1:11" x14ac:dyDescent="0.25">
      <c r="A372" s="3" t="s">
        <v>466</v>
      </c>
      <c r="B372" s="3" t="s">
        <v>11</v>
      </c>
      <c r="C372" s="4" t="s">
        <v>26</v>
      </c>
      <c r="D372" s="4" t="s">
        <v>37</v>
      </c>
      <c r="E372" s="4" t="s">
        <v>19</v>
      </c>
      <c r="F372" s="4" t="s">
        <v>38</v>
      </c>
      <c r="G372" s="5">
        <v>56</v>
      </c>
      <c r="H372" s="6">
        <v>0.99760144113839899</v>
      </c>
      <c r="I372" s="7">
        <v>5.935534521380875</v>
      </c>
      <c r="J372" s="8">
        <v>47</v>
      </c>
      <c r="K372" s="5">
        <v>70.737657660437677</v>
      </c>
    </row>
    <row r="373" spans="1:11" x14ac:dyDescent="0.25">
      <c r="A373" s="3" t="s">
        <v>467</v>
      </c>
      <c r="B373" s="3" t="s">
        <v>11</v>
      </c>
      <c r="C373" s="4" t="s">
        <v>26</v>
      </c>
      <c r="D373" s="4" t="s">
        <v>13</v>
      </c>
      <c r="E373" s="4" t="s">
        <v>14</v>
      </c>
      <c r="F373" s="4" t="s">
        <v>83</v>
      </c>
      <c r="G373" s="5">
        <v>41</v>
      </c>
      <c r="H373" s="6">
        <v>1.62222539808118</v>
      </c>
      <c r="I373" s="7">
        <v>6.9422558443594351</v>
      </c>
      <c r="J373" s="8">
        <v>44</v>
      </c>
      <c r="K373" s="5">
        <v>59.026992240475749</v>
      </c>
    </row>
    <row r="374" spans="1:11" x14ac:dyDescent="0.25">
      <c r="A374" s="3" t="s">
        <v>468</v>
      </c>
      <c r="B374" s="3" t="s">
        <v>11</v>
      </c>
      <c r="C374" s="4" t="s">
        <v>26</v>
      </c>
      <c r="D374" s="4" t="s">
        <v>43</v>
      </c>
      <c r="E374" s="4" t="s">
        <v>19</v>
      </c>
      <c r="F374" s="4" t="s">
        <v>126</v>
      </c>
      <c r="G374" s="5">
        <v>58</v>
      </c>
      <c r="H374" s="6">
        <v>0.20687316679856502</v>
      </c>
      <c r="I374" s="7">
        <v>10.676454226875688</v>
      </c>
      <c r="J374" s="8">
        <v>75</v>
      </c>
      <c r="K374" s="5">
        <v>56.36152622282335</v>
      </c>
    </row>
    <row r="375" spans="1:11" x14ac:dyDescent="0.25">
      <c r="A375" s="3" t="s">
        <v>469</v>
      </c>
      <c r="B375" s="3" t="s">
        <v>30</v>
      </c>
      <c r="C375" s="4" t="s">
        <v>26</v>
      </c>
      <c r="D375" s="4" t="s">
        <v>27</v>
      </c>
      <c r="E375" s="4" t="s">
        <v>19</v>
      </c>
      <c r="F375" s="4" t="s">
        <v>28</v>
      </c>
      <c r="G375" s="5">
        <v>55</v>
      </c>
      <c r="H375" s="6">
        <v>0.74708167643204992</v>
      </c>
      <c r="I375" s="7">
        <v>10.912936697819287</v>
      </c>
      <c r="J375" s="8">
        <v>47</v>
      </c>
      <c r="K375" s="5">
        <v>62.890638679448855</v>
      </c>
    </row>
    <row r="376" spans="1:11" x14ac:dyDescent="0.25">
      <c r="A376" s="3" t="s">
        <v>470</v>
      </c>
      <c r="B376" s="3" t="s">
        <v>11</v>
      </c>
      <c r="C376" s="4" t="s">
        <v>26</v>
      </c>
      <c r="D376" s="4" t="s">
        <v>37</v>
      </c>
      <c r="E376" s="4" t="s">
        <v>19</v>
      </c>
      <c r="F376" s="4" t="s">
        <v>38</v>
      </c>
      <c r="G376" s="5">
        <v>56</v>
      </c>
      <c r="H376" s="6">
        <v>1.5972343711926198</v>
      </c>
      <c r="I376" s="7">
        <v>4.340137941692582</v>
      </c>
      <c r="J376" s="8">
        <v>55</v>
      </c>
      <c r="K376" s="5">
        <v>55.654520397606731</v>
      </c>
    </row>
    <row r="377" spans="1:11" x14ac:dyDescent="0.25">
      <c r="A377" s="3" t="s">
        <v>471</v>
      </c>
      <c r="B377" s="3" t="s">
        <v>30</v>
      </c>
      <c r="C377" s="4" t="s">
        <v>26</v>
      </c>
      <c r="D377" s="4" t="s">
        <v>13</v>
      </c>
      <c r="E377" s="4" t="s">
        <v>14</v>
      </c>
      <c r="F377" s="4" t="s">
        <v>83</v>
      </c>
      <c r="G377" s="5">
        <v>41</v>
      </c>
      <c r="H377" s="6">
        <v>0.59493088554447404</v>
      </c>
      <c r="I377" s="7">
        <v>7.9034629004346808</v>
      </c>
      <c r="J377" s="8">
        <v>45</v>
      </c>
      <c r="K377" s="5">
        <v>62.342159016377714</v>
      </c>
    </row>
    <row r="378" spans="1:11" x14ac:dyDescent="0.25">
      <c r="A378" s="3" t="s">
        <v>472</v>
      </c>
      <c r="B378" s="3" t="s">
        <v>30</v>
      </c>
      <c r="C378" s="4" t="s">
        <v>61</v>
      </c>
      <c r="D378" s="4" t="s">
        <v>46</v>
      </c>
      <c r="E378" s="4" t="s">
        <v>19</v>
      </c>
      <c r="F378" s="4" t="s">
        <v>62</v>
      </c>
      <c r="G378" s="5">
        <v>59</v>
      </c>
      <c r="H378" s="6">
        <v>0.78140915574521308</v>
      </c>
      <c r="I378" s="7">
        <v>5.2772167305963329</v>
      </c>
      <c r="J378" s="8">
        <v>33</v>
      </c>
      <c r="K378" s="5">
        <v>56.780028870524404</v>
      </c>
    </row>
    <row r="379" spans="1:11" x14ac:dyDescent="0.25">
      <c r="A379" s="3" t="s">
        <v>473</v>
      </c>
      <c r="B379" s="3" t="s">
        <v>11</v>
      </c>
      <c r="C379" s="4" t="s">
        <v>26</v>
      </c>
      <c r="D379" s="4" t="s">
        <v>46</v>
      </c>
      <c r="E379" s="4" t="s">
        <v>40</v>
      </c>
      <c r="F379" s="4" t="s">
        <v>67</v>
      </c>
      <c r="G379" s="5">
        <v>43</v>
      </c>
      <c r="H379" s="6">
        <v>1.21647805736557</v>
      </c>
      <c r="I379" s="7">
        <v>5.1879072426121322</v>
      </c>
      <c r="J379" s="8">
        <v>55</v>
      </c>
      <c r="K379" s="5">
        <v>68.056464297673855</v>
      </c>
    </row>
    <row r="380" spans="1:11" x14ac:dyDescent="0.25">
      <c r="A380" s="3" t="s">
        <v>474</v>
      </c>
      <c r="B380" s="3" t="s">
        <v>30</v>
      </c>
      <c r="C380" s="4" t="s">
        <v>26</v>
      </c>
      <c r="D380" s="4" t="s">
        <v>46</v>
      </c>
      <c r="E380" s="4" t="s">
        <v>19</v>
      </c>
      <c r="F380" s="4" t="s">
        <v>101</v>
      </c>
      <c r="G380" s="5">
        <v>61</v>
      </c>
      <c r="H380" s="6">
        <v>-0.56111282480963598</v>
      </c>
      <c r="I380" s="7">
        <v>6.745388186923817</v>
      </c>
      <c r="J380" s="8">
        <v>42</v>
      </c>
      <c r="K380" s="5">
        <v>51.786569662685949</v>
      </c>
    </row>
    <row r="381" spans="1:11" x14ac:dyDescent="0.25">
      <c r="A381" s="3" t="s">
        <v>475</v>
      </c>
      <c r="B381" s="3" t="s">
        <v>30</v>
      </c>
      <c r="C381" s="4" t="s">
        <v>26</v>
      </c>
      <c r="D381" s="4" t="s">
        <v>27</v>
      </c>
      <c r="E381" s="4" t="s">
        <v>19</v>
      </c>
      <c r="F381" s="4" t="s">
        <v>28</v>
      </c>
      <c r="G381" s="5">
        <v>55</v>
      </c>
      <c r="H381" s="6">
        <v>0.64119337339957505</v>
      </c>
      <c r="I381" s="7">
        <v>5.8875899955617044</v>
      </c>
      <c r="J381" s="8">
        <v>54</v>
      </c>
      <c r="K381" s="5">
        <v>63.798073257635686</v>
      </c>
    </row>
    <row r="382" spans="1:11" x14ac:dyDescent="0.25">
      <c r="A382" s="3" t="s">
        <v>476</v>
      </c>
      <c r="B382" s="3" t="s">
        <v>30</v>
      </c>
      <c r="C382" s="4" t="s">
        <v>26</v>
      </c>
      <c r="D382" s="4" t="s">
        <v>37</v>
      </c>
      <c r="E382" s="4" t="s">
        <v>19</v>
      </c>
      <c r="F382" s="4" t="s">
        <v>38</v>
      </c>
      <c r="G382" s="5">
        <v>56</v>
      </c>
      <c r="H382" s="6">
        <v>0.55849288454795698</v>
      </c>
      <c r="I382" s="7">
        <v>7.00528320656763</v>
      </c>
      <c r="J382" s="8">
        <v>46</v>
      </c>
      <c r="K382" s="5">
        <v>68.144014145755349</v>
      </c>
    </row>
    <row r="383" spans="1:11" x14ac:dyDescent="0.25">
      <c r="A383" s="3" t="s">
        <v>477</v>
      </c>
      <c r="B383" s="3" t="s">
        <v>30</v>
      </c>
      <c r="C383" s="4" t="s">
        <v>26</v>
      </c>
      <c r="D383" s="4" t="s">
        <v>46</v>
      </c>
      <c r="E383" s="4" t="s">
        <v>47</v>
      </c>
      <c r="F383" s="4" t="s">
        <v>48</v>
      </c>
      <c r="G383" s="5">
        <v>52</v>
      </c>
      <c r="H383" s="6">
        <v>1.01</v>
      </c>
      <c r="I383" s="7">
        <v>8.9830126366689989</v>
      </c>
      <c r="J383" s="8">
        <v>44</v>
      </c>
      <c r="K383" s="5">
        <v>73.668482672214481</v>
      </c>
    </row>
    <row r="384" spans="1:11" x14ac:dyDescent="0.25">
      <c r="A384" s="3" t="s">
        <v>478</v>
      </c>
      <c r="B384" s="3" t="s">
        <v>11</v>
      </c>
      <c r="C384" s="4" t="s">
        <v>57</v>
      </c>
      <c r="D384" s="4" t="s">
        <v>31</v>
      </c>
      <c r="E384" s="4" t="s">
        <v>58</v>
      </c>
      <c r="F384" s="4" t="s">
        <v>59</v>
      </c>
      <c r="G384" s="5">
        <v>44</v>
      </c>
      <c r="H384" s="6">
        <v>2.1120000000000001</v>
      </c>
      <c r="I384" s="7">
        <v>10.957487326877423</v>
      </c>
      <c r="J384" s="8">
        <v>56</v>
      </c>
      <c r="K384" s="5">
        <v>54.693504819385467</v>
      </c>
    </row>
    <row r="385" spans="1:11" x14ac:dyDescent="0.25">
      <c r="A385" s="3" t="s">
        <v>479</v>
      </c>
      <c r="B385" s="3" t="s">
        <v>30</v>
      </c>
      <c r="C385" s="4" t="s">
        <v>17</v>
      </c>
      <c r="D385" s="4" t="s">
        <v>13</v>
      </c>
      <c r="E385" s="4" t="s">
        <v>19</v>
      </c>
      <c r="F385" s="4" t="s">
        <v>204</v>
      </c>
      <c r="G385" s="5">
        <v>40</v>
      </c>
      <c r="H385" s="6">
        <v>0.52774875716270597</v>
      </c>
      <c r="I385" s="7">
        <v>5.807580920184007</v>
      </c>
      <c r="J385" s="8">
        <v>43</v>
      </c>
      <c r="K385" s="5">
        <v>55.024366009738465</v>
      </c>
    </row>
    <row r="386" spans="1:11" x14ac:dyDescent="0.25">
      <c r="A386" s="3" t="s">
        <v>480</v>
      </c>
      <c r="B386" s="3" t="s">
        <v>30</v>
      </c>
      <c r="C386" s="4" t="s">
        <v>26</v>
      </c>
      <c r="D386" s="4" t="s">
        <v>46</v>
      </c>
      <c r="E386" s="4" t="s">
        <v>47</v>
      </c>
      <c r="F386" s="4" t="s">
        <v>48</v>
      </c>
      <c r="G386" s="5">
        <v>52</v>
      </c>
      <c r="H386" s="6">
        <v>0.59493088554447404</v>
      </c>
      <c r="I386" s="7">
        <v>5.4974517550682833</v>
      </c>
      <c r="J386" s="8">
        <v>56</v>
      </c>
      <c r="K386" s="5">
        <v>69.392781996358877</v>
      </c>
    </row>
    <row r="387" spans="1:11" x14ac:dyDescent="0.25">
      <c r="A387" s="3" t="s">
        <v>481</v>
      </c>
      <c r="B387" s="3" t="s">
        <v>11</v>
      </c>
      <c r="C387" s="4" t="s">
        <v>51</v>
      </c>
      <c r="D387" s="4" t="s">
        <v>54</v>
      </c>
      <c r="E387" s="4" t="s">
        <v>19</v>
      </c>
      <c r="F387" s="4" t="s">
        <v>55</v>
      </c>
      <c r="G387" s="5">
        <v>46</v>
      </c>
      <c r="H387" s="6">
        <v>1.35348900259461</v>
      </c>
      <c r="I387" s="7">
        <v>10.152317755171161</v>
      </c>
      <c r="J387" s="8">
        <v>49</v>
      </c>
      <c r="K387" s="5">
        <v>72.959116474202929</v>
      </c>
    </row>
    <row r="388" spans="1:11" x14ac:dyDescent="0.25">
      <c r="A388" s="3" t="s">
        <v>482</v>
      </c>
      <c r="B388" s="3" t="s">
        <v>11</v>
      </c>
      <c r="C388" s="4" t="s">
        <v>61</v>
      </c>
      <c r="D388" s="4" t="s">
        <v>46</v>
      </c>
      <c r="E388" s="4" t="s">
        <v>19</v>
      </c>
      <c r="F388" s="4" t="s">
        <v>62</v>
      </c>
      <c r="G388" s="5">
        <v>59</v>
      </c>
      <c r="H388" s="6">
        <v>2.3064656191555901</v>
      </c>
      <c r="I388" s="7">
        <v>6.9109164918088979</v>
      </c>
      <c r="J388" s="8">
        <v>49</v>
      </c>
      <c r="K388" s="5">
        <v>45.313219831798612</v>
      </c>
    </row>
    <row r="389" spans="1:11" x14ac:dyDescent="0.25">
      <c r="A389" s="3" t="s">
        <v>483</v>
      </c>
      <c r="B389" s="3" t="s">
        <v>30</v>
      </c>
      <c r="C389" s="4" t="s">
        <v>57</v>
      </c>
      <c r="D389" s="4" t="s">
        <v>54</v>
      </c>
      <c r="E389" s="4" t="s">
        <v>19</v>
      </c>
      <c r="F389" s="4" t="s">
        <v>113</v>
      </c>
      <c r="G389" s="5">
        <v>53</v>
      </c>
      <c r="H389" s="6">
        <v>0.65429724040051596</v>
      </c>
      <c r="I389" s="7">
        <v>8.0413607039197004</v>
      </c>
      <c r="J389" s="8">
        <v>42</v>
      </c>
      <c r="K389" s="5">
        <v>44.550471622326548</v>
      </c>
    </row>
    <row r="390" spans="1:11" x14ac:dyDescent="0.25">
      <c r="A390" s="3" t="s">
        <v>484</v>
      </c>
      <c r="B390" s="3" t="s">
        <v>30</v>
      </c>
      <c r="C390" s="4" t="s">
        <v>26</v>
      </c>
      <c r="D390" s="4" t="s">
        <v>18</v>
      </c>
      <c r="E390" s="4" t="s">
        <v>40</v>
      </c>
      <c r="F390" s="4" t="s">
        <v>41</v>
      </c>
      <c r="G390" s="5">
        <v>50</v>
      </c>
      <c r="H390" s="6">
        <v>1.03045988079929</v>
      </c>
      <c r="I390" s="7">
        <v>8.2317053553477564</v>
      </c>
      <c r="J390" s="8">
        <v>40</v>
      </c>
      <c r="K390" s="5">
        <v>71.033775212427543</v>
      </c>
    </row>
    <row r="391" spans="1:11" x14ac:dyDescent="0.25">
      <c r="A391" s="3" t="s">
        <v>485</v>
      </c>
      <c r="B391" s="3" t="s">
        <v>30</v>
      </c>
      <c r="C391" s="4" t="s">
        <v>61</v>
      </c>
      <c r="D391" s="4" t="s">
        <v>46</v>
      </c>
      <c r="E391" s="4" t="s">
        <v>19</v>
      </c>
      <c r="F391" s="4" t="s">
        <v>62</v>
      </c>
      <c r="G391" s="5">
        <v>59</v>
      </c>
      <c r="H391" s="6">
        <v>0.51707317267179398</v>
      </c>
      <c r="I391" s="7">
        <v>10.527808057845784</v>
      </c>
      <c r="J391" s="8">
        <v>53</v>
      </c>
      <c r="K391" s="5">
        <v>53.446800427778058</v>
      </c>
    </row>
    <row r="392" spans="1:11" x14ac:dyDescent="0.25">
      <c r="A392" s="3" t="s">
        <v>486</v>
      </c>
      <c r="B392" s="3" t="s">
        <v>11</v>
      </c>
      <c r="C392" s="4" t="s">
        <v>22</v>
      </c>
      <c r="D392" s="4" t="s">
        <v>255</v>
      </c>
      <c r="E392" s="4" t="s">
        <v>19</v>
      </c>
      <c r="F392" s="4" t="s">
        <v>256</v>
      </c>
      <c r="G392" s="5">
        <v>35</v>
      </c>
      <c r="H392" s="6">
        <v>1.1601246679877399</v>
      </c>
      <c r="I392" s="7">
        <v>6.2903136595845197</v>
      </c>
      <c r="J392" s="8">
        <v>61</v>
      </c>
      <c r="K392" s="5">
        <v>60.158837244262159</v>
      </c>
    </row>
    <row r="393" spans="1:11" x14ac:dyDescent="0.25">
      <c r="A393" s="3" t="s">
        <v>487</v>
      </c>
      <c r="B393" s="3" t="s">
        <v>30</v>
      </c>
      <c r="C393" s="4" t="s">
        <v>57</v>
      </c>
      <c r="D393" s="4" t="s">
        <v>235</v>
      </c>
      <c r="E393" s="4" t="s">
        <v>19</v>
      </c>
      <c r="F393" s="4" t="s">
        <v>236</v>
      </c>
      <c r="G393" s="5">
        <v>37</v>
      </c>
      <c r="H393" s="6">
        <v>0.54335879907986895</v>
      </c>
      <c r="I393" s="7">
        <v>11.105939949505542</v>
      </c>
      <c r="J393" s="8">
        <v>55</v>
      </c>
      <c r="K393" s="5">
        <v>48.962650772599019</v>
      </c>
    </row>
    <row r="394" spans="1:11" x14ac:dyDescent="0.25">
      <c r="A394" s="3" t="s">
        <v>488</v>
      </c>
      <c r="B394" s="3" t="s">
        <v>11</v>
      </c>
      <c r="C394" s="4" t="s">
        <v>26</v>
      </c>
      <c r="D394" s="4" t="s">
        <v>175</v>
      </c>
      <c r="E394" s="4" t="s">
        <v>176</v>
      </c>
      <c r="F394" s="4" t="s">
        <v>177</v>
      </c>
      <c r="G394" s="5">
        <v>66</v>
      </c>
      <c r="H394" s="6">
        <v>0.63157462511143103</v>
      </c>
      <c r="I394" s="7">
        <v>7.6348877708845082</v>
      </c>
      <c r="J394" s="8">
        <v>60</v>
      </c>
      <c r="K394" s="5">
        <v>51.697057532289179</v>
      </c>
    </row>
    <row r="395" spans="1:11" x14ac:dyDescent="0.25">
      <c r="A395" s="3" t="s">
        <v>489</v>
      </c>
      <c r="B395" s="3" t="s">
        <v>11</v>
      </c>
      <c r="C395" s="4" t="s">
        <v>26</v>
      </c>
      <c r="D395" s="4" t="s">
        <v>122</v>
      </c>
      <c r="E395" s="4" t="s">
        <v>19</v>
      </c>
      <c r="F395" s="4" t="s">
        <v>123</v>
      </c>
      <c r="G395" s="5">
        <v>67</v>
      </c>
      <c r="H395" s="6">
        <v>1.5613470937579901</v>
      </c>
      <c r="I395" s="7">
        <v>9.20210997841588</v>
      </c>
      <c r="J395" s="8">
        <v>61</v>
      </c>
      <c r="K395" s="5">
        <v>72.338020227295786</v>
      </c>
    </row>
    <row r="396" spans="1:11" x14ac:dyDescent="0.25">
      <c r="A396" s="3" t="s">
        <v>490</v>
      </c>
      <c r="B396" s="3" t="s">
        <v>30</v>
      </c>
      <c r="C396" s="4" t="s">
        <v>26</v>
      </c>
      <c r="D396" s="4" t="s">
        <v>18</v>
      </c>
      <c r="E396" s="4" t="s">
        <v>40</v>
      </c>
      <c r="F396" s="4" t="s">
        <v>41</v>
      </c>
      <c r="G396" s="5">
        <v>50</v>
      </c>
      <c r="H396" s="6">
        <v>1.1746369520811399</v>
      </c>
      <c r="I396" s="7">
        <v>11.038553205305982</v>
      </c>
      <c r="J396" s="8">
        <v>37</v>
      </c>
      <c r="K396" s="5">
        <v>48.563632815287249</v>
      </c>
    </row>
    <row r="397" spans="1:11" x14ac:dyDescent="0.25">
      <c r="A397" s="3" t="s">
        <v>491</v>
      </c>
      <c r="B397" s="3" t="s">
        <v>30</v>
      </c>
      <c r="C397" s="4" t="s">
        <v>26</v>
      </c>
      <c r="D397" s="4" t="s">
        <v>31</v>
      </c>
      <c r="E397" s="4" t="s">
        <v>19</v>
      </c>
      <c r="F397" s="4" t="s">
        <v>32</v>
      </c>
      <c r="G397" s="5">
        <v>32</v>
      </c>
      <c r="H397" s="6">
        <v>1.3339998988386299</v>
      </c>
      <c r="I397" s="7">
        <v>9.8460922447055168</v>
      </c>
      <c r="J397" s="8">
        <v>50</v>
      </c>
      <c r="K397" s="5">
        <v>56.270129354114673</v>
      </c>
    </row>
    <row r="398" spans="1:11" x14ac:dyDescent="0.25">
      <c r="A398" s="3" t="s">
        <v>492</v>
      </c>
      <c r="B398" s="3" t="s">
        <v>11</v>
      </c>
      <c r="C398" s="4" t="s">
        <v>26</v>
      </c>
      <c r="D398" s="4" t="s">
        <v>18</v>
      </c>
      <c r="E398" s="4" t="s">
        <v>72</v>
      </c>
      <c r="F398" s="4" t="s">
        <v>73</v>
      </c>
      <c r="G398" s="5">
        <v>63</v>
      </c>
      <c r="H398" s="6">
        <v>1.1526630591417</v>
      </c>
      <c r="I398" s="7">
        <v>7.290281002558717</v>
      </c>
      <c r="J398" s="8">
        <v>44</v>
      </c>
      <c r="K398" s="5">
        <v>75.097861584424834</v>
      </c>
    </row>
    <row r="399" spans="1:11" x14ac:dyDescent="0.25">
      <c r="A399" s="3" t="s">
        <v>493</v>
      </c>
      <c r="B399" s="3" t="s">
        <v>11</v>
      </c>
      <c r="C399" s="4" t="s">
        <v>26</v>
      </c>
      <c r="D399" s="4" t="s">
        <v>46</v>
      </c>
      <c r="E399" s="4" t="s">
        <v>47</v>
      </c>
      <c r="F399" s="4" t="s">
        <v>48</v>
      </c>
      <c r="G399" s="5">
        <v>52</v>
      </c>
      <c r="H399" s="6">
        <v>1.25069859010787</v>
      </c>
      <c r="I399" s="7">
        <v>8.1689830936669168</v>
      </c>
      <c r="J399" s="8">
        <v>48</v>
      </c>
      <c r="K399" s="5">
        <v>55.381786543070085</v>
      </c>
    </row>
    <row r="400" spans="1:11" x14ac:dyDescent="0.25">
      <c r="A400" s="3" t="s">
        <v>494</v>
      </c>
      <c r="B400" s="3" t="s">
        <v>11</v>
      </c>
      <c r="C400" s="4" t="s">
        <v>12</v>
      </c>
      <c r="D400" s="4" t="s">
        <v>54</v>
      </c>
      <c r="E400" s="4" t="s">
        <v>19</v>
      </c>
      <c r="F400" s="4" t="s">
        <v>77</v>
      </c>
      <c r="G400" s="5">
        <v>54</v>
      </c>
      <c r="H400" s="6">
        <v>1.05991119416816</v>
      </c>
      <c r="I400" s="7">
        <v>8.560795096229775</v>
      </c>
      <c r="J400" s="8">
        <v>53</v>
      </c>
      <c r="K400" s="5">
        <v>36.119517136070463</v>
      </c>
    </row>
    <row r="401" spans="1:11" x14ac:dyDescent="0.25">
      <c r="A401" s="3" t="s">
        <v>495</v>
      </c>
      <c r="B401" s="3" t="s">
        <v>11</v>
      </c>
      <c r="C401" s="4" t="s">
        <v>26</v>
      </c>
      <c r="D401" s="4" t="s">
        <v>18</v>
      </c>
      <c r="E401" s="4" t="s">
        <v>72</v>
      </c>
      <c r="F401" s="4" t="s">
        <v>73</v>
      </c>
      <c r="G401" s="5">
        <v>63</v>
      </c>
      <c r="H401" s="6">
        <v>0.88674727735829706</v>
      </c>
      <c r="I401" s="7">
        <v>6.1470252855766851</v>
      </c>
      <c r="J401" s="8">
        <v>60</v>
      </c>
      <c r="K401" s="5">
        <v>58.542954572394791</v>
      </c>
    </row>
    <row r="402" spans="1:11" x14ac:dyDescent="0.25">
      <c r="A402" s="3" t="s">
        <v>496</v>
      </c>
      <c r="B402" s="3" t="s">
        <v>11</v>
      </c>
      <c r="C402" s="4" t="s">
        <v>17</v>
      </c>
      <c r="D402" s="4" t="s">
        <v>18</v>
      </c>
      <c r="E402" s="4" t="s">
        <v>19</v>
      </c>
      <c r="F402" s="4" t="s">
        <v>20</v>
      </c>
      <c r="G402" s="5">
        <v>51</v>
      </c>
      <c r="H402" s="6">
        <v>1.01165707951552</v>
      </c>
      <c r="I402" s="7">
        <v>7.2552542580371266</v>
      </c>
      <c r="J402" s="8">
        <v>78</v>
      </c>
      <c r="K402" s="5">
        <v>64.916157159732762</v>
      </c>
    </row>
    <row r="403" spans="1:11" x14ac:dyDescent="0.25">
      <c r="A403" s="3" t="s">
        <v>497</v>
      </c>
      <c r="B403" s="3" t="s">
        <v>11</v>
      </c>
      <c r="C403" s="4" t="s">
        <v>51</v>
      </c>
      <c r="D403" s="4" t="s">
        <v>79</v>
      </c>
      <c r="E403" s="4" t="s">
        <v>14</v>
      </c>
      <c r="F403" s="4" t="s">
        <v>169</v>
      </c>
      <c r="G403" s="5">
        <v>64</v>
      </c>
      <c r="H403" s="6">
        <v>1.18243050910526</v>
      </c>
      <c r="I403" s="7">
        <v>4.1159535710801087</v>
      </c>
      <c r="J403" s="8">
        <v>51</v>
      </c>
      <c r="K403" s="5">
        <v>67.991684414953866</v>
      </c>
    </row>
    <row r="404" spans="1:11" x14ac:dyDescent="0.25">
      <c r="A404" s="3" t="s">
        <v>498</v>
      </c>
      <c r="B404" s="3" t="s">
        <v>11</v>
      </c>
      <c r="C404" s="4" t="s">
        <v>12</v>
      </c>
      <c r="D404" s="4" t="s">
        <v>13</v>
      </c>
      <c r="E404" s="4" t="s">
        <v>19</v>
      </c>
      <c r="F404" s="4" t="s">
        <v>148</v>
      </c>
      <c r="G404" s="5">
        <v>60</v>
      </c>
      <c r="H404" s="6">
        <v>1.5196825110565602</v>
      </c>
      <c r="I404" s="7">
        <v>6.59056787264901</v>
      </c>
      <c r="J404" s="8">
        <v>68</v>
      </c>
      <c r="K404" s="5">
        <v>55.794464079054016</v>
      </c>
    </row>
    <row r="405" spans="1:11" x14ac:dyDescent="0.25">
      <c r="A405" s="3" t="s">
        <v>499</v>
      </c>
      <c r="B405" s="3" t="s">
        <v>30</v>
      </c>
      <c r="C405" s="4" t="s">
        <v>57</v>
      </c>
      <c r="D405" s="4" t="s">
        <v>198</v>
      </c>
      <c r="E405" s="4" t="s">
        <v>19</v>
      </c>
      <c r="F405" s="4" t="s">
        <v>274</v>
      </c>
      <c r="G405" s="5">
        <v>34</v>
      </c>
      <c r="H405" s="6">
        <v>0.33715959908034299</v>
      </c>
      <c r="I405" s="7">
        <v>6.6826237448403214</v>
      </c>
      <c r="J405" s="8">
        <v>54</v>
      </c>
      <c r="K405" s="5">
        <v>69.93191775399157</v>
      </c>
    </row>
    <row r="406" spans="1:11" x14ac:dyDescent="0.25">
      <c r="A406" s="3" t="s">
        <v>500</v>
      </c>
      <c r="B406" s="3" t="s">
        <v>30</v>
      </c>
      <c r="C406" s="4" t="s">
        <v>26</v>
      </c>
      <c r="D406" s="4" t="s">
        <v>79</v>
      </c>
      <c r="E406" s="4" t="s">
        <v>19</v>
      </c>
      <c r="F406" s="4" t="s">
        <v>111</v>
      </c>
      <c r="G406" s="5">
        <v>49</v>
      </c>
      <c r="H406" s="6">
        <v>0.49859629540577299</v>
      </c>
      <c r="I406" s="7">
        <v>10.799277132050648</v>
      </c>
      <c r="J406" s="8">
        <v>49</v>
      </c>
      <c r="K406" s="5">
        <v>59.587376216547305</v>
      </c>
    </row>
    <row r="407" spans="1:11" x14ac:dyDescent="0.25">
      <c r="A407" s="3" t="s">
        <v>501</v>
      </c>
      <c r="B407" s="3" t="s">
        <v>11</v>
      </c>
      <c r="C407" s="4" t="s">
        <v>17</v>
      </c>
      <c r="D407" s="4" t="s">
        <v>18</v>
      </c>
      <c r="E407" s="4" t="s">
        <v>19</v>
      </c>
      <c r="F407" s="4" t="s">
        <v>20</v>
      </c>
      <c r="G407" s="5">
        <v>51</v>
      </c>
      <c r="H407" s="6">
        <v>1.86818261841151</v>
      </c>
      <c r="I407" s="7">
        <v>8.2000478501326359</v>
      </c>
      <c r="J407" s="8">
        <v>53</v>
      </c>
      <c r="K407" s="5">
        <v>59.583951249479412</v>
      </c>
    </row>
    <row r="408" spans="1:11" x14ac:dyDescent="0.25">
      <c r="A408" s="3" t="s">
        <v>502</v>
      </c>
      <c r="B408" s="3" t="s">
        <v>11</v>
      </c>
      <c r="C408" s="4" t="s">
        <v>17</v>
      </c>
      <c r="D408" s="4" t="s">
        <v>18</v>
      </c>
      <c r="E408" s="4" t="s">
        <v>19</v>
      </c>
      <c r="F408" s="4" t="s">
        <v>20</v>
      </c>
      <c r="G408" s="5">
        <v>51</v>
      </c>
      <c r="H408" s="6">
        <v>1.3565857981238201</v>
      </c>
      <c r="I408" s="7">
        <v>8.7824486691599439</v>
      </c>
      <c r="J408" s="8">
        <v>42</v>
      </c>
      <c r="K408" s="5">
        <v>41.530677015850941</v>
      </c>
    </row>
    <row r="409" spans="1:11" x14ac:dyDescent="0.25">
      <c r="A409" s="3" t="s">
        <v>503</v>
      </c>
      <c r="B409" s="3" t="s">
        <v>30</v>
      </c>
      <c r="C409" s="4" t="s">
        <v>51</v>
      </c>
      <c r="D409" s="4" t="s">
        <v>13</v>
      </c>
      <c r="E409" s="4" t="s">
        <v>14</v>
      </c>
      <c r="F409" s="4" t="s">
        <v>52</v>
      </c>
      <c r="G409" s="5">
        <v>47</v>
      </c>
      <c r="H409" s="6">
        <v>0.59493088554447404</v>
      </c>
      <c r="I409" s="7">
        <v>7.3764600489960204</v>
      </c>
      <c r="J409" s="8">
        <v>51</v>
      </c>
      <c r="K409" s="5">
        <v>54.525228690998382</v>
      </c>
    </row>
    <row r="410" spans="1:11" x14ac:dyDescent="0.25">
      <c r="A410" s="3" t="s">
        <v>504</v>
      </c>
      <c r="B410" s="3" t="s">
        <v>11</v>
      </c>
      <c r="C410" s="4" t="s">
        <v>26</v>
      </c>
      <c r="D410" s="4" t="s">
        <v>18</v>
      </c>
      <c r="E410" s="4" t="s">
        <v>72</v>
      </c>
      <c r="F410" s="4" t="s">
        <v>73</v>
      </c>
      <c r="G410" s="5">
        <v>63</v>
      </c>
      <c r="H410" s="6">
        <v>1.05838823440968</v>
      </c>
      <c r="I410" s="7">
        <v>6.4405030914584707</v>
      </c>
      <c r="J410" s="8">
        <v>60</v>
      </c>
      <c r="K410" s="5">
        <v>49.804925033580105</v>
      </c>
    </row>
    <row r="411" spans="1:11" x14ac:dyDescent="0.25">
      <c r="A411" s="3" t="s">
        <v>505</v>
      </c>
      <c r="B411" s="3" t="s">
        <v>30</v>
      </c>
      <c r="C411" s="4" t="s">
        <v>57</v>
      </c>
      <c r="D411" s="4" t="s">
        <v>31</v>
      </c>
      <c r="E411" s="4" t="s">
        <v>58</v>
      </c>
      <c r="F411" s="4" t="s">
        <v>59</v>
      </c>
      <c r="G411" s="5">
        <v>44</v>
      </c>
      <c r="H411" s="6">
        <v>0.61021963106493693</v>
      </c>
      <c r="I411" s="7">
        <v>5.5726542308066396</v>
      </c>
      <c r="J411" s="8">
        <v>39</v>
      </c>
      <c r="K411" s="5">
        <v>67.366894461005145</v>
      </c>
    </row>
    <row r="412" spans="1:11" x14ac:dyDescent="0.25">
      <c r="A412" s="3" t="s">
        <v>506</v>
      </c>
      <c r="B412" s="3" t="s">
        <v>11</v>
      </c>
      <c r="C412" s="4" t="s">
        <v>26</v>
      </c>
      <c r="D412" s="4" t="s">
        <v>175</v>
      </c>
      <c r="E412" s="4" t="s">
        <v>176</v>
      </c>
      <c r="F412" s="4" t="s">
        <v>177</v>
      </c>
      <c r="G412" s="5">
        <v>66</v>
      </c>
      <c r="H412" s="6">
        <v>1.1187395147349202</v>
      </c>
      <c r="I412" s="7">
        <v>6.6920346843454084</v>
      </c>
      <c r="J412" s="8">
        <v>37</v>
      </c>
      <c r="K412" s="5">
        <v>51.801736392695709</v>
      </c>
    </row>
    <row r="413" spans="1:11" x14ac:dyDescent="0.25">
      <c r="A413" s="3" t="s">
        <v>507</v>
      </c>
      <c r="B413" s="3" t="s">
        <v>11</v>
      </c>
      <c r="C413" s="4" t="s">
        <v>57</v>
      </c>
      <c r="D413" s="4" t="s">
        <v>31</v>
      </c>
      <c r="E413" s="4" t="s">
        <v>58</v>
      </c>
      <c r="F413" s="4" t="s">
        <v>59</v>
      </c>
      <c r="G413" s="5">
        <v>44</v>
      </c>
      <c r="H413" s="6">
        <v>1.1677817579757002</v>
      </c>
      <c r="I413" s="7">
        <v>8.6882759642670528</v>
      </c>
      <c r="J413" s="8">
        <v>48</v>
      </c>
      <c r="K413" s="5">
        <v>56.414969110803909</v>
      </c>
    </row>
    <row r="414" spans="1:11" x14ac:dyDescent="0.25">
      <c r="A414" s="3" t="s">
        <v>508</v>
      </c>
      <c r="B414" s="3" t="s">
        <v>11</v>
      </c>
      <c r="C414" s="4" t="s">
        <v>61</v>
      </c>
      <c r="D414" s="4" t="s">
        <v>46</v>
      </c>
      <c r="E414" s="4" t="s">
        <v>19</v>
      </c>
      <c r="F414" s="4" t="s">
        <v>62</v>
      </c>
      <c r="G414" s="5">
        <v>59</v>
      </c>
      <c r="H414" s="6">
        <v>1.90223728276112</v>
      </c>
      <c r="I414" s="7">
        <v>5.3564317706874398</v>
      </c>
      <c r="J414" s="8">
        <v>52</v>
      </c>
      <c r="K414" s="5">
        <v>68.563515536261946</v>
      </c>
    </row>
    <row r="415" spans="1:11" x14ac:dyDescent="0.25">
      <c r="A415" s="3" t="s">
        <v>509</v>
      </c>
      <c r="B415" s="3" t="s">
        <v>30</v>
      </c>
      <c r="C415" s="4" t="s">
        <v>26</v>
      </c>
      <c r="D415" s="4" t="s">
        <v>46</v>
      </c>
      <c r="E415" s="4" t="s">
        <v>47</v>
      </c>
      <c r="F415" s="4" t="s">
        <v>48</v>
      </c>
      <c r="G415" s="5">
        <v>52</v>
      </c>
      <c r="H415" s="6">
        <v>0.27705940505299798</v>
      </c>
      <c r="I415" s="7">
        <v>14.245807668288206</v>
      </c>
      <c r="J415" s="8">
        <v>35</v>
      </c>
      <c r="K415" s="5">
        <v>53.398875924754144</v>
      </c>
    </row>
    <row r="416" spans="1:11" x14ac:dyDescent="0.25">
      <c r="A416" s="3" t="s">
        <v>510</v>
      </c>
      <c r="B416" s="3" t="s">
        <v>30</v>
      </c>
      <c r="C416" s="4" t="s">
        <v>51</v>
      </c>
      <c r="D416" s="4" t="s">
        <v>54</v>
      </c>
      <c r="E416" s="4" t="s">
        <v>19</v>
      </c>
      <c r="F416" s="4" t="s">
        <v>55</v>
      </c>
      <c r="G416" s="5">
        <v>46</v>
      </c>
      <c r="H416" s="6">
        <v>0.96354900741112393</v>
      </c>
      <c r="I416" s="7">
        <v>7.3083625730499895</v>
      </c>
      <c r="J416" s="8">
        <v>47</v>
      </c>
      <c r="K416" s="5">
        <v>64.694498753272512</v>
      </c>
    </row>
    <row r="417" spans="1:11" x14ac:dyDescent="0.25">
      <c r="A417" s="3" t="s">
        <v>511</v>
      </c>
      <c r="B417" s="3" t="s">
        <v>11</v>
      </c>
      <c r="C417" s="4" t="s">
        <v>26</v>
      </c>
      <c r="D417" s="4" t="s">
        <v>46</v>
      </c>
      <c r="E417" s="4" t="s">
        <v>34</v>
      </c>
      <c r="F417" s="4" t="s">
        <v>183</v>
      </c>
      <c r="G417" s="5">
        <v>65</v>
      </c>
      <c r="H417" s="6">
        <v>1.01</v>
      </c>
      <c r="I417" s="7">
        <v>7.7548220007159854</v>
      </c>
      <c r="J417" s="8">
        <v>50</v>
      </c>
      <c r="K417" s="5">
        <v>57.46309041435763</v>
      </c>
    </row>
    <row r="418" spans="1:11" x14ac:dyDescent="0.25">
      <c r="A418" s="3" t="s">
        <v>512</v>
      </c>
      <c r="B418" s="3" t="s">
        <v>11</v>
      </c>
      <c r="C418" s="4" t="s">
        <v>26</v>
      </c>
      <c r="D418" s="4" t="s">
        <v>79</v>
      </c>
      <c r="E418" s="4" t="s">
        <v>47</v>
      </c>
      <c r="F418" s="4" t="s">
        <v>164</v>
      </c>
      <c r="G418" s="5">
        <v>39</v>
      </c>
      <c r="H418" s="6">
        <v>0.80166839936024503</v>
      </c>
      <c r="I418" s="7">
        <v>7.7560630020229855</v>
      </c>
      <c r="J418" s="8">
        <v>68</v>
      </c>
      <c r="K418" s="5">
        <v>69.818316848738874</v>
      </c>
    </row>
    <row r="419" spans="1:11" x14ac:dyDescent="0.25">
      <c r="A419" s="3" t="s">
        <v>513</v>
      </c>
      <c r="B419" s="3" t="s">
        <v>11</v>
      </c>
      <c r="C419" s="4" t="s">
        <v>57</v>
      </c>
      <c r="D419" s="4" t="s">
        <v>31</v>
      </c>
      <c r="E419" s="4" t="s">
        <v>58</v>
      </c>
      <c r="F419" s="4" t="s">
        <v>59</v>
      </c>
      <c r="G419" s="5">
        <v>44</v>
      </c>
      <c r="H419" s="6">
        <v>0.63660978838553195</v>
      </c>
      <c r="I419" s="7">
        <v>8.16923882824012</v>
      </c>
      <c r="J419" s="8">
        <v>66</v>
      </c>
      <c r="K419" s="5">
        <v>48.78902169880309</v>
      </c>
    </row>
    <row r="420" spans="1:11" x14ac:dyDescent="0.25">
      <c r="A420" s="3" t="s">
        <v>514</v>
      </c>
      <c r="B420" s="3" t="s">
        <v>11</v>
      </c>
      <c r="C420" s="4" t="s">
        <v>17</v>
      </c>
      <c r="D420" s="4" t="s">
        <v>46</v>
      </c>
      <c r="E420" s="4" t="s">
        <v>47</v>
      </c>
      <c r="F420" s="4" t="s">
        <v>85</v>
      </c>
      <c r="G420" s="5">
        <v>45</v>
      </c>
      <c r="H420" s="6">
        <v>1.0923948098496201</v>
      </c>
      <c r="I420" s="7">
        <v>7.560017433025199</v>
      </c>
      <c r="J420" s="8">
        <v>67</v>
      </c>
      <c r="K420" s="5">
        <v>73.668551908206453</v>
      </c>
    </row>
    <row r="421" spans="1:11" x14ac:dyDescent="0.25">
      <c r="A421" s="3" t="s">
        <v>515</v>
      </c>
      <c r="B421" s="3" t="s">
        <v>11</v>
      </c>
      <c r="C421" s="4" t="s">
        <v>26</v>
      </c>
      <c r="D421" s="4" t="s">
        <v>18</v>
      </c>
      <c r="E421" s="4" t="s">
        <v>72</v>
      </c>
      <c r="F421" s="4" t="s">
        <v>73</v>
      </c>
      <c r="G421" s="5">
        <v>63</v>
      </c>
      <c r="H421" s="6">
        <v>1.39740590165922</v>
      </c>
      <c r="I421" s="7">
        <v>5.0012056687214113</v>
      </c>
      <c r="J421" s="8">
        <v>50</v>
      </c>
      <c r="K421" s="5">
        <v>65.895672924123829</v>
      </c>
    </row>
    <row r="422" spans="1:11" x14ac:dyDescent="0.25">
      <c r="A422" s="3" t="s">
        <v>516</v>
      </c>
      <c r="B422" s="3" t="s">
        <v>30</v>
      </c>
      <c r="C422" s="4" t="s">
        <v>26</v>
      </c>
      <c r="D422" s="4" t="s">
        <v>18</v>
      </c>
      <c r="E422" s="4" t="s">
        <v>72</v>
      </c>
      <c r="F422" s="4" t="s">
        <v>73</v>
      </c>
      <c r="G422" s="5">
        <v>63</v>
      </c>
      <c r="H422" s="6">
        <v>0.39501535188336201</v>
      </c>
      <c r="I422" s="7">
        <v>7.4029930664649477</v>
      </c>
      <c r="J422" s="8">
        <v>50</v>
      </c>
      <c r="K422" s="5">
        <v>67.554625069649788</v>
      </c>
    </row>
    <row r="423" spans="1:11" x14ac:dyDescent="0.25">
      <c r="A423" s="3" t="s">
        <v>517</v>
      </c>
      <c r="B423" s="3" t="s">
        <v>11</v>
      </c>
      <c r="C423" s="4" t="s">
        <v>26</v>
      </c>
      <c r="D423" s="4" t="s">
        <v>27</v>
      </c>
      <c r="E423" s="4" t="s">
        <v>19</v>
      </c>
      <c r="F423" s="4" t="s">
        <v>28</v>
      </c>
      <c r="G423" s="5">
        <v>55</v>
      </c>
      <c r="H423" s="6">
        <v>1.0841720221184101</v>
      </c>
      <c r="I423" s="7">
        <v>10.570491072400099</v>
      </c>
      <c r="J423" s="8">
        <v>62</v>
      </c>
      <c r="K423" s="5">
        <v>100</v>
      </c>
    </row>
    <row r="424" spans="1:11" x14ac:dyDescent="0.25">
      <c r="A424" s="3" t="s">
        <v>518</v>
      </c>
      <c r="B424" s="3" t="s">
        <v>30</v>
      </c>
      <c r="C424" s="4" t="s">
        <v>12</v>
      </c>
      <c r="D424" s="4" t="s">
        <v>54</v>
      </c>
      <c r="E424" s="4" t="s">
        <v>19</v>
      </c>
      <c r="F424" s="4" t="s">
        <v>77</v>
      </c>
      <c r="G424" s="5">
        <v>54</v>
      </c>
      <c r="H424" s="6">
        <v>0.75911875168694909</v>
      </c>
      <c r="I424" s="7">
        <v>9.518234639529501</v>
      </c>
      <c r="J424" s="8">
        <v>47</v>
      </c>
      <c r="K424" s="5">
        <v>53.187066934314565</v>
      </c>
    </row>
    <row r="425" spans="1:11" x14ac:dyDescent="0.25">
      <c r="A425" s="3" t="s">
        <v>519</v>
      </c>
      <c r="B425" s="3" t="s">
        <v>11</v>
      </c>
      <c r="C425" s="4" t="s">
        <v>26</v>
      </c>
      <c r="D425" s="4" t="s">
        <v>46</v>
      </c>
      <c r="E425" s="4" t="s">
        <v>19</v>
      </c>
      <c r="F425" s="4" t="s">
        <v>101</v>
      </c>
      <c r="G425" s="5">
        <v>61</v>
      </c>
      <c r="H425" s="6">
        <v>1.1252630912669699</v>
      </c>
      <c r="I425" s="7">
        <v>5.4581357078907597</v>
      </c>
      <c r="J425" s="8">
        <v>54</v>
      </c>
      <c r="K425" s="5">
        <v>65.156913492755848</v>
      </c>
    </row>
    <row r="426" spans="1:11" x14ac:dyDescent="0.25">
      <c r="A426" s="3" t="s">
        <v>520</v>
      </c>
      <c r="B426" s="3" t="s">
        <v>30</v>
      </c>
      <c r="C426" s="4" t="s">
        <v>26</v>
      </c>
      <c r="D426" s="4" t="s">
        <v>13</v>
      </c>
      <c r="E426" s="4" t="s">
        <v>14</v>
      </c>
      <c r="F426" s="4" t="s">
        <v>83</v>
      </c>
      <c r="G426" s="5">
        <v>41</v>
      </c>
      <c r="H426" s="6">
        <v>0.7943091731114601</v>
      </c>
      <c r="I426" s="7">
        <v>10.633480705092648</v>
      </c>
      <c r="J426" s="8">
        <v>36</v>
      </c>
      <c r="K426" s="5">
        <v>53.624406303245593</v>
      </c>
    </row>
    <row r="427" spans="1:11" x14ac:dyDescent="0.25">
      <c r="A427" s="3" t="s">
        <v>521</v>
      </c>
      <c r="B427" s="3" t="s">
        <v>30</v>
      </c>
      <c r="C427" s="4" t="s">
        <v>26</v>
      </c>
      <c r="D427" s="4" t="s">
        <v>46</v>
      </c>
      <c r="E427" s="4" t="s">
        <v>47</v>
      </c>
      <c r="F427" s="4" t="s">
        <v>48</v>
      </c>
      <c r="G427" s="5">
        <v>52</v>
      </c>
      <c r="H427" s="6">
        <v>0.86172294440173192</v>
      </c>
      <c r="I427" s="7">
        <v>8.9249250060961565</v>
      </c>
      <c r="J427" s="8">
        <v>45</v>
      </c>
      <c r="K427" s="5">
        <v>69.755208090164885</v>
      </c>
    </row>
    <row r="428" spans="1:11" x14ac:dyDescent="0.25">
      <c r="A428" s="3" t="s">
        <v>522</v>
      </c>
      <c r="B428" s="3" t="s">
        <v>11</v>
      </c>
      <c r="C428" s="4" t="s">
        <v>26</v>
      </c>
      <c r="D428" s="4" t="s">
        <v>46</v>
      </c>
      <c r="E428" s="4" t="s">
        <v>47</v>
      </c>
      <c r="F428" s="4" t="s">
        <v>48</v>
      </c>
      <c r="G428" s="5">
        <v>52</v>
      </c>
      <c r="H428" s="6">
        <v>1.38161420473414</v>
      </c>
      <c r="I428" s="7">
        <v>9.4329161237302355</v>
      </c>
      <c r="J428" s="8">
        <v>38</v>
      </c>
      <c r="K428" s="5">
        <v>50.159885231926758</v>
      </c>
    </row>
    <row r="429" spans="1:11" x14ac:dyDescent="0.25">
      <c r="A429" s="3" t="s">
        <v>523</v>
      </c>
      <c r="B429" s="3" t="s">
        <v>11</v>
      </c>
      <c r="C429" s="4" t="s">
        <v>57</v>
      </c>
      <c r="D429" s="4" t="s">
        <v>54</v>
      </c>
      <c r="E429" s="4" t="s">
        <v>19</v>
      </c>
      <c r="F429" s="4" t="s">
        <v>113</v>
      </c>
      <c r="G429" s="5">
        <v>53</v>
      </c>
      <c r="H429" s="6">
        <v>1.1504723257992</v>
      </c>
      <c r="I429" s="7">
        <v>9.7933344793496406</v>
      </c>
      <c r="J429" s="8">
        <v>61</v>
      </c>
      <c r="K429" s="5">
        <v>49.640518913234487</v>
      </c>
    </row>
    <row r="430" spans="1:11" x14ac:dyDescent="0.25">
      <c r="A430" s="3" t="s">
        <v>524</v>
      </c>
      <c r="B430" s="3" t="s">
        <v>11</v>
      </c>
      <c r="C430" s="4" t="s">
        <v>26</v>
      </c>
      <c r="D430" s="4" t="s">
        <v>46</v>
      </c>
      <c r="E430" s="4" t="s">
        <v>19</v>
      </c>
      <c r="F430" s="4" t="s">
        <v>101</v>
      </c>
      <c r="G430" s="5">
        <v>61</v>
      </c>
      <c r="H430" s="6">
        <v>1.6451027478776199</v>
      </c>
      <c r="I430" s="7">
        <v>8.6655295090378921</v>
      </c>
      <c r="J430" s="8">
        <v>62</v>
      </c>
      <c r="K430" s="5">
        <v>60.451962008143219</v>
      </c>
    </row>
    <row r="431" spans="1:11" x14ac:dyDescent="0.25">
      <c r="A431" s="3" t="s">
        <v>525</v>
      </c>
      <c r="B431" s="3" t="s">
        <v>30</v>
      </c>
      <c r="C431" s="4" t="s">
        <v>51</v>
      </c>
      <c r="D431" s="4" t="s">
        <v>13</v>
      </c>
      <c r="E431" s="4" t="s">
        <v>14</v>
      </c>
      <c r="F431" s="4" t="s">
        <v>52</v>
      </c>
      <c r="G431" s="5">
        <v>47</v>
      </c>
      <c r="H431" s="6">
        <v>0.90682968096860306</v>
      </c>
      <c r="I431" s="7">
        <v>9.3888573288138595</v>
      </c>
      <c r="J431" s="8">
        <v>49</v>
      </c>
      <c r="K431" s="5">
        <v>59.62792094817047</v>
      </c>
    </row>
    <row r="432" spans="1:11" x14ac:dyDescent="0.25">
      <c r="A432" s="3" t="s">
        <v>526</v>
      </c>
      <c r="B432" s="3" t="s">
        <v>11</v>
      </c>
      <c r="C432" s="4" t="s">
        <v>17</v>
      </c>
      <c r="D432" s="4" t="s">
        <v>18</v>
      </c>
      <c r="E432" s="4" t="s">
        <v>19</v>
      </c>
      <c r="F432" s="4" t="s">
        <v>20</v>
      </c>
      <c r="G432" s="5">
        <v>51</v>
      </c>
      <c r="H432" s="6">
        <v>1.3743788294973298</v>
      </c>
      <c r="I432" s="7">
        <v>11.219166587437961</v>
      </c>
      <c r="J432" s="8">
        <v>59</v>
      </c>
      <c r="K432" s="5">
        <v>63.237975422416739</v>
      </c>
    </row>
    <row r="433" spans="1:11" x14ac:dyDescent="0.25">
      <c r="A433" s="3" t="s">
        <v>527</v>
      </c>
      <c r="B433" s="3" t="s">
        <v>30</v>
      </c>
      <c r="C433" s="4" t="s">
        <v>57</v>
      </c>
      <c r="D433" s="4" t="s">
        <v>31</v>
      </c>
      <c r="E433" s="4" t="s">
        <v>58</v>
      </c>
      <c r="F433" s="4" t="s">
        <v>59</v>
      </c>
      <c r="G433" s="5">
        <v>44</v>
      </c>
      <c r="H433" s="6">
        <v>0.258409613280078</v>
      </c>
      <c r="I433" s="7">
        <v>4.9014958895005636</v>
      </c>
      <c r="J433" s="8">
        <v>51</v>
      </c>
      <c r="K433" s="5">
        <v>56.713966939018441</v>
      </c>
    </row>
    <row r="434" spans="1:11" x14ac:dyDescent="0.25">
      <c r="A434" s="3" t="s">
        <v>528</v>
      </c>
      <c r="B434" s="3" t="s">
        <v>11</v>
      </c>
      <c r="C434" s="4" t="s">
        <v>57</v>
      </c>
      <c r="D434" s="4" t="s">
        <v>54</v>
      </c>
      <c r="E434" s="4" t="s">
        <v>19</v>
      </c>
      <c r="F434" s="4" t="s">
        <v>113</v>
      </c>
      <c r="G434" s="5">
        <v>53</v>
      </c>
      <c r="H434" s="6">
        <v>1.7581865965105601</v>
      </c>
      <c r="I434" s="7">
        <v>8.1393288184399886</v>
      </c>
      <c r="J434" s="8">
        <v>42</v>
      </c>
      <c r="K434" s="5">
        <v>61.01091630976871</v>
      </c>
    </row>
    <row r="435" spans="1:11" x14ac:dyDescent="0.25">
      <c r="A435" s="3" t="s">
        <v>529</v>
      </c>
      <c r="B435" s="3" t="s">
        <v>11</v>
      </c>
      <c r="C435" s="4" t="s">
        <v>12</v>
      </c>
      <c r="D435" s="4" t="s">
        <v>13</v>
      </c>
      <c r="E435" s="4" t="s">
        <v>14</v>
      </c>
      <c r="F435" s="4" t="s">
        <v>15</v>
      </c>
      <c r="G435" s="5">
        <v>57</v>
      </c>
      <c r="H435" s="6">
        <v>0.94042399841813606</v>
      </c>
      <c r="I435" s="7">
        <v>8.4880629830944869</v>
      </c>
      <c r="J435" s="8">
        <v>66</v>
      </c>
      <c r="K435" s="5">
        <v>62.504181367859161</v>
      </c>
    </row>
    <row r="436" spans="1:11" x14ac:dyDescent="0.25">
      <c r="A436" s="3" t="s">
        <v>530</v>
      </c>
      <c r="B436" s="3" t="s">
        <v>11</v>
      </c>
      <c r="C436" s="4" t="s">
        <v>26</v>
      </c>
      <c r="D436" s="4" t="s">
        <v>27</v>
      </c>
      <c r="E436" s="4" t="s">
        <v>19</v>
      </c>
      <c r="F436" s="4" t="s">
        <v>28</v>
      </c>
      <c r="G436" s="5">
        <v>55</v>
      </c>
      <c r="H436" s="6">
        <v>1.4265967868312199</v>
      </c>
      <c r="I436" s="7">
        <v>7.0899404486281359</v>
      </c>
      <c r="J436" s="8">
        <v>60</v>
      </c>
      <c r="K436" s="5">
        <v>59.734957233932974</v>
      </c>
    </row>
    <row r="437" spans="1:11" x14ac:dyDescent="0.25">
      <c r="A437" s="3" t="s">
        <v>531</v>
      </c>
      <c r="B437" s="3" t="s">
        <v>30</v>
      </c>
      <c r="C437" s="4" t="s">
        <v>12</v>
      </c>
      <c r="D437" s="4" t="s">
        <v>13</v>
      </c>
      <c r="E437" s="4" t="s">
        <v>14</v>
      </c>
      <c r="F437" s="4" t="s">
        <v>15</v>
      </c>
      <c r="G437" s="5">
        <v>57</v>
      </c>
      <c r="H437" s="6">
        <v>0.41931161163936997</v>
      </c>
      <c r="I437" s="7">
        <v>7.6543579577724223</v>
      </c>
      <c r="J437" s="8">
        <v>39</v>
      </c>
      <c r="K437" s="5">
        <v>58.071587023203861</v>
      </c>
    </row>
    <row r="438" spans="1:11" x14ac:dyDescent="0.25">
      <c r="A438" s="3" t="s">
        <v>532</v>
      </c>
      <c r="B438" s="3" t="s">
        <v>11</v>
      </c>
      <c r="C438" s="4" t="s">
        <v>26</v>
      </c>
      <c r="D438" s="4" t="s">
        <v>46</v>
      </c>
      <c r="E438" s="4" t="s">
        <v>47</v>
      </c>
      <c r="F438" s="4" t="s">
        <v>48</v>
      </c>
      <c r="G438" s="5">
        <v>52</v>
      </c>
      <c r="H438" s="6">
        <v>1.3321170580216899</v>
      </c>
      <c r="I438" s="7">
        <v>9.9261082786359829</v>
      </c>
      <c r="J438" s="8">
        <v>60</v>
      </c>
      <c r="K438" s="5">
        <v>73.260859537394026</v>
      </c>
    </row>
    <row r="439" spans="1:11" x14ac:dyDescent="0.25">
      <c r="A439" s="3" t="s">
        <v>533</v>
      </c>
      <c r="B439" s="3" t="s">
        <v>30</v>
      </c>
      <c r="C439" s="4" t="s">
        <v>51</v>
      </c>
      <c r="D439" s="4" t="s">
        <v>54</v>
      </c>
      <c r="E439" s="4" t="s">
        <v>19</v>
      </c>
      <c r="F439" s="4" t="s">
        <v>55</v>
      </c>
      <c r="G439" s="5">
        <v>46</v>
      </c>
      <c r="H439" s="6">
        <v>0.462957324136753</v>
      </c>
      <c r="I439" s="7">
        <v>9.4343349304295927</v>
      </c>
      <c r="J439" s="8">
        <v>28</v>
      </c>
      <c r="K439" s="5">
        <v>49.163183176639755</v>
      </c>
    </row>
    <row r="440" spans="1:11" x14ac:dyDescent="0.25">
      <c r="A440" s="3" t="s">
        <v>534</v>
      </c>
      <c r="B440" s="3" t="s">
        <v>30</v>
      </c>
      <c r="C440" s="4" t="s">
        <v>51</v>
      </c>
      <c r="D440" s="4" t="s">
        <v>13</v>
      </c>
      <c r="E440" s="4" t="s">
        <v>14</v>
      </c>
      <c r="F440" s="4" t="s">
        <v>52</v>
      </c>
      <c r="G440" s="5">
        <v>47</v>
      </c>
      <c r="H440" s="6">
        <v>0.52785316152654604</v>
      </c>
      <c r="I440" s="7">
        <v>10.963805237319471</v>
      </c>
      <c r="J440" s="8">
        <v>41</v>
      </c>
      <c r="K440" s="5">
        <v>46.413284056994669</v>
      </c>
    </row>
    <row r="441" spans="1:11" x14ac:dyDescent="0.25">
      <c r="A441" s="3" t="s">
        <v>535</v>
      </c>
      <c r="B441" s="3" t="s">
        <v>11</v>
      </c>
      <c r="C441" s="4" t="s">
        <v>57</v>
      </c>
      <c r="D441" s="4" t="s">
        <v>54</v>
      </c>
      <c r="E441" s="4" t="s">
        <v>19</v>
      </c>
      <c r="F441" s="4" t="s">
        <v>113</v>
      </c>
      <c r="G441" s="5">
        <v>53</v>
      </c>
      <c r="H441" s="6">
        <v>0.80924406522860493</v>
      </c>
      <c r="I441" s="7">
        <v>8.6517945477807121</v>
      </c>
      <c r="J441" s="8">
        <v>76</v>
      </c>
      <c r="K441" s="5">
        <v>54.739307219084395</v>
      </c>
    </row>
    <row r="442" spans="1:11" x14ac:dyDescent="0.25">
      <c r="A442" s="3" t="s">
        <v>536</v>
      </c>
      <c r="B442" s="3" t="s">
        <v>11</v>
      </c>
      <c r="C442" s="4" t="s">
        <v>17</v>
      </c>
      <c r="D442" s="4" t="s">
        <v>198</v>
      </c>
      <c r="E442" s="4" t="s">
        <v>19</v>
      </c>
      <c r="F442" s="4" t="s">
        <v>199</v>
      </c>
      <c r="G442" s="5">
        <v>42</v>
      </c>
      <c r="H442" s="6">
        <v>1.3790502488582099</v>
      </c>
      <c r="I442" s="7">
        <v>7.3050103998841713</v>
      </c>
      <c r="J442" s="8">
        <v>52</v>
      </c>
      <c r="K442" s="5">
        <v>43.84640785348256</v>
      </c>
    </row>
    <row r="443" spans="1:11" x14ac:dyDescent="0.25">
      <c r="A443" s="3" t="s">
        <v>537</v>
      </c>
      <c r="B443" s="3" t="s">
        <v>30</v>
      </c>
      <c r="C443" s="4" t="s">
        <v>26</v>
      </c>
      <c r="D443" s="4" t="s">
        <v>27</v>
      </c>
      <c r="E443" s="4" t="s">
        <v>19</v>
      </c>
      <c r="F443" s="4" t="s">
        <v>28</v>
      </c>
      <c r="G443" s="5">
        <v>55</v>
      </c>
      <c r="H443" s="6">
        <v>0.75700136987396505</v>
      </c>
      <c r="I443" s="7">
        <v>8.3034791373092869</v>
      </c>
      <c r="J443" s="8">
        <v>46</v>
      </c>
      <c r="K443" s="5">
        <v>53.410666306560188</v>
      </c>
    </row>
    <row r="444" spans="1:11" x14ac:dyDescent="0.25">
      <c r="A444" s="3" t="s">
        <v>538</v>
      </c>
      <c r="B444" s="3" t="s">
        <v>11</v>
      </c>
      <c r="C444" s="4" t="s">
        <v>12</v>
      </c>
      <c r="D444" s="4" t="s">
        <v>54</v>
      </c>
      <c r="E444" s="4" t="s">
        <v>19</v>
      </c>
      <c r="F444" s="4" t="s">
        <v>77</v>
      </c>
      <c r="G444" s="5">
        <v>54</v>
      </c>
      <c r="H444" s="6">
        <v>0.90006464833828703</v>
      </c>
      <c r="I444" s="7">
        <v>7.9818163133386246</v>
      </c>
      <c r="J444" s="8">
        <v>57</v>
      </c>
      <c r="K444" s="5">
        <v>62.783011837474916</v>
      </c>
    </row>
    <row r="445" spans="1:11" x14ac:dyDescent="0.25">
      <c r="A445" s="3" t="s">
        <v>539</v>
      </c>
      <c r="B445" s="3" t="s">
        <v>30</v>
      </c>
      <c r="C445" s="4" t="s">
        <v>17</v>
      </c>
      <c r="D445" s="4" t="s">
        <v>46</v>
      </c>
      <c r="E445" s="4" t="s">
        <v>47</v>
      </c>
      <c r="F445" s="4" t="s">
        <v>85</v>
      </c>
      <c r="G445" s="5">
        <v>45</v>
      </c>
      <c r="H445" s="6">
        <v>0.49140811011413199</v>
      </c>
      <c r="I445" s="7">
        <v>6.7433800438346854</v>
      </c>
      <c r="J445" s="8">
        <v>41</v>
      </c>
      <c r="K445" s="5">
        <v>57.268032783867035</v>
      </c>
    </row>
    <row r="446" spans="1:11" x14ac:dyDescent="0.25">
      <c r="A446" s="3" t="s">
        <v>540</v>
      </c>
      <c r="B446" s="3" t="s">
        <v>11</v>
      </c>
      <c r="C446" s="4" t="s">
        <v>51</v>
      </c>
      <c r="D446" s="4" t="s">
        <v>54</v>
      </c>
      <c r="E446" s="4" t="s">
        <v>19</v>
      </c>
      <c r="F446" s="4" t="s">
        <v>55</v>
      </c>
      <c r="G446" s="5">
        <v>46</v>
      </c>
      <c r="H446" s="6">
        <v>1.2691944838554401</v>
      </c>
      <c r="I446" s="7">
        <v>8.9963010575401263</v>
      </c>
      <c r="J446" s="8">
        <v>72</v>
      </c>
      <c r="K446" s="5">
        <v>55.87011450179822</v>
      </c>
    </row>
    <row r="447" spans="1:11" x14ac:dyDescent="0.25">
      <c r="A447" s="3" t="s">
        <v>541</v>
      </c>
      <c r="B447" s="3" t="s">
        <v>11</v>
      </c>
      <c r="C447" s="4" t="s">
        <v>57</v>
      </c>
      <c r="D447" s="4" t="s">
        <v>31</v>
      </c>
      <c r="E447" s="4" t="s">
        <v>58</v>
      </c>
      <c r="F447" s="4" t="s">
        <v>59</v>
      </c>
      <c r="G447" s="5">
        <v>44</v>
      </c>
      <c r="H447" s="6">
        <v>0.94262543587956493</v>
      </c>
      <c r="I447" s="7">
        <v>9.8375484944054712</v>
      </c>
      <c r="J447" s="8">
        <v>65</v>
      </c>
      <c r="K447" s="5">
        <v>48.931927817892081</v>
      </c>
    </row>
    <row r="448" spans="1:11" x14ac:dyDescent="0.25">
      <c r="A448" s="3" t="s">
        <v>542</v>
      </c>
      <c r="B448" s="3" t="s">
        <v>11</v>
      </c>
      <c r="C448" s="4" t="s">
        <v>17</v>
      </c>
      <c r="D448" s="4" t="s">
        <v>18</v>
      </c>
      <c r="E448" s="4" t="s">
        <v>19</v>
      </c>
      <c r="F448" s="4" t="s">
        <v>20</v>
      </c>
      <c r="G448" s="5">
        <v>51</v>
      </c>
      <c r="H448" s="6">
        <v>1.32858295784933</v>
      </c>
      <c r="I448" s="7">
        <v>10.862379290550471</v>
      </c>
      <c r="J448" s="8">
        <v>38</v>
      </c>
      <c r="K448" s="5">
        <v>49.31292189327737</v>
      </c>
    </row>
    <row r="449" spans="1:11" x14ac:dyDescent="0.25">
      <c r="A449" s="3" t="s">
        <v>543</v>
      </c>
      <c r="B449" s="3" t="s">
        <v>30</v>
      </c>
      <c r="C449" s="4" t="s">
        <v>26</v>
      </c>
      <c r="D449" s="4" t="s">
        <v>79</v>
      </c>
      <c r="E449" s="4" t="s">
        <v>19</v>
      </c>
      <c r="F449" s="4" t="s">
        <v>111</v>
      </c>
      <c r="G449" s="5">
        <v>49</v>
      </c>
      <c r="H449" s="6">
        <v>1.3892337737297999</v>
      </c>
      <c r="I449" s="7">
        <v>10.312715129235382</v>
      </c>
      <c r="J449" s="8">
        <v>39</v>
      </c>
      <c r="K449" s="5">
        <v>65.025343290548193</v>
      </c>
    </row>
    <row r="450" spans="1:11" x14ac:dyDescent="0.25">
      <c r="A450" s="3" t="s">
        <v>544</v>
      </c>
      <c r="B450" s="3" t="s">
        <v>30</v>
      </c>
      <c r="C450" s="4" t="s">
        <v>26</v>
      </c>
      <c r="D450" s="4" t="s">
        <v>13</v>
      </c>
      <c r="E450" s="4" t="s">
        <v>14</v>
      </c>
      <c r="F450" s="4" t="s">
        <v>83</v>
      </c>
      <c r="G450" s="5">
        <v>41</v>
      </c>
      <c r="H450" s="6">
        <v>0.89167504797294506</v>
      </c>
      <c r="I450" s="7">
        <v>10.095064078378023</v>
      </c>
      <c r="J450" s="8">
        <v>55</v>
      </c>
      <c r="K450" s="5">
        <v>73.972065702396293</v>
      </c>
    </row>
    <row r="451" spans="1:11" x14ac:dyDescent="0.25">
      <c r="A451" s="3" t="s">
        <v>545</v>
      </c>
      <c r="B451" s="3" t="s">
        <v>11</v>
      </c>
      <c r="C451" s="4" t="s">
        <v>51</v>
      </c>
      <c r="D451" s="4" t="s">
        <v>79</v>
      </c>
      <c r="E451" s="4" t="s">
        <v>14</v>
      </c>
      <c r="F451" s="4" t="s">
        <v>169</v>
      </c>
      <c r="G451" s="5">
        <v>64</v>
      </c>
      <c r="H451" s="6">
        <v>0.791228568063852</v>
      </c>
      <c r="I451" s="7">
        <v>10.374312963727956</v>
      </c>
      <c r="J451" s="8">
        <v>54</v>
      </c>
      <c r="K451" s="5">
        <v>47.177155366049107</v>
      </c>
    </row>
    <row r="452" spans="1:11" x14ac:dyDescent="0.25">
      <c r="A452" s="3" t="s">
        <v>546</v>
      </c>
      <c r="B452" s="3" t="s">
        <v>11</v>
      </c>
      <c r="C452" s="4" t="s">
        <v>26</v>
      </c>
      <c r="D452" s="4" t="s">
        <v>27</v>
      </c>
      <c r="E452" s="4" t="s">
        <v>19</v>
      </c>
      <c r="F452" s="4" t="s">
        <v>28</v>
      </c>
      <c r="G452" s="5">
        <v>55</v>
      </c>
      <c r="H452" s="6">
        <v>1.2668371651458099</v>
      </c>
      <c r="I452" s="7">
        <v>3.0812746208243924</v>
      </c>
      <c r="J452" s="8">
        <v>47</v>
      </c>
      <c r="K452" s="5">
        <v>52.410952235847745</v>
      </c>
    </row>
    <row r="453" spans="1:11" x14ac:dyDescent="0.25">
      <c r="A453" s="3" t="s">
        <v>547</v>
      </c>
      <c r="B453" s="3" t="s">
        <v>11</v>
      </c>
      <c r="C453" s="4" t="s">
        <v>26</v>
      </c>
      <c r="D453" s="4" t="s">
        <v>13</v>
      </c>
      <c r="E453" s="4" t="s">
        <v>19</v>
      </c>
      <c r="F453" s="4" t="s">
        <v>108</v>
      </c>
      <c r="G453" s="5">
        <v>48</v>
      </c>
      <c r="H453" s="6">
        <v>1.46437283472369</v>
      </c>
      <c r="I453" s="7">
        <v>6.5482198958283888</v>
      </c>
      <c r="J453" s="8">
        <v>44</v>
      </c>
      <c r="K453" s="5">
        <v>58.569844928526265</v>
      </c>
    </row>
    <row r="454" spans="1:11" x14ac:dyDescent="0.25">
      <c r="A454" s="3" t="s">
        <v>548</v>
      </c>
      <c r="B454" s="3" t="s">
        <v>11</v>
      </c>
      <c r="C454" s="4" t="s">
        <v>57</v>
      </c>
      <c r="D454" s="4" t="s">
        <v>54</v>
      </c>
      <c r="E454" s="4" t="s">
        <v>19</v>
      </c>
      <c r="F454" s="4" t="s">
        <v>113</v>
      </c>
      <c r="G454" s="5">
        <v>53</v>
      </c>
      <c r="H454" s="6">
        <v>1.90020283046233</v>
      </c>
      <c r="I454" s="7">
        <v>10.004729747128085</v>
      </c>
      <c r="J454" s="8">
        <v>56</v>
      </c>
      <c r="K454" s="5">
        <v>69.816095608550242</v>
      </c>
    </row>
    <row r="455" spans="1:11" x14ac:dyDescent="0.25">
      <c r="A455" s="3" t="s">
        <v>549</v>
      </c>
      <c r="B455" s="3" t="s">
        <v>11</v>
      </c>
      <c r="C455" s="4" t="s">
        <v>26</v>
      </c>
      <c r="D455" s="4" t="s">
        <v>46</v>
      </c>
      <c r="E455" s="4" t="s">
        <v>47</v>
      </c>
      <c r="F455" s="4" t="s">
        <v>48</v>
      </c>
      <c r="G455" s="5">
        <v>52</v>
      </c>
      <c r="H455" s="6">
        <v>1.2803933845530699</v>
      </c>
      <c r="I455" s="7">
        <v>7.5604952947565076</v>
      </c>
      <c r="J455" s="8">
        <v>44</v>
      </c>
      <c r="K455" s="5">
        <v>40.887389041127264</v>
      </c>
    </row>
    <row r="456" spans="1:11" x14ac:dyDescent="0.25">
      <c r="A456" s="3" t="s">
        <v>550</v>
      </c>
      <c r="B456" s="3" t="s">
        <v>30</v>
      </c>
      <c r="C456" s="4" t="s">
        <v>51</v>
      </c>
      <c r="D456" s="4" t="s">
        <v>13</v>
      </c>
      <c r="E456" s="4" t="s">
        <v>14</v>
      </c>
      <c r="F456" s="4" t="s">
        <v>52</v>
      </c>
      <c r="G456" s="5">
        <v>47</v>
      </c>
      <c r="H456" s="6">
        <v>0.57651946991597391</v>
      </c>
      <c r="I456" s="7">
        <v>7.4415425985545758</v>
      </c>
      <c r="J456" s="8">
        <v>43</v>
      </c>
      <c r="K456" s="5">
        <v>52.294582118008037</v>
      </c>
    </row>
    <row r="457" spans="1:11" x14ac:dyDescent="0.25">
      <c r="A457" s="3" t="s">
        <v>551</v>
      </c>
      <c r="B457" s="3" t="s">
        <v>30</v>
      </c>
      <c r="C457" s="4" t="s">
        <v>26</v>
      </c>
      <c r="D457" s="4" t="s">
        <v>37</v>
      </c>
      <c r="E457" s="4" t="s">
        <v>19</v>
      </c>
      <c r="F457" s="4" t="s">
        <v>38</v>
      </c>
      <c r="G457" s="5">
        <v>56</v>
      </c>
      <c r="H457" s="6">
        <v>1.1464815608648899</v>
      </c>
      <c r="I457" s="7">
        <v>7.4893526416057927</v>
      </c>
      <c r="J457" s="8">
        <v>41</v>
      </c>
      <c r="K457" s="5">
        <v>65.429876992945523</v>
      </c>
    </row>
    <row r="458" spans="1:11" x14ac:dyDescent="0.25">
      <c r="A458" s="3" t="s">
        <v>552</v>
      </c>
      <c r="B458" s="3" t="s">
        <v>11</v>
      </c>
      <c r="C458" s="4" t="s">
        <v>57</v>
      </c>
      <c r="D458" s="4" t="s">
        <v>54</v>
      </c>
      <c r="E458" s="4" t="s">
        <v>19</v>
      </c>
      <c r="F458" s="4" t="s">
        <v>113</v>
      </c>
      <c r="G458" s="5">
        <v>53</v>
      </c>
      <c r="H458" s="6">
        <v>1.5654046244544999</v>
      </c>
      <c r="I458" s="7">
        <v>8.3503221691839187</v>
      </c>
      <c r="J458" s="8">
        <v>58</v>
      </c>
      <c r="K458" s="5">
        <v>55.990445655054408</v>
      </c>
    </row>
    <row r="459" spans="1:11" x14ac:dyDescent="0.25">
      <c r="A459" s="3" t="s">
        <v>553</v>
      </c>
      <c r="B459" s="3" t="s">
        <v>11</v>
      </c>
      <c r="C459" s="4" t="s">
        <v>51</v>
      </c>
      <c r="D459" s="4" t="s">
        <v>13</v>
      </c>
      <c r="E459" s="4" t="s">
        <v>14</v>
      </c>
      <c r="F459" s="4" t="s">
        <v>52</v>
      </c>
      <c r="G459" s="5">
        <v>47</v>
      </c>
      <c r="H459" s="6">
        <v>0.81336964455607108</v>
      </c>
      <c r="I459" s="7">
        <v>4.0172030011121613</v>
      </c>
      <c r="J459" s="8">
        <v>59</v>
      </c>
      <c r="K459" s="5">
        <v>50.131916993237425</v>
      </c>
    </row>
    <row r="460" spans="1:11" x14ac:dyDescent="0.25">
      <c r="A460" s="3" t="s">
        <v>554</v>
      </c>
      <c r="B460" s="3" t="s">
        <v>11</v>
      </c>
      <c r="C460" s="4" t="s">
        <v>57</v>
      </c>
      <c r="D460" s="4" t="s">
        <v>31</v>
      </c>
      <c r="E460" s="4" t="s">
        <v>58</v>
      </c>
      <c r="F460" s="4" t="s">
        <v>59</v>
      </c>
      <c r="G460" s="5">
        <v>44</v>
      </c>
      <c r="H460" s="6">
        <v>1.0509102085725499</v>
      </c>
      <c r="I460" s="7">
        <v>5.9001738460147699</v>
      </c>
      <c r="J460" s="8">
        <v>53</v>
      </c>
      <c r="K460" s="5">
        <v>54.063560890084638</v>
      </c>
    </row>
    <row r="461" spans="1:11" x14ac:dyDescent="0.25">
      <c r="A461" s="3" t="s">
        <v>555</v>
      </c>
      <c r="B461" s="3" t="s">
        <v>30</v>
      </c>
      <c r="C461" s="4" t="s">
        <v>57</v>
      </c>
      <c r="D461" s="4" t="s">
        <v>31</v>
      </c>
      <c r="E461" s="4" t="s">
        <v>58</v>
      </c>
      <c r="F461" s="4" t="s">
        <v>59</v>
      </c>
      <c r="G461" s="5">
        <v>44</v>
      </c>
      <c r="H461" s="6">
        <v>0.66287244858621508</v>
      </c>
      <c r="I461" s="7">
        <v>8.8179251396131733</v>
      </c>
      <c r="J461" s="8">
        <v>68</v>
      </c>
      <c r="K461" s="5">
        <v>64.012057648787305</v>
      </c>
    </row>
    <row r="462" spans="1:11" x14ac:dyDescent="0.25">
      <c r="A462" s="3" t="s">
        <v>556</v>
      </c>
      <c r="B462" s="3" t="s">
        <v>30</v>
      </c>
      <c r="C462" s="4" t="s">
        <v>26</v>
      </c>
      <c r="D462" s="4" t="s">
        <v>79</v>
      </c>
      <c r="E462" s="4" t="s">
        <v>40</v>
      </c>
      <c r="F462" s="4" t="s">
        <v>80</v>
      </c>
      <c r="G462" s="5">
        <v>38</v>
      </c>
      <c r="H462" s="6">
        <v>0.90375022992945497</v>
      </c>
      <c r="I462" s="7">
        <v>7.5137234137478677</v>
      </c>
      <c r="J462" s="8">
        <v>40</v>
      </c>
      <c r="K462" s="5">
        <v>51.610911192274529</v>
      </c>
    </row>
    <row r="463" spans="1:11" x14ac:dyDescent="0.25">
      <c r="A463" s="3" t="s">
        <v>557</v>
      </c>
      <c r="B463" s="3" t="s">
        <v>30</v>
      </c>
      <c r="C463" s="4" t="s">
        <v>57</v>
      </c>
      <c r="D463" s="4" t="s">
        <v>198</v>
      </c>
      <c r="E463" s="4" t="s">
        <v>19</v>
      </c>
      <c r="F463" s="4" t="s">
        <v>274</v>
      </c>
      <c r="G463" s="5">
        <v>34</v>
      </c>
      <c r="H463" s="6">
        <v>0.78103882461694696</v>
      </c>
      <c r="I463" s="7">
        <v>4.7041460811290801</v>
      </c>
      <c r="J463" s="8">
        <v>37</v>
      </c>
      <c r="K463" s="5">
        <v>65.733458923199649</v>
      </c>
    </row>
    <row r="464" spans="1:11" x14ac:dyDescent="0.25">
      <c r="A464" s="3" t="s">
        <v>558</v>
      </c>
      <c r="B464" s="3" t="s">
        <v>11</v>
      </c>
      <c r="C464" s="4" t="s">
        <v>57</v>
      </c>
      <c r="D464" s="4" t="s">
        <v>31</v>
      </c>
      <c r="E464" s="4" t="s">
        <v>58</v>
      </c>
      <c r="F464" s="4" t="s">
        <v>59</v>
      </c>
      <c r="G464" s="5">
        <v>44</v>
      </c>
      <c r="H464" s="6">
        <v>1.1115611129866301</v>
      </c>
      <c r="I464" s="7">
        <v>9.0374847702588248</v>
      </c>
      <c r="J464" s="8">
        <v>54</v>
      </c>
      <c r="K464" s="5">
        <v>59.184365980022037</v>
      </c>
    </row>
    <row r="465" spans="1:11" x14ac:dyDescent="0.25">
      <c r="A465" s="3" t="s">
        <v>559</v>
      </c>
      <c r="B465" s="3" t="s">
        <v>30</v>
      </c>
      <c r="C465" s="4" t="s">
        <v>57</v>
      </c>
      <c r="D465" s="4" t="s">
        <v>31</v>
      </c>
      <c r="E465" s="4" t="s">
        <v>19</v>
      </c>
      <c r="F465" s="4" t="s">
        <v>560</v>
      </c>
      <c r="G465" s="5">
        <v>76</v>
      </c>
      <c r="H465" s="6">
        <v>0.327606409158405</v>
      </c>
      <c r="I465" s="7">
        <v>10.109418425647164</v>
      </c>
      <c r="J465" s="8">
        <v>46</v>
      </c>
      <c r="K465" s="5">
        <v>55.583612787255149</v>
      </c>
    </row>
    <row r="466" spans="1:11" x14ac:dyDescent="0.25">
      <c r="A466" s="3" t="s">
        <v>561</v>
      </c>
      <c r="B466" s="3" t="s">
        <v>30</v>
      </c>
      <c r="C466" s="4" t="s">
        <v>26</v>
      </c>
      <c r="D466" s="4" t="s">
        <v>46</v>
      </c>
      <c r="E466" s="4" t="s">
        <v>40</v>
      </c>
      <c r="F466" s="4" t="s">
        <v>67</v>
      </c>
      <c r="G466" s="5">
        <v>43</v>
      </c>
      <c r="H466" s="6">
        <v>0.77202992178305208</v>
      </c>
      <c r="I466" s="7">
        <v>10.225455166073981</v>
      </c>
      <c r="J466" s="8">
        <v>50</v>
      </c>
      <c r="K466" s="5">
        <v>39.799584596549003</v>
      </c>
    </row>
    <row r="467" spans="1:11" x14ac:dyDescent="0.25">
      <c r="A467" s="3" t="s">
        <v>562</v>
      </c>
      <c r="B467" s="3" t="s">
        <v>11</v>
      </c>
      <c r="C467" s="4" t="s">
        <v>26</v>
      </c>
      <c r="D467" s="4" t="s">
        <v>27</v>
      </c>
      <c r="E467" s="4" t="s">
        <v>19</v>
      </c>
      <c r="F467" s="4" t="s">
        <v>28</v>
      </c>
      <c r="G467" s="5">
        <v>55</v>
      </c>
      <c r="H467" s="6">
        <v>0.89238157088653192</v>
      </c>
      <c r="I467" s="7">
        <v>10.687993203661359</v>
      </c>
      <c r="J467" s="8">
        <v>63</v>
      </c>
      <c r="K467" s="5">
        <v>55.704969303993643</v>
      </c>
    </row>
    <row r="468" spans="1:11" x14ac:dyDescent="0.25">
      <c r="A468" s="3" t="s">
        <v>563</v>
      </c>
      <c r="B468" s="3" t="s">
        <v>11</v>
      </c>
      <c r="C468" s="4" t="s">
        <v>12</v>
      </c>
      <c r="D468" s="4" t="s">
        <v>235</v>
      </c>
      <c r="E468" s="4" t="s">
        <v>19</v>
      </c>
      <c r="F468" s="4" t="s">
        <v>260</v>
      </c>
      <c r="G468" s="5">
        <v>62</v>
      </c>
      <c r="H468" s="6">
        <v>0.50241540711765198</v>
      </c>
      <c r="I468" s="7">
        <v>7.1255108381747956</v>
      </c>
      <c r="J468" s="8">
        <v>67</v>
      </c>
      <c r="K468" s="5">
        <v>45.891252595638861</v>
      </c>
    </row>
    <row r="469" spans="1:11" x14ac:dyDescent="0.25">
      <c r="A469" s="3" t="s">
        <v>564</v>
      </c>
      <c r="B469" s="3" t="s">
        <v>30</v>
      </c>
      <c r="C469" s="4" t="s">
        <v>51</v>
      </c>
      <c r="D469" s="4" t="s">
        <v>13</v>
      </c>
      <c r="E469" s="4" t="s">
        <v>14</v>
      </c>
      <c r="F469" s="4" t="s">
        <v>52</v>
      </c>
      <c r="G469" s="5">
        <v>47</v>
      </c>
      <c r="H469" s="6">
        <v>0.62279796933013098</v>
      </c>
      <c r="I469" s="7">
        <v>9.3177132314481774</v>
      </c>
      <c r="J469" s="8">
        <v>57</v>
      </c>
      <c r="K469" s="5">
        <v>47.560390458937007</v>
      </c>
    </row>
    <row r="470" spans="1:11" x14ac:dyDescent="0.25">
      <c r="A470" s="3" t="s">
        <v>565</v>
      </c>
      <c r="B470" s="3" t="s">
        <v>30</v>
      </c>
      <c r="C470" s="4" t="s">
        <v>61</v>
      </c>
      <c r="D470" s="4" t="s">
        <v>46</v>
      </c>
      <c r="E470" s="4" t="s">
        <v>19</v>
      </c>
      <c r="F470" s="4" t="s">
        <v>62</v>
      </c>
      <c r="G470" s="5">
        <v>59</v>
      </c>
      <c r="H470" s="6">
        <v>0.78334465893092398</v>
      </c>
      <c r="I470" s="7">
        <v>9.1044324126533844</v>
      </c>
      <c r="J470" s="8">
        <v>45</v>
      </c>
      <c r="K470" s="5">
        <v>61.042582050915392</v>
      </c>
    </row>
    <row r="471" spans="1:11" x14ac:dyDescent="0.25">
      <c r="A471" s="3" t="s">
        <v>566</v>
      </c>
      <c r="B471" s="3" t="s">
        <v>11</v>
      </c>
      <c r="C471" s="4" t="s">
        <v>51</v>
      </c>
      <c r="D471" s="4" t="s">
        <v>13</v>
      </c>
      <c r="E471" s="4" t="s">
        <v>14</v>
      </c>
      <c r="F471" s="4" t="s">
        <v>52</v>
      </c>
      <c r="G471" s="5">
        <v>47</v>
      </c>
      <c r="H471" s="6">
        <v>0.98219744954544097</v>
      </c>
      <c r="I471" s="7">
        <v>7.8018755556404731</v>
      </c>
      <c r="J471" s="8">
        <v>62</v>
      </c>
      <c r="K471" s="5">
        <v>71.506555479524508</v>
      </c>
    </row>
    <row r="472" spans="1:11" x14ac:dyDescent="0.25">
      <c r="A472" s="3" t="s">
        <v>567</v>
      </c>
      <c r="B472" s="3" t="s">
        <v>11</v>
      </c>
      <c r="C472" s="4" t="s">
        <v>26</v>
      </c>
      <c r="D472" s="4" t="s">
        <v>13</v>
      </c>
      <c r="E472" s="4" t="s">
        <v>19</v>
      </c>
      <c r="F472" s="4" t="s">
        <v>108</v>
      </c>
      <c r="G472" s="5">
        <v>48</v>
      </c>
      <c r="H472" s="6">
        <v>1.43083006800936</v>
      </c>
      <c r="I472" s="7">
        <v>7.6525516933930833</v>
      </c>
      <c r="J472" s="8">
        <v>51</v>
      </c>
      <c r="K472" s="5">
        <v>58.968226408392958</v>
      </c>
    </row>
    <row r="473" spans="1:11" x14ac:dyDescent="0.25">
      <c r="A473" s="3" t="s">
        <v>568</v>
      </c>
      <c r="B473" s="3" t="s">
        <v>11</v>
      </c>
      <c r="C473" s="4" t="s">
        <v>17</v>
      </c>
      <c r="D473" s="4" t="s">
        <v>46</v>
      </c>
      <c r="E473" s="4" t="s">
        <v>47</v>
      </c>
      <c r="F473" s="4" t="s">
        <v>85</v>
      </c>
      <c r="G473" s="5">
        <v>45</v>
      </c>
      <c r="H473" s="6">
        <v>1.6034248568888401</v>
      </c>
      <c r="I473" s="7">
        <v>8.5399215888876014</v>
      </c>
      <c r="J473" s="8">
        <v>51</v>
      </c>
      <c r="K473" s="5">
        <v>60.523458812958062</v>
      </c>
    </row>
    <row r="474" spans="1:11" x14ac:dyDescent="0.25">
      <c r="A474" s="3" t="s">
        <v>569</v>
      </c>
      <c r="B474" s="3" t="s">
        <v>11</v>
      </c>
      <c r="C474" s="4" t="s">
        <v>26</v>
      </c>
      <c r="D474" s="4" t="s">
        <v>18</v>
      </c>
      <c r="E474" s="4" t="s">
        <v>40</v>
      </c>
      <c r="F474" s="4" t="s">
        <v>41</v>
      </c>
      <c r="G474" s="5">
        <v>50</v>
      </c>
      <c r="H474" s="6">
        <v>1.6606302450366499</v>
      </c>
      <c r="I474" s="7">
        <v>5.3274266361972495</v>
      </c>
      <c r="J474" s="8">
        <v>58</v>
      </c>
      <c r="K474" s="5">
        <v>44.321084776908435</v>
      </c>
    </row>
    <row r="475" spans="1:11" x14ac:dyDescent="0.25">
      <c r="A475" s="3" t="s">
        <v>570</v>
      </c>
      <c r="B475" s="3" t="s">
        <v>30</v>
      </c>
      <c r="C475" s="4" t="s">
        <v>12</v>
      </c>
      <c r="D475" s="4" t="s">
        <v>13</v>
      </c>
      <c r="E475" s="4" t="s">
        <v>14</v>
      </c>
      <c r="F475" s="4" t="s">
        <v>15</v>
      </c>
      <c r="G475" s="5">
        <v>57</v>
      </c>
      <c r="H475" s="6">
        <v>0.62868705029388994</v>
      </c>
      <c r="I475" s="7">
        <v>5.2619203804769175</v>
      </c>
      <c r="J475" s="8">
        <v>40</v>
      </c>
      <c r="K475" s="5">
        <v>74.530003897097288</v>
      </c>
    </row>
    <row r="476" spans="1:11" x14ac:dyDescent="0.25">
      <c r="A476" s="3" t="s">
        <v>571</v>
      </c>
      <c r="B476" s="3" t="s">
        <v>11</v>
      </c>
      <c r="C476" s="4" t="s">
        <v>26</v>
      </c>
      <c r="D476" s="4" t="s">
        <v>18</v>
      </c>
      <c r="E476" s="4" t="s">
        <v>40</v>
      </c>
      <c r="F476" s="4" t="s">
        <v>41</v>
      </c>
      <c r="G476" s="5">
        <v>50</v>
      </c>
      <c r="H476" s="6">
        <v>0.72960366142159205</v>
      </c>
      <c r="I476" s="7">
        <v>3.7101594885133142</v>
      </c>
      <c r="J476" s="8">
        <v>62</v>
      </c>
      <c r="K476" s="5">
        <v>61.992527932208965</v>
      </c>
    </row>
    <row r="477" spans="1:11" x14ac:dyDescent="0.25">
      <c r="A477" s="3" t="s">
        <v>572</v>
      </c>
      <c r="B477" s="3" t="s">
        <v>30</v>
      </c>
      <c r="C477" s="4" t="s">
        <v>17</v>
      </c>
      <c r="D477" s="4" t="s">
        <v>198</v>
      </c>
      <c r="E477" s="4" t="s">
        <v>19</v>
      </c>
      <c r="F477" s="4" t="s">
        <v>199</v>
      </c>
      <c r="G477" s="5">
        <v>42</v>
      </c>
      <c r="H477" s="6">
        <v>1.0951473205781499</v>
      </c>
      <c r="I477" s="7">
        <v>9.2958466627397414</v>
      </c>
      <c r="J477" s="8">
        <v>56</v>
      </c>
      <c r="K477" s="5">
        <v>65.533792521433227</v>
      </c>
    </row>
    <row r="478" spans="1:11" x14ac:dyDescent="0.25">
      <c r="A478" s="3" t="s">
        <v>573</v>
      </c>
      <c r="B478" s="3" t="s">
        <v>30</v>
      </c>
      <c r="C478" s="4" t="s">
        <v>26</v>
      </c>
      <c r="D478" s="4" t="s">
        <v>18</v>
      </c>
      <c r="E478" s="4" t="s">
        <v>72</v>
      </c>
      <c r="F478" s="4" t="s">
        <v>73</v>
      </c>
      <c r="G478" s="5">
        <v>63</v>
      </c>
      <c r="H478" s="6">
        <v>3.7197144092902298E-2</v>
      </c>
      <c r="I478" s="7">
        <v>6.4251817392238531</v>
      </c>
      <c r="J478" s="8">
        <v>66</v>
      </c>
      <c r="K478" s="5">
        <v>50.516143280490461</v>
      </c>
    </row>
    <row r="479" spans="1:11" x14ac:dyDescent="0.25">
      <c r="A479" s="3" t="s">
        <v>574</v>
      </c>
      <c r="B479" s="3" t="s">
        <v>30</v>
      </c>
      <c r="C479" s="4" t="s">
        <v>57</v>
      </c>
      <c r="D479" s="4" t="s">
        <v>255</v>
      </c>
      <c r="E479" s="4" t="s">
        <v>336</v>
      </c>
      <c r="F479" s="4" t="s">
        <v>337</v>
      </c>
      <c r="G479" s="5">
        <v>29</v>
      </c>
      <c r="H479" s="6">
        <v>0.29353148486714098</v>
      </c>
      <c r="I479" s="7">
        <v>7.4317758837142307</v>
      </c>
      <c r="J479" s="8">
        <v>52</v>
      </c>
      <c r="K479" s="5">
        <v>74.537743449452606</v>
      </c>
    </row>
    <row r="480" spans="1:11" x14ac:dyDescent="0.25">
      <c r="A480" s="3" t="s">
        <v>575</v>
      </c>
      <c r="B480" s="3" t="s">
        <v>11</v>
      </c>
      <c r="C480" s="4" t="s">
        <v>17</v>
      </c>
      <c r="D480" s="4" t="s">
        <v>46</v>
      </c>
      <c r="E480" s="4" t="s">
        <v>47</v>
      </c>
      <c r="F480" s="4" t="s">
        <v>85</v>
      </c>
      <c r="G480" s="5">
        <v>45</v>
      </c>
      <c r="H480" s="6">
        <v>1.71291089889767</v>
      </c>
      <c r="I480" s="7">
        <v>8.0450069210434449</v>
      </c>
      <c r="J480" s="8">
        <v>45</v>
      </c>
      <c r="K480" s="5">
        <v>52.306964280755281</v>
      </c>
    </row>
    <row r="481" spans="1:11" x14ac:dyDescent="0.25">
      <c r="A481" s="3" t="s">
        <v>576</v>
      </c>
      <c r="B481" s="3" t="s">
        <v>11</v>
      </c>
      <c r="C481" s="4" t="s">
        <v>12</v>
      </c>
      <c r="D481" s="4" t="s">
        <v>13</v>
      </c>
      <c r="E481" s="4" t="s">
        <v>14</v>
      </c>
      <c r="F481" s="4" t="s">
        <v>15</v>
      </c>
      <c r="G481" s="5">
        <v>57</v>
      </c>
      <c r="H481" s="6">
        <v>1.09253424077676</v>
      </c>
      <c r="I481" s="7">
        <v>9.1252314914735404</v>
      </c>
      <c r="J481" s="8">
        <v>54</v>
      </c>
      <c r="K481" s="5">
        <v>69.467606330305443</v>
      </c>
    </row>
    <row r="482" spans="1:11" x14ac:dyDescent="0.25">
      <c r="A482" s="3" t="s">
        <v>577</v>
      </c>
      <c r="B482" s="3" t="s">
        <v>30</v>
      </c>
      <c r="C482" s="4" t="s">
        <v>12</v>
      </c>
      <c r="D482" s="4" t="s">
        <v>54</v>
      </c>
      <c r="E482" s="4" t="s">
        <v>19</v>
      </c>
      <c r="F482" s="4" t="s">
        <v>77</v>
      </c>
      <c r="G482" s="5">
        <v>54</v>
      </c>
      <c r="H482" s="6">
        <v>0.81489829901562005</v>
      </c>
      <c r="I482" s="7">
        <v>10.40161748507127</v>
      </c>
      <c r="J482" s="8">
        <v>46</v>
      </c>
      <c r="K482" s="5">
        <v>60.244672522847061</v>
      </c>
    </row>
    <row r="483" spans="1:11" x14ac:dyDescent="0.25">
      <c r="A483" s="3" t="s">
        <v>578</v>
      </c>
      <c r="B483" s="3" t="s">
        <v>30</v>
      </c>
      <c r="C483" s="4" t="s">
        <v>22</v>
      </c>
      <c r="D483" s="4" t="s">
        <v>96</v>
      </c>
      <c r="E483" s="4" t="s">
        <v>19</v>
      </c>
      <c r="F483" s="4" t="s">
        <v>97</v>
      </c>
      <c r="G483" s="5">
        <v>36</v>
      </c>
      <c r="H483" s="6">
        <v>0.93674006512610197</v>
      </c>
      <c r="I483" s="7">
        <v>9.3069620941125972</v>
      </c>
      <c r="J483" s="8">
        <v>46</v>
      </c>
      <c r="K483" s="5">
        <v>69.613226414418818</v>
      </c>
    </row>
    <row r="484" spans="1:11" x14ac:dyDescent="0.25">
      <c r="A484" s="3" t="s">
        <v>579</v>
      </c>
      <c r="B484" s="3" t="s">
        <v>11</v>
      </c>
      <c r="C484" s="4" t="s">
        <v>26</v>
      </c>
      <c r="D484" s="4" t="s">
        <v>79</v>
      </c>
      <c r="E484" s="4" t="s">
        <v>14</v>
      </c>
      <c r="F484" s="4" t="s">
        <v>171</v>
      </c>
      <c r="G484" s="5">
        <v>69</v>
      </c>
      <c r="H484" s="6">
        <v>1.6969805504365001</v>
      </c>
      <c r="I484" s="7">
        <v>7.3284672323415814</v>
      </c>
      <c r="J484" s="8">
        <v>53</v>
      </c>
      <c r="K484" s="5">
        <v>54.208936042907723</v>
      </c>
    </row>
    <row r="485" spans="1:11" x14ac:dyDescent="0.25">
      <c r="A485" s="3" t="s">
        <v>580</v>
      </c>
      <c r="B485" s="3" t="s">
        <v>11</v>
      </c>
      <c r="C485" s="4" t="s">
        <v>26</v>
      </c>
      <c r="D485" s="4" t="s">
        <v>46</v>
      </c>
      <c r="E485" s="4" t="s">
        <v>47</v>
      </c>
      <c r="F485" s="4" t="s">
        <v>48</v>
      </c>
      <c r="G485" s="5">
        <v>52</v>
      </c>
      <c r="H485" s="6">
        <v>1.6434351922389701</v>
      </c>
      <c r="I485" s="7">
        <v>11.131230146034016</v>
      </c>
      <c r="J485" s="8">
        <v>54</v>
      </c>
      <c r="K485" s="5">
        <v>52.512064232423313</v>
      </c>
    </row>
    <row r="486" spans="1:11" x14ac:dyDescent="0.25">
      <c r="A486" s="3" t="s">
        <v>581</v>
      </c>
      <c r="B486" s="3" t="s">
        <v>30</v>
      </c>
      <c r="C486" s="4" t="s">
        <v>57</v>
      </c>
      <c r="D486" s="4" t="s">
        <v>31</v>
      </c>
      <c r="E486" s="4" t="s">
        <v>58</v>
      </c>
      <c r="F486" s="4" t="s">
        <v>59</v>
      </c>
      <c r="G486" s="5">
        <v>44</v>
      </c>
      <c r="H486" s="6">
        <v>0.949324256465786</v>
      </c>
      <c r="I486" s="7">
        <v>8.6684016007836213</v>
      </c>
      <c r="J486" s="8">
        <v>33</v>
      </c>
      <c r="K486" s="5">
        <v>65.259362719650397</v>
      </c>
    </row>
    <row r="487" spans="1:11" x14ac:dyDescent="0.25">
      <c r="A487" s="3" t="s">
        <v>582</v>
      </c>
      <c r="B487" s="3" t="s">
        <v>11</v>
      </c>
      <c r="C487" s="4" t="s">
        <v>26</v>
      </c>
      <c r="D487" s="4" t="s">
        <v>43</v>
      </c>
      <c r="E487" s="4" t="s">
        <v>19</v>
      </c>
      <c r="F487" s="4" t="s">
        <v>126</v>
      </c>
      <c r="G487" s="5">
        <v>58</v>
      </c>
      <c r="H487" s="6">
        <v>1.74716905602155</v>
      </c>
      <c r="I487" s="7">
        <v>8.5354540057098092</v>
      </c>
      <c r="J487" s="8">
        <v>43</v>
      </c>
      <c r="K487" s="5">
        <v>50.907362234822784</v>
      </c>
    </row>
    <row r="488" spans="1:11" x14ac:dyDescent="0.25">
      <c r="A488" s="3" t="s">
        <v>583</v>
      </c>
      <c r="B488" s="3" t="s">
        <v>30</v>
      </c>
      <c r="C488" s="4" t="s">
        <v>12</v>
      </c>
      <c r="D488" s="4" t="s">
        <v>13</v>
      </c>
      <c r="E488" s="4" t="s">
        <v>19</v>
      </c>
      <c r="F488" s="4" t="s">
        <v>148</v>
      </c>
      <c r="G488" s="5">
        <v>60</v>
      </c>
      <c r="H488" s="6">
        <v>0.81365722074232405</v>
      </c>
      <c r="I488" s="7">
        <v>4.9615593732094831</v>
      </c>
      <c r="J488" s="8">
        <v>37</v>
      </c>
      <c r="K488" s="5">
        <v>67.286852754185205</v>
      </c>
    </row>
    <row r="489" spans="1:11" x14ac:dyDescent="0.25">
      <c r="A489" s="3" t="s">
        <v>584</v>
      </c>
      <c r="B489" s="3" t="s">
        <v>30</v>
      </c>
      <c r="C489" s="4" t="s">
        <v>17</v>
      </c>
      <c r="D489" s="4" t="s">
        <v>13</v>
      </c>
      <c r="E489" s="4" t="s">
        <v>19</v>
      </c>
      <c r="F489" s="4" t="s">
        <v>204</v>
      </c>
      <c r="G489" s="5">
        <v>40</v>
      </c>
      <c r="H489" s="6">
        <v>1.1090501247262801</v>
      </c>
      <c r="I489" s="7">
        <v>3.5904910964675247</v>
      </c>
      <c r="J489" s="8">
        <v>47</v>
      </c>
      <c r="K489" s="5">
        <v>55.278244520546458</v>
      </c>
    </row>
    <row r="490" spans="1:11" x14ac:dyDescent="0.25">
      <c r="A490" s="3" t="s">
        <v>585</v>
      </c>
      <c r="B490" s="3" t="s">
        <v>11</v>
      </c>
      <c r="C490" s="4" t="s">
        <v>26</v>
      </c>
      <c r="D490" s="4" t="s">
        <v>46</v>
      </c>
      <c r="E490" s="4" t="s">
        <v>40</v>
      </c>
      <c r="F490" s="4" t="s">
        <v>67</v>
      </c>
      <c r="G490" s="5">
        <v>43</v>
      </c>
      <c r="H490" s="6">
        <v>1.2484781328990302</v>
      </c>
      <c r="I490" s="7">
        <v>5.2133690321372521</v>
      </c>
      <c r="J490" s="8">
        <v>54</v>
      </c>
      <c r="K490" s="5">
        <v>55.714846530570462</v>
      </c>
    </row>
    <row r="491" spans="1:11" x14ac:dyDescent="0.25">
      <c r="A491" s="3" t="s">
        <v>586</v>
      </c>
      <c r="B491" s="3" t="s">
        <v>11</v>
      </c>
      <c r="C491" s="4" t="s">
        <v>26</v>
      </c>
      <c r="D491" s="4" t="s">
        <v>46</v>
      </c>
      <c r="E491" s="4" t="s">
        <v>19</v>
      </c>
      <c r="F491" s="4" t="s">
        <v>101</v>
      </c>
      <c r="G491" s="5">
        <v>61</v>
      </c>
      <c r="H491" s="6">
        <v>1.29169202644777</v>
      </c>
      <c r="I491" s="7">
        <v>4.6041082939530451</v>
      </c>
      <c r="J491" s="8">
        <v>64</v>
      </c>
      <c r="K491" s="5">
        <v>75.289058165058449</v>
      </c>
    </row>
    <row r="492" spans="1:11" x14ac:dyDescent="0.25">
      <c r="A492" s="3" t="s">
        <v>587</v>
      </c>
      <c r="B492" s="3" t="s">
        <v>11</v>
      </c>
      <c r="C492" s="4" t="s">
        <v>26</v>
      </c>
      <c r="D492" s="4" t="s">
        <v>46</v>
      </c>
      <c r="E492" s="4" t="s">
        <v>40</v>
      </c>
      <c r="F492" s="4" t="s">
        <v>67</v>
      </c>
      <c r="G492" s="5">
        <v>43</v>
      </c>
      <c r="H492" s="6">
        <v>1.6912641981724099</v>
      </c>
      <c r="I492" s="7">
        <v>9.8893360222475337</v>
      </c>
      <c r="J492" s="8">
        <v>65</v>
      </c>
      <c r="K492" s="5">
        <v>58.254178657113073</v>
      </c>
    </row>
    <row r="493" spans="1:11" x14ac:dyDescent="0.25">
      <c r="A493" s="3" t="s">
        <v>588</v>
      </c>
      <c r="B493" s="3" t="s">
        <v>11</v>
      </c>
      <c r="C493" s="4" t="s">
        <v>12</v>
      </c>
      <c r="D493" s="4" t="s">
        <v>13</v>
      </c>
      <c r="E493" s="4" t="s">
        <v>14</v>
      </c>
      <c r="F493" s="4" t="s">
        <v>15</v>
      </c>
      <c r="G493" s="5">
        <v>57</v>
      </c>
      <c r="H493" s="6">
        <v>1.4083039151506802</v>
      </c>
      <c r="I493" s="7">
        <v>10.692347926098044</v>
      </c>
      <c r="J493" s="8">
        <v>53</v>
      </c>
      <c r="K493" s="5">
        <v>70.055537373845254</v>
      </c>
    </row>
    <row r="494" spans="1:11" x14ac:dyDescent="0.25">
      <c r="A494" s="3" t="s">
        <v>589</v>
      </c>
      <c r="B494" s="3" t="s">
        <v>11</v>
      </c>
      <c r="C494" s="4" t="s">
        <v>26</v>
      </c>
      <c r="D494" s="4" t="s">
        <v>46</v>
      </c>
      <c r="E494" s="4" t="s">
        <v>47</v>
      </c>
      <c r="F494" s="4" t="s">
        <v>48</v>
      </c>
      <c r="G494" s="5">
        <v>52</v>
      </c>
      <c r="H494" s="6">
        <v>0.82672314845315797</v>
      </c>
      <c r="I494" s="7">
        <v>2.1827354229597198</v>
      </c>
      <c r="J494" s="8">
        <v>56</v>
      </c>
      <c r="K494" s="5">
        <v>57.483768467227989</v>
      </c>
    </row>
    <row r="495" spans="1:11" x14ac:dyDescent="0.25">
      <c r="A495" s="3" t="s">
        <v>590</v>
      </c>
      <c r="B495" s="3" t="s">
        <v>11</v>
      </c>
      <c r="C495" s="4" t="s">
        <v>26</v>
      </c>
      <c r="D495" s="4" t="s">
        <v>79</v>
      </c>
      <c r="E495" s="4" t="s">
        <v>19</v>
      </c>
      <c r="F495" s="4" t="s">
        <v>111</v>
      </c>
      <c r="G495" s="5">
        <v>49</v>
      </c>
      <c r="H495" s="6">
        <v>0.88505357479324798</v>
      </c>
      <c r="I495" s="7">
        <v>9.274393451796934</v>
      </c>
      <c r="J495" s="8">
        <v>62</v>
      </c>
      <c r="K495" s="5">
        <v>59.655041572735755</v>
      </c>
    </row>
    <row r="496" spans="1:11" x14ac:dyDescent="0.25">
      <c r="A496" s="3" t="s">
        <v>591</v>
      </c>
      <c r="B496" s="3" t="s">
        <v>30</v>
      </c>
      <c r="C496" s="4" t="s">
        <v>51</v>
      </c>
      <c r="D496" s="4" t="s">
        <v>13</v>
      </c>
      <c r="E496" s="4" t="s">
        <v>14</v>
      </c>
      <c r="F496" s="4" t="s">
        <v>52</v>
      </c>
      <c r="G496" s="5">
        <v>47</v>
      </c>
      <c r="H496" s="6">
        <v>1.19756920334645</v>
      </c>
      <c r="I496" s="7">
        <v>5.9583638322303907</v>
      </c>
      <c r="J496" s="8">
        <v>36</v>
      </c>
      <c r="K496" s="5">
        <v>58.280068914846233</v>
      </c>
    </row>
    <row r="497" spans="1:11" x14ac:dyDescent="0.25">
      <c r="A497" s="3" t="s">
        <v>592</v>
      </c>
      <c r="B497" s="3" t="s">
        <v>11</v>
      </c>
      <c r="C497" s="4" t="s">
        <v>57</v>
      </c>
      <c r="D497" s="4" t="s">
        <v>31</v>
      </c>
      <c r="E497" s="4" t="s">
        <v>58</v>
      </c>
      <c r="F497" s="4" t="s">
        <v>59</v>
      </c>
      <c r="G497" s="5">
        <v>44</v>
      </c>
      <c r="H497" s="6">
        <v>1.90363001900333</v>
      </c>
      <c r="I497" s="7">
        <v>8.5391611203762796</v>
      </c>
      <c r="J497" s="8">
        <v>51</v>
      </c>
      <c r="K497" s="5">
        <v>58.656774594634804</v>
      </c>
    </row>
    <row r="498" spans="1:11" x14ac:dyDescent="0.25">
      <c r="A498" s="3" t="s">
        <v>593</v>
      </c>
      <c r="B498" s="3" t="s">
        <v>30</v>
      </c>
      <c r="C498" s="4" t="s">
        <v>51</v>
      </c>
      <c r="D498" s="4" t="s">
        <v>13</v>
      </c>
      <c r="E498" s="4" t="s">
        <v>14</v>
      </c>
      <c r="F498" s="4" t="s">
        <v>52</v>
      </c>
      <c r="G498" s="5">
        <v>47</v>
      </c>
      <c r="H498" s="6">
        <v>0.47261673937799503</v>
      </c>
      <c r="I498" s="7">
        <v>9.2294484178476175</v>
      </c>
      <c r="J498" s="8">
        <v>49</v>
      </c>
      <c r="K498" s="5">
        <v>51.678573873839383</v>
      </c>
    </row>
    <row r="499" spans="1:11" x14ac:dyDescent="0.25">
      <c r="A499" s="3" t="s">
        <v>594</v>
      </c>
      <c r="B499" s="3" t="s">
        <v>11</v>
      </c>
      <c r="C499" s="4" t="s">
        <v>57</v>
      </c>
      <c r="D499" s="4" t="s">
        <v>255</v>
      </c>
      <c r="E499" s="4" t="s">
        <v>336</v>
      </c>
      <c r="F499" s="4" t="s">
        <v>337</v>
      </c>
      <c r="G499" s="5">
        <v>29</v>
      </c>
      <c r="H499" s="6">
        <v>1.5236224569777299</v>
      </c>
      <c r="I499" s="7">
        <v>5.9955925223249196</v>
      </c>
      <c r="J499" s="8">
        <v>55</v>
      </c>
      <c r="K499" s="5">
        <v>67.305393534311506</v>
      </c>
    </row>
    <row r="500" spans="1:11" x14ac:dyDescent="0.25">
      <c r="A500" s="3" t="s">
        <v>595</v>
      </c>
      <c r="B500" s="3" t="s">
        <v>11</v>
      </c>
      <c r="C500" s="4" t="s">
        <v>26</v>
      </c>
      <c r="D500" s="4" t="s">
        <v>79</v>
      </c>
      <c r="E500" s="4" t="s">
        <v>19</v>
      </c>
      <c r="F500" s="4" t="s">
        <v>111</v>
      </c>
      <c r="G500" s="5">
        <v>49</v>
      </c>
      <c r="H500" s="6">
        <v>0.58687282382174699</v>
      </c>
      <c r="I500" s="7">
        <v>6.2144665542961057</v>
      </c>
      <c r="J500" s="8">
        <v>74</v>
      </c>
      <c r="K500" s="5">
        <v>63.041950986141273</v>
      </c>
    </row>
    <row r="501" spans="1:11" x14ac:dyDescent="0.25">
      <c r="A501" s="3" t="s">
        <v>596</v>
      </c>
      <c r="B501" s="3" t="s">
        <v>30</v>
      </c>
      <c r="C501" s="4" t="s">
        <v>17</v>
      </c>
      <c r="D501" s="4" t="s">
        <v>198</v>
      </c>
      <c r="E501" s="4" t="s">
        <v>19</v>
      </c>
      <c r="F501" s="4" t="s">
        <v>199</v>
      </c>
      <c r="G501" s="5">
        <v>42</v>
      </c>
      <c r="H501" s="6">
        <v>0.33997152903285305</v>
      </c>
      <c r="I501" s="7">
        <v>9.7504104270633629</v>
      </c>
      <c r="J501" s="8">
        <v>65</v>
      </c>
      <c r="K501" s="5">
        <v>64.800839905983082</v>
      </c>
    </row>
    <row r="502" spans="1:11" x14ac:dyDescent="0.25">
      <c r="A502" s="3" t="s">
        <v>597</v>
      </c>
      <c r="B502" s="3" t="s">
        <v>30</v>
      </c>
      <c r="C502" s="4" t="s">
        <v>57</v>
      </c>
      <c r="D502" s="4" t="s">
        <v>31</v>
      </c>
      <c r="E502" s="4" t="s">
        <v>58</v>
      </c>
      <c r="F502" s="4" t="s">
        <v>59</v>
      </c>
      <c r="G502" s="5">
        <v>44</v>
      </c>
      <c r="H502" s="6">
        <v>5.5277098062942301E-2</v>
      </c>
      <c r="I502" s="7">
        <v>7.4216079434554878</v>
      </c>
      <c r="J502" s="8">
        <v>39</v>
      </c>
      <c r="K502" s="5">
        <v>100</v>
      </c>
    </row>
    <row r="503" spans="1:11" x14ac:dyDescent="0.25">
      <c r="A503" s="3" t="s">
        <v>598</v>
      </c>
      <c r="B503" s="3" t="s">
        <v>30</v>
      </c>
      <c r="C503" s="4" t="s">
        <v>26</v>
      </c>
      <c r="D503" s="4" t="s">
        <v>46</v>
      </c>
      <c r="E503" s="4" t="s">
        <v>40</v>
      </c>
      <c r="F503" s="4" t="s">
        <v>67</v>
      </c>
      <c r="G503" s="5">
        <v>43</v>
      </c>
      <c r="H503" s="6">
        <v>0.97081100373648699</v>
      </c>
      <c r="I503" s="7">
        <v>6.4129192099854366</v>
      </c>
      <c r="J503" s="8">
        <v>52</v>
      </c>
      <c r="K503" s="5">
        <v>70.255208035765065</v>
      </c>
    </row>
    <row r="504" spans="1:11" x14ac:dyDescent="0.25">
      <c r="A504" s="3" t="s">
        <v>599</v>
      </c>
      <c r="B504" s="3" t="s">
        <v>30</v>
      </c>
      <c r="C504" s="4" t="s">
        <v>26</v>
      </c>
      <c r="D504" s="4" t="s">
        <v>18</v>
      </c>
      <c r="E504" s="4" t="s">
        <v>72</v>
      </c>
      <c r="F504" s="4" t="s">
        <v>73</v>
      </c>
      <c r="G504" s="5">
        <v>63</v>
      </c>
      <c r="H504" s="6">
        <v>0.76443724125325796</v>
      </c>
      <c r="I504" s="7">
        <v>4.9783504115126025</v>
      </c>
      <c r="J504" s="8">
        <v>38</v>
      </c>
      <c r="K504" s="5">
        <v>62.591921277732162</v>
      </c>
    </row>
    <row r="505" spans="1:11" x14ac:dyDescent="0.25">
      <c r="A505" s="3" t="s">
        <v>600</v>
      </c>
      <c r="B505" s="3" t="s">
        <v>30</v>
      </c>
      <c r="C505" s="4" t="s">
        <v>57</v>
      </c>
      <c r="D505" s="4" t="s">
        <v>235</v>
      </c>
      <c r="E505" s="4" t="s">
        <v>19</v>
      </c>
      <c r="F505" s="4" t="s">
        <v>236</v>
      </c>
      <c r="G505" s="5">
        <v>37</v>
      </c>
      <c r="H505" s="6">
        <v>1.01</v>
      </c>
      <c r="I505" s="7">
        <v>5.3515805125471978</v>
      </c>
      <c r="J505" s="8">
        <v>51</v>
      </c>
      <c r="K505" s="5">
        <v>65.253188211916452</v>
      </c>
    </row>
    <row r="506" spans="1:11" x14ac:dyDescent="0.25">
      <c r="A506" s="3" t="s">
        <v>601</v>
      </c>
      <c r="B506" s="3" t="s">
        <v>11</v>
      </c>
      <c r="C506" s="4" t="s">
        <v>57</v>
      </c>
      <c r="D506" s="4" t="s">
        <v>31</v>
      </c>
      <c r="E506" s="4" t="s">
        <v>58</v>
      </c>
      <c r="F506" s="4" t="s">
        <v>59</v>
      </c>
      <c r="G506" s="5">
        <v>44</v>
      </c>
      <c r="H506" s="6">
        <v>1.6031849604100998</v>
      </c>
      <c r="I506" s="7">
        <v>8.2410082126659159</v>
      </c>
      <c r="J506" s="8">
        <v>50</v>
      </c>
      <c r="K506" s="5">
        <v>57.750560789141112</v>
      </c>
    </row>
    <row r="507" spans="1:11" x14ac:dyDescent="0.25">
      <c r="A507" s="3" t="s">
        <v>602</v>
      </c>
      <c r="B507" s="3" t="s">
        <v>11</v>
      </c>
      <c r="C507" s="4" t="s">
        <v>26</v>
      </c>
      <c r="D507" s="4" t="s">
        <v>27</v>
      </c>
      <c r="E507" s="4" t="s">
        <v>19</v>
      </c>
      <c r="F507" s="4" t="s">
        <v>28</v>
      </c>
      <c r="G507" s="5">
        <v>55</v>
      </c>
      <c r="H507" s="6">
        <v>1.1701740036382902</v>
      </c>
      <c r="I507" s="7">
        <v>6.4711206265753969</v>
      </c>
      <c r="J507" s="8">
        <v>68</v>
      </c>
      <c r="K507" s="5">
        <v>59.430673662268056</v>
      </c>
    </row>
    <row r="508" spans="1:11" x14ac:dyDescent="0.25">
      <c r="A508" s="3" t="s">
        <v>603</v>
      </c>
      <c r="B508" s="3" t="s">
        <v>30</v>
      </c>
      <c r="C508" s="4" t="s">
        <v>22</v>
      </c>
      <c r="D508" s="4" t="s">
        <v>96</v>
      </c>
      <c r="E508" s="4" t="s">
        <v>19</v>
      </c>
      <c r="F508" s="4" t="s">
        <v>97</v>
      </c>
      <c r="G508" s="5">
        <v>36</v>
      </c>
      <c r="H508" s="6">
        <v>0.23295081372821699</v>
      </c>
      <c r="I508" s="7">
        <v>5.5045992855510972</v>
      </c>
      <c r="J508" s="8">
        <v>52</v>
      </c>
      <c r="K508" s="5">
        <v>51.965919853605641</v>
      </c>
    </row>
    <row r="509" spans="1:11" x14ac:dyDescent="0.25">
      <c r="A509" s="3" t="s">
        <v>604</v>
      </c>
      <c r="B509" s="3" t="s">
        <v>30</v>
      </c>
      <c r="C509" s="4" t="s">
        <v>51</v>
      </c>
      <c r="D509" s="4" t="s">
        <v>13</v>
      </c>
      <c r="E509" s="4" t="s">
        <v>14</v>
      </c>
      <c r="F509" s="4" t="s">
        <v>52</v>
      </c>
      <c r="G509" s="5">
        <v>47</v>
      </c>
      <c r="H509" s="6">
        <v>0.62797908542985903</v>
      </c>
      <c r="I509" s="7">
        <v>9.8627869432728232</v>
      </c>
      <c r="J509" s="8">
        <v>65</v>
      </c>
      <c r="K509" s="5">
        <v>67.555596897359052</v>
      </c>
    </row>
    <row r="510" spans="1:11" x14ac:dyDescent="0.25">
      <c r="A510" s="3" t="s">
        <v>605</v>
      </c>
      <c r="B510" s="3" t="s">
        <v>11</v>
      </c>
      <c r="C510" s="4" t="s">
        <v>57</v>
      </c>
      <c r="D510" s="4" t="s">
        <v>31</v>
      </c>
      <c r="E510" s="4" t="s">
        <v>40</v>
      </c>
      <c r="F510" s="4" t="s">
        <v>64</v>
      </c>
      <c r="G510" s="5">
        <v>68</v>
      </c>
      <c r="H510" s="6">
        <v>1.1404489436660199</v>
      </c>
      <c r="I510" s="7">
        <v>6.5269926526678077</v>
      </c>
      <c r="J510" s="8">
        <v>61</v>
      </c>
      <c r="K510" s="5">
        <v>77.473815624365102</v>
      </c>
    </row>
    <row r="511" spans="1:11" x14ac:dyDescent="0.25">
      <c r="A511" s="3" t="s">
        <v>606</v>
      </c>
      <c r="B511" s="3" t="s">
        <v>11</v>
      </c>
      <c r="C511" s="4" t="s">
        <v>26</v>
      </c>
      <c r="D511" s="4" t="s">
        <v>18</v>
      </c>
      <c r="E511" s="4" t="s">
        <v>40</v>
      </c>
      <c r="F511" s="4" t="s">
        <v>41</v>
      </c>
      <c r="G511" s="5">
        <v>50</v>
      </c>
      <c r="H511" s="6">
        <v>1.6158771945806401</v>
      </c>
      <c r="I511" s="7">
        <v>11.844764130102</v>
      </c>
      <c r="J511" s="8">
        <v>62</v>
      </c>
      <c r="K511" s="5">
        <v>65.634393346131901</v>
      </c>
    </row>
    <row r="512" spans="1:11" x14ac:dyDescent="0.25">
      <c r="A512" s="3" t="s">
        <v>607</v>
      </c>
      <c r="B512" s="3" t="s">
        <v>11</v>
      </c>
      <c r="C512" s="4" t="s">
        <v>17</v>
      </c>
      <c r="D512" s="4" t="s">
        <v>18</v>
      </c>
      <c r="E512" s="4" t="s">
        <v>19</v>
      </c>
      <c r="F512" s="4" t="s">
        <v>20</v>
      </c>
      <c r="G512" s="5">
        <v>51</v>
      </c>
      <c r="H512" s="6">
        <v>0.965897423493562</v>
      </c>
      <c r="I512" s="7">
        <v>5.2148422367163194</v>
      </c>
      <c r="J512" s="8">
        <v>56</v>
      </c>
      <c r="K512" s="5">
        <v>53.159647810271046</v>
      </c>
    </row>
    <row r="513" spans="1:11" x14ac:dyDescent="0.25">
      <c r="A513" s="3" t="s">
        <v>608</v>
      </c>
      <c r="B513" s="3" t="s">
        <v>11</v>
      </c>
      <c r="C513" s="4" t="s">
        <v>51</v>
      </c>
      <c r="D513" s="4" t="s">
        <v>79</v>
      </c>
      <c r="E513" s="4" t="s">
        <v>14</v>
      </c>
      <c r="F513" s="4" t="s">
        <v>169</v>
      </c>
      <c r="G513" s="5">
        <v>64</v>
      </c>
      <c r="H513" s="6">
        <v>1.82205870100025</v>
      </c>
      <c r="I513" s="7">
        <v>8.8820155178495739</v>
      </c>
      <c r="J513" s="8">
        <v>45</v>
      </c>
      <c r="K513" s="5">
        <v>51.002243491680026</v>
      </c>
    </row>
    <row r="514" spans="1:11" x14ac:dyDescent="0.25">
      <c r="A514" s="3" t="s">
        <v>609</v>
      </c>
      <c r="B514" s="3" t="s">
        <v>11</v>
      </c>
      <c r="C514" s="4" t="s">
        <v>17</v>
      </c>
      <c r="D514" s="4" t="s">
        <v>198</v>
      </c>
      <c r="E514" s="4" t="s">
        <v>19</v>
      </c>
      <c r="F514" s="4" t="s">
        <v>199</v>
      </c>
      <c r="G514" s="5">
        <v>42</v>
      </c>
      <c r="H514" s="6">
        <v>2.47887550436683</v>
      </c>
      <c r="I514" s="7">
        <v>7.926398715745484</v>
      </c>
      <c r="J514" s="8">
        <v>43</v>
      </c>
      <c r="K514" s="5">
        <v>48.338030193253203</v>
      </c>
    </row>
    <row r="515" spans="1:11" x14ac:dyDescent="0.25">
      <c r="A515" s="3" t="s">
        <v>610</v>
      </c>
      <c r="B515" s="3" t="s">
        <v>11</v>
      </c>
      <c r="C515" s="4" t="s">
        <v>26</v>
      </c>
      <c r="D515" s="4" t="s">
        <v>13</v>
      </c>
      <c r="E515" s="4" t="s">
        <v>19</v>
      </c>
      <c r="F515" s="4" t="s">
        <v>108</v>
      </c>
      <c r="G515" s="5">
        <v>48</v>
      </c>
      <c r="H515" s="6">
        <v>1.2425872914179801</v>
      </c>
      <c r="I515" s="7">
        <v>7.6187384750195308</v>
      </c>
      <c r="J515" s="8">
        <v>51</v>
      </c>
      <c r="K515" s="5">
        <v>43.395255170064409</v>
      </c>
    </row>
    <row r="516" spans="1:11" x14ac:dyDescent="0.25">
      <c r="A516" s="3" t="s">
        <v>611</v>
      </c>
      <c r="B516" s="3" t="s">
        <v>30</v>
      </c>
      <c r="C516" s="4" t="s">
        <v>17</v>
      </c>
      <c r="D516" s="4" t="s">
        <v>18</v>
      </c>
      <c r="E516" s="4" t="s">
        <v>19</v>
      </c>
      <c r="F516" s="4" t="s">
        <v>20</v>
      </c>
      <c r="G516" s="5">
        <v>51</v>
      </c>
      <c r="H516" s="6">
        <v>0.71305201677572005</v>
      </c>
      <c r="I516" s="7">
        <v>5.7882876466567206</v>
      </c>
      <c r="J516" s="8">
        <v>48</v>
      </c>
      <c r="K516" s="5">
        <v>62.390802196820744</v>
      </c>
    </row>
    <row r="517" spans="1:11" x14ac:dyDescent="0.25">
      <c r="A517" s="3" t="s">
        <v>612</v>
      </c>
      <c r="B517" s="3" t="s">
        <v>11</v>
      </c>
      <c r="C517" s="4" t="s">
        <v>12</v>
      </c>
      <c r="D517" s="4" t="s">
        <v>13</v>
      </c>
      <c r="E517" s="4" t="s">
        <v>14</v>
      </c>
      <c r="F517" s="4" t="s">
        <v>15</v>
      </c>
      <c r="G517" s="5">
        <v>57</v>
      </c>
      <c r="H517" s="6">
        <v>1.0693443432421099</v>
      </c>
      <c r="I517" s="7">
        <v>10.744704451753208</v>
      </c>
      <c r="J517" s="8">
        <v>41</v>
      </c>
      <c r="K517" s="5">
        <v>52.569793471839048</v>
      </c>
    </row>
    <row r="518" spans="1:11" x14ac:dyDescent="0.25">
      <c r="A518" s="3" t="s">
        <v>613</v>
      </c>
      <c r="B518" s="3" t="s">
        <v>11</v>
      </c>
      <c r="C518" s="4" t="s">
        <v>26</v>
      </c>
      <c r="D518" s="4" t="s">
        <v>175</v>
      </c>
      <c r="E518" s="4" t="s">
        <v>176</v>
      </c>
      <c r="F518" s="4" t="s">
        <v>177</v>
      </c>
      <c r="G518" s="5">
        <v>66</v>
      </c>
      <c r="H518" s="6">
        <v>0.99813425865660899</v>
      </c>
      <c r="I518" s="7">
        <v>7.1850017897185072</v>
      </c>
      <c r="J518" s="8">
        <v>72</v>
      </c>
      <c r="K518" s="5">
        <v>67.8381795033863</v>
      </c>
    </row>
    <row r="519" spans="1:11" x14ac:dyDescent="0.25">
      <c r="A519" s="3" t="s">
        <v>614</v>
      </c>
      <c r="B519" s="3" t="s">
        <v>30</v>
      </c>
      <c r="C519" s="4" t="s">
        <v>51</v>
      </c>
      <c r="D519" s="4" t="s">
        <v>54</v>
      </c>
      <c r="E519" s="4" t="s">
        <v>19</v>
      </c>
      <c r="F519" s="4" t="s">
        <v>55</v>
      </c>
      <c r="G519" s="5">
        <v>46</v>
      </c>
      <c r="H519" s="6">
        <v>0.29537741940284801</v>
      </c>
      <c r="I519" s="7">
        <v>7.068611268723572</v>
      </c>
      <c r="J519" s="8">
        <v>44</v>
      </c>
      <c r="K519" s="5">
        <v>66.665389483684265</v>
      </c>
    </row>
    <row r="520" spans="1:11" x14ac:dyDescent="0.25">
      <c r="A520" s="3" t="s">
        <v>615</v>
      </c>
      <c r="B520" s="3" t="s">
        <v>30</v>
      </c>
      <c r="C520" s="4" t="s">
        <v>12</v>
      </c>
      <c r="D520" s="4" t="s">
        <v>54</v>
      </c>
      <c r="E520" s="4" t="s">
        <v>19</v>
      </c>
      <c r="F520" s="4" t="s">
        <v>77</v>
      </c>
      <c r="G520" s="5">
        <v>54</v>
      </c>
      <c r="H520" s="6">
        <v>-2.36372823733208E-3</v>
      </c>
      <c r="I520" s="7">
        <v>9.6891855394348276</v>
      </c>
      <c r="J520" s="8">
        <v>27</v>
      </c>
      <c r="K520" s="5">
        <v>71.139036283712258</v>
      </c>
    </row>
    <row r="521" spans="1:11" x14ac:dyDescent="0.25">
      <c r="A521" s="3" t="s">
        <v>616</v>
      </c>
      <c r="B521" s="3" t="s">
        <v>11</v>
      </c>
      <c r="C521" s="4" t="s">
        <v>57</v>
      </c>
      <c r="D521" s="4" t="s">
        <v>54</v>
      </c>
      <c r="E521" s="4" t="s">
        <v>19</v>
      </c>
      <c r="F521" s="4" t="s">
        <v>113</v>
      </c>
      <c r="G521" s="5">
        <v>53</v>
      </c>
      <c r="H521" s="6">
        <v>1.5036232356479799</v>
      </c>
      <c r="I521" s="7">
        <v>10.023963069352408</v>
      </c>
      <c r="J521" s="8">
        <v>61</v>
      </c>
      <c r="K521" s="5">
        <v>47.482568793907348</v>
      </c>
    </row>
    <row r="522" spans="1:11" x14ac:dyDescent="0.25">
      <c r="A522" s="3" t="s">
        <v>617</v>
      </c>
      <c r="B522" s="3" t="s">
        <v>11</v>
      </c>
      <c r="C522" s="4" t="s">
        <v>51</v>
      </c>
      <c r="D522" s="4" t="s">
        <v>54</v>
      </c>
      <c r="E522" s="4" t="s">
        <v>19</v>
      </c>
      <c r="F522" s="4" t="s">
        <v>55</v>
      </c>
      <c r="G522" s="5">
        <v>46</v>
      </c>
      <c r="H522" s="6">
        <v>0.91342385476991894</v>
      </c>
      <c r="I522" s="7">
        <v>10.063858422485147</v>
      </c>
      <c r="J522" s="8">
        <v>63</v>
      </c>
      <c r="K522" s="5">
        <v>61.937334192080186</v>
      </c>
    </row>
    <row r="523" spans="1:11" x14ac:dyDescent="0.25">
      <c r="A523" s="3" t="s">
        <v>618</v>
      </c>
      <c r="B523" s="3" t="s">
        <v>11</v>
      </c>
      <c r="C523" s="4" t="s">
        <v>12</v>
      </c>
      <c r="D523" s="4" t="s">
        <v>54</v>
      </c>
      <c r="E523" s="4" t="s">
        <v>19</v>
      </c>
      <c r="F523" s="4" t="s">
        <v>77</v>
      </c>
      <c r="G523" s="5">
        <v>54</v>
      </c>
      <c r="H523" s="6">
        <v>1.56896059592382</v>
      </c>
      <c r="I523" s="7">
        <v>7.8386592393077494</v>
      </c>
      <c r="J523" s="8">
        <v>53</v>
      </c>
      <c r="K523" s="5">
        <v>56.573961825963693</v>
      </c>
    </row>
    <row r="524" spans="1:11" x14ac:dyDescent="0.25">
      <c r="A524" s="3" t="s">
        <v>619</v>
      </c>
      <c r="B524" s="3" t="s">
        <v>30</v>
      </c>
      <c r="C524" s="4" t="s">
        <v>51</v>
      </c>
      <c r="D524" s="4" t="s">
        <v>54</v>
      </c>
      <c r="E524" s="4" t="s">
        <v>19</v>
      </c>
      <c r="F524" s="4" t="s">
        <v>55</v>
      </c>
      <c r="G524" s="5">
        <v>46</v>
      </c>
      <c r="H524" s="6">
        <v>0.92028277431055105</v>
      </c>
      <c r="I524" s="7">
        <v>7.8225795343608002</v>
      </c>
      <c r="J524" s="8">
        <v>48</v>
      </c>
      <c r="K524" s="5">
        <v>60.259210406440793</v>
      </c>
    </row>
    <row r="525" spans="1:11" x14ac:dyDescent="0.25">
      <c r="A525" s="3" t="s">
        <v>620</v>
      </c>
      <c r="B525" s="3" t="s">
        <v>11</v>
      </c>
      <c r="C525" s="4" t="s">
        <v>12</v>
      </c>
      <c r="D525" s="4" t="s">
        <v>235</v>
      </c>
      <c r="E525" s="4" t="s">
        <v>19</v>
      </c>
      <c r="F525" s="4" t="s">
        <v>260</v>
      </c>
      <c r="G525" s="5">
        <v>62</v>
      </c>
      <c r="H525" s="6">
        <v>1.33536924461707</v>
      </c>
      <c r="I525" s="7">
        <v>7.4460266875270911</v>
      </c>
      <c r="J525" s="8">
        <v>47</v>
      </c>
      <c r="K525" s="5">
        <v>70.954756062409544</v>
      </c>
    </row>
    <row r="526" spans="1:11" x14ac:dyDescent="0.25">
      <c r="A526" s="3" t="s">
        <v>621</v>
      </c>
      <c r="B526" s="3" t="s">
        <v>11</v>
      </c>
      <c r="C526" s="4" t="s">
        <v>57</v>
      </c>
      <c r="D526" s="4" t="s">
        <v>235</v>
      </c>
      <c r="E526" s="4" t="s">
        <v>19</v>
      </c>
      <c r="F526" s="4" t="s">
        <v>236</v>
      </c>
      <c r="G526" s="5">
        <v>37</v>
      </c>
      <c r="H526" s="6">
        <v>1.5450224265048</v>
      </c>
      <c r="I526" s="7">
        <v>7.9854249464668579</v>
      </c>
      <c r="J526" s="8">
        <v>55</v>
      </c>
      <c r="K526" s="5">
        <v>66.715203901381145</v>
      </c>
    </row>
    <row r="527" spans="1:11" x14ac:dyDescent="0.25">
      <c r="A527" s="3" t="s">
        <v>622</v>
      </c>
      <c r="B527" s="3" t="s">
        <v>30</v>
      </c>
      <c r="C527" s="4" t="s">
        <v>26</v>
      </c>
      <c r="D527" s="4" t="s">
        <v>13</v>
      </c>
      <c r="E527" s="4" t="s">
        <v>14</v>
      </c>
      <c r="F527" s="4" t="s">
        <v>83</v>
      </c>
      <c r="G527" s="5">
        <v>41</v>
      </c>
      <c r="H527" s="6">
        <v>-0.345550191830645</v>
      </c>
      <c r="I527" s="7">
        <v>6.3140936618884149</v>
      </c>
      <c r="J527" s="8">
        <v>47</v>
      </c>
      <c r="K527" s="5">
        <v>60.853165787740352</v>
      </c>
    </row>
    <row r="528" spans="1:11" x14ac:dyDescent="0.25">
      <c r="A528" s="3" t="s">
        <v>623</v>
      </c>
      <c r="B528" s="3" t="s">
        <v>11</v>
      </c>
      <c r="C528" s="4" t="s">
        <v>61</v>
      </c>
      <c r="D528" s="4" t="s">
        <v>46</v>
      </c>
      <c r="E528" s="4" t="s">
        <v>19</v>
      </c>
      <c r="F528" s="4" t="s">
        <v>62</v>
      </c>
      <c r="G528" s="5">
        <v>59</v>
      </c>
      <c r="H528" s="6">
        <v>1.5884362482067</v>
      </c>
      <c r="I528" s="7">
        <v>9.2468181402695784</v>
      </c>
      <c r="J528" s="8">
        <v>57</v>
      </c>
      <c r="K528" s="5">
        <v>72.982214268589402</v>
      </c>
    </row>
    <row r="529" spans="1:11" x14ac:dyDescent="0.25">
      <c r="A529" s="3" t="s">
        <v>624</v>
      </c>
      <c r="B529" s="3" t="s">
        <v>11</v>
      </c>
      <c r="C529" s="4" t="s">
        <v>57</v>
      </c>
      <c r="D529" s="4" t="s">
        <v>31</v>
      </c>
      <c r="E529" s="4" t="s">
        <v>58</v>
      </c>
      <c r="F529" s="4" t="s">
        <v>59</v>
      </c>
      <c r="G529" s="5">
        <v>44</v>
      </c>
      <c r="H529" s="6">
        <v>1.2999628194200499</v>
      </c>
      <c r="I529" s="7">
        <v>6.4725798110939383</v>
      </c>
      <c r="J529" s="8">
        <v>49</v>
      </c>
      <c r="K529" s="5">
        <v>65.913568219211029</v>
      </c>
    </row>
    <row r="530" spans="1:11" x14ac:dyDescent="0.25">
      <c r="A530" s="3" t="s">
        <v>625</v>
      </c>
      <c r="B530" s="3" t="s">
        <v>11</v>
      </c>
      <c r="C530" s="4" t="s">
        <v>26</v>
      </c>
      <c r="D530" s="4" t="s">
        <v>43</v>
      </c>
      <c r="E530" s="4" t="s">
        <v>19</v>
      </c>
      <c r="F530" s="4" t="s">
        <v>126</v>
      </c>
      <c r="G530" s="5">
        <v>58</v>
      </c>
      <c r="H530" s="6">
        <v>1.83887791745651</v>
      </c>
      <c r="I530" s="7">
        <v>12.903157992212344</v>
      </c>
      <c r="J530" s="8">
        <v>48</v>
      </c>
      <c r="K530" s="5">
        <v>77.153950753273861</v>
      </c>
    </row>
    <row r="531" spans="1:11" x14ac:dyDescent="0.25">
      <c r="A531" s="3" t="s">
        <v>626</v>
      </c>
      <c r="B531" s="3" t="s">
        <v>11</v>
      </c>
      <c r="C531" s="4" t="s">
        <v>57</v>
      </c>
      <c r="D531" s="4" t="s">
        <v>54</v>
      </c>
      <c r="E531" s="4" t="s">
        <v>19</v>
      </c>
      <c r="F531" s="4" t="s">
        <v>113</v>
      </c>
      <c r="G531" s="5">
        <v>53</v>
      </c>
      <c r="H531" s="6">
        <v>0.52428602132536306</v>
      </c>
      <c r="I531" s="7">
        <v>8.0151861607139239</v>
      </c>
      <c r="J531" s="8">
        <v>55</v>
      </c>
      <c r="K531" s="5">
        <v>37.689365418391404</v>
      </c>
    </row>
    <row r="532" spans="1:11" x14ac:dyDescent="0.25">
      <c r="A532" s="3" t="s">
        <v>627</v>
      </c>
      <c r="B532" s="3" t="s">
        <v>11</v>
      </c>
      <c r="C532" s="4" t="s">
        <v>51</v>
      </c>
      <c r="D532" s="4" t="s">
        <v>13</v>
      </c>
      <c r="E532" s="4" t="s">
        <v>14</v>
      </c>
      <c r="F532" s="4" t="s">
        <v>52</v>
      </c>
      <c r="G532" s="5">
        <v>47</v>
      </c>
      <c r="H532" s="6">
        <v>1.5394641308630499</v>
      </c>
      <c r="I532" s="7">
        <v>10.57399553276718</v>
      </c>
      <c r="J532" s="8">
        <v>38</v>
      </c>
      <c r="K532" s="5">
        <v>58.093343888039442</v>
      </c>
    </row>
    <row r="533" spans="1:11" x14ac:dyDescent="0.25">
      <c r="A533" s="3" t="s">
        <v>628</v>
      </c>
      <c r="B533" s="3" t="s">
        <v>30</v>
      </c>
      <c r="C533" s="4" t="s">
        <v>26</v>
      </c>
      <c r="D533" s="4" t="s">
        <v>79</v>
      </c>
      <c r="E533" s="4" t="s">
        <v>19</v>
      </c>
      <c r="F533" s="4" t="s">
        <v>111</v>
      </c>
      <c r="G533" s="5">
        <v>49</v>
      </c>
      <c r="H533" s="6">
        <v>0.40952213675497501</v>
      </c>
      <c r="I533" s="7">
        <v>7.7290906308018199</v>
      </c>
      <c r="J533" s="8">
        <v>67</v>
      </c>
      <c r="K533" s="5">
        <v>58.25577486055051</v>
      </c>
    </row>
    <row r="534" spans="1:11" x14ac:dyDescent="0.25">
      <c r="A534" s="3" t="s">
        <v>629</v>
      </c>
      <c r="B534" s="3" t="s">
        <v>30</v>
      </c>
      <c r="C534" s="4" t="s">
        <v>57</v>
      </c>
      <c r="D534" s="4" t="s">
        <v>31</v>
      </c>
      <c r="E534" s="4" t="s">
        <v>58</v>
      </c>
      <c r="F534" s="4" t="s">
        <v>59</v>
      </c>
      <c r="G534" s="5">
        <v>44</v>
      </c>
      <c r="H534" s="6">
        <v>1.2012452795141699</v>
      </c>
      <c r="I534" s="7">
        <v>8.6083776179715503</v>
      </c>
      <c r="J534" s="8">
        <v>42</v>
      </c>
      <c r="K534" s="5">
        <v>52.51701711727214</v>
      </c>
    </row>
    <row r="535" spans="1:11" x14ac:dyDescent="0.25">
      <c r="A535" s="3" t="s">
        <v>630</v>
      </c>
      <c r="B535" s="3" t="s">
        <v>11</v>
      </c>
      <c r="C535" s="4" t="s">
        <v>26</v>
      </c>
      <c r="D535" s="4" t="s">
        <v>43</v>
      </c>
      <c r="E535" s="4" t="s">
        <v>19</v>
      </c>
      <c r="F535" s="4" t="s">
        <v>126</v>
      </c>
      <c r="G535" s="5">
        <v>58</v>
      </c>
      <c r="H535" s="6">
        <v>1.5518074420541699</v>
      </c>
      <c r="I535" s="7">
        <v>10.103089482375978</v>
      </c>
      <c r="J535" s="8">
        <v>45</v>
      </c>
      <c r="K535" s="5">
        <v>54.246515402477023</v>
      </c>
    </row>
    <row r="536" spans="1:11" x14ac:dyDescent="0.25">
      <c r="A536" s="3" t="s">
        <v>631</v>
      </c>
      <c r="B536" s="3" t="s">
        <v>11</v>
      </c>
      <c r="C536" s="4" t="s">
        <v>57</v>
      </c>
      <c r="D536" s="4" t="s">
        <v>31</v>
      </c>
      <c r="E536" s="4" t="s">
        <v>58</v>
      </c>
      <c r="F536" s="4" t="s">
        <v>59</v>
      </c>
      <c r="G536" s="5">
        <v>44</v>
      </c>
      <c r="H536" s="6">
        <v>1.5531946155467302</v>
      </c>
      <c r="I536" s="7">
        <v>12.034564236137875</v>
      </c>
      <c r="J536" s="8">
        <v>62</v>
      </c>
      <c r="K536" s="5">
        <v>65.876925853027501</v>
      </c>
    </row>
    <row r="537" spans="1:11" x14ac:dyDescent="0.25">
      <c r="A537" s="3" t="s">
        <v>632</v>
      </c>
      <c r="B537" s="3" t="s">
        <v>30</v>
      </c>
      <c r="C537" s="4" t="s">
        <v>26</v>
      </c>
      <c r="D537" s="4" t="s">
        <v>13</v>
      </c>
      <c r="E537" s="4" t="s">
        <v>14</v>
      </c>
      <c r="F537" s="4" t="s">
        <v>83</v>
      </c>
      <c r="G537" s="5">
        <v>41</v>
      </c>
      <c r="H537" s="6">
        <v>1.7219643117705901</v>
      </c>
      <c r="I537" s="7">
        <v>9.7876409754884257</v>
      </c>
      <c r="J537" s="8">
        <v>32</v>
      </c>
      <c r="K537" s="5">
        <v>100</v>
      </c>
    </row>
    <row r="538" spans="1:11" x14ac:dyDescent="0.25">
      <c r="A538" s="3" t="s">
        <v>633</v>
      </c>
      <c r="B538" s="3" t="s">
        <v>30</v>
      </c>
      <c r="C538" s="4" t="s">
        <v>51</v>
      </c>
      <c r="D538" s="4" t="s">
        <v>13</v>
      </c>
      <c r="E538" s="4" t="s">
        <v>14</v>
      </c>
      <c r="F538" s="4" t="s">
        <v>52</v>
      </c>
      <c r="G538" s="5">
        <v>47</v>
      </c>
      <c r="H538" s="6">
        <v>0.78066327169449701</v>
      </c>
      <c r="I538" s="7">
        <v>7.6710130081768799</v>
      </c>
      <c r="J538" s="8">
        <v>47</v>
      </c>
      <c r="K538" s="5">
        <v>67.528878558731165</v>
      </c>
    </row>
    <row r="539" spans="1:11" x14ac:dyDescent="0.25">
      <c r="A539" s="3" t="s">
        <v>634</v>
      </c>
      <c r="B539" s="3" t="s">
        <v>11</v>
      </c>
      <c r="C539" s="4" t="s">
        <v>17</v>
      </c>
      <c r="D539" s="4" t="s">
        <v>18</v>
      </c>
      <c r="E539" s="4" t="s">
        <v>19</v>
      </c>
      <c r="F539" s="4" t="s">
        <v>20</v>
      </c>
      <c r="G539" s="5">
        <v>51</v>
      </c>
      <c r="H539" s="6">
        <v>1.5683634790502701</v>
      </c>
      <c r="I539" s="7">
        <v>7.3209973326096467</v>
      </c>
      <c r="J539" s="8">
        <v>42</v>
      </c>
      <c r="K539" s="5">
        <v>67.165377786022376</v>
      </c>
    </row>
    <row r="540" spans="1:11" x14ac:dyDescent="0.25">
      <c r="A540" s="3" t="s">
        <v>635</v>
      </c>
      <c r="B540" s="3" t="s">
        <v>11</v>
      </c>
      <c r="C540" s="4" t="s">
        <v>51</v>
      </c>
      <c r="D540" s="4" t="s">
        <v>13</v>
      </c>
      <c r="E540" s="4" t="s">
        <v>14</v>
      </c>
      <c r="F540" s="4" t="s">
        <v>52</v>
      </c>
      <c r="G540" s="5">
        <v>47</v>
      </c>
      <c r="H540" s="6">
        <v>2.1120000000000001</v>
      </c>
      <c r="I540" s="7">
        <v>8.294456238186573</v>
      </c>
      <c r="J540" s="8">
        <v>66</v>
      </c>
      <c r="K540" s="5">
        <v>65.307514486606465</v>
      </c>
    </row>
    <row r="541" spans="1:11" x14ac:dyDescent="0.25">
      <c r="A541" s="3" t="s">
        <v>636</v>
      </c>
      <c r="B541" s="3" t="s">
        <v>30</v>
      </c>
      <c r="C541" s="4" t="s">
        <v>51</v>
      </c>
      <c r="D541" s="4" t="s">
        <v>13</v>
      </c>
      <c r="E541" s="4" t="s">
        <v>19</v>
      </c>
      <c r="F541" s="4" t="s">
        <v>129</v>
      </c>
      <c r="G541" s="5">
        <v>27</v>
      </c>
      <c r="H541" s="6">
        <v>1.5866711260452502</v>
      </c>
      <c r="I541" s="7">
        <v>7.1902164010018419</v>
      </c>
      <c r="J541" s="8">
        <v>41</v>
      </c>
      <c r="K541" s="5">
        <v>66.680917760097273</v>
      </c>
    </row>
    <row r="542" spans="1:11" x14ac:dyDescent="0.25">
      <c r="A542" s="3" t="s">
        <v>637</v>
      </c>
      <c r="B542" s="3" t="s">
        <v>11</v>
      </c>
      <c r="C542" s="4" t="s">
        <v>61</v>
      </c>
      <c r="D542" s="4" t="s">
        <v>46</v>
      </c>
      <c r="E542" s="4" t="s">
        <v>19</v>
      </c>
      <c r="F542" s="4" t="s">
        <v>62</v>
      </c>
      <c r="G542" s="5">
        <v>59</v>
      </c>
      <c r="H542" s="6">
        <v>1.2713482575050399</v>
      </c>
      <c r="I542" s="7">
        <v>7.3286999010415892</v>
      </c>
      <c r="J542" s="8">
        <v>46</v>
      </c>
      <c r="K542" s="5">
        <v>59.969157924854933</v>
      </c>
    </row>
    <row r="543" spans="1:11" x14ac:dyDescent="0.25">
      <c r="A543" s="3" t="s">
        <v>638</v>
      </c>
      <c r="B543" s="3" t="s">
        <v>11</v>
      </c>
      <c r="C543" s="4" t="s">
        <v>61</v>
      </c>
      <c r="D543" s="4" t="s">
        <v>46</v>
      </c>
      <c r="E543" s="4" t="s">
        <v>19</v>
      </c>
      <c r="F543" s="4" t="s">
        <v>62</v>
      </c>
      <c r="G543" s="5">
        <v>59</v>
      </c>
      <c r="H543" s="6">
        <v>0.93790833572010601</v>
      </c>
      <c r="I543" s="7">
        <v>9.8214641539072343</v>
      </c>
      <c r="J543" s="8">
        <v>51</v>
      </c>
      <c r="K543" s="5">
        <v>69.613047483123921</v>
      </c>
    </row>
    <row r="544" spans="1:11" x14ac:dyDescent="0.25">
      <c r="A544" s="3" t="s">
        <v>639</v>
      </c>
      <c r="B544" s="3" t="s">
        <v>30</v>
      </c>
      <c r="C544" s="4" t="s">
        <v>57</v>
      </c>
      <c r="D544" s="4" t="s">
        <v>13</v>
      </c>
      <c r="E544" s="4" t="s">
        <v>19</v>
      </c>
      <c r="F544" s="4" t="s">
        <v>69</v>
      </c>
      <c r="G544" s="5">
        <v>71</v>
      </c>
      <c r="H544" s="6">
        <v>0.20414668381883599</v>
      </c>
      <c r="I544" s="7">
        <v>12.203683332969494</v>
      </c>
      <c r="J544" s="8">
        <v>51</v>
      </c>
      <c r="K544" s="5">
        <v>52.617830443174427</v>
      </c>
    </row>
    <row r="545" spans="1:11" x14ac:dyDescent="0.25">
      <c r="A545" s="3" t="s">
        <v>640</v>
      </c>
      <c r="B545" s="3" t="s">
        <v>11</v>
      </c>
      <c r="C545" s="4" t="s">
        <v>26</v>
      </c>
      <c r="D545" s="4" t="s">
        <v>79</v>
      </c>
      <c r="E545" s="4" t="s">
        <v>19</v>
      </c>
      <c r="F545" s="4" t="s">
        <v>111</v>
      </c>
      <c r="G545" s="5">
        <v>49</v>
      </c>
      <c r="H545" s="6">
        <v>0.92032131261504202</v>
      </c>
      <c r="I545" s="7">
        <v>9.3811873218025088</v>
      </c>
      <c r="J545" s="8">
        <v>58</v>
      </c>
      <c r="K545" s="5">
        <v>47.621777106499778</v>
      </c>
    </row>
    <row r="546" spans="1:11" x14ac:dyDescent="0.25">
      <c r="A546" s="3" t="s">
        <v>641</v>
      </c>
      <c r="B546" s="3" t="s">
        <v>30</v>
      </c>
      <c r="C546" s="4" t="s">
        <v>17</v>
      </c>
      <c r="D546" s="4" t="s">
        <v>18</v>
      </c>
      <c r="E546" s="4" t="s">
        <v>19</v>
      </c>
      <c r="F546" s="4" t="s">
        <v>20</v>
      </c>
      <c r="G546" s="5">
        <v>51</v>
      </c>
      <c r="H546" s="6">
        <v>1.1608627999883698</v>
      </c>
      <c r="I546" s="7">
        <v>7.3219953124200625</v>
      </c>
      <c r="J546" s="8">
        <v>37</v>
      </c>
      <c r="K546" s="5">
        <v>71.590305904795756</v>
      </c>
    </row>
    <row r="547" spans="1:11" x14ac:dyDescent="0.25">
      <c r="A547" s="3" t="s">
        <v>642</v>
      </c>
      <c r="B547" s="3" t="s">
        <v>30</v>
      </c>
      <c r="C547" s="4" t="s">
        <v>26</v>
      </c>
      <c r="D547" s="4" t="s">
        <v>18</v>
      </c>
      <c r="E547" s="4" t="s">
        <v>40</v>
      </c>
      <c r="F547" s="4" t="s">
        <v>41</v>
      </c>
      <c r="G547" s="5">
        <v>50</v>
      </c>
      <c r="H547" s="6">
        <v>0.62734470788116403</v>
      </c>
      <c r="I547" s="7">
        <v>12.228289529608013</v>
      </c>
      <c r="J547" s="8">
        <v>55</v>
      </c>
      <c r="K547" s="5">
        <v>55.380405333365601</v>
      </c>
    </row>
    <row r="548" spans="1:11" x14ac:dyDescent="0.25">
      <c r="A548" s="3" t="s">
        <v>643</v>
      </c>
      <c r="B548" s="3" t="s">
        <v>30</v>
      </c>
      <c r="C548" s="4" t="s">
        <v>57</v>
      </c>
      <c r="D548" s="4" t="s">
        <v>31</v>
      </c>
      <c r="E548" s="4" t="s">
        <v>58</v>
      </c>
      <c r="F548" s="4" t="s">
        <v>59</v>
      </c>
      <c r="G548" s="5">
        <v>44</v>
      </c>
      <c r="H548" s="6">
        <v>-8.8848586987360395E-2</v>
      </c>
      <c r="I548" s="7">
        <v>7.121115192636279</v>
      </c>
      <c r="J548" s="8">
        <v>43</v>
      </c>
      <c r="K548" s="5">
        <v>60.005561086287543</v>
      </c>
    </row>
    <row r="549" spans="1:11" x14ac:dyDescent="0.25">
      <c r="A549" s="3" t="s">
        <v>644</v>
      </c>
      <c r="B549" s="3" t="s">
        <v>30</v>
      </c>
      <c r="C549" s="4" t="s">
        <v>26</v>
      </c>
      <c r="D549" s="4" t="s">
        <v>13</v>
      </c>
      <c r="E549" s="4" t="s">
        <v>14</v>
      </c>
      <c r="F549" s="4" t="s">
        <v>83</v>
      </c>
      <c r="G549" s="5">
        <v>41</v>
      </c>
      <c r="H549" s="6">
        <v>-0.28471032210770597</v>
      </c>
      <c r="I549" s="7">
        <v>8.7720868927489004</v>
      </c>
      <c r="J549" s="8">
        <v>41</v>
      </c>
      <c r="K549" s="5">
        <v>56.506097999344924</v>
      </c>
    </row>
    <row r="550" spans="1:11" x14ac:dyDescent="0.25">
      <c r="A550" s="3" t="s">
        <v>645</v>
      </c>
      <c r="B550" s="3" t="s">
        <v>30</v>
      </c>
      <c r="C550" s="4" t="s">
        <v>26</v>
      </c>
      <c r="D550" s="4" t="s">
        <v>18</v>
      </c>
      <c r="E550" s="4" t="s">
        <v>40</v>
      </c>
      <c r="F550" s="4" t="s">
        <v>41</v>
      </c>
      <c r="G550" s="5">
        <v>50</v>
      </c>
      <c r="H550" s="6">
        <v>0.648587268711181</v>
      </c>
      <c r="I550" s="7">
        <v>10.684106146355775</v>
      </c>
      <c r="J550" s="8">
        <v>54</v>
      </c>
      <c r="K550" s="5">
        <v>58.491397606958976</v>
      </c>
    </row>
    <row r="551" spans="1:11" x14ac:dyDescent="0.25">
      <c r="A551" s="3" t="s">
        <v>646</v>
      </c>
      <c r="B551" s="3" t="s">
        <v>30</v>
      </c>
      <c r="C551" s="4" t="s">
        <v>57</v>
      </c>
      <c r="D551" s="4" t="s">
        <v>54</v>
      </c>
      <c r="E551" s="4" t="s">
        <v>19</v>
      </c>
      <c r="F551" s="4" t="s">
        <v>113</v>
      </c>
      <c r="G551" s="5">
        <v>53</v>
      </c>
      <c r="H551" s="6">
        <v>1.2092544564971499</v>
      </c>
      <c r="I551" s="7">
        <v>9.3538112572698218</v>
      </c>
      <c r="J551" s="8">
        <v>49</v>
      </c>
      <c r="K551" s="5">
        <v>90</v>
      </c>
    </row>
    <row r="552" spans="1:11" x14ac:dyDescent="0.25">
      <c r="A552" s="3" t="s">
        <v>647</v>
      </c>
      <c r="B552" s="3" t="s">
        <v>11</v>
      </c>
      <c r="C552" s="4" t="s">
        <v>61</v>
      </c>
      <c r="D552" s="4" t="s">
        <v>46</v>
      </c>
      <c r="E552" s="4" t="s">
        <v>19</v>
      </c>
      <c r="F552" s="4" t="s">
        <v>62</v>
      </c>
      <c r="G552" s="5">
        <v>59</v>
      </c>
      <c r="H552" s="6">
        <v>0.63193105882697498</v>
      </c>
      <c r="I552" s="7">
        <v>9.9137534836562224</v>
      </c>
      <c r="J552" s="8">
        <v>58</v>
      </c>
      <c r="K552" s="5">
        <v>66.674083631436233</v>
      </c>
    </row>
    <row r="553" spans="1:11" x14ac:dyDescent="0.25">
      <c r="A553" s="3" t="s">
        <v>648</v>
      </c>
      <c r="B553" s="3" t="s">
        <v>30</v>
      </c>
      <c r="C553" s="4" t="s">
        <v>57</v>
      </c>
      <c r="D553" s="4" t="s">
        <v>31</v>
      </c>
      <c r="E553" s="4" t="s">
        <v>58</v>
      </c>
      <c r="F553" s="4" t="s">
        <v>59</v>
      </c>
      <c r="G553" s="5">
        <v>44</v>
      </c>
      <c r="H553" s="6">
        <v>0.42940739682310497</v>
      </c>
      <c r="I553" s="7">
        <v>3.5343693077554388</v>
      </c>
      <c r="J553" s="8">
        <v>58</v>
      </c>
      <c r="K553" s="5">
        <v>62.251054861092285</v>
      </c>
    </row>
    <row r="554" spans="1:11" x14ac:dyDescent="0.25">
      <c r="A554" s="3" t="s">
        <v>649</v>
      </c>
      <c r="B554" s="3" t="s">
        <v>11</v>
      </c>
      <c r="C554" s="4" t="s">
        <v>57</v>
      </c>
      <c r="D554" s="4" t="s">
        <v>235</v>
      </c>
      <c r="E554" s="4" t="s">
        <v>19</v>
      </c>
      <c r="F554" s="4" t="s">
        <v>236</v>
      </c>
      <c r="G554" s="5">
        <v>37</v>
      </c>
      <c r="H554" s="6">
        <v>1.2896171873792099</v>
      </c>
      <c r="I554" s="7">
        <v>8.4369329792838652</v>
      </c>
      <c r="J554" s="8">
        <v>67</v>
      </c>
      <c r="K554" s="5">
        <v>39.100507759550069</v>
      </c>
    </row>
    <row r="555" spans="1:11" x14ac:dyDescent="0.25">
      <c r="A555" s="3" t="s">
        <v>650</v>
      </c>
      <c r="B555" s="3" t="s">
        <v>30</v>
      </c>
      <c r="C555" s="4" t="s">
        <v>26</v>
      </c>
      <c r="D555" s="4" t="s">
        <v>37</v>
      </c>
      <c r="E555" s="4" t="s">
        <v>19</v>
      </c>
      <c r="F555" s="4" t="s">
        <v>38</v>
      </c>
      <c r="G555" s="5">
        <v>56</v>
      </c>
      <c r="H555" s="6">
        <v>0.29345488062673303</v>
      </c>
      <c r="I555" s="7">
        <v>9.768775513089075</v>
      </c>
      <c r="J555" s="8">
        <v>52</v>
      </c>
      <c r="K555" s="5">
        <v>47.132283851722775</v>
      </c>
    </row>
    <row r="556" spans="1:11" x14ac:dyDescent="0.25">
      <c r="A556" s="3" t="s">
        <v>651</v>
      </c>
      <c r="B556" s="3" t="s">
        <v>30</v>
      </c>
      <c r="C556" s="4" t="s">
        <v>26</v>
      </c>
      <c r="D556" s="4" t="s">
        <v>79</v>
      </c>
      <c r="E556" s="4" t="s">
        <v>47</v>
      </c>
      <c r="F556" s="4" t="s">
        <v>164</v>
      </c>
      <c r="G556" s="5">
        <v>39</v>
      </c>
      <c r="H556" s="6">
        <v>-5.5789937766080305E-3</v>
      </c>
      <c r="I556" s="7">
        <v>8.3767029695538113</v>
      </c>
      <c r="J556" s="8">
        <v>41</v>
      </c>
      <c r="K556" s="5">
        <v>52.999013779248877</v>
      </c>
    </row>
    <row r="557" spans="1:11" x14ac:dyDescent="0.25">
      <c r="A557" s="3" t="s">
        <v>652</v>
      </c>
      <c r="B557" s="3" t="s">
        <v>11</v>
      </c>
      <c r="C557" s="4" t="s">
        <v>26</v>
      </c>
      <c r="D557" s="4" t="s">
        <v>13</v>
      </c>
      <c r="E557" s="4" t="s">
        <v>19</v>
      </c>
      <c r="F557" s="4" t="s">
        <v>108</v>
      </c>
      <c r="G557" s="5">
        <v>48</v>
      </c>
      <c r="H557" s="6">
        <v>0.85117599448442594</v>
      </c>
      <c r="I557" s="7">
        <v>10.741519992807518</v>
      </c>
      <c r="J557" s="8">
        <v>68</v>
      </c>
      <c r="K557" s="5">
        <v>66.198769604951764</v>
      </c>
    </row>
    <row r="558" spans="1:11" x14ac:dyDescent="0.25">
      <c r="A558" s="3" t="s">
        <v>653</v>
      </c>
      <c r="B558" s="3" t="s">
        <v>30</v>
      </c>
      <c r="C558" s="4" t="s">
        <v>51</v>
      </c>
      <c r="D558" s="4" t="s">
        <v>13</v>
      </c>
      <c r="E558" s="4" t="s">
        <v>14</v>
      </c>
      <c r="F558" s="4" t="s">
        <v>52</v>
      </c>
      <c r="G558" s="5">
        <v>47</v>
      </c>
      <c r="H558" s="6">
        <v>1.11061491441135</v>
      </c>
      <c r="I558" s="7">
        <v>4.8810617613320124</v>
      </c>
      <c r="J558" s="8">
        <v>44</v>
      </c>
      <c r="K558" s="5">
        <v>54.796371877761253</v>
      </c>
    </row>
    <row r="559" spans="1:11" x14ac:dyDescent="0.25">
      <c r="A559" s="3" t="s">
        <v>654</v>
      </c>
      <c r="B559" s="3" t="s">
        <v>11</v>
      </c>
      <c r="C559" s="4" t="s">
        <v>26</v>
      </c>
      <c r="D559" s="4" t="s">
        <v>46</v>
      </c>
      <c r="E559" s="4" t="s">
        <v>19</v>
      </c>
      <c r="F559" s="4" t="s">
        <v>101</v>
      </c>
      <c r="G559" s="5">
        <v>61</v>
      </c>
      <c r="H559" s="6">
        <v>1.357664146506</v>
      </c>
      <c r="I559" s="7">
        <v>5.7878565946790479</v>
      </c>
      <c r="J559" s="8">
        <v>53</v>
      </c>
      <c r="K559" s="5">
        <v>63.813554441291309</v>
      </c>
    </row>
    <row r="560" spans="1:11" x14ac:dyDescent="0.25">
      <c r="A560" s="3" t="s">
        <v>655</v>
      </c>
      <c r="B560" s="3" t="s">
        <v>11</v>
      </c>
      <c r="C560" s="4" t="s">
        <v>61</v>
      </c>
      <c r="D560" s="4" t="s">
        <v>46</v>
      </c>
      <c r="E560" s="4" t="s">
        <v>19</v>
      </c>
      <c r="F560" s="4" t="s">
        <v>62</v>
      </c>
      <c r="G560" s="5">
        <v>59</v>
      </c>
      <c r="H560" s="6">
        <v>1.5536948356332099</v>
      </c>
      <c r="I560" s="7">
        <v>11.287974871594885</v>
      </c>
      <c r="J560" s="8">
        <v>48</v>
      </c>
      <c r="K560" s="5">
        <v>67.258564718292192</v>
      </c>
    </row>
    <row r="561" spans="1:11" x14ac:dyDescent="0.25">
      <c r="A561" s="3" t="s">
        <v>656</v>
      </c>
      <c r="B561" s="3" t="s">
        <v>30</v>
      </c>
      <c r="C561" s="4" t="s">
        <v>26</v>
      </c>
      <c r="D561" s="4" t="s">
        <v>13</v>
      </c>
      <c r="E561" s="4" t="s">
        <v>19</v>
      </c>
      <c r="F561" s="4" t="s">
        <v>108</v>
      </c>
      <c r="G561" s="5">
        <v>48</v>
      </c>
      <c r="H561" s="6">
        <v>0.43431041749592603</v>
      </c>
      <c r="I561" s="7">
        <v>7.4899235377468729</v>
      </c>
      <c r="J561" s="8">
        <v>35</v>
      </c>
      <c r="K561" s="5">
        <v>59.535467241230165</v>
      </c>
    </row>
    <row r="562" spans="1:11" x14ac:dyDescent="0.25">
      <c r="A562" s="3" t="s">
        <v>657</v>
      </c>
      <c r="B562" s="3" t="s">
        <v>30</v>
      </c>
      <c r="C562" s="4" t="s">
        <v>17</v>
      </c>
      <c r="D562" s="4" t="s">
        <v>46</v>
      </c>
      <c r="E562" s="4" t="s">
        <v>47</v>
      </c>
      <c r="F562" s="4" t="s">
        <v>85</v>
      </c>
      <c r="G562" s="5">
        <v>45</v>
      </c>
      <c r="H562" s="6">
        <v>9.9498441839943497E-2</v>
      </c>
      <c r="I562" s="7">
        <v>7.1915064431308542</v>
      </c>
      <c r="J562" s="8">
        <v>60</v>
      </c>
      <c r="K562" s="5">
        <v>52.217515059575852</v>
      </c>
    </row>
    <row r="563" spans="1:11" x14ac:dyDescent="0.25">
      <c r="A563" s="3" t="s">
        <v>658</v>
      </c>
      <c r="B563" s="3" t="s">
        <v>30</v>
      </c>
      <c r="C563" s="4" t="s">
        <v>26</v>
      </c>
      <c r="D563" s="4" t="s">
        <v>79</v>
      </c>
      <c r="E563" s="4" t="s">
        <v>19</v>
      </c>
      <c r="F563" s="4" t="s">
        <v>111</v>
      </c>
      <c r="G563" s="5">
        <v>49</v>
      </c>
      <c r="H563" s="6">
        <v>0.26632129760690998</v>
      </c>
      <c r="I563" s="7">
        <v>5.320082908776147</v>
      </c>
      <c r="J563" s="8">
        <v>39</v>
      </c>
      <c r="K563" s="5">
        <v>65.725742478635794</v>
      </c>
    </row>
    <row r="564" spans="1:11" x14ac:dyDescent="0.25">
      <c r="A564" s="3" t="s">
        <v>659</v>
      </c>
      <c r="B564" s="3" t="s">
        <v>30</v>
      </c>
      <c r="C564" s="4" t="s">
        <v>17</v>
      </c>
      <c r="D564" s="4" t="s">
        <v>198</v>
      </c>
      <c r="E564" s="4" t="s">
        <v>19</v>
      </c>
      <c r="F564" s="4" t="s">
        <v>199</v>
      </c>
      <c r="G564" s="5">
        <v>42</v>
      </c>
      <c r="H564" s="6">
        <v>1.01</v>
      </c>
      <c r="I564" s="7">
        <v>6.3356595168926075</v>
      </c>
      <c r="J564" s="8">
        <v>51</v>
      </c>
      <c r="K564" s="5">
        <v>62.107664263985185</v>
      </c>
    </row>
    <row r="565" spans="1:11" x14ac:dyDescent="0.25">
      <c r="A565" s="3" t="s">
        <v>660</v>
      </c>
      <c r="B565" s="3" t="s">
        <v>11</v>
      </c>
      <c r="C565" s="4" t="s">
        <v>26</v>
      </c>
      <c r="D565" s="4" t="s">
        <v>27</v>
      </c>
      <c r="E565" s="4" t="s">
        <v>19</v>
      </c>
      <c r="F565" s="4" t="s">
        <v>28</v>
      </c>
      <c r="G565" s="5">
        <v>55</v>
      </c>
      <c r="H565" s="6">
        <v>1.0498980530932298</v>
      </c>
      <c r="I565" s="7">
        <v>9.3163267993164283</v>
      </c>
      <c r="J565" s="8">
        <v>53</v>
      </c>
      <c r="K565" s="5">
        <v>35.646505154549132</v>
      </c>
    </row>
    <row r="566" spans="1:11" x14ac:dyDescent="0.25">
      <c r="A566" s="3" t="s">
        <v>661</v>
      </c>
      <c r="B566" s="3" t="s">
        <v>11</v>
      </c>
      <c r="C566" s="4" t="s">
        <v>26</v>
      </c>
      <c r="D566" s="4" t="s">
        <v>27</v>
      </c>
      <c r="E566" s="4" t="s">
        <v>19</v>
      </c>
      <c r="F566" s="4" t="s">
        <v>28</v>
      </c>
      <c r="G566" s="5">
        <v>55</v>
      </c>
      <c r="H566" s="6">
        <v>1.24331943594498</v>
      </c>
      <c r="I566" s="7">
        <v>9.7474044683576242</v>
      </c>
      <c r="J566" s="8">
        <v>40</v>
      </c>
      <c r="K566" s="5">
        <v>46.128946260230848</v>
      </c>
    </row>
    <row r="567" spans="1:11" x14ac:dyDescent="0.25">
      <c r="A567" s="3" t="s">
        <v>662</v>
      </c>
      <c r="B567" s="3" t="s">
        <v>11</v>
      </c>
      <c r="C567" s="4" t="s">
        <v>26</v>
      </c>
      <c r="D567" s="4" t="s">
        <v>88</v>
      </c>
      <c r="E567" s="4" t="s">
        <v>14</v>
      </c>
      <c r="F567" s="4" t="s">
        <v>420</v>
      </c>
      <c r="G567" s="5">
        <v>72</v>
      </c>
      <c r="H567" s="6">
        <v>0.72325543056594699</v>
      </c>
      <c r="I567" s="7">
        <v>7.3557124724894276</v>
      </c>
      <c r="J567" s="8">
        <v>39</v>
      </c>
      <c r="K567" s="5">
        <v>52.948366784481507</v>
      </c>
    </row>
    <row r="568" spans="1:11" x14ac:dyDescent="0.25">
      <c r="A568" s="3" t="s">
        <v>663</v>
      </c>
      <c r="B568" s="3" t="s">
        <v>11</v>
      </c>
      <c r="C568" s="4" t="s">
        <v>26</v>
      </c>
      <c r="D568" s="4" t="s">
        <v>175</v>
      </c>
      <c r="E568" s="4" t="s">
        <v>176</v>
      </c>
      <c r="F568" s="4" t="s">
        <v>177</v>
      </c>
      <c r="G568" s="5">
        <v>66</v>
      </c>
      <c r="H568" s="6">
        <v>0.816249215477719</v>
      </c>
      <c r="I568" s="7">
        <v>9.6187039576266713</v>
      </c>
      <c r="J568" s="8">
        <v>45</v>
      </c>
      <c r="K568" s="5">
        <v>61.039322164136053</v>
      </c>
    </row>
    <row r="569" spans="1:11" x14ac:dyDescent="0.25">
      <c r="A569" s="3" t="s">
        <v>664</v>
      </c>
      <c r="B569" s="3" t="s">
        <v>30</v>
      </c>
      <c r="C569" s="4" t="s">
        <v>26</v>
      </c>
      <c r="D569" s="4" t="s">
        <v>31</v>
      </c>
      <c r="E569" s="4" t="s">
        <v>19</v>
      </c>
      <c r="F569" s="4" t="s">
        <v>32</v>
      </c>
      <c r="G569" s="5">
        <v>32</v>
      </c>
      <c r="H569" s="6">
        <v>1.1263372744436102</v>
      </c>
      <c r="I569" s="7">
        <v>8.3985654915005572</v>
      </c>
      <c r="J569" s="8">
        <v>55</v>
      </c>
      <c r="K569" s="5">
        <v>65.079371765242513</v>
      </c>
    </row>
    <row r="570" spans="1:11" x14ac:dyDescent="0.25">
      <c r="A570" s="3" t="s">
        <v>665</v>
      </c>
      <c r="B570" s="3" t="s">
        <v>11</v>
      </c>
      <c r="C570" s="4" t="s">
        <v>17</v>
      </c>
      <c r="D570" s="4" t="s">
        <v>13</v>
      </c>
      <c r="E570" s="4" t="s">
        <v>19</v>
      </c>
      <c r="F570" s="4" t="s">
        <v>204</v>
      </c>
      <c r="G570" s="5">
        <v>40</v>
      </c>
      <c r="H570" s="6">
        <v>1.1136101361111901</v>
      </c>
      <c r="I570" s="7">
        <v>9.1889284468961971</v>
      </c>
      <c r="J570" s="8">
        <v>53</v>
      </c>
      <c r="K570" s="5">
        <v>43.018261842644065</v>
      </c>
    </row>
    <row r="571" spans="1:11" x14ac:dyDescent="0.25">
      <c r="A571" s="3" t="s">
        <v>666</v>
      </c>
      <c r="B571" s="3" t="s">
        <v>30</v>
      </c>
      <c r="C571" s="4" t="s">
        <v>57</v>
      </c>
      <c r="D571" s="4" t="s">
        <v>235</v>
      </c>
      <c r="E571" s="4" t="s">
        <v>19</v>
      </c>
      <c r="F571" s="4" t="s">
        <v>236</v>
      </c>
      <c r="G571" s="5">
        <v>37</v>
      </c>
      <c r="H571" s="6">
        <v>1.01653489020917</v>
      </c>
      <c r="I571" s="7">
        <v>10.885429170486137</v>
      </c>
      <c r="J571" s="8">
        <v>49</v>
      </c>
      <c r="K571" s="5">
        <v>54.279695555509306</v>
      </c>
    </row>
    <row r="572" spans="1:11" x14ac:dyDescent="0.25">
      <c r="A572" s="3" t="s">
        <v>667</v>
      </c>
      <c r="B572" s="3" t="s">
        <v>30</v>
      </c>
      <c r="C572" s="4" t="s">
        <v>26</v>
      </c>
      <c r="D572" s="4" t="s">
        <v>122</v>
      </c>
      <c r="E572" s="4" t="s">
        <v>19</v>
      </c>
      <c r="F572" s="4" t="s">
        <v>123</v>
      </c>
      <c r="G572" s="5">
        <v>67</v>
      </c>
      <c r="H572" s="6">
        <v>9.6099151147645001E-2</v>
      </c>
      <c r="I572" s="7">
        <v>10.228558364701028</v>
      </c>
      <c r="J572" s="8">
        <v>42</v>
      </c>
      <c r="K572" s="5">
        <v>53.062044341789964</v>
      </c>
    </row>
    <row r="573" spans="1:11" x14ac:dyDescent="0.25">
      <c r="A573" s="3" t="s">
        <v>668</v>
      </c>
      <c r="B573" s="3" t="s">
        <v>11</v>
      </c>
      <c r="C573" s="4" t="s">
        <v>26</v>
      </c>
      <c r="D573" s="4" t="s">
        <v>37</v>
      </c>
      <c r="E573" s="4" t="s">
        <v>19</v>
      </c>
      <c r="F573" s="4" t="s">
        <v>38</v>
      </c>
      <c r="G573" s="5">
        <v>56</v>
      </c>
      <c r="H573" s="6">
        <v>1.11249324137995</v>
      </c>
      <c r="I573" s="7">
        <v>9.2235329910844506</v>
      </c>
      <c r="J573" s="8">
        <v>57</v>
      </c>
      <c r="K573" s="5">
        <v>90</v>
      </c>
    </row>
    <row r="574" spans="1:11" x14ac:dyDescent="0.25">
      <c r="A574" s="3" t="s">
        <v>669</v>
      </c>
      <c r="B574" s="3" t="s">
        <v>11</v>
      </c>
      <c r="C574" s="4" t="s">
        <v>26</v>
      </c>
      <c r="D574" s="4" t="s">
        <v>13</v>
      </c>
      <c r="E574" s="4" t="s">
        <v>19</v>
      </c>
      <c r="F574" s="4" t="s">
        <v>108</v>
      </c>
      <c r="G574" s="5">
        <v>48</v>
      </c>
      <c r="H574" s="6">
        <v>1.7154586376817</v>
      </c>
      <c r="I574" s="7">
        <v>13.010379099591137</v>
      </c>
      <c r="J574" s="8">
        <v>57</v>
      </c>
      <c r="K574" s="5">
        <v>73.206960927999916</v>
      </c>
    </row>
    <row r="575" spans="1:11" x14ac:dyDescent="0.25">
      <c r="A575" s="3" t="s">
        <v>670</v>
      </c>
      <c r="B575" s="3" t="s">
        <v>11</v>
      </c>
      <c r="C575" s="4" t="s">
        <v>26</v>
      </c>
      <c r="D575" s="4" t="s">
        <v>175</v>
      </c>
      <c r="E575" s="4" t="s">
        <v>176</v>
      </c>
      <c r="F575" s="4" t="s">
        <v>177</v>
      </c>
      <c r="G575" s="5">
        <v>66</v>
      </c>
      <c r="H575" s="6">
        <v>1.80454455742867</v>
      </c>
      <c r="I575" s="7">
        <v>7.2387529967245277</v>
      </c>
      <c r="J575" s="8">
        <v>26</v>
      </c>
      <c r="K575" s="5">
        <v>53.823102121500348</v>
      </c>
    </row>
    <row r="576" spans="1:11" x14ac:dyDescent="0.25">
      <c r="A576" s="3" t="s">
        <v>671</v>
      </c>
      <c r="B576" s="3" t="s">
        <v>30</v>
      </c>
      <c r="C576" s="4" t="s">
        <v>26</v>
      </c>
      <c r="D576" s="4" t="s">
        <v>79</v>
      </c>
      <c r="E576" s="4" t="s">
        <v>19</v>
      </c>
      <c r="F576" s="4" t="s">
        <v>111</v>
      </c>
      <c r="G576" s="5">
        <v>49</v>
      </c>
      <c r="H576" s="6">
        <v>0.80495997557435195</v>
      </c>
      <c r="I576" s="7">
        <v>6.7840055172071754</v>
      </c>
      <c r="J576" s="8">
        <v>56</v>
      </c>
      <c r="K576" s="5">
        <v>60.574775134945433</v>
      </c>
    </row>
    <row r="577" spans="1:11" x14ac:dyDescent="0.25">
      <c r="A577" s="3" t="s">
        <v>672</v>
      </c>
      <c r="B577" s="3" t="s">
        <v>30</v>
      </c>
      <c r="C577" s="4" t="s">
        <v>57</v>
      </c>
      <c r="D577" s="4" t="s">
        <v>13</v>
      </c>
      <c r="E577" s="4" t="s">
        <v>19</v>
      </c>
      <c r="F577" s="4" t="s">
        <v>69</v>
      </c>
      <c r="G577" s="5">
        <v>71</v>
      </c>
      <c r="H577" s="6">
        <v>0.65850666340036901</v>
      </c>
      <c r="I577" s="7">
        <v>4.7401764670289417</v>
      </c>
      <c r="J577" s="8">
        <v>42</v>
      </c>
      <c r="K577" s="5">
        <v>61.89176444079623</v>
      </c>
    </row>
    <row r="578" spans="1:11" x14ac:dyDescent="0.25">
      <c r="A578" s="3" t="s">
        <v>673</v>
      </c>
      <c r="B578" s="3" t="s">
        <v>30</v>
      </c>
      <c r="C578" s="4" t="s">
        <v>12</v>
      </c>
      <c r="D578" s="4" t="s">
        <v>43</v>
      </c>
      <c r="E578" s="4" t="s">
        <v>19</v>
      </c>
      <c r="F578" s="4" t="s">
        <v>44</v>
      </c>
      <c r="G578" s="5">
        <v>31</v>
      </c>
      <c r="H578" s="6">
        <v>3.4569437739206499E-3</v>
      </c>
      <c r="I578" s="7">
        <v>9.5531635739657137</v>
      </c>
      <c r="J578" s="8">
        <v>34</v>
      </c>
      <c r="K578" s="5">
        <v>69.415108665087018</v>
      </c>
    </row>
    <row r="579" spans="1:11" x14ac:dyDescent="0.25">
      <c r="A579" s="3" t="s">
        <v>674</v>
      </c>
      <c r="B579" s="3" t="s">
        <v>30</v>
      </c>
      <c r="C579" s="4" t="s">
        <v>17</v>
      </c>
      <c r="D579" s="4" t="s">
        <v>198</v>
      </c>
      <c r="E579" s="4" t="s">
        <v>19</v>
      </c>
      <c r="F579" s="4" t="s">
        <v>199</v>
      </c>
      <c r="G579" s="5">
        <v>42</v>
      </c>
      <c r="H579" s="6">
        <v>0.69928639971627904</v>
      </c>
      <c r="I579" s="7">
        <v>8.2872711366904852</v>
      </c>
      <c r="J579" s="8">
        <v>45</v>
      </c>
      <c r="K579" s="5">
        <v>71.088492794976887</v>
      </c>
    </row>
    <row r="580" spans="1:11" x14ac:dyDescent="0.25">
      <c r="A580" s="3" t="s">
        <v>675</v>
      </c>
      <c r="B580" s="3" t="s">
        <v>11</v>
      </c>
      <c r="C580" s="4" t="s">
        <v>26</v>
      </c>
      <c r="D580" s="4" t="s">
        <v>46</v>
      </c>
      <c r="E580" s="4" t="s">
        <v>40</v>
      </c>
      <c r="F580" s="4" t="s">
        <v>67</v>
      </c>
      <c r="G580" s="5">
        <v>43</v>
      </c>
      <c r="H580" s="6">
        <v>0.860223876019513</v>
      </c>
      <c r="I580" s="7">
        <v>6.3214612805065027</v>
      </c>
      <c r="J580" s="8">
        <v>64</v>
      </c>
      <c r="K580" s="5">
        <v>59.046405207846419</v>
      </c>
    </row>
    <row r="581" spans="1:11" x14ac:dyDescent="0.25">
      <c r="A581" s="3" t="s">
        <v>676</v>
      </c>
      <c r="B581" s="3" t="s">
        <v>30</v>
      </c>
      <c r="C581" s="4" t="s">
        <v>57</v>
      </c>
      <c r="D581" s="4" t="s">
        <v>31</v>
      </c>
      <c r="E581" s="4" t="s">
        <v>58</v>
      </c>
      <c r="F581" s="4" t="s">
        <v>59</v>
      </c>
      <c r="G581" s="5">
        <v>44</v>
      </c>
      <c r="H581" s="6">
        <v>0.36349367422592804</v>
      </c>
      <c r="I581" s="7">
        <v>7.0687340783771102</v>
      </c>
      <c r="J581" s="8">
        <v>37</v>
      </c>
      <c r="K581" s="5">
        <v>90</v>
      </c>
    </row>
    <row r="582" spans="1:11" x14ac:dyDescent="0.25">
      <c r="A582" s="3" t="s">
        <v>677</v>
      </c>
      <c r="B582" s="3" t="s">
        <v>30</v>
      </c>
      <c r="C582" s="4" t="s">
        <v>17</v>
      </c>
      <c r="D582" s="4" t="s">
        <v>13</v>
      </c>
      <c r="E582" s="4" t="s">
        <v>19</v>
      </c>
      <c r="F582" s="4" t="s">
        <v>204</v>
      </c>
      <c r="G582" s="5">
        <v>40</v>
      </c>
      <c r="H582" s="6">
        <v>0.30483198870452399</v>
      </c>
      <c r="I582" s="7">
        <v>9.40609910222026</v>
      </c>
      <c r="J582" s="8">
        <v>46</v>
      </c>
      <c r="K582" s="5">
        <v>42.790455381404755</v>
      </c>
    </row>
    <row r="583" spans="1:11" x14ac:dyDescent="0.25">
      <c r="A583" s="3" t="s">
        <v>678</v>
      </c>
      <c r="B583" s="3" t="s">
        <v>30</v>
      </c>
      <c r="C583" s="4" t="s">
        <v>26</v>
      </c>
      <c r="D583" s="4" t="s">
        <v>13</v>
      </c>
      <c r="E583" s="4" t="s">
        <v>19</v>
      </c>
      <c r="F583" s="4" t="s">
        <v>108</v>
      </c>
      <c r="G583" s="5">
        <v>48</v>
      </c>
      <c r="H583" s="6">
        <v>0.348391886003101</v>
      </c>
      <c r="I583" s="7">
        <v>10.459997836252199</v>
      </c>
      <c r="J583" s="8">
        <v>56</v>
      </c>
      <c r="K583" s="5">
        <v>54.187957943692744</v>
      </c>
    </row>
    <row r="584" spans="1:11" x14ac:dyDescent="0.25">
      <c r="A584" s="3" t="s">
        <v>679</v>
      </c>
      <c r="B584" s="3" t="s">
        <v>30</v>
      </c>
      <c r="C584" s="4" t="s">
        <v>26</v>
      </c>
      <c r="D584" s="4" t="s">
        <v>46</v>
      </c>
      <c r="E584" s="4" t="s">
        <v>47</v>
      </c>
      <c r="F584" s="4" t="s">
        <v>48</v>
      </c>
      <c r="G584" s="5">
        <v>52</v>
      </c>
      <c r="H584" s="6">
        <v>0.11783783304043799</v>
      </c>
      <c r="I584" s="7">
        <v>9.7566687028311634</v>
      </c>
      <c r="J584" s="8">
        <v>45</v>
      </c>
      <c r="K584" s="5">
        <v>61.657428476999861</v>
      </c>
    </row>
    <row r="585" spans="1:11" x14ac:dyDescent="0.25">
      <c r="A585" s="3" t="s">
        <v>680</v>
      </c>
      <c r="B585" s="3" t="s">
        <v>30</v>
      </c>
      <c r="C585" s="4" t="s">
        <v>26</v>
      </c>
      <c r="D585" s="4" t="s">
        <v>27</v>
      </c>
      <c r="E585" s="4" t="s">
        <v>19</v>
      </c>
      <c r="F585" s="4" t="s">
        <v>28</v>
      </c>
      <c r="G585" s="5">
        <v>55</v>
      </c>
      <c r="H585" s="6">
        <v>1.0637561705213001</v>
      </c>
      <c r="I585" s="7">
        <v>9.8491397825783142</v>
      </c>
      <c r="J585" s="8">
        <v>42</v>
      </c>
      <c r="K585" s="5">
        <v>70.004129567625156</v>
      </c>
    </row>
    <row r="586" spans="1:11" x14ac:dyDescent="0.25">
      <c r="A586" s="3" t="s">
        <v>681</v>
      </c>
      <c r="B586" s="3" t="s">
        <v>30</v>
      </c>
      <c r="C586" s="4" t="s">
        <v>17</v>
      </c>
      <c r="D586" s="4" t="s">
        <v>198</v>
      </c>
      <c r="E586" s="4" t="s">
        <v>19</v>
      </c>
      <c r="F586" s="4" t="s">
        <v>199</v>
      </c>
      <c r="G586" s="5">
        <v>42</v>
      </c>
      <c r="H586" s="6">
        <v>0.81470759035144802</v>
      </c>
      <c r="I586" s="7">
        <v>8.0625135845349174</v>
      </c>
      <c r="J586" s="8">
        <v>50</v>
      </c>
      <c r="K586" s="5">
        <v>50.290124009146069</v>
      </c>
    </row>
    <row r="587" spans="1:11" x14ac:dyDescent="0.25">
      <c r="A587" s="3" t="s">
        <v>682</v>
      </c>
      <c r="B587" s="3" t="s">
        <v>11</v>
      </c>
      <c r="C587" s="4" t="s">
        <v>57</v>
      </c>
      <c r="D587" s="4" t="s">
        <v>88</v>
      </c>
      <c r="E587" s="4" t="s">
        <v>72</v>
      </c>
      <c r="F587" s="4" t="s">
        <v>89</v>
      </c>
      <c r="G587" s="5">
        <v>33</v>
      </c>
      <c r="H587" s="6">
        <v>1.5754044120378301</v>
      </c>
      <c r="I587" s="7">
        <v>7.2111948686867882</v>
      </c>
      <c r="J587" s="8">
        <v>57</v>
      </c>
      <c r="K587" s="5">
        <v>46.218926756437185</v>
      </c>
    </row>
    <row r="588" spans="1:11" x14ac:dyDescent="0.25">
      <c r="A588" s="3" t="s">
        <v>683</v>
      </c>
      <c r="B588" s="3" t="s">
        <v>30</v>
      </c>
      <c r="C588" s="4" t="s">
        <v>26</v>
      </c>
      <c r="D588" s="4" t="s">
        <v>79</v>
      </c>
      <c r="E588" s="4" t="s">
        <v>19</v>
      </c>
      <c r="F588" s="4" t="s">
        <v>111</v>
      </c>
      <c r="G588" s="5">
        <v>49</v>
      </c>
      <c r="H588" s="6">
        <v>1.03942432780159</v>
      </c>
      <c r="I588" s="7">
        <v>5.3581100269133737</v>
      </c>
      <c r="J588" s="8">
        <v>48</v>
      </c>
      <c r="K588" s="5">
        <v>72.431069630449826</v>
      </c>
    </row>
    <row r="589" spans="1:11" x14ac:dyDescent="0.25">
      <c r="A589" s="3" t="s">
        <v>684</v>
      </c>
      <c r="B589" s="3" t="s">
        <v>30</v>
      </c>
      <c r="C589" s="4" t="s">
        <v>26</v>
      </c>
      <c r="D589" s="4" t="s">
        <v>13</v>
      </c>
      <c r="E589" s="4" t="s">
        <v>14</v>
      </c>
      <c r="F589" s="4" t="s">
        <v>83</v>
      </c>
      <c r="G589" s="5">
        <v>41</v>
      </c>
      <c r="H589" s="6">
        <v>1.15250791928097</v>
      </c>
      <c r="I589" s="7">
        <v>7.8845418289186124</v>
      </c>
      <c r="J589" s="8">
        <v>42</v>
      </c>
      <c r="K589" s="5">
        <v>69.114321169954067</v>
      </c>
    </row>
    <row r="590" spans="1:11" x14ac:dyDescent="0.25">
      <c r="A590" s="3" t="s">
        <v>685</v>
      </c>
      <c r="B590" s="3" t="s">
        <v>30</v>
      </c>
      <c r="C590" s="4" t="s">
        <v>26</v>
      </c>
      <c r="D590" s="4" t="s">
        <v>46</v>
      </c>
      <c r="E590" s="4" t="s">
        <v>40</v>
      </c>
      <c r="F590" s="4" t="s">
        <v>67</v>
      </c>
      <c r="G590" s="5">
        <v>43</v>
      </c>
      <c r="H590" s="6">
        <v>0.853289141798386</v>
      </c>
      <c r="I590" s="7">
        <v>6.7669352105558183</v>
      </c>
      <c r="J590" s="8">
        <v>33</v>
      </c>
      <c r="K590" s="5">
        <v>58.333690657840805</v>
      </c>
    </row>
    <row r="591" spans="1:11" x14ac:dyDescent="0.25">
      <c r="A591" s="3" t="s">
        <v>686</v>
      </c>
      <c r="B591" s="3" t="s">
        <v>11</v>
      </c>
      <c r="C591" s="4" t="s">
        <v>12</v>
      </c>
      <c r="D591" s="4" t="s">
        <v>235</v>
      </c>
      <c r="E591" s="4" t="s">
        <v>19</v>
      </c>
      <c r="F591" s="4" t="s">
        <v>260</v>
      </c>
      <c r="G591" s="5">
        <v>62</v>
      </c>
      <c r="H591" s="6">
        <v>1.2150945696597399</v>
      </c>
      <c r="I591" s="7">
        <v>10.035755790970006</v>
      </c>
      <c r="J591" s="8">
        <v>53</v>
      </c>
      <c r="K591" s="5">
        <v>51.089587035154089</v>
      </c>
    </row>
    <row r="592" spans="1:11" x14ac:dyDescent="0.25">
      <c r="A592" s="3" t="s">
        <v>687</v>
      </c>
      <c r="B592" s="3" t="s">
        <v>11</v>
      </c>
      <c r="C592" s="4" t="s">
        <v>26</v>
      </c>
      <c r="D592" s="4" t="s">
        <v>175</v>
      </c>
      <c r="E592" s="4" t="s">
        <v>176</v>
      </c>
      <c r="F592" s="4" t="s">
        <v>177</v>
      </c>
      <c r="G592" s="5">
        <v>66</v>
      </c>
      <c r="H592" s="6">
        <v>1.3125472901617901</v>
      </c>
      <c r="I592" s="7">
        <v>7.4311323960881417</v>
      </c>
      <c r="J592" s="8">
        <v>63</v>
      </c>
      <c r="K592" s="5">
        <v>58.020161058079346</v>
      </c>
    </row>
    <row r="593" spans="1:11" x14ac:dyDescent="0.25">
      <c r="A593" s="3" t="s">
        <v>688</v>
      </c>
      <c r="B593" s="3" t="s">
        <v>11</v>
      </c>
      <c r="C593" s="4" t="s">
        <v>26</v>
      </c>
      <c r="D593" s="4" t="s">
        <v>13</v>
      </c>
      <c r="E593" s="4" t="s">
        <v>19</v>
      </c>
      <c r="F593" s="4" t="s">
        <v>108</v>
      </c>
      <c r="G593" s="5">
        <v>48</v>
      </c>
      <c r="H593" s="6">
        <v>1.4773500110068101</v>
      </c>
      <c r="I593" s="7">
        <v>6.5016423750587595</v>
      </c>
      <c r="J593" s="8">
        <v>56</v>
      </c>
      <c r="K593" s="5">
        <v>64.309789067744219</v>
      </c>
    </row>
    <row r="594" spans="1:11" x14ac:dyDescent="0.25">
      <c r="A594" s="3" t="s">
        <v>689</v>
      </c>
      <c r="B594" s="3" t="s">
        <v>30</v>
      </c>
      <c r="C594" s="4" t="s">
        <v>26</v>
      </c>
      <c r="D594" s="4" t="s">
        <v>13</v>
      </c>
      <c r="E594" s="4" t="s">
        <v>14</v>
      </c>
      <c r="F594" s="4" t="s">
        <v>83</v>
      </c>
      <c r="G594" s="5">
        <v>41</v>
      </c>
      <c r="H594" s="6">
        <v>0.23922899957997099</v>
      </c>
      <c r="I594" s="7">
        <v>10.78857155937048</v>
      </c>
      <c r="J594" s="8">
        <v>44</v>
      </c>
      <c r="K594" s="5">
        <v>63.47364252549238</v>
      </c>
    </row>
    <row r="595" spans="1:11" x14ac:dyDescent="0.25">
      <c r="A595" s="3" t="s">
        <v>690</v>
      </c>
      <c r="B595" s="3" t="s">
        <v>11</v>
      </c>
      <c r="C595" s="4" t="s">
        <v>26</v>
      </c>
      <c r="D595" s="4" t="s">
        <v>18</v>
      </c>
      <c r="E595" s="4" t="s">
        <v>72</v>
      </c>
      <c r="F595" s="4" t="s">
        <v>73</v>
      </c>
      <c r="G595" s="5">
        <v>63</v>
      </c>
      <c r="H595" s="6">
        <v>1.03068142713699</v>
      </c>
      <c r="I595" s="7">
        <v>5.6941531382163664</v>
      </c>
      <c r="J595" s="8">
        <v>45</v>
      </c>
      <c r="K595" s="5">
        <v>65.369645656882625</v>
      </c>
    </row>
    <row r="596" spans="1:11" x14ac:dyDescent="0.25">
      <c r="A596" s="3" t="s">
        <v>691</v>
      </c>
      <c r="B596" s="3" t="s">
        <v>30</v>
      </c>
      <c r="C596" s="4" t="s">
        <v>26</v>
      </c>
      <c r="D596" s="4" t="s">
        <v>18</v>
      </c>
      <c r="E596" s="4" t="s">
        <v>40</v>
      </c>
      <c r="F596" s="4" t="s">
        <v>41</v>
      </c>
      <c r="G596" s="5">
        <v>50</v>
      </c>
      <c r="H596" s="6">
        <v>0.6041225226543</v>
      </c>
      <c r="I596" s="7">
        <v>8.131424546575106</v>
      </c>
      <c r="J596" s="8">
        <v>43</v>
      </c>
      <c r="K596" s="5">
        <v>64.1616156565821</v>
      </c>
    </row>
    <row r="597" spans="1:11" x14ac:dyDescent="0.25">
      <c r="A597" s="3" t="s">
        <v>692</v>
      </c>
      <c r="B597" s="3" t="s">
        <v>11</v>
      </c>
      <c r="C597" s="4" t="s">
        <v>26</v>
      </c>
      <c r="D597" s="4" t="s">
        <v>46</v>
      </c>
      <c r="E597" s="4" t="s">
        <v>34</v>
      </c>
      <c r="F597" s="4" t="s">
        <v>183</v>
      </c>
      <c r="G597" s="5">
        <v>65</v>
      </c>
      <c r="H597" s="6">
        <v>1.6702548792104801</v>
      </c>
      <c r="I597" s="7">
        <v>4.856549617700086</v>
      </c>
      <c r="J597" s="8">
        <v>46</v>
      </c>
      <c r="K597" s="5">
        <v>45.339180041891595</v>
      </c>
    </row>
    <row r="598" spans="1:11" x14ac:dyDescent="0.25">
      <c r="A598" s="3" t="s">
        <v>693</v>
      </c>
      <c r="B598" s="3" t="s">
        <v>30</v>
      </c>
      <c r="C598" s="4" t="s">
        <v>12</v>
      </c>
      <c r="D598" s="4" t="s">
        <v>235</v>
      </c>
      <c r="E598" s="4" t="s">
        <v>19</v>
      </c>
      <c r="F598" s="4" t="s">
        <v>260</v>
      </c>
      <c r="G598" s="5">
        <v>62</v>
      </c>
      <c r="H598" s="6">
        <v>0.31525313620682799</v>
      </c>
      <c r="I598" s="7">
        <v>7.374824696804958</v>
      </c>
      <c r="J598" s="8">
        <v>47</v>
      </c>
      <c r="K598" s="5">
        <v>72.648974543019165</v>
      </c>
    </row>
    <row r="599" spans="1:11" x14ac:dyDescent="0.25">
      <c r="A599" s="3" t="s">
        <v>694</v>
      </c>
      <c r="B599" s="3" t="s">
        <v>30</v>
      </c>
      <c r="C599" s="4" t="s">
        <v>26</v>
      </c>
      <c r="D599" s="4" t="s">
        <v>46</v>
      </c>
      <c r="E599" s="4" t="s">
        <v>47</v>
      </c>
      <c r="F599" s="4" t="s">
        <v>48</v>
      </c>
      <c r="G599" s="5">
        <v>52</v>
      </c>
      <c r="H599" s="6">
        <v>0.85241834436609198</v>
      </c>
      <c r="I599" s="7">
        <v>5.3799141196947593</v>
      </c>
      <c r="J599" s="8">
        <v>45</v>
      </c>
      <c r="K599" s="5">
        <v>40.531829656824357</v>
      </c>
    </row>
    <row r="600" spans="1:11" x14ac:dyDescent="0.25">
      <c r="A600" s="3" t="s">
        <v>695</v>
      </c>
      <c r="B600" s="3" t="s">
        <v>11</v>
      </c>
      <c r="C600" s="4" t="s">
        <v>51</v>
      </c>
      <c r="D600" s="4" t="s">
        <v>79</v>
      </c>
      <c r="E600" s="4" t="s">
        <v>14</v>
      </c>
      <c r="F600" s="4" t="s">
        <v>169</v>
      </c>
      <c r="G600" s="5">
        <v>64</v>
      </c>
      <c r="H600" s="6">
        <v>1.41267455418848</v>
      </c>
      <c r="I600" s="7">
        <v>9.4276340978886726</v>
      </c>
      <c r="J600" s="8">
        <v>48</v>
      </c>
      <c r="K600" s="5">
        <v>79.453688530400967</v>
      </c>
    </row>
    <row r="601" spans="1:11" x14ac:dyDescent="0.25">
      <c r="A601" s="3" t="s">
        <v>696</v>
      </c>
      <c r="B601" s="3" t="s">
        <v>30</v>
      </c>
      <c r="C601" s="4" t="s">
        <v>26</v>
      </c>
      <c r="D601" s="4" t="s">
        <v>79</v>
      </c>
      <c r="E601" s="4" t="s">
        <v>19</v>
      </c>
      <c r="F601" s="4" t="s">
        <v>111</v>
      </c>
      <c r="G601" s="5">
        <v>49</v>
      </c>
      <c r="H601" s="6">
        <v>0.94929619544563892</v>
      </c>
      <c r="I601" s="7">
        <v>8.1097997172132992</v>
      </c>
      <c r="J601" s="8">
        <v>50</v>
      </c>
      <c r="K601" s="5">
        <v>58.863653408299427</v>
      </c>
    </row>
    <row r="602" spans="1:11" x14ac:dyDescent="0.25">
      <c r="A602" s="3" t="s">
        <v>697</v>
      </c>
      <c r="B602" s="3" t="s">
        <v>11</v>
      </c>
      <c r="C602" s="4" t="s">
        <v>51</v>
      </c>
      <c r="D602" s="4" t="s">
        <v>79</v>
      </c>
      <c r="E602" s="4" t="s">
        <v>14</v>
      </c>
      <c r="F602" s="4" t="s">
        <v>169</v>
      </c>
      <c r="G602" s="5">
        <v>64</v>
      </c>
      <c r="H602" s="6">
        <v>0.66485941730966602</v>
      </c>
      <c r="I602" s="7">
        <v>8.7235872490192872</v>
      </c>
      <c r="J602" s="8">
        <v>51</v>
      </c>
      <c r="K602" s="5">
        <v>49.12030889497364</v>
      </c>
    </row>
    <row r="603" spans="1:11" x14ac:dyDescent="0.25">
      <c r="A603" s="3" t="s">
        <v>698</v>
      </c>
      <c r="B603" s="3" t="s">
        <v>30</v>
      </c>
      <c r="C603" s="4" t="s">
        <v>12</v>
      </c>
      <c r="D603" s="4" t="s">
        <v>235</v>
      </c>
      <c r="E603" s="4" t="s">
        <v>19</v>
      </c>
      <c r="F603" s="4" t="s">
        <v>260</v>
      </c>
      <c r="G603" s="5">
        <v>62</v>
      </c>
      <c r="H603" s="6">
        <v>0.71297976447865097</v>
      </c>
      <c r="I603" s="7">
        <v>7.7485155967277146</v>
      </c>
      <c r="J603" s="8">
        <v>47</v>
      </c>
      <c r="K603" s="5">
        <v>56.649269229183858</v>
      </c>
    </row>
    <row r="604" spans="1:11" x14ac:dyDescent="0.25">
      <c r="A604" s="3" t="s">
        <v>699</v>
      </c>
      <c r="B604" s="3" t="s">
        <v>30</v>
      </c>
      <c r="C604" s="4" t="s">
        <v>26</v>
      </c>
      <c r="D604" s="4" t="s">
        <v>37</v>
      </c>
      <c r="E604" s="4" t="s">
        <v>19</v>
      </c>
      <c r="F604" s="4" t="s">
        <v>38</v>
      </c>
      <c r="G604" s="5">
        <v>56</v>
      </c>
      <c r="H604" s="6">
        <v>-0.33111305222494103</v>
      </c>
      <c r="I604" s="7">
        <v>4.7648078387669628</v>
      </c>
      <c r="J604" s="8">
        <v>56</v>
      </c>
      <c r="K604" s="5">
        <v>57.144162796002007</v>
      </c>
    </row>
    <row r="605" spans="1:11" x14ac:dyDescent="0.25">
      <c r="A605" s="3" t="s">
        <v>700</v>
      </c>
      <c r="B605" s="3" t="s">
        <v>30</v>
      </c>
      <c r="C605" s="4" t="s">
        <v>57</v>
      </c>
      <c r="D605" s="4" t="s">
        <v>255</v>
      </c>
      <c r="E605" s="4" t="s">
        <v>336</v>
      </c>
      <c r="F605" s="4" t="s">
        <v>337</v>
      </c>
      <c r="G605" s="5">
        <v>29</v>
      </c>
      <c r="H605" s="6">
        <v>1.04047016418093</v>
      </c>
      <c r="I605" s="7">
        <v>8.8144520392004022</v>
      </c>
      <c r="J605" s="8">
        <v>35</v>
      </c>
      <c r="K605" s="5">
        <v>64.764233064699894</v>
      </c>
    </row>
    <row r="606" spans="1:11" x14ac:dyDescent="0.25">
      <c r="A606" s="3" t="s">
        <v>701</v>
      </c>
      <c r="B606" s="3" t="s">
        <v>11</v>
      </c>
      <c r="C606" s="4" t="s">
        <v>26</v>
      </c>
      <c r="D606" s="4" t="s">
        <v>46</v>
      </c>
      <c r="E606" s="4" t="s">
        <v>19</v>
      </c>
      <c r="F606" s="4" t="s">
        <v>101</v>
      </c>
      <c r="G606" s="5">
        <v>61</v>
      </c>
      <c r="H606" s="6">
        <v>1.5173975915096098</v>
      </c>
      <c r="I606" s="7">
        <v>2.8406079547307037</v>
      </c>
      <c r="J606" s="8">
        <v>41</v>
      </c>
      <c r="K606" s="5">
        <v>53.046372612530647</v>
      </c>
    </row>
    <row r="607" spans="1:11" x14ac:dyDescent="0.25">
      <c r="A607" s="3" t="s">
        <v>702</v>
      </c>
      <c r="B607" s="3" t="s">
        <v>30</v>
      </c>
      <c r="C607" s="4" t="s">
        <v>17</v>
      </c>
      <c r="D607" s="4" t="s">
        <v>46</v>
      </c>
      <c r="E607" s="4" t="s">
        <v>47</v>
      </c>
      <c r="F607" s="4" t="s">
        <v>85</v>
      </c>
      <c r="G607" s="5">
        <v>45</v>
      </c>
      <c r="H607" s="6">
        <v>0.82914346180534393</v>
      </c>
      <c r="I607" s="7">
        <v>11.035549610314824</v>
      </c>
      <c r="J607" s="8">
        <v>53</v>
      </c>
      <c r="K607" s="5">
        <v>62.110877379752409</v>
      </c>
    </row>
    <row r="608" spans="1:11" x14ac:dyDescent="0.25">
      <c r="A608" s="3" t="s">
        <v>703</v>
      </c>
      <c r="B608" s="3" t="s">
        <v>30</v>
      </c>
      <c r="C608" s="4" t="s">
        <v>12</v>
      </c>
      <c r="D608" s="4" t="s">
        <v>54</v>
      </c>
      <c r="E608" s="4" t="s">
        <v>19</v>
      </c>
      <c r="F608" s="4" t="s">
        <v>77</v>
      </c>
      <c r="G608" s="5">
        <v>54</v>
      </c>
      <c r="H608" s="6">
        <v>0.97036451313084093</v>
      </c>
      <c r="I608" s="7">
        <v>7.8796499556594206</v>
      </c>
      <c r="J608" s="8">
        <v>34</v>
      </c>
      <c r="K608" s="5">
        <v>46.716605120035396</v>
      </c>
    </row>
    <row r="609" spans="1:11" x14ac:dyDescent="0.25">
      <c r="A609" s="3" t="s">
        <v>704</v>
      </c>
      <c r="B609" s="3" t="s">
        <v>11</v>
      </c>
      <c r="C609" s="4" t="s">
        <v>51</v>
      </c>
      <c r="D609" s="4" t="s">
        <v>79</v>
      </c>
      <c r="E609" s="4" t="s">
        <v>14</v>
      </c>
      <c r="F609" s="4" t="s">
        <v>169</v>
      </c>
      <c r="G609" s="5">
        <v>64</v>
      </c>
      <c r="H609" s="6">
        <v>2.1120000000000001</v>
      </c>
      <c r="I609" s="7">
        <v>8.6694689605958484</v>
      </c>
      <c r="J609" s="8">
        <v>53</v>
      </c>
      <c r="K609" s="5">
        <v>56.729886123238003</v>
      </c>
    </row>
    <row r="610" spans="1:11" x14ac:dyDescent="0.25">
      <c r="A610" s="3" t="s">
        <v>705</v>
      </c>
      <c r="B610" s="3" t="s">
        <v>30</v>
      </c>
      <c r="C610" s="4" t="s">
        <v>26</v>
      </c>
      <c r="D610" s="4" t="s">
        <v>18</v>
      </c>
      <c r="E610" s="4" t="s">
        <v>14</v>
      </c>
      <c r="F610" s="4" t="s">
        <v>298</v>
      </c>
      <c r="G610" s="5">
        <v>30</v>
      </c>
      <c r="H610" s="6">
        <v>0.61730254432725606</v>
      </c>
      <c r="I610" s="7">
        <v>10.529110082839097</v>
      </c>
      <c r="J610" s="8">
        <v>38</v>
      </c>
      <c r="K610" s="5">
        <v>56.08290495054846</v>
      </c>
    </row>
    <row r="611" spans="1:11" x14ac:dyDescent="0.25">
      <c r="A611" s="3" t="s">
        <v>706</v>
      </c>
      <c r="B611" s="3" t="s">
        <v>30</v>
      </c>
      <c r="C611" s="4" t="s">
        <v>26</v>
      </c>
      <c r="D611" s="4" t="s">
        <v>27</v>
      </c>
      <c r="E611" s="4" t="s">
        <v>19</v>
      </c>
      <c r="F611" s="4" t="s">
        <v>28</v>
      </c>
      <c r="G611" s="5">
        <v>55</v>
      </c>
      <c r="H611" s="6">
        <v>1.0604711180384399</v>
      </c>
      <c r="I611" s="7">
        <v>5.6720793570342867</v>
      </c>
      <c r="J611" s="8">
        <v>41</v>
      </c>
      <c r="K611" s="5">
        <v>71.97502704855809</v>
      </c>
    </row>
    <row r="612" spans="1:11" x14ac:dyDescent="0.25">
      <c r="A612" s="3" t="s">
        <v>707</v>
      </c>
      <c r="B612" s="3" t="s">
        <v>11</v>
      </c>
      <c r="C612" s="4" t="s">
        <v>26</v>
      </c>
      <c r="D612" s="4" t="s">
        <v>13</v>
      </c>
      <c r="E612" s="4" t="s">
        <v>19</v>
      </c>
      <c r="F612" s="4" t="s">
        <v>108</v>
      </c>
      <c r="G612" s="5">
        <v>48</v>
      </c>
      <c r="H612" s="6">
        <v>0.84405252485047999</v>
      </c>
      <c r="I612" s="7">
        <v>10.344859476502052</v>
      </c>
      <c r="J612" s="8">
        <v>51</v>
      </c>
      <c r="K612" s="5">
        <v>35.368984968999357</v>
      </c>
    </row>
    <row r="613" spans="1:11" x14ac:dyDescent="0.25">
      <c r="A613" s="3" t="s">
        <v>708</v>
      </c>
      <c r="B613" s="3" t="s">
        <v>11</v>
      </c>
      <c r="C613" s="4" t="s">
        <v>12</v>
      </c>
      <c r="D613" s="4" t="s">
        <v>13</v>
      </c>
      <c r="E613" s="4" t="s">
        <v>14</v>
      </c>
      <c r="F613" s="4" t="s">
        <v>15</v>
      </c>
      <c r="G613" s="5">
        <v>57</v>
      </c>
      <c r="H613" s="6">
        <v>1.3797452377927402</v>
      </c>
      <c r="I613" s="7">
        <v>8.3209161034934205</v>
      </c>
      <c r="J613" s="8">
        <v>62</v>
      </c>
      <c r="K613" s="5">
        <v>62.43479409968225</v>
      </c>
    </row>
    <row r="614" spans="1:11" x14ac:dyDescent="0.25">
      <c r="A614" s="3" t="s">
        <v>709</v>
      </c>
      <c r="B614" s="3" t="s">
        <v>30</v>
      </c>
      <c r="C614" s="4" t="s">
        <v>57</v>
      </c>
      <c r="D614" s="4" t="s">
        <v>31</v>
      </c>
      <c r="E614" s="4" t="s">
        <v>58</v>
      </c>
      <c r="F614" s="4" t="s">
        <v>59</v>
      </c>
      <c r="G614" s="5">
        <v>44</v>
      </c>
      <c r="H614" s="6">
        <v>1.06216855930756</v>
      </c>
      <c r="I614" s="7">
        <v>8.3142222894635616</v>
      </c>
      <c r="J614" s="8">
        <v>45</v>
      </c>
      <c r="K614" s="5">
        <v>63.423295099122633</v>
      </c>
    </row>
    <row r="615" spans="1:11" x14ac:dyDescent="0.25">
      <c r="A615" s="3" t="s">
        <v>710</v>
      </c>
      <c r="B615" s="3" t="s">
        <v>11</v>
      </c>
      <c r="C615" s="4" t="s">
        <v>57</v>
      </c>
      <c r="D615" s="4" t="s">
        <v>31</v>
      </c>
      <c r="E615" s="4" t="s">
        <v>58</v>
      </c>
      <c r="F615" s="4" t="s">
        <v>59</v>
      </c>
      <c r="G615" s="5">
        <v>44</v>
      </c>
      <c r="H615" s="6">
        <v>1.69260636799288</v>
      </c>
      <c r="I615" s="7">
        <v>8.5336311857465326</v>
      </c>
      <c r="J615" s="8">
        <v>37</v>
      </c>
      <c r="K615" s="5">
        <v>61.667776833544544</v>
      </c>
    </row>
    <row r="616" spans="1:11" x14ac:dyDescent="0.25">
      <c r="A616" s="3" t="s">
        <v>711</v>
      </c>
      <c r="B616" s="3" t="s">
        <v>11</v>
      </c>
      <c r="C616" s="4" t="s">
        <v>17</v>
      </c>
      <c r="D616" s="4" t="s">
        <v>18</v>
      </c>
      <c r="E616" s="4" t="s">
        <v>19</v>
      </c>
      <c r="F616" s="4" t="s">
        <v>20</v>
      </c>
      <c r="G616" s="5">
        <v>51</v>
      </c>
      <c r="H616" s="6">
        <v>1.4523878139667001</v>
      </c>
      <c r="I616" s="7">
        <v>8.8055322708630683</v>
      </c>
      <c r="J616" s="8">
        <v>52</v>
      </c>
      <c r="K616" s="5">
        <v>45.53391464166787</v>
      </c>
    </row>
    <row r="617" spans="1:11" x14ac:dyDescent="0.25">
      <c r="A617" s="3" t="s">
        <v>712</v>
      </c>
      <c r="B617" s="3" t="s">
        <v>11</v>
      </c>
      <c r="C617" s="4" t="s">
        <v>17</v>
      </c>
      <c r="D617" s="4" t="s">
        <v>198</v>
      </c>
      <c r="E617" s="4" t="s">
        <v>19</v>
      </c>
      <c r="F617" s="4" t="s">
        <v>199</v>
      </c>
      <c r="G617" s="5">
        <v>42</v>
      </c>
      <c r="H617" s="6">
        <v>1.1094148472382801</v>
      </c>
      <c r="I617" s="7">
        <v>7.7173025801226096</v>
      </c>
      <c r="J617" s="8">
        <v>57</v>
      </c>
      <c r="K617" s="5">
        <v>57.454720613249037</v>
      </c>
    </row>
    <row r="618" spans="1:11" x14ac:dyDescent="0.25">
      <c r="A618" s="3" t="s">
        <v>713</v>
      </c>
      <c r="B618" s="3" t="s">
        <v>11</v>
      </c>
      <c r="C618" s="4" t="s">
        <v>26</v>
      </c>
      <c r="D618" s="4" t="s">
        <v>27</v>
      </c>
      <c r="E618" s="4" t="s">
        <v>19</v>
      </c>
      <c r="F618" s="4" t="s">
        <v>28</v>
      </c>
      <c r="G618" s="5">
        <v>55</v>
      </c>
      <c r="H618" s="6">
        <v>0.78262470202503098</v>
      </c>
      <c r="I618" s="7">
        <v>9.6828360669672637</v>
      </c>
      <c r="J618" s="8">
        <v>61</v>
      </c>
      <c r="K618" s="5">
        <v>58.228285499153102</v>
      </c>
    </row>
    <row r="619" spans="1:11" x14ac:dyDescent="0.25">
      <c r="A619" s="3" t="s">
        <v>714</v>
      </c>
      <c r="B619" s="3" t="s">
        <v>30</v>
      </c>
      <c r="C619" s="4" t="s">
        <v>17</v>
      </c>
      <c r="D619" s="4" t="s">
        <v>198</v>
      </c>
      <c r="E619" s="4" t="s">
        <v>19</v>
      </c>
      <c r="F619" s="4" t="s">
        <v>199</v>
      </c>
      <c r="G619" s="5">
        <v>42</v>
      </c>
      <c r="H619" s="6">
        <v>0.56372610125106593</v>
      </c>
      <c r="I619" s="7">
        <v>9.8727302117007039</v>
      </c>
      <c r="J619" s="8">
        <v>49</v>
      </c>
      <c r="K619" s="5">
        <v>66.341793007715637</v>
      </c>
    </row>
    <row r="620" spans="1:11" x14ac:dyDescent="0.25">
      <c r="A620" s="3" t="s">
        <v>715</v>
      </c>
      <c r="B620" s="3" t="s">
        <v>30</v>
      </c>
      <c r="C620" s="4" t="s">
        <v>26</v>
      </c>
      <c r="D620" s="4" t="s">
        <v>43</v>
      </c>
      <c r="E620" s="4" t="s">
        <v>19</v>
      </c>
      <c r="F620" s="4" t="s">
        <v>126</v>
      </c>
      <c r="G620" s="5">
        <v>58</v>
      </c>
      <c r="H620" s="6">
        <v>0.81250259713517503</v>
      </c>
      <c r="I620" s="7">
        <v>6.949463545394778</v>
      </c>
      <c r="J620" s="8">
        <v>54</v>
      </c>
      <c r="K620" s="5">
        <v>69.095771052164466</v>
      </c>
    </row>
    <row r="621" spans="1:11" x14ac:dyDescent="0.25">
      <c r="A621" s="3" t="s">
        <v>716</v>
      </c>
      <c r="B621" s="3" t="s">
        <v>30</v>
      </c>
      <c r="C621" s="4" t="s">
        <v>26</v>
      </c>
      <c r="D621" s="4" t="s">
        <v>46</v>
      </c>
      <c r="E621" s="4" t="s">
        <v>47</v>
      </c>
      <c r="F621" s="4" t="s">
        <v>48</v>
      </c>
      <c r="G621" s="5">
        <v>52</v>
      </c>
      <c r="H621" s="6">
        <v>0.75784988579288803</v>
      </c>
      <c r="I621" s="7">
        <v>7.8737270490158782</v>
      </c>
      <c r="J621" s="8">
        <v>46</v>
      </c>
      <c r="K621" s="5">
        <v>42.916983168061876</v>
      </c>
    </row>
    <row r="622" spans="1:11" x14ac:dyDescent="0.25">
      <c r="A622" s="3" t="s">
        <v>717</v>
      </c>
      <c r="B622" s="3" t="s">
        <v>11</v>
      </c>
      <c r="C622" s="4" t="s">
        <v>26</v>
      </c>
      <c r="D622" s="4" t="s">
        <v>27</v>
      </c>
      <c r="E622" s="4" t="s">
        <v>19</v>
      </c>
      <c r="F622" s="4" t="s">
        <v>28</v>
      </c>
      <c r="G622" s="5">
        <v>55</v>
      </c>
      <c r="H622" s="6">
        <v>2.5368550416017199</v>
      </c>
      <c r="I622" s="7">
        <v>8.618823792977734</v>
      </c>
      <c r="J622" s="8">
        <v>59</v>
      </c>
      <c r="K622" s="5">
        <v>65.375303210404212</v>
      </c>
    </row>
    <row r="623" spans="1:11" x14ac:dyDescent="0.25">
      <c r="A623" s="3" t="s">
        <v>718</v>
      </c>
      <c r="B623" s="3" t="s">
        <v>11</v>
      </c>
      <c r="C623" s="4" t="s">
        <v>26</v>
      </c>
      <c r="D623" s="4" t="s">
        <v>46</v>
      </c>
      <c r="E623" s="4" t="s">
        <v>19</v>
      </c>
      <c r="F623" s="4" t="s">
        <v>101</v>
      </c>
      <c r="G623" s="5">
        <v>61</v>
      </c>
      <c r="H623" s="6">
        <v>1.2968081965165899</v>
      </c>
      <c r="I623" s="7">
        <v>12.441268964242374</v>
      </c>
      <c r="J623" s="8">
        <v>53</v>
      </c>
      <c r="K623" s="5">
        <v>56.05621217320509</v>
      </c>
    </row>
    <row r="624" spans="1:11" x14ac:dyDescent="0.25">
      <c r="A624" s="3" t="s">
        <v>719</v>
      </c>
      <c r="B624" s="3" t="s">
        <v>11</v>
      </c>
      <c r="C624" s="4" t="s">
        <v>26</v>
      </c>
      <c r="D624" s="4" t="s">
        <v>37</v>
      </c>
      <c r="E624" s="4" t="s">
        <v>19</v>
      </c>
      <c r="F624" s="4" t="s">
        <v>38</v>
      </c>
      <c r="G624" s="5">
        <v>56</v>
      </c>
      <c r="H624" s="6">
        <v>0.90472722241791304</v>
      </c>
      <c r="I624" s="7">
        <v>7.7542123732985626</v>
      </c>
      <c r="J624" s="8">
        <v>62</v>
      </c>
      <c r="K624" s="5">
        <v>62.154933610387282</v>
      </c>
    </row>
    <row r="625" spans="1:11" x14ac:dyDescent="0.25">
      <c r="A625" s="3" t="s">
        <v>720</v>
      </c>
      <c r="B625" s="3" t="s">
        <v>30</v>
      </c>
      <c r="C625" s="4" t="s">
        <v>17</v>
      </c>
      <c r="D625" s="4" t="s">
        <v>13</v>
      </c>
      <c r="E625" s="4" t="s">
        <v>19</v>
      </c>
      <c r="F625" s="4" t="s">
        <v>204</v>
      </c>
      <c r="G625" s="5">
        <v>40</v>
      </c>
      <c r="H625" s="6">
        <v>1.4371806922411099</v>
      </c>
      <c r="I625" s="7">
        <v>4.4473901788472139</v>
      </c>
      <c r="J625" s="8">
        <v>48</v>
      </c>
      <c r="K625" s="5">
        <v>74.217515815586694</v>
      </c>
    </row>
    <row r="626" spans="1:11" x14ac:dyDescent="0.25">
      <c r="A626" s="3" t="s">
        <v>721</v>
      </c>
      <c r="B626" s="3" t="s">
        <v>30</v>
      </c>
      <c r="C626" s="4" t="s">
        <v>26</v>
      </c>
      <c r="D626" s="4" t="s">
        <v>18</v>
      </c>
      <c r="E626" s="4" t="s">
        <v>72</v>
      </c>
      <c r="F626" s="4" t="s">
        <v>73</v>
      </c>
      <c r="G626" s="5">
        <v>63</v>
      </c>
      <c r="H626" s="6">
        <v>0.60681642136184299</v>
      </c>
      <c r="I626" s="7">
        <v>8.039267521766174</v>
      </c>
      <c r="J626" s="8">
        <v>48</v>
      </c>
      <c r="K626" s="5">
        <v>62.518698304208058</v>
      </c>
    </row>
    <row r="627" spans="1:11" x14ac:dyDescent="0.25">
      <c r="A627" s="3" t="s">
        <v>722</v>
      </c>
      <c r="B627" s="3" t="s">
        <v>11</v>
      </c>
      <c r="C627" s="4" t="s">
        <v>17</v>
      </c>
      <c r="D627" s="4" t="s">
        <v>18</v>
      </c>
      <c r="E627" s="4" t="s">
        <v>19</v>
      </c>
      <c r="F627" s="4" t="s">
        <v>20</v>
      </c>
      <c r="G627" s="5">
        <v>51</v>
      </c>
      <c r="H627" s="6">
        <v>1.25577254294109</v>
      </c>
      <c r="I627" s="7">
        <v>12.538640916386157</v>
      </c>
      <c r="J627" s="8">
        <v>62</v>
      </c>
      <c r="K627" s="5">
        <v>59.586055053494889</v>
      </c>
    </row>
    <row r="628" spans="1:11" x14ac:dyDescent="0.25">
      <c r="A628" s="3" t="s">
        <v>723</v>
      </c>
      <c r="B628" s="3" t="s">
        <v>30</v>
      </c>
      <c r="C628" s="4" t="s">
        <v>17</v>
      </c>
      <c r="D628" s="4" t="s">
        <v>46</v>
      </c>
      <c r="E628" s="4" t="s">
        <v>47</v>
      </c>
      <c r="F628" s="4" t="s">
        <v>85</v>
      </c>
      <c r="G628" s="5">
        <v>45</v>
      </c>
      <c r="H628" s="6">
        <v>0.89953688368797102</v>
      </c>
      <c r="I628" s="7">
        <v>8.8946783240966827</v>
      </c>
      <c r="J628" s="8">
        <v>29</v>
      </c>
      <c r="K628" s="5">
        <v>44.554837183817142</v>
      </c>
    </row>
    <row r="629" spans="1:11" x14ac:dyDescent="0.25">
      <c r="A629" s="3" t="s">
        <v>724</v>
      </c>
      <c r="B629" s="3" t="s">
        <v>30</v>
      </c>
      <c r="C629" s="4" t="s">
        <v>26</v>
      </c>
      <c r="D629" s="4" t="s">
        <v>18</v>
      </c>
      <c r="E629" s="4" t="s">
        <v>40</v>
      </c>
      <c r="F629" s="4" t="s">
        <v>41</v>
      </c>
      <c r="G629" s="5">
        <v>50</v>
      </c>
      <c r="H629" s="6">
        <v>-0.19458055475497099</v>
      </c>
      <c r="I629" s="7">
        <v>8.6194079263590471</v>
      </c>
      <c r="J629" s="8">
        <v>39</v>
      </c>
      <c r="K629" s="5">
        <v>63.656345364248125</v>
      </c>
    </row>
    <row r="630" spans="1:11" x14ac:dyDescent="0.25">
      <c r="A630" s="3" t="s">
        <v>725</v>
      </c>
      <c r="B630" s="3" t="s">
        <v>30</v>
      </c>
      <c r="C630" s="4" t="s">
        <v>26</v>
      </c>
      <c r="D630" s="4" t="s">
        <v>18</v>
      </c>
      <c r="E630" s="4" t="s">
        <v>40</v>
      </c>
      <c r="F630" s="4" t="s">
        <v>41</v>
      </c>
      <c r="G630" s="5">
        <v>50</v>
      </c>
      <c r="H630" s="6">
        <v>0.48487086073102303</v>
      </c>
      <c r="I630" s="7">
        <v>8.9799450794854678</v>
      </c>
      <c r="J630" s="8">
        <v>60</v>
      </c>
      <c r="K630" s="5">
        <v>49.066255362224837</v>
      </c>
    </row>
    <row r="631" spans="1:11" x14ac:dyDescent="0.25">
      <c r="A631" s="3" t="s">
        <v>726</v>
      </c>
      <c r="B631" s="3" t="s">
        <v>11</v>
      </c>
      <c r="C631" s="4" t="s">
        <v>26</v>
      </c>
      <c r="D631" s="4" t="s">
        <v>46</v>
      </c>
      <c r="E631" s="4" t="s">
        <v>19</v>
      </c>
      <c r="F631" s="4" t="s">
        <v>101</v>
      </c>
      <c r="G631" s="5">
        <v>61</v>
      </c>
      <c r="H631" s="6">
        <v>1.3177686282985899</v>
      </c>
      <c r="I631" s="7">
        <v>5.5582673652926591</v>
      </c>
      <c r="J631" s="8">
        <v>54</v>
      </c>
      <c r="K631" s="5">
        <v>76.317544542847713</v>
      </c>
    </row>
    <row r="632" spans="1:11" x14ac:dyDescent="0.25">
      <c r="A632" s="3" t="s">
        <v>727</v>
      </c>
      <c r="B632" s="3" t="s">
        <v>30</v>
      </c>
      <c r="C632" s="4" t="s">
        <v>17</v>
      </c>
      <c r="D632" s="4" t="s">
        <v>13</v>
      </c>
      <c r="E632" s="4" t="s">
        <v>19</v>
      </c>
      <c r="F632" s="4" t="s">
        <v>204</v>
      </c>
      <c r="G632" s="5">
        <v>40</v>
      </c>
      <c r="H632" s="6">
        <v>0.39477354364808998</v>
      </c>
      <c r="I632" s="7">
        <v>6.2167881922291564</v>
      </c>
      <c r="J632" s="8">
        <v>52</v>
      </c>
      <c r="K632" s="5">
        <v>45.374316433781097</v>
      </c>
    </row>
    <row r="633" spans="1:11" x14ac:dyDescent="0.25">
      <c r="A633" s="3" t="s">
        <v>728</v>
      </c>
      <c r="B633" s="3" t="s">
        <v>11</v>
      </c>
      <c r="C633" s="4" t="s">
        <v>26</v>
      </c>
      <c r="D633" s="4" t="s">
        <v>46</v>
      </c>
      <c r="E633" s="4" t="s">
        <v>40</v>
      </c>
      <c r="F633" s="4" t="s">
        <v>67</v>
      </c>
      <c r="G633" s="5">
        <v>43</v>
      </c>
      <c r="H633" s="6">
        <v>1.3841362184341099</v>
      </c>
      <c r="I633" s="7">
        <v>9.8628050919587675</v>
      </c>
      <c r="J633" s="8">
        <v>47</v>
      </c>
      <c r="K633" s="5">
        <v>54.450967238737533</v>
      </c>
    </row>
    <row r="634" spans="1:11" x14ac:dyDescent="0.25">
      <c r="A634" s="3" t="s">
        <v>729</v>
      </c>
      <c r="B634" s="3" t="s">
        <v>11</v>
      </c>
      <c r="C634" s="4" t="s">
        <v>26</v>
      </c>
      <c r="D634" s="4" t="s">
        <v>122</v>
      </c>
      <c r="E634" s="4" t="s">
        <v>19</v>
      </c>
      <c r="F634" s="4" t="s">
        <v>123</v>
      </c>
      <c r="G634" s="5">
        <v>67</v>
      </c>
      <c r="H634" s="6">
        <v>1.11142639186557</v>
      </c>
      <c r="I634" s="7">
        <v>9.8930525593278631</v>
      </c>
      <c r="J634" s="8">
        <v>46</v>
      </c>
      <c r="K634" s="5">
        <v>64.272918834722873</v>
      </c>
    </row>
    <row r="635" spans="1:11" x14ac:dyDescent="0.25">
      <c r="A635" s="3" t="s">
        <v>730</v>
      </c>
      <c r="B635" s="3" t="s">
        <v>11</v>
      </c>
      <c r="C635" s="4" t="s">
        <v>57</v>
      </c>
      <c r="D635" s="4" t="s">
        <v>23</v>
      </c>
      <c r="E635" s="4" t="s">
        <v>19</v>
      </c>
      <c r="F635" s="4" t="s">
        <v>192</v>
      </c>
      <c r="G635" s="5">
        <v>70</v>
      </c>
      <c r="H635" s="6">
        <v>1.9203260902800499</v>
      </c>
      <c r="I635" s="7">
        <v>8.4233915078227195</v>
      </c>
      <c r="J635" s="8">
        <v>53</v>
      </c>
      <c r="K635" s="5">
        <v>90</v>
      </c>
    </row>
    <row r="636" spans="1:11" x14ac:dyDescent="0.25">
      <c r="A636" s="3" t="s">
        <v>731</v>
      </c>
      <c r="B636" s="3" t="s">
        <v>11</v>
      </c>
      <c r="C636" s="4" t="s">
        <v>26</v>
      </c>
      <c r="D636" s="4" t="s">
        <v>43</v>
      </c>
      <c r="E636" s="4" t="s">
        <v>19</v>
      </c>
      <c r="F636" s="4" t="s">
        <v>126</v>
      </c>
      <c r="G636" s="5">
        <v>58</v>
      </c>
      <c r="H636" s="6">
        <v>1.1192972240488799</v>
      </c>
      <c r="I636" s="7">
        <v>8.6422247597776973</v>
      </c>
      <c r="J636" s="8">
        <v>48</v>
      </c>
      <c r="K636" s="5">
        <v>50.289877530515852</v>
      </c>
    </row>
    <row r="637" spans="1:11" x14ac:dyDescent="0.25">
      <c r="A637" s="3" t="s">
        <v>732</v>
      </c>
      <c r="B637" s="3" t="s">
        <v>30</v>
      </c>
      <c r="C637" s="4" t="s">
        <v>26</v>
      </c>
      <c r="D637" s="4" t="s">
        <v>13</v>
      </c>
      <c r="E637" s="4" t="s">
        <v>14</v>
      </c>
      <c r="F637" s="4" t="s">
        <v>83</v>
      </c>
      <c r="G637" s="5">
        <v>41</v>
      </c>
      <c r="H637" s="6">
        <v>1.37668835570387</v>
      </c>
      <c r="I637" s="7">
        <v>6.199353469207316</v>
      </c>
      <c r="J637" s="8">
        <v>46</v>
      </c>
      <c r="K637" s="5">
        <v>69.891591955953004</v>
      </c>
    </row>
    <row r="638" spans="1:11" x14ac:dyDescent="0.25">
      <c r="A638" s="3" t="s">
        <v>733</v>
      </c>
      <c r="B638" s="3" t="s">
        <v>11</v>
      </c>
      <c r="C638" s="4" t="s">
        <v>57</v>
      </c>
      <c r="D638" s="4" t="s">
        <v>54</v>
      </c>
      <c r="E638" s="4" t="s">
        <v>19</v>
      </c>
      <c r="F638" s="4" t="s">
        <v>113</v>
      </c>
      <c r="G638" s="5">
        <v>53</v>
      </c>
      <c r="H638" s="6">
        <v>1.3533249754058199</v>
      </c>
      <c r="I638" s="7">
        <v>7.6773918688191376</v>
      </c>
      <c r="J638" s="8">
        <v>54</v>
      </c>
      <c r="K638" s="5">
        <v>58.780274627865339</v>
      </c>
    </row>
    <row r="639" spans="1:11" x14ac:dyDescent="0.25">
      <c r="A639" s="3" t="s">
        <v>734</v>
      </c>
      <c r="B639" s="3" t="s">
        <v>30</v>
      </c>
      <c r="C639" s="4" t="s">
        <v>51</v>
      </c>
      <c r="D639" s="4" t="s">
        <v>54</v>
      </c>
      <c r="E639" s="4" t="s">
        <v>19</v>
      </c>
      <c r="F639" s="4" t="s">
        <v>55</v>
      </c>
      <c r="G639" s="5">
        <v>46</v>
      </c>
      <c r="H639" s="6">
        <v>0.74244635492655897</v>
      </c>
      <c r="I639" s="7">
        <v>10.47748050423275</v>
      </c>
      <c r="J639" s="8">
        <v>43</v>
      </c>
      <c r="K639" s="5">
        <v>55.753568109531415</v>
      </c>
    </row>
    <row r="640" spans="1:11" x14ac:dyDescent="0.25">
      <c r="A640" s="3" t="s">
        <v>735</v>
      </c>
      <c r="B640" s="3" t="s">
        <v>30</v>
      </c>
      <c r="C640" s="4" t="s">
        <v>26</v>
      </c>
      <c r="D640" s="4" t="s">
        <v>13</v>
      </c>
      <c r="E640" s="4" t="s">
        <v>14</v>
      </c>
      <c r="F640" s="4" t="s">
        <v>83</v>
      </c>
      <c r="G640" s="5">
        <v>41</v>
      </c>
      <c r="H640" s="6">
        <v>0.80704624157498994</v>
      </c>
      <c r="I640" s="7">
        <v>4.447667935338278</v>
      </c>
      <c r="J640" s="8">
        <v>42</v>
      </c>
      <c r="K640" s="5">
        <v>42.645229707431206</v>
      </c>
    </row>
    <row r="641" spans="1:11" x14ac:dyDescent="0.25">
      <c r="A641" s="3" t="s">
        <v>736</v>
      </c>
      <c r="B641" s="3" t="s">
        <v>30</v>
      </c>
      <c r="C641" s="4" t="s">
        <v>17</v>
      </c>
      <c r="D641" s="4" t="s">
        <v>198</v>
      </c>
      <c r="E641" s="4" t="s">
        <v>19</v>
      </c>
      <c r="F641" s="4" t="s">
        <v>199</v>
      </c>
      <c r="G641" s="5">
        <v>42</v>
      </c>
      <c r="H641" s="6">
        <v>0.73495623493565809</v>
      </c>
      <c r="I641" s="7">
        <v>11.295975738401474</v>
      </c>
      <c r="J641" s="8">
        <v>41</v>
      </c>
      <c r="K641" s="5">
        <v>62.923896469136793</v>
      </c>
    </row>
    <row r="642" spans="1:11" x14ac:dyDescent="0.25">
      <c r="A642" s="3" t="s">
        <v>737</v>
      </c>
      <c r="B642" s="3" t="s">
        <v>11</v>
      </c>
      <c r="C642" s="4" t="s">
        <v>57</v>
      </c>
      <c r="D642" s="4" t="s">
        <v>31</v>
      </c>
      <c r="E642" s="4" t="s">
        <v>58</v>
      </c>
      <c r="F642" s="4" t="s">
        <v>59</v>
      </c>
      <c r="G642" s="5">
        <v>44</v>
      </c>
      <c r="H642" s="6">
        <v>1.5038010929949701</v>
      </c>
      <c r="I642" s="7">
        <v>8.1194503640769824</v>
      </c>
      <c r="J642" s="8">
        <v>55</v>
      </c>
      <c r="K642" s="5">
        <v>67.511855125227768</v>
      </c>
    </row>
    <row r="643" spans="1:11" x14ac:dyDescent="0.25">
      <c r="A643" s="3" t="s">
        <v>738</v>
      </c>
      <c r="B643" s="3" t="s">
        <v>30</v>
      </c>
      <c r="C643" s="4" t="s">
        <v>26</v>
      </c>
      <c r="D643" s="4" t="s">
        <v>46</v>
      </c>
      <c r="E643" s="4" t="s">
        <v>40</v>
      </c>
      <c r="F643" s="4" t="s">
        <v>67</v>
      </c>
      <c r="G643" s="5">
        <v>43</v>
      </c>
      <c r="H643" s="6">
        <v>0.55901032212160007</v>
      </c>
      <c r="I643" s="7">
        <v>12.202638207312685</v>
      </c>
      <c r="J643" s="8">
        <v>52</v>
      </c>
      <c r="K643" s="5">
        <v>46.689366802974419</v>
      </c>
    </row>
    <row r="644" spans="1:11" x14ac:dyDescent="0.25">
      <c r="A644" s="3" t="s">
        <v>739</v>
      </c>
      <c r="B644" s="3" t="s">
        <v>11</v>
      </c>
      <c r="C644" s="4" t="s">
        <v>12</v>
      </c>
      <c r="D644" s="4" t="s">
        <v>235</v>
      </c>
      <c r="E644" s="4" t="s">
        <v>19</v>
      </c>
      <c r="F644" s="4" t="s">
        <v>260</v>
      </c>
      <c r="G644" s="5">
        <v>62</v>
      </c>
      <c r="H644" s="6">
        <v>0.95087682324410805</v>
      </c>
      <c r="I644" s="7">
        <v>7.7116709417074691</v>
      </c>
      <c r="J644" s="8">
        <v>45</v>
      </c>
      <c r="K644" s="5">
        <v>63.081742395584243</v>
      </c>
    </row>
    <row r="645" spans="1:11" x14ac:dyDescent="0.25">
      <c r="A645" s="3" t="s">
        <v>740</v>
      </c>
      <c r="B645" s="3" t="s">
        <v>11</v>
      </c>
      <c r="C645" s="4" t="s">
        <v>51</v>
      </c>
      <c r="D645" s="4" t="s">
        <v>79</v>
      </c>
      <c r="E645" s="4" t="s">
        <v>14</v>
      </c>
      <c r="F645" s="4" t="s">
        <v>169</v>
      </c>
      <c r="G645" s="5">
        <v>64</v>
      </c>
      <c r="H645" s="6">
        <v>1.3942996944294299</v>
      </c>
      <c r="I645" s="7">
        <v>3.3859090835144157</v>
      </c>
      <c r="J645" s="8">
        <v>54</v>
      </c>
      <c r="K645" s="5">
        <v>60.751892548094659</v>
      </c>
    </row>
    <row r="646" spans="1:11" x14ac:dyDescent="0.25">
      <c r="A646" s="3" t="s">
        <v>741</v>
      </c>
      <c r="B646" s="3" t="s">
        <v>30</v>
      </c>
      <c r="C646" s="4" t="s">
        <v>26</v>
      </c>
      <c r="D646" s="4" t="s">
        <v>13</v>
      </c>
      <c r="E646" s="4" t="s">
        <v>14</v>
      </c>
      <c r="F646" s="4" t="s">
        <v>83</v>
      </c>
      <c r="G646" s="5">
        <v>41</v>
      </c>
      <c r="H646" s="6">
        <v>0.92860840625392405</v>
      </c>
      <c r="I646" s="7">
        <v>5.2275218508831731</v>
      </c>
      <c r="J646" s="8">
        <v>23</v>
      </c>
      <c r="K646" s="5">
        <v>65.049570553578917</v>
      </c>
    </row>
    <row r="647" spans="1:11" x14ac:dyDescent="0.25">
      <c r="A647" s="3" t="s">
        <v>742</v>
      </c>
      <c r="B647" s="3" t="s">
        <v>11</v>
      </c>
      <c r="C647" s="4" t="s">
        <v>26</v>
      </c>
      <c r="D647" s="4" t="s">
        <v>122</v>
      </c>
      <c r="E647" s="4" t="s">
        <v>19</v>
      </c>
      <c r="F647" s="4" t="s">
        <v>123</v>
      </c>
      <c r="G647" s="5">
        <v>67</v>
      </c>
      <c r="H647" s="6">
        <v>0.69317672588561496</v>
      </c>
      <c r="I647" s="7">
        <v>11.998873138994476</v>
      </c>
      <c r="J647" s="8">
        <v>52</v>
      </c>
      <c r="K647" s="5">
        <v>61.870461227153633</v>
      </c>
    </row>
    <row r="648" spans="1:11" x14ac:dyDescent="0.25">
      <c r="A648" s="3" t="s">
        <v>743</v>
      </c>
      <c r="B648" s="3" t="s">
        <v>11</v>
      </c>
      <c r="C648" s="4" t="s">
        <v>57</v>
      </c>
      <c r="D648" s="4" t="s">
        <v>235</v>
      </c>
      <c r="E648" s="4" t="s">
        <v>19</v>
      </c>
      <c r="F648" s="4" t="s">
        <v>236</v>
      </c>
      <c r="G648" s="5">
        <v>37</v>
      </c>
      <c r="H648" s="6">
        <v>1.8417898608155399</v>
      </c>
      <c r="I648" s="7">
        <v>11.778843267250046</v>
      </c>
      <c r="J648" s="8">
        <v>61</v>
      </c>
      <c r="K648" s="5">
        <v>62.192256572787116</v>
      </c>
    </row>
    <row r="649" spans="1:11" x14ac:dyDescent="0.25">
      <c r="A649" s="3" t="s">
        <v>744</v>
      </c>
      <c r="B649" s="3" t="s">
        <v>11</v>
      </c>
      <c r="C649" s="4" t="s">
        <v>17</v>
      </c>
      <c r="D649" s="4" t="s">
        <v>18</v>
      </c>
      <c r="E649" s="4" t="s">
        <v>19</v>
      </c>
      <c r="F649" s="4" t="s">
        <v>20</v>
      </c>
      <c r="G649" s="5">
        <v>51</v>
      </c>
      <c r="H649" s="6">
        <v>2.3064656191555901</v>
      </c>
      <c r="I649" s="7">
        <v>5.7960025706106508</v>
      </c>
      <c r="J649" s="8">
        <v>53</v>
      </c>
      <c r="K649" s="5">
        <v>44.124582291624542</v>
      </c>
    </row>
    <row r="650" spans="1:11" x14ac:dyDescent="0.25">
      <c r="A650" s="3" t="s">
        <v>745</v>
      </c>
      <c r="B650" s="3" t="s">
        <v>30</v>
      </c>
      <c r="C650" s="4" t="s">
        <v>26</v>
      </c>
      <c r="D650" s="4" t="s">
        <v>46</v>
      </c>
      <c r="E650" s="4" t="s">
        <v>40</v>
      </c>
      <c r="F650" s="4" t="s">
        <v>67</v>
      </c>
      <c r="G650" s="5">
        <v>43</v>
      </c>
      <c r="H650" s="6">
        <v>0.78623368209355893</v>
      </c>
      <c r="I650" s="7">
        <v>5.9362115454931956</v>
      </c>
      <c r="J650" s="8">
        <v>58</v>
      </c>
      <c r="K650" s="5">
        <v>54.983682443038596</v>
      </c>
    </row>
    <row r="651" spans="1:11" x14ac:dyDescent="0.25">
      <c r="A651" s="3" t="s">
        <v>746</v>
      </c>
      <c r="B651" s="3" t="s">
        <v>11</v>
      </c>
      <c r="C651" s="4" t="s">
        <v>26</v>
      </c>
      <c r="D651" s="4" t="s">
        <v>46</v>
      </c>
      <c r="E651" s="4" t="s">
        <v>40</v>
      </c>
      <c r="F651" s="4" t="s">
        <v>67</v>
      </c>
      <c r="G651" s="5">
        <v>43</v>
      </c>
      <c r="H651" s="6">
        <v>1.61115995463969</v>
      </c>
      <c r="I651" s="7">
        <v>9.3250009613295539</v>
      </c>
      <c r="J651" s="8">
        <v>35</v>
      </c>
      <c r="K651" s="5">
        <v>56.792168754074275</v>
      </c>
    </row>
    <row r="652" spans="1:11" x14ac:dyDescent="0.25">
      <c r="A652" s="3" t="s">
        <v>747</v>
      </c>
      <c r="B652" s="3" t="s">
        <v>11</v>
      </c>
      <c r="C652" s="4" t="s">
        <v>57</v>
      </c>
      <c r="D652" s="4" t="s">
        <v>31</v>
      </c>
      <c r="E652" s="4" t="s">
        <v>58</v>
      </c>
      <c r="F652" s="4" t="s">
        <v>59</v>
      </c>
      <c r="G652" s="5">
        <v>44</v>
      </c>
      <c r="H652" s="6">
        <v>1.5259331963676301</v>
      </c>
      <c r="I652" s="7">
        <v>5.1690569874207712</v>
      </c>
      <c r="J652" s="8">
        <v>37</v>
      </c>
      <c r="K652" s="5">
        <v>53.945854001155006</v>
      </c>
    </row>
    <row r="653" spans="1:11" x14ac:dyDescent="0.25">
      <c r="A653" s="3" t="s">
        <v>748</v>
      </c>
      <c r="B653" s="3" t="s">
        <v>11</v>
      </c>
      <c r="C653" s="4" t="s">
        <v>26</v>
      </c>
      <c r="D653" s="4" t="s">
        <v>46</v>
      </c>
      <c r="E653" s="4" t="s">
        <v>47</v>
      </c>
      <c r="F653" s="4" t="s">
        <v>48</v>
      </c>
      <c r="G653" s="5">
        <v>52</v>
      </c>
      <c r="H653" s="6">
        <v>1.9550546378437299</v>
      </c>
      <c r="I653" s="7">
        <v>6.6734067021120786</v>
      </c>
      <c r="J653" s="8">
        <v>62</v>
      </c>
      <c r="K653" s="5">
        <v>51.770260763813305</v>
      </c>
    </row>
    <row r="654" spans="1:11" x14ac:dyDescent="0.25">
      <c r="A654" s="3" t="s">
        <v>749</v>
      </c>
      <c r="B654" s="3" t="s">
        <v>30</v>
      </c>
      <c r="C654" s="4" t="s">
        <v>51</v>
      </c>
      <c r="D654" s="4" t="s">
        <v>79</v>
      </c>
      <c r="E654" s="4" t="s">
        <v>14</v>
      </c>
      <c r="F654" s="4" t="s">
        <v>169</v>
      </c>
      <c r="G654" s="5">
        <v>64</v>
      </c>
      <c r="H654" s="6">
        <v>0.423674955800172</v>
      </c>
      <c r="I654" s="7">
        <v>5.7774129413750686</v>
      </c>
      <c r="J654" s="8">
        <v>53</v>
      </c>
      <c r="K654" s="5">
        <v>66.520643961966144</v>
      </c>
    </row>
    <row r="655" spans="1:11" x14ac:dyDescent="0.25">
      <c r="A655" s="3" t="s">
        <v>750</v>
      </c>
      <c r="B655" s="3" t="s">
        <v>11</v>
      </c>
      <c r="C655" s="4" t="s">
        <v>26</v>
      </c>
      <c r="D655" s="4" t="s">
        <v>46</v>
      </c>
      <c r="E655" s="4" t="s">
        <v>47</v>
      </c>
      <c r="F655" s="4" t="s">
        <v>48</v>
      </c>
      <c r="G655" s="5">
        <v>52</v>
      </c>
      <c r="H655" s="6">
        <v>0.80851475701409103</v>
      </c>
      <c r="I655" s="7">
        <v>7.8501312563807879</v>
      </c>
      <c r="J655" s="8">
        <v>57</v>
      </c>
      <c r="K655" s="5">
        <v>58.092082223366383</v>
      </c>
    </row>
    <row r="656" spans="1:11" x14ac:dyDescent="0.25">
      <c r="A656" s="3" t="s">
        <v>751</v>
      </c>
      <c r="B656" s="3" t="s">
        <v>30</v>
      </c>
      <c r="C656" s="4" t="s">
        <v>26</v>
      </c>
      <c r="D656" s="4" t="s">
        <v>13</v>
      </c>
      <c r="E656" s="4" t="s">
        <v>19</v>
      </c>
      <c r="F656" s="4" t="s">
        <v>108</v>
      </c>
      <c r="G656" s="5">
        <v>48</v>
      </c>
      <c r="H656" s="6">
        <v>1.1891124638113901</v>
      </c>
      <c r="I656" s="7">
        <v>6.7410413216006351</v>
      </c>
      <c r="J656" s="8">
        <v>50</v>
      </c>
      <c r="K656" s="5">
        <v>100</v>
      </c>
    </row>
    <row r="657" spans="1:11" x14ac:dyDescent="0.25">
      <c r="A657" s="3" t="s">
        <v>752</v>
      </c>
      <c r="B657" s="3" t="s">
        <v>11</v>
      </c>
      <c r="C657" s="4" t="s">
        <v>51</v>
      </c>
      <c r="D657" s="4" t="s">
        <v>13</v>
      </c>
      <c r="E657" s="4" t="s">
        <v>14</v>
      </c>
      <c r="F657" s="4" t="s">
        <v>52</v>
      </c>
      <c r="G657" s="5">
        <v>47</v>
      </c>
      <c r="H657" s="6">
        <v>1.8129815809327201</v>
      </c>
      <c r="I657" s="7">
        <v>12.009511898533056</v>
      </c>
      <c r="J657" s="8">
        <v>40</v>
      </c>
      <c r="K657" s="5">
        <v>62.923536517577347</v>
      </c>
    </row>
    <row r="658" spans="1:11" x14ac:dyDescent="0.25">
      <c r="A658" s="3" t="s">
        <v>753</v>
      </c>
      <c r="B658" s="3" t="s">
        <v>30</v>
      </c>
      <c r="C658" s="4" t="s">
        <v>22</v>
      </c>
      <c r="D658" s="4" t="s">
        <v>255</v>
      </c>
      <c r="E658" s="4" t="s">
        <v>19</v>
      </c>
      <c r="F658" s="4" t="s">
        <v>256</v>
      </c>
      <c r="G658" s="5">
        <v>35</v>
      </c>
      <c r="H658" s="6">
        <v>0.58312978205827704</v>
      </c>
      <c r="I658" s="7">
        <v>9.803226259430172</v>
      </c>
      <c r="J658" s="8">
        <v>61</v>
      </c>
      <c r="K658" s="5">
        <v>57.251153190512639</v>
      </c>
    </row>
    <row r="659" spans="1:11" x14ac:dyDescent="0.25">
      <c r="A659" s="3" t="s">
        <v>754</v>
      </c>
      <c r="B659" s="3" t="s">
        <v>11</v>
      </c>
      <c r="C659" s="4" t="s">
        <v>26</v>
      </c>
      <c r="D659" s="4" t="s">
        <v>46</v>
      </c>
      <c r="E659" s="4" t="s">
        <v>47</v>
      </c>
      <c r="F659" s="4" t="s">
        <v>48</v>
      </c>
      <c r="G659" s="5">
        <v>52</v>
      </c>
      <c r="H659" s="6">
        <v>1.54552174020711</v>
      </c>
      <c r="I659" s="7">
        <v>6.9844039097467991</v>
      </c>
      <c r="J659" s="8">
        <v>59</v>
      </c>
      <c r="K659" s="5">
        <v>53.962721542250954</v>
      </c>
    </row>
    <row r="660" spans="1:11" x14ac:dyDescent="0.25">
      <c r="A660" s="3" t="s">
        <v>755</v>
      </c>
      <c r="B660" s="3" t="s">
        <v>11</v>
      </c>
      <c r="C660" s="4" t="s">
        <v>26</v>
      </c>
      <c r="D660" s="4" t="s">
        <v>79</v>
      </c>
      <c r="E660" s="4" t="s">
        <v>19</v>
      </c>
      <c r="F660" s="4" t="s">
        <v>111</v>
      </c>
      <c r="G660" s="5">
        <v>49</v>
      </c>
      <c r="H660" s="6">
        <v>1.1180817951183801</v>
      </c>
      <c r="I660" s="7">
        <v>8.0346840777440764</v>
      </c>
      <c r="J660" s="8">
        <v>60</v>
      </c>
      <c r="K660" s="5">
        <v>54.226789003494822</v>
      </c>
    </row>
    <row r="661" spans="1:11" x14ac:dyDescent="0.25">
      <c r="A661" s="3" t="s">
        <v>756</v>
      </c>
      <c r="B661" s="3" t="s">
        <v>11</v>
      </c>
      <c r="C661" s="4" t="s">
        <v>12</v>
      </c>
      <c r="D661" s="4" t="s">
        <v>54</v>
      </c>
      <c r="E661" s="4" t="s">
        <v>19</v>
      </c>
      <c r="F661" s="4" t="s">
        <v>77</v>
      </c>
      <c r="G661" s="5">
        <v>54</v>
      </c>
      <c r="H661" s="6">
        <v>1.2663004122692101</v>
      </c>
      <c r="I661" s="7">
        <v>7.6109282293652116</v>
      </c>
      <c r="J661" s="8">
        <v>53</v>
      </c>
      <c r="K661" s="5">
        <v>59.127463962584777</v>
      </c>
    </row>
    <row r="662" spans="1:11" x14ac:dyDescent="0.25">
      <c r="A662" s="3" t="s">
        <v>757</v>
      </c>
      <c r="B662" s="3" t="s">
        <v>11</v>
      </c>
      <c r="C662" s="4" t="s">
        <v>57</v>
      </c>
      <c r="D662" s="4" t="s">
        <v>235</v>
      </c>
      <c r="E662" s="4" t="s">
        <v>19</v>
      </c>
      <c r="F662" s="4" t="s">
        <v>236</v>
      </c>
      <c r="G662" s="5">
        <v>37</v>
      </c>
      <c r="H662" s="6">
        <v>1.3605686709860401</v>
      </c>
      <c r="I662" s="7">
        <v>8.4120845833540336</v>
      </c>
      <c r="J662" s="8">
        <v>58</v>
      </c>
      <c r="K662" s="5">
        <v>55.385738151072822</v>
      </c>
    </row>
    <row r="663" spans="1:11" x14ac:dyDescent="0.25">
      <c r="A663" s="3" t="s">
        <v>758</v>
      </c>
      <c r="B663" s="3" t="s">
        <v>11</v>
      </c>
      <c r="C663" s="4" t="s">
        <v>12</v>
      </c>
      <c r="D663" s="4" t="s">
        <v>13</v>
      </c>
      <c r="E663" s="4" t="s">
        <v>19</v>
      </c>
      <c r="F663" s="4" t="s">
        <v>148</v>
      </c>
      <c r="G663" s="5">
        <v>60</v>
      </c>
      <c r="H663" s="6">
        <v>1.62751903378317</v>
      </c>
      <c r="I663" s="7">
        <v>9.8733795029827824</v>
      </c>
      <c r="J663" s="8">
        <v>74</v>
      </c>
      <c r="K663" s="5">
        <v>58.657810105032951</v>
      </c>
    </row>
    <row r="664" spans="1:11" x14ac:dyDescent="0.25">
      <c r="A664" s="3" t="s">
        <v>759</v>
      </c>
      <c r="B664" s="3" t="s">
        <v>11</v>
      </c>
      <c r="C664" s="4" t="s">
        <v>51</v>
      </c>
      <c r="D664" s="4" t="s">
        <v>54</v>
      </c>
      <c r="E664" s="4" t="s">
        <v>19</v>
      </c>
      <c r="F664" s="4" t="s">
        <v>55</v>
      </c>
      <c r="G664" s="5">
        <v>46</v>
      </c>
      <c r="H664" s="6">
        <v>1.2015457517279702</v>
      </c>
      <c r="I664" s="7">
        <v>10.796384813982746</v>
      </c>
      <c r="J664" s="8">
        <v>51</v>
      </c>
      <c r="K664" s="5">
        <v>62.045205145179665</v>
      </c>
    </row>
    <row r="665" spans="1:11" x14ac:dyDescent="0.25">
      <c r="A665" s="3" t="s">
        <v>760</v>
      </c>
      <c r="B665" s="3" t="s">
        <v>30</v>
      </c>
      <c r="C665" s="4" t="s">
        <v>17</v>
      </c>
      <c r="D665" s="4" t="s">
        <v>18</v>
      </c>
      <c r="E665" s="4" t="s">
        <v>19</v>
      </c>
      <c r="F665" s="4" t="s">
        <v>20</v>
      </c>
      <c r="G665" s="5">
        <v>51</v>
      </c>
      <c r="H665" s="6">
        <v>1.20459943580705</v>
      </c>
      <c r="I665" s="7">
        <v>5.7254380668617593</v>
      </c>
      <c r="J665" s="8">
        <v>26</v>
      </c>
      <c r="K665" s="5">
        <v>63.775632111616204</v>
      </c>
    </row>
    <row r="666" spans="1:11" x14ac:dyDescent="0.25">
      <c r="A666" s="3" t="s">
        <v>761</v>
      </c>
      <c r="B666" s="3" t="s">
        <v>30</v>
      </c>
      <c r="C666" s="4" t="s">
        <v>57</v>
      </c>
      <c r="D666" s="4" t="s">
        <v>54</v>
      </c>
      <c r="E666" s="4" t="s">
        <v>19</v>
      </c>
      <c r="F666" s="4" t="s">
        <v>113</v>
      </c>
      <c r="G666" s="5">
        <v>53</v>
      </c>
      <c r="H666" s="6">
        <v>1.2919062350461499</v>
      </c>
      <c r="I666" s="7">
        <v>8.4127910498435643</v>
      </c>
      <c r="J666" s="8">
        <v>39</v>
      </c>
      <c r="K666" s="5">
        <v>100</v>
      </c>
    </row>
    <row r="667" spans="1:11" x14ac:dyDescent="0.25">
      <c r="A667" s="3" t="s">
        <v>762</v>
      </c>
      <c r="B667" s="3" t="s">
        <v>11</v>
      </c>
      <c r="C667" s="4" t="s">
        <v>26</v>
      </c>
      <c r="D667" s="4" t="s">
        <v>37</v>
      </c>
      <c r="E667" s="4" t="s">
        <v>19</v>
      </c>
      <c r="F667" s="4" t="s">
        <v>38</v>
      </c>
      <c r="G667" s="5">
        <v>56</v>
      </c>
      <c r="H667" s="6">
        <v>1.2557860836072101</v>
      </c>
      <c r="I667" s="7">
        <v>10.462605223061423</v>
      </c>
      <c r="J667" s="8">
        <v>43</v>
      </c>
      <c r="K667" s="5">
        <v>53.887033963283386</v>
      </c>
    </row>
    <row r="668" spans="1:11" x14ac:dyDescent="0.25">
      <c r="A668" s="3" t="s">
        <v>763</v>
      </c>
      <c r="B668" s="3" t="s">
        <v>30</v>
      </c>
      <c r="C668" s="4" t="s">
        <v>26</v>
      </c>
      <c r="D668" s="4" t="s">
        <v>37</v>
      </c>
      <c r="E668" s="4" t="s">
        <v>19</v>
      </c>
      <c r="F668" s="4" t="s">
        <v>38</v>
      </c>
      <c r="G668" s="5">
        <v>56</v>
      </c>
      <c r="H668" s="6">
        <v>0.860464069261761</v>
      </c>
      <c r="I668" s="7">
        <v>7.9558253104404963</v>
      </c>
      <c r="J668" s="8">
        <v>50</v>
      </c>
      <c r="K668" s="5">
        <v>62.596033062369351</v>
      </c>
    </row>
    <row r="669" spans="1:11" x14ac:dyDescent="0.25">
      <c r="A669" s="3" t="s">
        <v>764</v>
      </c>
      <c r="B669" s="3" t="s">
        <v>11</v>
      </c>
      <c r="C669" s="4" t="s">
        <v>26</v>
      </c>
      <c r="D669" s="4" t="s">
        <v>37</v>
      </c>
      <c r="E669" s="4" t="s">
        <v>19</v>
      </c>
      <c r="F669" s="4" t="s">
        <v>38</v>
      </c>
      <c r="G669" s="5">
        <v>56</v>
      </c>
      <c r="H669" s="6">
        <v>0.88090310625464896</v>
      </c>
      <c r="I669" s="7">
        <v>8.3376175974826054</v>
      </c>
      <c r="J669" s="8">
        <v>53</v>
      </c>
      <c r="K669" s="5">
        <v>48.045185631753256</v>
      </c>
    </row>
    <row r="670" spans="1:11" x14ac:dyDescent="0.25">
      <c r="A670" s="3" t="s">
        <v>765</v>
      </c>
      <c r="B670" s="3" t="s">
        <v>11</v>
      </c>
      <c r="C670" s="4" t="s">
        <v>12</v>
      </c>
      <c r="D670" s="4" t="s">
        <v>13</v>
      </c>
      <c r="E670" s="4" t="s">
        <v>19</v>
      </c>
      <c r="F670" s="4" t="s">
        <v>148</v>
      </c>
      <c r="G670" s="5">
        <v>60</v>
      </c>
      <c r="H670" s="6">
        <v>2.1120000000000001</v>
      </c>
      <c r="I670" s="7">
        <v>9.5889649424637362</v>
      </c>
      <c r="J670" s="8">
        <v>64</v>
      </c>
      <c r="K670" s="5">
        <v>48.546222359153852</v>
      </c>
    </row>
    <row r="671" spans="1:11" x14ac:dyDescent="0.25">
      <c r="A671" s="3" t="s">
        <v>766</v>
      </c>
      <c r="B671" s="3" t="s">
        <v>11</v>
      </c>
      <c r="C671" s="4" t="s">
        <v>12</v>
      </c>
      <c r="D671" s="4" t="s">
        <v>13</v>
      </c>
      <c r="E671" s="4" t="s">
        <v>14</v>
      </c>
      <c r="F671" s="4" t="s">
        <v>15</v>
      </c>
      <c r="G671" s="5">
        <v>57</v>
      </c>
      <c r="H671" s="6">
        <v>0.924794763500838</v>
      </c>
      <c r="I671" s="7">
        <v>5.0200853897422366</v>
      </c>
      <c r="J671" s="8">
        <v>47</v>
      </c>
      <c r="K671" s="5">
        <v>53.882014926554966</v>
      </c>
    </row>
    <row r="672" spans="1:11" x14ac:dyDescent="0.25">
      <c r="A672" s="3" t="s">
        <v>767</v>
      </c>
      <c r="B672" s="3" t="s">
        <v>30</v>
      </c>
      <c r="C672" s="4" t="s">
        <v>26</v>
      </c>
      <c r="D672" s="4" t="s">
        <v>79</v>
      </c>
      <c r="E672" s="4" t="s">
        <v>47</v>
      </c>
      <c r="F672" s="4" t="s">
        <v>164</v>
      </c>
      <c r="G672" s="5">
        <v>39</v>
      </c>
      <c r="H672" s="6">
        <v>-0.17910623819270499</v>
      </c>
      <c r="I672" s="7">
        <v>10.252418402920851</v>
      </c>
      <c r="J672" s="8">
        <v>52</v>
      </c>
      <c r="K672" s="5">
        <v>40.427216877810153</v>
      </c>
    </row>
    <row r="673" spans="1:11" x14ac:dyDescent="0.25">
      <c r="A673" s="3" t="s">
        <v>768</v>
      </c>
      <c r="B673" s="3" t="s">
        <v>30</v>
      </c>
      <c r="C673" s="4" t="s">
        <v>12</v>
      </c>
      <c r="D673" s="4" t="s">
        <v>54</v>
      </c>
      <c r="E673" s="4" t="s">
        <v>19</v>
      </c>
      <c r="F673" s="4" t="s">
        <v>77</v>
      </c>
      <c r="G673" s="5">
        <v>54</v>
      </c>
      <c r="H673" s="6">
        <v>0.34092240747288199</v>
      </c>
      <c r="I673" s="7">
        <v>4.9475942544023486</v>
      </c>
      <c r="J673" s="8">
        <v>42</v>
      </c>
      <c r="K673" s="5">
        <v>58.036805746679335</v>
      </c>
    </row>
    <row r="674" spans="1:11" x14ac:dyDescent="0.25">
      <c r="A674" s="3" t="s">
        <v>769</v>
      </c>
      <c r="B674" s="3" t="s">
        <v>30</v>
      </c>
      <c r="C674" s="4" t="s">
        <v>26</v>
      </c>
      <c r="D674" s="4" t="s">
        <v>79</v>
      </c>
      <c r="E674" s="4" t="s">
        <v>19</v>
      </c>
      <c r="F674" s="4" t="s">
        <v>111</v>
      </c>
      <c r="G674" s="5">
        <v>49</v>
      </c>
      <c r="H674" s="6">
        <v>0.44895128565930303</v>
      </c>
      <c r="I674" s="7">
        <v>5.438057740757662</v>
      </c>
      <c r="J674" s="8">
        <v>53</v>
      </c>
      <c r="K674" s="5">
        <v>67.270939395950791</v>
      </c>
    </row>
    <row r="675" spans="1:11" x14ac:dyDescent="0.25">
      <c r="A675" s="3" t="s">
        <v>770</v>
      </c>
      <c r="B675" s="3" t="s">
        <v>11</v>
      </c>
      <c r="C675" s="4" t="s">
        <v>57</v>
      </c>
      <c r="D675" s="4" t="s">
        <v>54</v>
      </c>
      <c r="E675" s="4" t="s">
        <v>19</v>
      </c>
      <c r="F675" s="4" t="s">
        <v>113</v>
      </c>
      <c r="G675" s="5">
        <v>53</v>
      </c>
      <c r="H675" s="6">
        <v>1.1959024004843701</v>
      </c>
      <c r="I675" s="7">
        <v>8.4666479045462477</v>
      </c>
      <c r="J675" s="8">
        <v>54</v>
      </c>
      <c r="K675" s="5">
        <v>52.927300996258218</v>
      </c>
    </row>
    <row r="676" spans="1:11" x14ac:dyDescent="0.25">
      <c r="A676" s="3" t="s">
        <v>771</v>
      </c>
      <c r="B676" s="3" t="s">
        <v>11</v>
      </c>
      <c r="C676" s="4" t="s">
        <v>26</v>
      </c>
      <c r="D676" s="4" t="s">
        <v>37</v>
      </c>
      <c r="E676" s="4" t="s">
        <v>19</v>
      </c>
      <c r="F676" s="4" t="s">
        <v>38</v>
      </c>
      <c r="G676" s="5">
        <v>56</v>
      </c>
      <c r="H676" s="6">
        <v>1.1397631977639999</v>
      </c>
      <c r="I676" s="7">
        <v>8.8070140509606603</v>
      </c>
      <c r="J676" s="8">
        <v>53</v>
      </c>
      <c r="K676" s="5">
        <v>59.182827254856342</v>
      </c>
    </row>
    <row r="677" spans="1:11" x14ac:dyDescent="0.25">
      <c r="A677" s="3" t="s">
        <v>772</v>
      </c>
      <c r="B677" s="3" t="s">
        <v>11</v>
      </c>
      <c r="C677" s="4" t="s">
        <v>26</v>
      </c>
      <c r="D677" s="4" t="s">
        <v>43</v>
      </c>
      <c r="E677" s="4" t="s">
        <v>19</v>
      </c>
      <c r="F677" s="4" t="s">
        <v>126</v>
      </c>
      <c r="G677" s="5">
        <v>58</v>
      </c>
      <c r="H677" s="6">
        <v>1.19549810277777</v>
      </c>
      <c r="I677" s="7">
        <v>7.4093954904015806</v>
      </c>
      <c r="J677" s="8">
        <v>41</v>
      </c>
      <c r="K677" s="5">
        <v>64.288303051531869</v>
      </c>
    </row>
    <row r="678" spans="1:11" x14ac:dyDescent="0.25">
      <c r="A678" s="3" t="s">
        <v>773</v>
      </c>
      <c r="B678" s="3" t="s">
        <v>11</v>
      </c>
      <c r="C678" s="4" t="s">
        <v>26</v>
      </c>
      <c r="D678" s="4" t="s">
        <v>27</v>
      </c>
      <c r="E678" s="4" t="s">
        <v>19</v>
      </c>
      <c r="F678" s="4" t="s">
        <v>28</v>
      </c>
      <c r="G678" s="5">
        <v>55</v>
      </c>
      <c r="H678" s="6">
        <v>1.36572601296524</v>
      </c>
      <c r="I678" s="7">
        <v>6.7666240051317956</v>
      </c>
      <c r="J678" s="8">
        <v>55</v>
      </c>
      <c r="K678" s="5">
        <v>61.503064708263601</v>
      </c>
    </row>
    <row r="679" spans="1:11" x14ac:dyDescent="0.25">
      <c r="A679" s="3" t="s">
        <v>774</v>
      </c>
      <c r="B679" s="3" t="s">
        <v>30</v>
      </c>
      <c r="C679" s="4" t="s">
        <v>26</v>
      </c>
      <c r="D679" s="4" t="s">
        <v>46</v>
      </c>
      <c r="E679" s="4" t="s">
        <v>47</v>
      </c>
      <c r="F679" s="4" t="s">
        <v>48</v>
      </c>
      <c r="G679" s="5">
        <v>52</v>
      </c>
      <c r="H679" s="6">
        <v>0.63882521613166199</v>
      </c>
      <c r="I679" s="7">
        <v>8.7387646735266227</v>
      </c>
      <c r="J679" s="8">
        <v>45</v>
      </c>
      <c r="K679" s="5">
        <v>72.142292320236407</v>
      </c>
    </row>
    <row r="680" spans="1:11" x14ac:dyDescent="0.25">
      <c r="A680" s="3" t="s">
        <v>775</v>
      </c>
      <c r="B680" s="3" t="s">
        <v>30</v>
      </c>
      <c r="C680" s="4" t="s">
        <v>26</v>
      </c>
      <c r="D680" s="4" t="s">
        <v>13</v>
      </c>
      <c r="E680" s="4" t="s">
        <v>14</v>
      </c>
      <c r="F680" s="4" t="s">
        <v>83</v>
      </c>
      <c r="G680" s="5">
        <v>41</v>
      </c>
      <c r="H680" s="6">
        <v>0.56569856564202692</v>
      </c>
      <c r="I680" s="7">
        <v>9.7645814712298424</v>
      </c>
      <c r="J680" s="8">
        <v>40</v>
      </c>
      <c r="K680" s="5">
        <v>64.082676942614825</v>
      </c>
    </row>
    <row r="681" spans="1:11" x14ac:dyDescent="0.25">
      <c r="A681" s="3" t="s">
        <v>776</v>
      </c>
      <c r="B681" s="3" t="s">
        <v>30</v>
      </c>
      <c r="C681" s="4" t="s">
        <v>26</v>
      </c>
      <c r="D681" s="4" t="s">
        <v>79</v>
      </c>
      <c r="E681" s="4" t="s">
        <v>19</v>
      </c>
      <c r="F681" s="4" t="s">
        <v>111</v>
      </c>
      <c r="G681" s="5">
        <v>49</v>
      </c>
      <c r="H681" s="6">
        <v>0.68504687559101407</v>
      </c>
      <c r="I681" s="7">
        <v>5.3432144401703923</v>
      </c>
      <c r="J681" s="8">
        <v>59</v>
      </c>
      <c r="K681" s="5">
        <v>51.327438749223433</v>
      </c>
    </row>
    <row r="682" spans="1:11" x14ac:dyDescent="0.25">
      <c r="A682" s="3" t="s">
        <v>777</v>
      </c>
      <c r="B682" s="3" t="s">
        <v>30</v>
      </c>
      <c r="C682" s="4" t="s">
        <v>26</v>
      </c>
      <c r="D682" s="4" t="s">
        <v>31</v>
      </c>
      <c r="E682" s="4" t="s">
        <v>19</v>
      </c>
      <c r="F682" s="4" t="s">
        <v>32</v>
      </c>
      <c r="G682" s="5">
        <v>32</v>
      </c>
      <c r="H682" s="6">
        <v>0.70048126197671601</v>
      </c>
      <c r="I682" s="7">
        <v>11.288396112581264</v>
      </c>
      <c r="J682" s="8">
        <v>45</v>
      </c>
      <c r="K682" s="5">
        <v>67.368025176263657</v>
      </c>
    </row>
    <row r="683" spans="1:11" x14ac:dyDescent="0.25">
      <c r="A683" s="3" t="s">
        <v>778</v>
      </c>
      <c r="B683" s="3" t="s">
        <v>30</v>
      </c>
      <c r="C683" s="4" t="s">
        <v>61</v>
      </c>
      <c r="D683" s="4" t="s">
        <v>46</v>
      </c>
      <c r="E683" s="4" t="s">
        <v>19</v>
      </c>
      <c r="F683" s="4" t="s">
        <v>62</v>
      </c>
      <c r="G683" s="5">
        <v>59</v>
      </c>
      <c r="H683" s="6">
        <v>0.57597027938621304</v>
      </c>
      <c r="I683" s="7">
        <v>8.8303985012960737</v>
      </c>
      <c r="J683" s="8">
        <v>48</v>
      </c>
      <c r="K683" s="5">
        <v>64.785954129479535</v>
      </c>
    </row>
    <row r="684" spans="1:11" x14ac:dyDescent="0.25">
      <c r="A684" s="3" t="s">
        <v>779</v>
      </c>
      <c r="B684" s="3" t="s">
        <v>30</v>
      </c>
      <c r="C684" s="4" t="s">
        <v>26</v>
      </c>
      <c r="D684" s="4" t="s">
        <v>122</v>
      </c>
      <c r="E684" s="4" t="s">
        <v>19</v>
      </c>
      <c r="F684" s="4" t="s">
        <v>123</v>
      </c>
      <c r="G684" s="5">
        <v>67</v>
      </c>
      <c r="H684" s="6">
        <v>0.31208052735331898</v>
      </c>
      <c r="I684" s="7">
        <v>11.124162945671939</v>
      </c>
      <c r="J684" s="8">
        <v>39</v>
      </c>
      <c r="K684" s="5">
        <v>55.94073767171303</v>
      </c>
    </row>
    <row r="685" spans="1:11" x14ac:dyDescent="0.25">
      <c r="A685" s="3" t="s">
        <v>780</v>
      </c>
      <c r="B685" s="3" t="s">
        <v>30</v>
      </c>
      <c r="C685" s="4" t="s">
        <v>57</v>
      </c>
      <c r="D685" s="4" t="s">
        <v>31</v>
      </c>
      <c r="E685" s="4" t="s">
        <v>58</v>
      </c>
      <c r="F685" s="4" t="s">
        <v>59</v>
      </c>
      <c r="G685" s="5">
        <v>44</v>
      </c>
      <c r="H685" s="6">
        <v>0.783473907920338</v>
      </c>
      <c r="I685" s="7">
        <v>8.3034654334360205</v>
      </c>
      <c r="J685" s="8">
        <v>44</v>
      </c>
      <c r="K685" s="5">
        <v>61.809061861100211</v>
      </c>
    </row>
    <row r="686" spans="1:11" x14ac:dyDescent="0.25">
      <c r="A686" s="3" t="s">
        <v>781</v>
      </c>
      <c r="B686" s="3" t="s">
        <v>11</v>
      </c>
      <c r="C686" s="4" t="s">
        <v>51</v>
      </c>
      <c r="D686" s="4" t="s">
        <v>13</v>
      </c>
      <c r="E686" s="4" t="s">
        <v>14</v>
      </c>
      <c r="F686" s="4" t="s">
        <v>52</v>
      </c>
      <c r="G686" s="5">
        <v>47</v>
      </c>
      <c r="H686" s="6">
        <v>1.86206061407888</v>
      </c>
      <c r="I686" s="7">
        <v>11.658955228102194</v>
      </c>
      <c r="J686" s="8">
        <v>52</v>
      </c>
      <c r="K686" s="5">
        <v>90</v>
      </c>
    </row>
    <row r="687" spans="1:11" x14ac:dyDescent="0.25">
      <c r="A687" s="3" t="s">
        <v>782</v>
      </c>
      <c r="B687" s="3" t="s">
        <v>30</v>
      </c>
      <c r="C687" s="4" t="s">
        <v>51</v>
      </c>
      <c r="D687" s="4" t="s">
        <v>54</v>
      </c>
      <c r="E687" s="4" t="s">
        <v>19</v>
      </c>
      <c r="F687" s="4" t="s">
        <v>55</v>
      </c>
      <c r="G687" s="5">
        <v>46</v>
      </c>
      <c r="H687" s="6">
        <v>0.65577605278940199</v>
      </c>
      <c r="I687" s="7">
        <v>5.656322608494607</v>
      </c>
      <c r="J687" s="8">
        <v>63</v>
      </c>
      <c r="K687" s="5">
        <v>53.418698819365432</v>
      </c>
    </row>
    <row r="688" spans="1:11" x14ac:dyDescent="0.25">
      <c r="A688" s="3" t="s">
        <v>783</v>
      </c>
      <c r="B688" s="3" t="s">
        <v>30</v>
      </c>
      <c r="C688" s="4" t="s">
        <v>26</v>
      </c>
      <c r="D688" s="4" t="s">
        <v>46</v>
      </c>
      <c r="E688" s="4" t="s">
        <v>47</v>
      </c>
      <c r="F688" s="4" t="s">
        <v>48</v>
      </c>
      <c r="G688" s="5">
        <v>52</v>
      </c>
      <c r="H688" s="6">
        <v>0.50846133505626701</v>
      </c>
      <c r="I688" s="7">
        <v>7.1719980792425115</v>
      </c>
      <c r="J688" s="8">
        <v>48</v>
      </c>
      <c r="K688" s="5">
        <v>54.975636126048251</v>
      </c>
    </row>
    <row r="689" spans="1:11" x14ac:dyDescent="0.25">
      <c r="A689" s="3" t="s">
        <v>784</v>
      </c>
      <c r="B689" s="3" t="s">
        <v>30</v>
      </c>
      <c r="C689" s="4" t="s">
        <v>17</v>
      </c>
      <c r="D689" s="4" t="s">
        <v>46</v>
      </c>
      <c r="E689" s="4" t="s">
        <v>47</v>
      </c>
      <c r="F689" s="4" t="s">
        <v>85</v>
      </c>
      <c r="G689" s="5">
        <v>45</v>
      </c>
      <c r="H689" s="6">
        <v>0.82404895769128406</v>
      </c>
      <c r="I689" s="7">
        <v>7.183688912568825</v>
      </c>
      <c r="J689" s="8">
        <v>42</v>
      </c>
      <c r="K689" s="5">
        <v>64.601553662600296</v>
      </c>
    </row>
    <row r="690" spans="1:11" x14ac:dyDescent="0.25">
      <c r="A690" s="3" t="s">
        <v>785</v>
      </c>
      <c r="B690" s="3" t="s">
        <v>30</v>
      </c>
      <c r="C690" s="4" t="s">
        <v>17</v>
      </c>
      <c r="D690" s="4" t="s">
        <v>46</v>
      </c>
      <c r="E690" s="4" t="s">
        <v>47</v>
      </c>
      <c r="F690" s="4" t="s">
        <v>85</v>
      </c>
      <c r="G690" s="5">
        <v>45</v>
      </c>
      <c r="H690" s="6">
        <v>0.764697258758821</v>
      </c>
      <c r="I690" s="7">
        <v>10.798318107953744</v>
      </c>
      <c r="J690" s="8">
        <v>49</v>
      </c>
      <c r="K690" s="5">
        <v>63.448443570369818</v>
      </c>
    </row>
    <row r="691" spans="1:11" x14ac:dyDescent="0.25">
      <c r="A691" s="3" t="s">
        <v>786</v>
      </c>
      <c r="B691" s="3" t="s">
        <v>11</v>
      </c>
      <c r="C691" s="4" t="s">
        <v>26</v>
      </c>
      <c r="D691" s="4" t="s">
        <v>79</v>
      </c>
      <c r="E691" s="4" t="s">
        <v>19</v>
      </c>
      <c r="F691" s="4" t="s">
        <v>111</v>
      </c>
      <c r="G691" s="5">
        <v>49</v>
      </c>
      <c r="H691" s="6">
        <v>1.6491306045271501</v>
      </c>
      <c r="I691" s="7">
        <v>5.791528065345064</v>
      </c>
      <c r="J691" s="8">
        <v>76</v>
      </c>
      <c r="K691" s="5">
        <v>49.501582073884506</v>
      </c>
    </row>
    <row r="692" spans="1:11" x14ac:dyDescent="0.25">
      <c r="A692" s="3" t="s">
        <v>787</v>
      </c>
      <c r="B692" s="3" t="s">
        <v>30</v>
      </c>
      <c r="C692" s="4" t="s">
        <v>22</v>
      </c>
      <c r="D692" s="4" t="s">
        <v>255</v>
      </c>
      <c r="E692" s="4" t="s">
        <v>19</v>
      </c>
      <c r="F692" s="4" t="s">
        <v>256</v>
      </c>
      <c r="G692" s="5">
        <v>35</v>
      </c>
      <c r="H692" s="6">
        <v>1.0885324652193802</v>
      </c>
      <c r="I692" s="7">
        <v>10.274886868594178</v>
      </c>
      <c r="J692" s="8">
        <v>38</v>
      </c>
      <c r="K692" s="5">
        <v>55.216299668847192</v>
      </c>
    </row>
    <row r="693" spans="1:11" x14ac:dyDescent="0.25">
      <c r="A693" s="3" t="s">
        <v>788</v>
      </c>
      <c r="B693" s="3" t="s">
        <v>11</v>
      </c>
      <c r="C693" s="4" t="s">
        <v>26</v>
      </c>
      <c r="D693" s="4" t="s">
        <v>18</v>
      </c>
      <c r="E693" s="4" t="s">
        <v>19</v>
      </c>
      <c r="F693" s="4" t="s">
        <v>789</v>
      </c>
      <c r="G693" s="5">
        <v>83</v>
      </c>
      <c r="H693" s="6">
        <v>0.68828222190213295</v>
      </c>
      <c r="I693" s="7">
        <v>8.6549762818764204</v>
      </c>
      <c r="J693" s="8">
        <v>50</v>
      </c>
      <c r="K693" s="5">
        <v>52.484483284236433</v>
      </c>
    </row>
    <row r="694" spans="1:11" x14ac:dyDescent="0.25">
      <c r="A694" s="3" t="s">
        <v>790</v>
      </c>
      <c r="B694" s="3" t="s">
        <v>11</v>
      </c>
      <c r="C694" s="4" t="s">
        <v>17</v>
      </c>
      <c r="D694" s="4" t="s">
        <v>18</v>
      </c>
      <c r="E694" s="4" t="s">
        <v>19</v>
      </c>
      <c r="F694" s="4" t="s">
        <v>20</v>
      </c>
      <c r="G694" s="5">
        <v>51</v>
      </c>
      <c r="H694" s="6">
        <v>1.58862770880647</v>
      </c>
      <c r="I694" s="7">
        <v>7.8363632420696598</v>
      </c>
      <c r="J694" s="8">
        <v>72</v>
      </c>
      <c r="K694" s="5">
        <v>59.980833476861825</v>
      </c>
    </row>
    <row r="695" spans="1:11" x14ac:dyDescent="0.25">
      <c r="A695" s="3" t="s">
        <v>791</v>
      </c>
      <c r="B695" s="3" t="s">
        <v>11</v>
      </c>
      <c r="C695" s="4" t="s">
        <v>12</v>
      </c>
      <c r="D695" s="4" t="s">
        <v>235</v>
      </c>
      <c r="E695" s="4" t="s">
        <v>19</v>
      </c>
      <c r="F695" s="4" t="s">
        <v>260</v>
      </c>
      <c r="G695" s="5">
        <v>62</v>
      </c>
      <c r="H695" s="6">
        <v>1.7253665673882299</v>
      </c>
      <c r="I695" s="7">
        <v>8.5784204401335558</v>
      </c>
      <c r="J695" s="8">
        <v>39</v>
      </c>
      <c r="K695" s="5">
        <v>78.797900028611195</v>
      </c>
    </row>
    <row r="696" spans="1:11" x14ac:dyDescent="0.25">
      <c r="A696" s="3" t="s">
        <v>792</v>
      </c>
      <c r="B696" s="3" t="s">
        <v>11</v>
      </c>
      <c r="C696" s="4" t="s">
        <v>17</v>
      </c>
      <c r="D696" s="4" t="s">
        <v>198</v>
      </c>
      <c r="E696" s="4" t="s">
        <v>19</v>
      </c>
      <c r="F696" s="4" t="s">
        <v>199</v>
      </c>
      <c r="G696" s="5">
        <v>42</v>
      </c>
      <c r="H696" s="6">
        <v>1.9550546378437299</v>
      </c>
      <c r="I696" s="7">
        <v>7.2126369168001858</v>
      </c>
      <c r="J696" s="8">
        <v>62</v>
      </c>
      <c r="K696" s="5">
        <v>63.475538500396013</v>
      </c>
    </row>
    <row r="697" spans="1:11" x14ac:dyDescent="0.25">
      <c r="A697" s="3" t="s">
        <v>793</v>
      </c>
      <c r="B697" s="3" t="s">
        <v>11</v>
      </c>
      <c r="C697" s="4" t="s">
        <v>51</v>
      </c>
      <c r="D697" s="4" t="s">
        <v>79</v>
      </c>
      <c r="E697" s="4" t="s">
        <v>14</v>
      </c>
      <c r="F697" s="4" t="s">
        <v>169</v>
      </c>
      <c r="G697" s="5">
        <v>64</v>
      </c>
      <c r="H697" s="6">
        <v>1.26938526741272</v>
      </c>
      <c r="I697" s="7">
        <v>11.448721001636475</v>
      </c>
      <c r="J697" s="8">
        <v>69</v>
      </c>
      <c r="K697" s="5">
        <v>69.217883076710791</v>
      </c>
    </row>
    <row r="698" spans="1:11" x14ac:dyDescent="0.25">
      <c r="A698" s="3" t="s">
        <v>794</v>
      </c>
      <c r="B698" s="3" t="s">
        <v>30</v>
      </c>
      <c r="C698" s="4" t="s">
        <v>51</v>
      </c>
      <c r="D698" s="4" t="s">
        <v>13</v>
      </c>
      <c r="E698" s="4" t="s">
        <v>14</v>
      </c>
      <c r="F698" s="4" t="s">
        <v>52</v>
      </c>
      <c r="G698" s="5">
        <v>47</v>
      </c>
      <c r="H698" s="6">
        <v>0.77245578882700794</v>
      </c>
      <c r="I698" s="7">
        <v>6.2164400186033282</v>
      </c>
      <c r="J698" s="8">
        <v>47</v>
      </c>
      <c r="K698" s="5">
        <v>69.091905671276976</v>
      </c>
    </row>
    <row r="699" spans="1:11" x14ac:dyDescent="0.25">
      <c r="A699" s="3" t="s">
        <v>795</v>
      </c>
      <c r="B699" s="3" t="s">
        <v>30</v>
      </c>
      <c r="C699" s="4" t="s">
        <v>17</v>
      </c>
      <c r="D699" s="4" t="s">
        <v>18</v>
      </c>
      <c r="E699" s="4" t="s">
        <v>19</v>
      </c>
      <c r="F699" s="4" t="s">
        <v>20</v>
      </c>
      <c r="G699" s="5">
        <v>51</v>
      </c>
      <c r="H699" s="6">
        <v>1.2650484818068901</v>
      </c>
      <c r="I699" s="7">
        <v>8.7308710396825457</v>
      </c>
      <c r="J699" s="8">
        <v>40</v>
      </c>
      <c r="K699" s="5">
        <v>71.90577721312178</v>
      </c>
    </row>
    <row r="700" spans="1:11" x14ac:dyDescent="0.25">
      <c r="A700" s="3" t="s">
        <v>796</v>
      </c>
      <c r="B700" s="3" t="s">
        <v>30</v>
      </c>
      <c r="C700" s="4" t="s">
        <v>57</v>
      </c>
      <c r="D700" s="4" t="s">
        <v>88</v>
      </c>
      <c r="E700" s="4" t="s">
        <v>72</v>
      </c>
      <c r="F700" s="4" t="s">
        <v>89</v>
      </c>
      <c r="G700" s="5">
        <v>33</v>
      </c>
      <c r="H700" s="6">
        <v>0.92324894459736107</v>
      </c>
      <c r="I700" s="7">
        <v>9.2107769940522886</v>
      </c>
      <c r="J700" s="8">
        <v>41</v>
      </c>
      <c r="K700" s="5">
        <v>45.433567856769521</v>
      </c>
    </row>
    <row r="701" spans="1:11" x14ac:dyDescent="0.25">
      <c r="A701" s="3" t="s">
        <v>797</v>
      </c>
      <c r="B701" s="3" t="s">
        <v>11</v>
      </c>
      <c r="C701" s="4" t="s">
        <v>26</v>
      </c>
      <c r="D701" s="4" t="s">
        <v>13</v>
      </c>
      <c r="E701" s="4" t="s">
        <v>19</v>
      </c>
      <c r="F701" s="4" t="s">
        <v>108</v>
      </c>
      <c r="G701" s="5">
        <v>48</v>
      </c>
      <c r="H701" s="6">
        <v>0.98066606710024296</v>
      </c>
      <c r="I701" s="7">
        <v>7.8465367892609468</v>
      </c>
      <c r="J701" s="8">
        <v>66</v>
      </c>
      <c r="K701" s="5">
        <v>49.248510822840601</v>
      </c>
    </row>
    <row r="702" spans="1:11" x14ac:dyDescent="0.25">
      <c r="A702" s="3" t="s">
        <v>798</v>
      </c>
      <c r="B702" s="3" t="s">
        <v>11</v>
      </c>
      <c r="C702" s="4" t="s">
        <v>26</v>
      </c>
      <c r="D702" s="4" t="s">
        <v>37</v>
      </c>
      <c r="E702" s="4" t="s">
        <v>19</v>
      </c>
      <c r="F702" s="4" t="s">
        <v>38</v>
      </c>
      <c r="G702" s="5">
        <v>56</v>
      </c>
      <c r="H702" s="6">
        <v>1.3086039773691398</v>
      </c>
      <c r="I702" s="7">
        <v>10.379255802875257</v>
      </c>
      <c r="J702" s="8">
        <v>45</v>
      </c>
      <c r="K702" s="5">
        <v>65.561396818495993</v>
      </c>
    </row>
    <row r="703" spans="1:11" x14ac:dyDescent="0.25">
      <c r="A703" s="3" t="s">
        <v>799</v>
      </c>
      <c r="B703" s="3" t="s">
        <v>11</v>
      </c>
      <c r="C703" s="4" t="s">
        <v>26</v>
      </c>
      <c r="D703" s="4" t="s">
        <v>13</v>
      </c>
      <c r="E703" s="4" t="s">
        <v>19</v>
      </c>
      <c r="F703" s="4" t="s">
        <v>108</v>
      </c>
      <c r="G703" s="5">
        <v>48</v>
      </c>
      <c r="H703" s="6">
        <v>1.25369403087744</v>
      </c>
      <c r="I703" s="7">
        <v>8.7973188624598873</v>
      </c>
      <c r="J703" s="8">
        <v>57</v>
      </c>
      <c r="K703" s="5">
        <v>57.634829609393918</v>
      </c>
    </row>
    <row r="704" spans="1:11" x14ac:dyDescent="0.25">
      <c r="A704" s="3" t="s">
        <v>800</v>
      </c>
      <c r="B704" s="3" t="s">
        <v>30</v>
      </c>
      <c r="C704" s="4" t="s">
        <v>17</v>
      </c>
      <c r="D704" s="4" t="s">
        <v>18</v>
      </c>
      <c r="E704" s="4" t="s">
        <v>19</v>
      </c>
      <c r="F704" s="4" t="s">
        <v>20</v>
      </c>
      <c r="G704" s="5">
        <v>51</v>
      </c>
      <c r="H704" s="6">
        <v>1.32858295784933</v>
      </c>
      <c r="I704" s="7">
        <v>9.7517813032469718</v>
      </c>
      <c r="J704" s="8">
        <v>33</v>
      </c>
      <c r="K704" s="5">
        <v>45.295530992503458</v>
      </c>
    </row>
    <row r="705" spans="1:11" x14ac:dyDescent="0.25">
      <c r="A705" s="3" t="s">
        <v>801</v>
      </c>
      <c r="B705" s="3" t="s">
        <v>11</v>
      </c>
      <c r="C705" s="4" t="s">
        <v>57</v>
      </c>
      <c r="D705" s="4" t="s">
        <v>31</v>
      </c>
      <c r="E705" s="4" t="s">
        <v>58</v>
      </c>
      <c r="F705" s="4" t="s">
        <v>59</v>
      </c>
      <c r="G705" s="5">
        <v>44</v>
      </c>
      <c r="H705" s="6">
        <v>1.5952080576549401</v>
      </c>
      <c r="I705" s="7">
        <v>10.751741461691335</v>
      </c>
      <c r="J705" s="8">
        <v>37</v>
      </c>
      <c r="K705" s="5">
        <v>46.734663128927949</v>
      </c>
    </row>
    <row r="706" spans="1:11" x14ac:dyDescent="0.25">
      <c r="A706" s="3" t="s">
        <v>802</v>
      </c>
      <c r="B706" s="3" t="s">
        <v>11</v>
      </c>
      <c r="C706" s="4" t="s">
        <v>26</v>
      </c>
      <c r="D706" s="4" t="s">
        <v>27</v>
      </c>
      <c r="E706" s="4" t="s">
        <v>19</v>
      </c>
      <c r="F706" s="4" t="s">
        <v>28</v>
      </c>
      <c r="G706" s="5">
        <v>55</v>
      </c>
      <c r="H706" s="6">
        <v>1.6022450223806801</v>
      </c>
      <c r="I706" s="7">
        <v>6.7663603899080114</v>
      </c>
      <c r="J706" s="8">
        <v>49</v>
      </c>
      <c r="K706" s="5">
        <v>56.893880269895483</v>
      </c>
    </row>
    <row r="707" spans="1:11" x14ac:dyDescent="0.25">
      <c r="A707" s="3" t="s">
        <v>803</v>
      </c>
      <c r="B707" s="3" t="s">
        <v>11</v>
      </c>
      <c r="C707" s="4" t="s">
        <v>26</v>
      </c>
      <c r="D707" s="4" t="s">
        <v>43</v>
      </c>
      <c r="E707" s="4" t="s">
        <v>19</v>
      </c>
      <c r="F707" s="4" t="s">
        <v>126</v>
      </c>
      <c r="G707" s="5">
        <v>58</v>
      </c>
      <c r="H707" s="6">
        <v>1.22483327422123</v>
      </c>
      <c r="I707" s="7">
        <v>7.2548361180968239</v>
      </c>
      <c r="J707" s="8">
        <v>42</v>
      </c>
      <c r="K707" s="5">
        <v>73.837280957788025</v>
      </c>
    </row>
    <row r="708" spans="1:11" x14ac:dyDescent="0.25">
      <c r="A708" s="3" t="s">
        <v>804</v>
      </c>
      <c r="B708" s="3" t="s">
        <v>11</v>
      </c>
      <c r="C708" s="4" t="s">
        <v>12</v>
      </c>
      <c r="D708" s="4" t="s">
        <v>54</v>
      </c>
      <c r="E708" s="4" t="s">
        <v>19</v>
      </c>
      <c r="F708" s="4" t="s">
        <v>77</v>
      </c>
      <c r="G708" s="5">
        <v>54</v>
      </c>
      <c r="H708" s="6">
        <v>1.80507996226613</v>
      </c>
      <c r="I708" s="7">
        <v>6.5884638852450736</v>
      </c>
      <c r="J708" s="8">
        <v>57</v>
      </c>
      <c r="K708" s="5">
        <v>59.515116840300323</v>
      </c>
    </row>
    <row r="709" spans="1:11" x14ac:dyDescent="0.25">
      <c r="A709" s="3" t="s">
        <v>805</v>
      </c>
      <c r="B709" s="3" t="s">
        <v>11</v>
      </c>
      <c r="C709" s="4" t="s">
        <v>51</v>
      </c>
      <c r="D709" s="4" t="s">
        <v>54</v>
      </c>
      <c r="E709" s="4" t="s">
        <v>19</v>
      </c>
      <c r="F709" s="4" t="s">
        <v>55</v>
      </c>
      <c r="G709" s="5">
        <v>46</v>
      </c>
      <c r="H709" s="6">
        <v>2.1120000000000001</v>
      </c>
      <c r="I709" s="7">
        <v>12.941644182094041</v>
      </c>
      <c r="J709" s="8">
        <v>45</v>
      </c>
      <c r="K709" s="5">
        <v>54.589142756381435</v>
      </c>
    </row>
    <row r="710" spans="1:11" x14ac:dyDescent="0.25">
      <c r="A710" s="3" t="s">
        <v>806</v>
      </c>
      <c r="B710" s="3" t="s">
        <v>11</v>
      </c>
      <c r="C710" s="4" t="s">
        <v>26</v>
      </c>
      <c r="D710" s="4" t="s">
        <v>46</v>
      </c>
      <c r="E710" s="4" t="s">
        <v>47</v>
      </c>
      <c r="F710" s="4" t="s">
        <v>48</v>
      </c>
      <c r="G710" s="5">
        <v>52</v>
      </c>
      <c r="H710" s="6">
        <v>1.9450378031168798</v>
      </c>
      <c r="I710" s="7">
        <v>7.0312904285132145</v>
      </c>
      <c r="J710" s="8">
        <v>52</v>
      </c>
      <c r="K710" s="5">
        <v>63.916592635845461</v>
      </c>
    </row>
    <row r="711" spans="1:11" x14ac:dyDescent="0.25">
      <c r="A711" s="3" t="s">
        <v>807</v>
      </c>
      <c r="B711" s="3" t="s">
        <v>11</v>
      </c>
      <c r="C711" s="4" t="s">
        <v>26</v>
      </c>
      <c r="D711" s="4" t="s">
        <v>18</v>
      </c>
      <c r="E711" s="4" t="s">
        <v>40</v>
      </c>
      <c r="F711" s="4" t="s">
        <v>41</v>
      </c>
      <c r="G711" s="5">
        <v>50</v>
      </c>
      <c r="H711" s="6">
        <v>1.3127175686277701</v>
      </c>
      <c r="I711" s="7">
        <v>8.3545451272379925</v>
      </c>
      <c r="J711" s="8">
        <v>56</v>
      </c>
      <c r="K711" s="5">
        <v>65.009898437018663</v>
      </c>
    </row>
    <row r="712" spans="1:11" x14ac:dyDescent="0.25">
      <c r="A712" s="3" t="s">
        <v>808</v>
      </c>
      <c r="B712" s="3" t="s">
        <v>11</v>
      </c>
      <c r="C712" s="4" t="s">
        <v>61</v>
      </c>
      <c r="D712" s="4" t="s">
        <v>46</v>
      </c>
      <c r="E712" s="4" t="s">
        <v>19</v>
      </c>
      <c r="F712" s="4" t="s">
        <v>62</v>
      </c>
      <c r="G712" s="5">
        <v>59</v>
      </c>
      <c r="H712" s="6">
        <v>1.2109256259083201</v>
      </c>
      <c r="I712" s="7">
        <v>8.8237921781281514</v>
      </c>
      <c r="J712" s="8">
        <v>46</v>
      </c>
      <c r="K712" s="5">
        <v>55.236154083772604</v>
      </c>
    </row>
    <row r="713" spans="1:11" x14ac:dyDescent="0.25">
      <c r="A713" s="3" t="s">
        <v>809</v>
      </c>
      <c r="B713" s="3" t="s">
        <v>30</v>
      </c>
      <c r="C713" s="4" t="s">
        <v>51</v>
      </c>
      <c r="D713" s="4" t="s">
        <v>54</v>
      </c>
      <c r="E713" s="4" t="s">
        <v>19</v>
      </c>
      <c r="F713" s="4" t="s">
        <v>55</v>
      </c>
      <c r="G713" s="5">
        <v>46</v>
      </c>
      <c r="H713" s="6">
        <v>0.87106939942052797</v>
      </c>
      <c r="I713" s="7">
        <v>7.6420641224369721</v>
      </c>
      <c r="J713" s="8">
        <v>57</v>
      </c>
      <c r="K713" s="5">
        <v>61.297992081140698</v>
      </c>
    </row>
    <row r="714" spans="1:11" x14ac:dyDescent="0.25">
      <c r="A714" s="3" t="s">
        <v>810</v>
      </c>
      <c r="B714" s="3" t="s">
        <v>30</v>
      </c>
      <c r="C714" s="4" t="s">
        <v>57</v>
      </c>
      <c r="D714" s="4" t="s">
        <v>13</v>
      </c>
      <c r="E714" s="4" t="s">
        <v>40</v>
      </c>
      <c r="F714" s="4" t="s">
        <v>93</v>
      </c>
      <c r="G714" s="5">
        <v>28</v>
      </c>
      <c r="H714" s="6">
        <v>0.66622756657572402</v>
      </c>
      <c r="I714" s="7">
        <v>10.736573926237993</v>
      </c>
      <c r="J714" s="8">
        <v>68</v>
      </c>
      <c r="K714" s="5">
        <v>76.620103628158205</v>
      </c>
    </row>
    <row r="715" spans="1:11" x14ac:dyDescent="0.25">
      <c r="A715" s="3" t="s">
        <v>811</v>
      </c>
      <c r="B715" s="3" t="s">
        <v>11</v>
      </c>
      <c r="C715" s="4" t="s">
        <v>51</v>
      </c>
      <c r="D715" s="4" t="s">
        <v>13</v>
      </c>
      <c r="E715" s="4" t="s">
        <v>14</v>
      </c>
      <c r="F715" s="4" t="s">
        <v>52</v>
      </c>
      <c r="G715" s="5">
        <v>47</v>
      </c>
      <c r="H715" s="6">
        <v>0.70501253449635604</v>
      </c>
      <c r="I715" s="7">
        <v>8.406183138430487</v>
      </c>
      <c r="J715" s="8">
        <v>77</v>
      </c>
      <c r="K715" s="5">
        <v>71.734266076451746</v>
      </c>
    </row>
    <row r="716" spans="1:11" x14ac:dyDescent="0.25">
      <c r="A716" s="3" t="s">
        <v>812</v>
      </c>
      <c r="B716" s="3" t="s">
        <v>11</v>
      </c>
      <c r="C716" s="4" t="s">
        <v>12</v>
      </c>
      <c r="D716" s="4" t="s">
        <v>13</v>
      </c>
      <c r="E716" s="4" t="s">
        <v>14</v>
      </c>
      <c r="F716" s="4" t="s">
        <v>15</v>
      </c>
      <c r="G716" s="5">
        <v>57</v>
      </c>
      <c r="H716" s="6">
        <v>0.702614626897203</v>
      </c>
      <c r="I716" s="7">
        <v>6.4718911211866468</v>
      </c>
      <c r="J716" s="8">
        <v>51</v>
      </c>
      <c r="K716" s="5">
        <v>44.188311582019622</v>
      </c>
    </row>
    <row r="717" spans="1:11" x14ac:dyDescent="0.25">
      <c r="A717" s="3" t="s">
        <v>813</v>
      </c>
      <c r="B717" s="3" t="s">
        <v>11</v>
      </c>
      <c r="C717" s="4" t="s">
        <v>12</v>
      </c>
      <c r="D717" s="4" t="s">
        <v>235</v>
      </c>
      <c r="E717" s="4" t="s">
        <v>19</v>
      </c>
      <c r="F717" s="4" t="s">
        <v>260</v>
      </c>
      <c r="G717" s="5">
        <v>62</v>
      </c>
      <c r="H717" s="6">
        <v>0.83882765580562002</v>
      </c>
      <c r="I717" s="7">
        <v>5.6379967212709907</v>
      </c>
      <c r="J717" s="8">
        <v>77</v>
      </c>
      <c r="K717" s="5">
        <v>68.267860188106226</v>
      </c>
    </row>
    <row r="718" spans="1:11" x14ac:dyDescent="0.25">
      <c r="A718" s="3" t="s">
        <v>814</v>
      </c>
      <c r="B718" s="3" t="s">
        <v>11</v>
      </c>
      <c r="C718" s="4" t="s">
        <v>17</v>
      </c>
      <c r="D718" s="4" t="s">
        <v>46</v>
      </c>
      <c r="E718" s="4" t="s">
        <v>47</v>
      </c>
      <c r="F718" s="4" t="s">
        <v>85</v>
      </c>
      <c r="G718" s="5">
        <v>45</v>
      </c>
      <c r="H718" s="6">
        <v>1.26953491994818</v>
      </c>
      <c r="I718" s="7">
        <v>9.0354223330153651</v>
      </c>
      <c r="J718" s="8">
        <v>48</v>
      </c>
      <c r="K718" s="5">
        <v>67.621805364927809</v>
      </c>
    </row>
    <row r="719" spans="1:11" x14ac:dyDescent="0.25">
      <c r="A719" s="3" t="s">
        <v>815</v>
      </c>
      <c r="B719" s="3" t="s">
        <v>30</v>
      </c>
      <c r="C719" s="4" t="s">
        <v>26</v>
      </c>
      <c r="D719" s="4" t="s">
        <v>46</v>
      </c>
      <c r="E719" s="4" t="s">
        <v>34</v>
      </c>
      <c r="F719" s="4" t="s">
        <v>183</v>
      </c>
      <c r="G719" s="5">
        <v>65</v>
      </c>
      <c r="H719" s="6">
        <v>-6.8856115995861097E-2</v>
      </c>
      <c r="I719" s="7">
        <v>7.5390046589972064</v>
      </c>
      <c r="J719" s="8">
        <v>36</v>
      </c>
      <c r="K719" s="5">
        <v>53.227962618841858</v>
      </c>
    </row>
    <row r="720" spans="1:11" x14ac:dyDescent="0.25">
      <c r="A720" s="3" t="s">
        <v>816</v>
      </c>
      <c r="B720" s="3" t="s">
        <v>30</v>
      </c>
      <c r="C720" s="4" t="s">
        <v>26</v>
      </c>
      <c r="D720" s="4" t="s">
        <v>37</v>
      </c>
      <c r="E720" s="4" t="s">
        <v>19</v>
      </c>
      <c r="F720" s="4" t="s">
        <v>38</v>
      </c>
      <c r="G720" s="5">
        <v>56</v>
      </c>
      <c r="H720" s="6">
        <v>1.2579194408204699</v>
      </c>
      <c r="I720" s="7">
        <v>8.1476196386010873</v>
      </c>
      <c r="J720" s="8">
        <v>21</v>
      </c>
      <c r="K720" s="5">
        <v>48.094270213804471</v>
      </c>
    </row>
    <row r="721" spans="1:11" x14ac:dyDescent="0.25">
      <c r="A721" s="3" t="s">
        <v>817</v>
      </c>
      <c r="B721" s="3" t="s">
        <v>30</v>
      </c>
      <c r="C721" s="4" t="s">
        <v>22</v>
      </c>
      <c r="D721" s="4" t="s">
        <v>255</v>
      </c>
      <c r="E721" s="4" t="s">
        <v>19</v>
      </c>
      <c r="F721" s="4" t="s">
        <v>256</v>
      </c>
      <c r="G721" s="5">
        <v>35</v>
      </c>
      <c r="H721" s="6">
        <v>0.88565425664056197</v>
      </c>
      <c r="I721" s="7">
        <v>7.4494293342259086</v>
      </c>
      <c r="J721" s="8">
        <v>55</v>
      </c>
      <c r="K721" s="5">
        <v>69.374134054058487</v>
      </c>
    </row>
    <row r="722" spans="1:11" x14ac:dyDescent="0.25">
      <c r="A722" s="3" t="s">
        <v>818</v>
      </c>
      <c r="B722" s="3" t="s">
        <v>11</v>
      </c>
      <c r="C722" s="4" t="s">
        <v>26</v>
      </c>
      <c r="D722" s="4" t="s">
        <v>18</v>
      </c>
      <c r="E722" s="4" t="s">
        <v>40</v>
      </c>
      <c r="F722" s="4" t="s">
        <v>41</v>
      </c>
      <c r="G722" s="5">
        <v>50</v>
      </c>
      <c r="H722" s="6">
        <v>1.1311922618583001</v>
      </c>
      <c r="I722" s="7">
        <v>7.0524907146397995</v>
      </c>
      <c r="J722" s="8">
        <v>55</v>
      </c>
      <c r="K722" s="5">
        <v>61.025719776083882</v>
      </c>
    </row>
    <row r="723" spans="1:11" x14ac:dyDescent="0.25">
      <c r="A723" s="3" t="s">
        <v>819</v>
      </c>
      <c r="B723" s="3" t="s">
        <v>11</v>
      </c>
      <c r="C723" s="4" t="s">
        <v>26</v>
      </c>
      <c r="D723" s="4" t="s">
        <v>18</v>
      </c>
      <c r="E723" s="4" t="s">
        <v>72</v>
      </c>
      <c r="F723" s="4" t="s">
        <v>73</v>
      </c>
      <c r="G723" s="5">
        <v>63</v>
      </c>
      <c r="H723" s="6">
        <v>1.0726554586849302</v>
      </c>
      <c r="I723" s="7">
        <v>7.5125590390399291</v>
      </c>
      <c r="J723" s="8">
        <v>43</v>
      </c>
      <c r="K723" s="5">
        <v>58.813890371362071</v>
      </c>
    </row>
    <row r="724" spans="1:11" x14ac:dyDescent="0.25">
      <c r="A724" s="3" t="s">
        <v>820</v>
      </c>
      <c r="B724" s="3" t="s">
        <v>11</v>
      </c>
      <c r="C724" s="4" t="s">
        <v>26</v>
      </c>
      <c r="D724" s="4" t="s">
        <v>43</v>
      </c>
      <c r="E724" s="4" t="s">
        <v>19</v>
      </c>
      <c r="F724" s="4" t="s">
        <v>126</v>
      </c>
      <c r="G724" s="5">
        <v>58</v>
      </c>
      <c r="H724" s="6">
        <v>1.12644232831728</v>
      </c>
      <c r="I724" s="7">
        <v>7.6004453225393052</v>
      </c>
      <c r="J724" s="8">
        <v>56</v>
      </c>
      <c r="K724" s="5">
        <v>39.207882290821651</v>
      </c>
    </row>
    <row r="725" spans="1:11" x14ac:dyDescent="0.25">
      <c r="A725" s="3" t="s">
        <v>821</v>
      </c>
      <c r="B725" s="3" t="s">
        <v>11</v>
      </c>
      <c r="C725" s="4" t="s">
        <v>26</v>
      </c>
      <c r="D725" s="4" t="s">
        <v>79</v>
      </c>
      <c r="E725" s="4" t="s">
        <v>40</v>
      </c>
      <c r="F725" s="4" t="s">
        <v>80</v>
      </c>
      <c r="G725" s="5">
        <v>38</v>
      </c>
      <c r="H725" s="6">
        <v>1.6556930572773301</v>
      </c>
      <c r="I725" s="7">
        <v>5.7620639604211812</v>
      </c>
      <c r="J725" s="8">
        <v>57</v>
      </c>
      <c r="K725" s="5">
        <v>73.546118582998005</v>
      </c>
    </row>
    <row r="726" spans="1:11" x14ac:dyDescent="0.25">
      <c r="A726" s="3" t="s">
        <v>822</v>
      </c>
      <c r="B726" s="3" t="s">
        <v>30</v>
      </c>
      <c r="C726" s="4" t="s">
        <v>26</v>
      </c>
      <c r="D726" s="4" t="s">
        <v>46</v>
      </c>
      <c r="E726" s="4" t="s">
        <v>19</v>
      </c>
      <c r="F726" s="4" t="s">
        <v>101</v>
      </c>
      <c r="G726" s="5">
        <v>61</v>
      </c>
      <c r="H726" s="6">
        <v>1.05454850957893</v>
      </c>
      <c r="I726" s="7">
        <v>8.8030604339699554</v>
      </c>
      <c r="J726" s="8">
        <v>31</v>
      </c>
      <c r="K726" s="5">
        <v>54.513425329457277</v>
      </c>
    </row>
    <row r="727" spans="1:11" x14ac:dyDescent="0.25">
      <c r="A727" s="3" t="s">
        <v>823</v>
      </c>
      <c r="B727" s="3" t="s">
        <v>11</v>
      </c>
      <c r="C727" s="4" t="s">
        <v>57</v>
      </c>
      <c r="D727" s="4" t="s">
        <v>13</v>
      </c>
      <c r="E727" s="4" t="s">
        <v>40</v>
      </c>
      <c r="F727" s="4" t="s">
        <v>93</v>
      </c>
      <c r="G727" s="5">
        <v>28</v>
      </c>
      <c r="H727" s="6">
        <v>1.4806620839770102</v>
      </c>
      <c r="I727" s="7">
        <v>7.6127957242624156</v>
      </c>
      <c r="J727" s="8">
        <v>58</v>
      </c>
      <c r="K727" s="5">
        <v>63.075796995874896</v>
      </c>
    </row>
    <row r="728" spans="1:11" x14ac:dyDescent="0.25">
      <c r="A728" s="3" t="s">
        <v>824</v>
      </c>
      <c r="B728" s="3" t="s">
        <v>30</v>
      </c>
      <c r="C728" s="4" t="s">
        <v>17</v>
      </c>
      <c r="D728" s="4" t="s">
        <v>198</v>
      </c>
      <c r="E728" s="4" t="s">
        <v>19</v>
      </c>
      <c r="F728" s="4" t="s">
        <v>199</v>
      </c>
      <c r="G728" s="5">
        <v>42</v>
      </c>
      <c r="H728" s="6">
        <v>1.0292733987960099</v>
      </c>
      <c r="I728" s="7">
        <v>5.9364168616611588</v>
      </c>
      <c r="J728" s="8">
        <v>37</v>
      </c>
      <c r="K728" s="5">
        <v>46.124199889420616</v>
      </c>
    </row>
    <row r="729" spans="1:11" x14ac:dyDescent="0.25">
      <c r="A729" s="3" t="s">
        <v>825</v>
      </c>
      <c r="B729" s="3" t="s">
        <v>11</v>
      </c>
      <c r="C729" s="4" t="s">
        <v>12</v>
      </c>
      <c r="D729" s="4" t="s">
        <v>54</v>
      </c>
      <c r="E729" s="4" t="s">
        <v>19</v>
      </c>
      <c r="F729" s="4" t="s">
        <v>77</v>
      </c>
      <c r="G729" s="5">
        <v>54</v>
      </c>
      <c r="H729" s="6">
        <v>1.5135264349836299</v>
      </c>
      <c r="I729" s="7">
        <v>9.7837822624409103</v>
      </c>
      <c r="J729" s="8">
        <v>51</v>
      </c>
      <c r="K729" s="5">
        <v>67.93574292489204</v>
      </c>
    </row>
    <row r="730" spans="1:11" x14ac:dyDescent="0.25">
      <c r="A730" s="3" t="s">
        <v>826</v>
      </c>
      <c r="B730" s="3" t="s">
        <v>11</v>
      </c>
      <c r="C730" s="4" t="s">
        <v>12</v>
      </c>
      <c r="D730" s="4" t="s">
        <v>13</v>
      </c>
      <c r="E730" s="4" t="s">
        <v>14</v>
      </c>
      <c r="F730" s="4" t="s">
        <v>15</v>
      </c>
      <c r="G730" s="5">
        <v>57</v>
      </c>
      <c r="H730" s="6">
        <v>1.5374125550463</v>
      </c>
      <c r="I730" s="7">
        <v>7.7688552123812205</v>
      </c>
      <c r="J730" s="8">
        <v>54</v>
      </c>
      <c r="K730" s="5">
        <v>50.031356457641785</v>
      </c>
    </row>
    <row r="731" spans="1:11" x14ac:dyDescent="0.25">
      <c r="A731" s="3" t="s">
        <v>827</v>
      </c>
      <c r="B731" s="3" t="s">
        <v>30</v>
      </c>
      <c r="C731" s="4" t="s">
        <v>57</v>
      </c>
      <c r="D731" s="4" t="s">
        <v>88</v>
      </c>
      <c r="E731" s="4" t="s">
        <v>72</v>
      </c>
      <c r="F731" s="4" t="s">
        <v>89</v>
      </c>
      <c r="G731" s="5">
        <v>33</v>
      </c>
      <c r="H731" s="6">
        <v>1.0484469569226</v>
      </c>
      <c r="I731" s="7">
        <v>6.7505465187534082</v>
      </c>
      <c r="J731" s="8">
        <v>46</v>
      </c>
      <c r="K731" s="5">
        <v>66.27091043054125</v>
      </c>
    </row>
    <row r="732" spans="1:11" x14ac:dyDescent="0.25">
      <c r="A732" s="3" t="s">
        <v>828</v>
      </c>
      <c r="B732" s="3" t="s">
        <v>30</v>
      </c>
      <c r="C732" s="4" t="s">
        <v>26</v>
      </c>
      <c r="D732" s="4" t="s">
        <v>18</v>
      </c>
      <c r="E732" s="4" t="s">
        <v>40</v>
      </c>
      <c r="F732" s="4" t="s">
        <v>41</v>
      </c>
      <c r="G732" s="5">
        <v>50</v>
      </c>
      <c r="H732" s="6">
        <v>1.0134355542156099</v>
      </c>
      <c r="I732" s="7">
        <v>6.0923548014063771</v>
      </c>
      <c r="J732" s="8">
        <v>46</v>
      </c>
      <c r="K732" s="5">
        <v>59.580574062795748</v>
      </c>
    </row>
    <row r="733" spans="1:11" x14ac:dyDescent="0.25">
      <c r="A733" s="3" t="s">
        <v>829</v>
      </c>
      <c r="B733" s="3" t="s">
        <v>30</v>
      </c>
      <c r="C733" s="4" t="s">
        <v>26</v>
      </c>
      <c r="D733" s="4" t="s">
        <v>31</v>
      </c>
      <c r="E733" s="4" t="s">
        <v>34</v>
      </c>
      <c r="F733" s="4" t="s">
        <v>35</v>
      </c>
      <c r="G733" s="5">
        <v>73</v>
      </c>
      <c r="H733" s="6">
        <v>0.46639816969883802</v>
      </c>
      <c r="I733" s="7">
        <v>2.3536814289258938</v>
      </c>
      <c r="J733" s="8">
        <v>30</v>
      </c>
      <c r="K733" s="5">
        <v>53.023852469814372</v>
      </c>
    </row>
    <row r="734" spans="1:11" x14ac:dyDescent="0.25">
      <c r="A734" s="3" t="s">
        <v>830</v>
      </c>
      <c r="B734" s="3" t="s">
        <v>30</v>
      </c>
      <c r="C734" s="4" t="s">
        <v>26</v>
      </c>
      <c r="D734" s="4" t="s">
        <v>13</v>
      </c>
      <c r="E734" s="4" t="s">
        <v>19</v>
      </c>
      <c r="F734" s="4" t="s">
        <v>108</v>
      </c>
      <c r="G734" s="5">
        <v>48</v>
      </c>
      <c r="H734" s="6">
        <v>0.62653416970932907</v>
      </c>
      <c r="I734" s="7">
        <v>7.9517915732939093</v>
      </c>
      <c r="J734" s="8">
        <v>50</v>
      </c>
      <c r="K734" s="5">
        <v>55.556051485917401</v>
      </c>
    </row>
    <row r="735" spans="1:11" x14ac:dyDescent="0.25">
      <c r="A735" s="3" t="s">
        <v>831</v>
      </c>
      <c r="B735" s="3" t="s">
        <v>11</v>
      </c>
      <c r="C735" s="4" t="s">
        <v>22</v>
      </c>
      <c r="D735" s="4" t="s">
        <v>96</v>
      </c>
      <c r="E735" s="4" t="s">
        <v>19</v>
      </c>
      <c r="F735" s="4" t="s">
        <v>97</v>
      </c>
      <c r="G735" s="5">
        <v>36</v>
      </c>
      <c r="H735" s="6">
        <v>1.35195542587027</v>
      </c>
      <c r="I735" s="7">
        <v>5.8675464427968667</v>
      </c>
      <c r="J735" s="8">
        <v>55</v>
      </c>
      <c r="K735" s="5">
        <v>60.191626205915533</v>
      </c>
    </row>
    <row r="736" spans="1:11" x14ac:dyDescent="0.25">
      <c r="A736" s="3" t="s">
        <v>832</v>
      </c>
      <c r="B736" s="3" t="s">
        <v>30</v>
      </c>
      <c r="C736" s="4" t="s">
        <v>51</v>
      </c>
      <c r="D736" s="4" t="s">
        <v>54</v>
      </c>
      <c r="E736" s="4" t="s">
        <v>19</v>
      </c>
      <c r="F736" s="4" t="s">
        <v>55</v>
      </c>
      <c r="G736" s="5">
        <v>46</v>
      </c>
      <c r="H736" s="6">
        <v>-0.56111282480963598</v>
      </c>
      <c r="I736" s="7">
        <v>4.279781479365858</v>
      </c>
      <c r="J736" s="8">
        <v>53</v>
      </c>
      <c r="K736" s="5">
        <v>64.865138866165466</v>
      </c>
    </row>
    <row r="737" spans="1:11" x14ac:dyDescent="0.25">
      <c r="A737" s="3" t="s">
        <v>833</v>
      </c>
      <c r="B737" s="3" t="s">
        <v>30</v>
      </c>
      <c r="C737" s="4" t="s">
        <v>12</v>
      </c>
      <c r="D737" s="4" t="s">
        <v>54</v>
      </c>
      <c r="E737" s="4" t="s">
        <v>19</v>
      </c>
      <c r="F737" s="4" t="s">
        <v>77</v>
      </c>
      <c r="G737" s="5">
        <v>54</v>
      </c>
      <c r="H737" s="6">
        <v>1.48332134671214</v>
      </c>
      <c r="I737" s="7">
        <v>6.5406838389239006</v>
      </c>
      <c r="J737" s="8">
        <v>30</v>
      </c>
      <c r="K737" s="5">
        <v>90</v>
      </c>
    </row>
    <row r="738" spans="1:11" x14ac:dyDescent="0.25">
      <c r="A738" s="3" t="s">
        <v>834</v>
      </c>
      <c r="B738" s="3" t="s">
        <v>30</v>
      </c>
      <c r="C738" s="4" t="s">
        <v>26</v>
      </c>
      <c r="D738" s="4" t="s">
        <v>37</v>
      </c>
      <c r="E738" s="4" t="s">
        <v>19</v>
      </c>
      <c r="F738" s="4" t="s">
        <v>38</v>
      </c>
      <c r="G738" s="5">
        <v>56</v>
      </c>
      <c r="H738" s="6">
        <v>0.542024631006504</v>
      </c>
      <c r="I738" s="7">
        <v>8.1565418488795256</v>
      </c>
      <c r="J738" s="8">
        <v>55</v>
      </c>
      <c r="K738" s="5">
        <v>71.682484328527309</v>
      </c>
    </row>
    <row r="739" spans="1:11" x14ac:dyDescent="0.25">
      <c r="A739" s="3" t="s">
        <v>835</v>
      </c>
      <c r="B739" s="3" t="s">
        <v>11</v>
      </c>
      <c r="C739" s="4" t="s">
        <v>57</v>
      </c>
      <c r="D739" s="4" t="s">
        <v>88</v>
      </c>
      <c r="E739" s="4" t="s">
        <v>72</v>
      </c>
      <c r="F739" s="4" t="s">
        <v>89</v>
      </c>
      <c r="G739" s="5">
        <v>33</v>
      </c>
      <c r="H739" s="6">
        <v>1.62131291412308</v>
      </c>
      <c r="I739" s="7">
        <v>10.547115010999436</v>
      </c>
      <c r="J739" s="8">
        <v>47</v>
      </c>
      <c r="K739" s="5">
        <v>65.740893953558071</v>
      </c>
    </row>
    <row r="740" spans="1:11" x14ac:dyDescent="0.25">
      <c r="A740" s="3" t="s">
        <v>836</v>
      </c>
      <c r="B740" s="3" t="s">
        <v>30</v>
      </c>
      <c r="C740" s="4" t="s">
        <v>26</v>
      </c>
      <c r="D740" s="4" t="s">
        <v>79</v>
      </c>
      <c r="E740" s="4" t="s">
        <v>47</v>
      </c>
      <c r="F740" s="4" t="s">
        <v>164</v>
      </c>
      <c r="G740" s="5">
        <v>39</v>
      </c>
      <c r="H740" s="6">
        <v>0.48508908112968702</v>
      </c>
      <c r="I740" s="7">
        <v>10.2588504971896</v>
      </c>
      <c r="J740" s="8">
        <v>42</v>
      </c>
      <c r="K740" s="5">
        <v>56.249141830223309</v>
      </c>
    </row>
    <row r="741" spans="1:11" x14ac:dyDescent="0.25">
      <c r="A741" s="3" t="s">
        <v>837</v>
      </c>
      <c r="B741" s="3" t="s">
        <v>11</v>
      </c>
      <c r="C741" s="4" t="s">
        <v>12</v>
      </c>
      <c r="D741" s="4" t="s">
        <v>235</v>
      </c>
      <c r="E741" s="4" t="s">
        <v>19</v>
      </c>
      <c r="F741" s="4" t="s">
        <v>260</v>
      </c>
      <c r="G741" s="5">
        <v>62</v>
      </c>
      <c r="H741" s="6">
        <v>1.54296579351921</v>
      </c>
      <c r="I741" s="7">
        <v>7.8369320598967409</v>
      </c>
      <c r="J741" s="8">
        <v>38</v>
      </c>
      <c r="K741" s="5">
        <v>62.812927904646081</v>
      </c>
    </row>
    <row r="742" spans="1:11" x14ac:dyDescent="0.25">
      <c r="A742" s="3" t="s">
        <v>838</v>
      </c>
      <c r="B742" s="3" t="s">
        <v>11</v>
      </c>
      <c r="C742" s="4" t="s">
        <v>26</v>
      </c>
      <c r="D742" s="4" t="s">
        <v>37</v>
      </c>
      <c r="E742" s="4" t="s">
        <v>19</v>
      </c>
      <c r="F742" s="4" t="s">
        <v>38</v>
      </c>
      <c r="G742" s="5">
        <v>56</v>
      </c>
      <c r="H742" s="6">
        <v>0.94497124887962503</v>
      </c>
      <c r="I742" s="7">
        <v>10.73013913375372</v>
      </c>
      <c r="J742" s="8">
        <v>44</v>
      </c>
      <c r="K742" s="5">
        <v>49.508835019302126</v>
      </c>
    </row>
    <row r="743" spans="1:11" x14ac:dyDescent="0.25">
      <c r="A743" s="3" t="s">
        <v>839</v>
      </c>
      <c r="B743" s="3" t="s">
        <v>11</v>
      </c>
      <c r="C743" s="4" t="s">
        <v>12</v>
      </c>
      <c r="D743" s="4" t="s">
        <v>13</v>
      </c>
      <c r="E743" s="4" t="s">
        <v>14</v>
      </c>
      <c r="F743" s="4" t="s">
        <v>15</v>
      </c>
      <c r="G743" s="5">
        <v>57</v>
      </c>
      <c r="H743" s="6">
        <v>0.75199308042088109</v>
      </c>
      <c r="I743" s="7">
        <v>12.313316752862841</v>
      </c>
      <c r="J743" s="8">
        <v>63</v>
      </c>
      <c r="K743" s="5">
        <v>70.387277200492974</v>
      </c>
    </row>
    <row r="744" spans="1:11" x14ac:dyDescent="0.25">
      <c r="A744" s="3" t="s">
        <v>840</v>
      </c>
      <c r="B744" s="3" t="s">
        <v>11</v>
      </c>
      <c r="C744" s="4" t="s">
        <v>12</v>
      </c>
      <c r="D744" s="4" t="s">
        <v>235</v>
      </c>
      <c r="E744" s="4" t="s">
        <v>19</v>
      </c>
      <c r="F744" s="4" t="s">
        <v>260</v>
      </c>
      <c r="G744" s="5">
        <v>62</v>
      </c>
      <c r="H744" s="6">
        <v>0.93412743267904808</v>
      </c>
      <c r="I744" s="7">
        <v>8.9183755252655477</v>
      </c>
      <c r="J744" s="8">
        <v>50</v>
      </c>
      <c r="K744" s="5">
        <v>54.695864799890792</v>
      </c>
    </row>
    <row r="745" spans="1:11" x14ac:dyDescent="0.25">
      <c r="A745" s="3" t="s">
        <v>841</v>
      </c>
      <c r="B745" s="3" t="s">
        <v>30</v>
      </c>
      <c r="C745" s="4" t="s">
        <v>26</v>
      </c>
      <c r="D745" s="4" t="s">
        <v>37</v>
      </c>
      <c r="E745" s="4" t="s">
        <v>19</v>
      </c>
      <c r="F745" s="4" t="s">
        <v>38</v>
      </c>
      <c r="G745" s="5">
        <v>56</v>
      </c>
      <c r="H745" s="6">
        <v>0.51821635165004998</v>
      </c>
      <c r="I745" s="7">
        <v>4.5492973663793865</v>
      </c>
      <c r="J745" s="8">
        <v>41</v>
      </c>
      <c r="K745" s="5">
        <v>47.023061125249491</v>
      </c>
    </row>
    <row r="746" spans="1:11" x14ac:dyDescent="0.25">
      <c r="A746" s="3" t="s">
        <v>842</v>
      </c>
      <c r="B746" s="3" t="s">
        <v>30</v>
      </c>
      <c r="C746" s="4" t="s">
        <v>26</v>
      </c>
      <c r="D746" s="4" t="s">
        <v>27</v>
      </c>
      <c r="E746" s="4" t="s">
        <v>19</v>
      </c>
      <c r="F746" s="4" t="s">
        <v>28</v>
      </c>
      <c r="G746" s="5">
        <v>55</v>
      </c>
      <c r="H746" s="6">
        <v>0.66575767584886492</v>
      </c>
      <c r="I746" s="7">
        <v>7.4823980219943094</v>
      </c>
      <c r="J746" s="8">
        <v>41</v>
      </c>
      <c r="K746" s="5">
        <v>59.106800675621869</v>
      </c>
    </row>
    <row r="747" spans="1:11" x14ac:dyDescent="0.25">
      <c r="A747" s="3" t="s">
        <v>843</v>
      </c>
      <c r="B747" s="3" t="s">
        <v>11</v>
      </c>
      <c r="C747" s="4" t="s">
        <v>12</v>
      </c>
      <c r="D747" s="4" t="s">
        <v>54</v>
      </c>
      <c r="E747" s="4" t="s">
        <v>19</v>
      </c>
      <c r="F747" s="4" t="s">
        <v>77</v>
      </c>
      <c r="G747" s="5">
        <v>54</v>
      </c>
      <c r="H747" s="6">
        <v>1.6903823801998101</v>
      </c>
      <c r="I747" s="7">
        <v>7.8009401013801103</v>
      </c>
      <c r="J747" s="8">
        <v>43</v>
      </c>
      <c r="K747" s="5">
        <v>55.895225223815004</v>
      </c>
    </row>
    <row r="748" spans="1:11" x14ac:dyDescent="0.25">
      <c r="A748" s="3" t="s">
        <v>844</v>
      </c>
      <c r="B748" s="3" t="s">
        <v>30</v>
      </c>
      <c r="C748" s="4" t="s">
        <v>26</v>
      </c>
      <c r="D748" s="4" t="s">
        <v>79</v>
      </c>
      <c r="E748" s="4" t="s">
        <v>47</v>
      </c>
      <c r="F748" s="4" t="s">
        <v>164</v>
      </c>
      <c r="G748" s="5">
        <v>39</v>
      </c>
      <c r="H748" s="6">
        <v>0.77594679624015506</v>
      </c>
      <c r="I748" s="7">
        <v>7.9173505120517982</v>
      </c>
      <c r="J748" s="8">
        <v>66</v>
      </c>
      <c r="K748" s="5">
        <v>100</v>
      </c>
    </row>
    <row r="749" spans="1:11" x14ac:dyDescent="0.25">
      <c r="A749" s="3" t="s">
        <v>845</v>
      </c>
      <c r="B749" s="3" t="s">
        <v>11</v>
      </c>
      <c r="C749" s="4" t="s">
        <v>17</v>
      </c>
      <c r="D749" s="4" t="s">
        <v>13</v>
      </c>
      <c r="E749" s="4" t="s">
        <v>19</v>
      </c>
      <c r="F749" s="4" t="s">
        <v>204</v>
      </c>
      <c r="G749" s="5">
        <v>40</v>
      </c>
      <c r="H749" s="6">
        <v>1.4514090008907399</v>
      </c>
      <c r="I749" s="7">
        <v>10.187706429688212</v>
      </c>
      <c r="J749" s="8">
        <v>71</v>
      </c>
      <c r="K749" s="5">
        <v>62.457792439281832</v>
      </c>
    </row>
    <row r="750" spans="1:11" x14ac:dyDescent="0.25">
      <c r="A750" s="3" t="s">
        <v>846</v>
      </c>
      <c r="B750" s="3" t="s">
        <v>11</v>
      </c>
      <c r="C750" s="4" t="s">
        <v>26</v>
      </c>
      <c r="D750" s="4" t="s">
        <v>46</v>
      </c>
      <c r="E750" s="4" t="s">
        <v>47</v>
      </c>
      <c r="F750" s="4" t="s">
        <v>48</v>
      </c>
      <c r="G750" s="5">
        <v>52</v>
      </c>
      <c r="H750" s="6">
        <v>1.7052706567121501</v>
      </c>
      <c r="I750" s="7">
        <v>8.8733923449497851</v>
      </c>
      <c r="J750" s="8">
        <v>55</v>
      </c>
      <c r="K750" s="5">
        <v>69.67665528069648</v>
      </c>
    </row>
    <row r="751" spans="1:11" x14ac:dyDescent="0.25">
      <c r="A751" s="3" t="s">
        <v>847</v>
      </c>
      <c r="B751" s="3" t="s">
        <v>11</v>
      </c>
      <c r="C751" s="4" t="s">
        <v>26</v>
      </c>
      <c r="D751" s="4" t="s">
        <v>46</v>
      </c>
      <c r="E751" s="4" t="s">
        <v>47</v>
      </c>
      <c r="F751" s="4" t="s">
        <v>48</v>
      </c>
      <c r="G751" s="5">
        <v>52</v>
      </c>
      <c r="H751" s="6">
        <v>1.4036586067852999</v>
      </c>
      <c r="I751" s="7">
        <v>6.5547549854917948</v>
      </c>
      <c r="J751" s="8">
        <v>47</v>
      </c>
      <c r="K751" s="5">
        <v>59.327020402374075</v>
      </c>
    </row>
    <row r="752" spans="1:11" x14ac:dyDescent="0.25">
      <c r="A752" s="3" t="s">
        <v>848</v>
      </c>
      <c r="B752" s="3" t="s">
        <v>11</v>
      </c>
      <c r="C752" s="4" t="s">
        <v>17</v>
      </c>
      <c r="D752" s="4" t="s">
        <v>18</v>
      </c>
      <c r="E752" s="4" t="s">
        <v>19</v>
      </c>
      <c r="F752" s="4" t="s">
        <v>20</v>
      </c>
      <c r="G752" s="5">
        <v>51</v>
      </c>
      <c r="H752" s="6">
        <v>0.89735082270694899</v>
      </c>
      <c r="I752" s="7">
        <v>7.6613981376698286</v>
      </c>
      <c r="J752" s="8">
        <v>65</v>
      </c>
      <c r="K752" s="5">
        <v>74.055560273823701</v>
      </c>
    </row>
    <row r="753" spans="1:11" x14ac:dyDescent="0.25">
      <c r="A753" s="3" t="s">
        <v>849</v>
      </c>
      <c r="B753" s="3" t="s">
        <v>30</v>
      </c>
      <c r="C753" s="4" t="s">
        <v>26</v>
      </c>
      <c r="D753" s="4" t="s">
        <v>850</v>
      </c>
      <c r="E753" s="4" t="s">
        <v>14</v>
      </c>
      <c r="F753" s="4" t="s">
        <v>851</v>
      </c>
      <c r="G753" s="5">
        <v>26</v>
      </c>
      <c r="H753" s="6">
        <v>3.4818949243917902E-2</v>
      </c>
      <c r="I753" s="7">
        <v>3.0442788625720025</v>
      </c>
      <c r="J753" s="8">
        <v>55</v>
      </c>
      <c r="K753" s="5">
        <v>43.987635819172603</v>
      </c>
    </row>
    <row r="754" spans="1:11" x14ac:dyDescent="0.25">
      <c r="A754" s="3" t="s">
        <v>852</v>
      </c>
      <c r="B754" s="3" t="s">
        <v>11</v>
      </c>
      <c r="C754" s="4" t="s">
        <v>12</v>
      </c>
      <c r="D754" s="4" t="s">
        <v>13</v>
      </c>
      <c r="E754" s="4" t="s">
        <v>14</v>
      </c>
      <c r="F754" s="4" t="s">
        <v>15</v>
      </c>
      <c r="G754" s="5">
        <v>57</v>
      </c>
      <c r="H754" s="6">
        <v>1.7216398184216</v>
      </c>
      <c r="I754" s="7">
        <v>7.5667403581040853</v>
      </c>
      <c r="J754" s="8">
        <v>57</v>
      </c>
      <c r="K754" s="5">
        <v>52.369515330331296</v>
      </c>
    </row>
    <row r="755" spans="1:11" x14ac:dyDescent="0.25">
      <c r="A755" s="3" t="s">
        <v>853</v>
      </c>
      <c r="B755" s="3" t="s">
        <v>30</v>
      </c>
      <c r="C755" s="4" t="s">
        <v>26</v>
      </c>
      <c r="D755" s="4" t="s">
        <v>43</v>
      </c>
      <c r="E755" s="4" t="s">
        <v>19</v>
      </c>
      <c r="F755" s="4" t="s">
        <v>126</v>
      </c>
      <c r="G755" s="5">
        <v>58</v>
      </c>
      <c r="H755" s="6">
        <v>0.73588803482452703</v>
      </c>
      <c r="I755" s="7">
        <v>10.974802577584242</v>
      </c>
      <c r="J755" s="8">
        <v>43</v>
      </c>
      <c r="K755" s="5">
        <v>60.499438516357387</v>
      </c>
    </row>
    <row r="756" spans="1:11" x14ac:dyDescent="0.25">
      <c r="A756" s="3" t="s">
        <v>854</v>
      </c>
      <c r="B756" s="3" t="s">
        <v>11</v>
      </c>
      <c r="C756" s="4" t="s">
        <v>26</v>
      </c>
      <c r="D756" s="4" t="s">
        <v>79</v>
      </c>
      <c r="E756" s="4" t="s">
        <v>19</v>
      </c>
      <c r="F756" s="4" t="s">
        <v>111</v>
      </c>
      <c r="G756" s="5">
        <v>49</v>
      </c>
      <c r="H756" s="6">
        <v>1.5586372769687098</v>
      </c>
      <c r="I756" s="7">
        <v>8.8674796653453818</v>
      </c>
      <c r="J756" s="8">
        <v>51</v>
      </c>
      <c r="K756" s="5">
        <v>61.629136028237184</v>
      </c>
    </row>
    <row r="757" spans="1:11" x14ac:dyDescent="0.25">
      <c r="A757" s="3" t="s">
        <v>855</v>
      </c>
      <c r="B757" s="3" t="s">
        <v>30</v>
      </c>
      <c r="C757" s="4" t="s">
        <v>26</v>
      </c>
      <c r="D757" s="4" t="s">
        <v>46</v>
      </c>
      <c r="E757" s="4" t="s">
        <v>40</v>
      </c>
      <c r="F757" s="4" t="s">
        <v>67</v>
      </c>
      <c r="G757" s="5">
        <v>43</v>
      </c>
      <c r="H757" s="6">
        <v>0.246458786563169</v>
      </c>
      <c r="I757" s="7">
        <v>8.0216530007849336</v>
      </c>
      <c r="J757" s="8">
        <v>53</v>
      </c>
      <c r="K757" s="5">
        <v>50.801799805447857</v>
      </c>
    </row>
    <row r="758" spans="1:11" x14ac:dyDescent="0.25">
      <c r="A758" s="3" t="s">
        <v>856</v>
      </c>
      <c r="B758" s="3" t="s">
        <v>11</v>
      </c>
      <c r="C758" s="4" t="s">
        <v>12</v>
      </c>
      <c r="D758" s="4" t="s">
        <v>13</v>
      </c>
      <c r="E758" s="4" t="s">
        <v>14</v>
      </c>
      <c r="F758" s="4" t="s">
        <v>15</v>
      </c>
      <c r="G758" s="5">
        <v>57</v>
      </c>
      <c r="H758" s="6">
        <v>1.6168024252959399</v>
      </c>
      <c r="I758" s="7">
        <v>6.3633897393668519</v>
      </c>
      <c r="J758" s="8">
        <v>50</v>
      </c>
      <c r="K758" s="5">
        <v>64.759023468692121</v>
      </c>
    </row>
    <row r="759" spans="1:11" x14ac:dyDescent="0.25">
      <c r="A759" s="3" t="s">
        <v>857</v>
      </c>
      <c r="B759" s="3" t="s">
        <v>11</v>
      </c>
      <c r="C759" s="4" t="s">
        <v>26</v>
      </c>
      <c r="D759" s="4" t="s">
        <v>79</v>
      </c>
      <c r="E759" s="4" t="s">
        <v>47</v>
      </c>
      <c r="F759" s="4" t="s">
        <v>164</v>
      </c>
      <c r="G759" s="5">
        <v>39</v>
      </c>
      <c r="H759" s="6">
        <v>1.78999091074204</v>
      </c>
      <c r="I759" s="7">
        <v>6.6347742381084132</v>
      </c>
      <c r="J759" s="8">
        <v>51</v>
      </c>
      <c r="K759" s="5">
        <v>54.678717416969654</v>
      </c>
    </row>
    <row r="760" spans="1:11" x14ac:dyDescent="0.25">
      <c r="A760" s="3" t="s">
        <v>858</v>
      </c>
      <c r="B760" s="3" t="s">
        <v>11</v>
      </c>
      <c r="C760" s="4" t="s">
        <v>26</v>
      </c>
      <c r="D760" s="4" t="s">
        <v>13</v>
      </c>
      <c r="E760" s="4" t="s">
        <v>14</v>
      </c>
      <c r="F760" s="4" t="s">
        <v>83</v>
      </c>
      <c r="G760" s="5">
        <v>41</v>
      </c>
      <c r="H760" s="6">
        <v>1.02853461685834</v>
      </c>
      <c r="I760" s="7">
        <v>10.84395619194591</v>
      </c>
      <c r="J760" s="8">
        <v>62</v>
      </c>
      <c r="K760" s="5">
        <v>63.475552615020526</v>
      </c>
    </row>
    <row r="761" spans="1:11" x14ac:dyDescent="0.25">
      <c r="A761" s="3" t="s">
        <v>859</v>
      </c>
      <c r="B761" s="3" t="s">
        <v>11</v>
      </c>
      <c r="C761" s="4" t="s">
        <v>57</v>
      </c>
      <c r="D761" s="4" t="s">
        <v>54</v>
      </c>
      <c r="E761" s="4" t="s">
        <v>19</v>
      </c>
      <c r="F761" s="4" t="s">
        <v>113</v>
      </c>
      <c r="G761" s="5">
        <v>53</v>
      </c>
      <c r="H761" s="6">
        <v>1.5501703081471401</v>
      </c>
      <c r="I761" s="7">
        <v>7.5859324061984195</v>
      </c>
      <c r="J761" s="8">
        <v>48</v>
      </c>
      <c r="K761" s="5">
        <v>52.605008979131497</v>
      </c>
    </row>
    <row r="762" spans="1:11" x14ac:dyDescent="0.25">
      <c r="A762" s="3" t="s">
        <v>860</v>
      </c>
      <c r="B762" s="3" t="s">
        <v>30</v>
      </c>
      <c r="C762" s="4" t="s">
        <v>26</v>
      </c>
      <c r="D762" s="4" t="s">
        <v>31</v>
      </c>
      <c r="E762" s="4" t="s">
        <v>19</v>
      </c>
      <c r="F762" s="4" t="s">
        <v>32</v>
      </c>
      <c r="G762" s="5">
        <v>32</v>
      </c>
      <c r="H762" s="6">
        <v>0.75165548368305701</v>
      </c>
      <c r="I762" s="7">
        <v>9.7360864519817589</v>
      </c>
      <c r="J762" s="8">
        <v>60</v>
      </c>
      <c r="K762" s="5">
        <v>56.094602924281588</v>
      </c>
    </row>
    <row r="763" spans="1:11" x14ac:dyDescent="0.25">
      <c r="A763" s="3" t="s">
        <v>861</v>
      </c>
      <c r="B763" s="3" t="s">
        <v>30</v>
      </c>
      <c r="C763" s="4" t="s">
        <v>26</v>
      </c>
      <c r="D763" s="4" t="s">
        <v>37</v>
      </c>
      <c r="E763" s="4" t="s">
        <v>19</v>
      </c>
      <c r="F763" s="4" t="s">
        <v>38</v>
      </c>
      <c r="G763" s="5">
        <v>56</v>
      </c>
      <c r="H763" s="6">
        <v>0.53615947914101303</v>
      </c>
      <c r="I763" s="7">
        <v>4.5219968893097562</v>
      </c>
      <c r="J763" s="8">
        <v>51</v>
      </c>
      <c r="K763" s="5">
        <v>50.840795471940766</v>
      </c>
    </row>
    <row r="764" spans="1:11" x14ac:dyDescent="0.25">
      <c r="A764" s="3" t="s">
        <v>862</v>
      </c>
      <c r="B764" s="3" t="s">
        <v>30</v>
      </c>
      <c r="C764" s="4" t="s">
        <v>26</v>
      </c>
      <c r="D764" s="4" t="s">
        <v>46</v>
      </c>
      <c r="E764" s="4" t="s">
        <v>47</v>
      </c>
      <c r="F764" s="4" t="s">
        <v>48</v>
      </c>
      <c r="G764" s="5">
        <v>52</v>
      </c>
      <c r="H764" s="6">
        <v>-3.1111192469064401E-2</v>
      </c>
      <c r="I764" s="7">
        <v>7.0977320074655257</v>
      </c>
      <c r="J764" s="8">
        <v>30</v>
      </c>
      <c r="K764" s="5">
        <v>56.244442647180669</v>
      </c>
    </row>
    <row r="765" spans="1:11" x14ac:dyDescent="0.25">
      <c r="A765" s="3" t="s">
        <v>863</v>
      </c>
      <c r="B765" s="3" t="s">
        <v>30</v>
      </c>
      <c r="C765" s="4" t="s">
        <v>57</v>
      </c>
      <c r="D765" s="4" t="s">
        <v>54</v>
      </c>
      <c r="E765" s="4" t="s">
        <v>19</v>
      </c>
      <c r="F765" s="4" t="s">
        <v>113</v>
      </c>
      <c r="G765" s="5">
        <v>53</v>
      </c>
      <c r="H765" s="6">
        <v>0.86513197854885993</v>
      </c>
      <c r="I765" s="7">
        <v>10.754186546260321</v>
      </c>
      <c r="J765" s="8">
        <v>31</v>
      </c>
      <c r="K765" s="5">
        <v>60.610263412328685</v>
      </c>
    </row>
    <row r="766" spans="1:11" x14ac:dyDescent="0.25">
      <c r="A766" s="3" t="s">
        <v>864</v>
      </c>
      <c r="B766" s="3" t="s">
        <v>30</v>
      </c>
      <c r="C766" s="4" t="s">
        <v>57</v>
      </c>
      <c r="D766" s="4" t="s">
        <v>31</v>
      </c>
      <c r="E766" s="4" t="s">
        <v>58</v>
      </c>
      <c r="F766" s="4" t="s">
        <v>59</v>
      </c>
      <c r="G766" s="5">
        <v>44</v>
      </c>
      <c r="H766" s="6">
        <v>0.283973208467664</v>
      </c>
      <c r="I766" s="7">
        <v>9.3640503620410396</v>
      </c>
      <c r="J766" s="8">
        <v>41</v>
      </c>
      <c r="K766" s="5">
        <v>61.62634895348134</v>
      </c>
    </row>
    <row r="767" spans="1:11" x14ac:dyDescent="0.25">
      <c r="A767" s="3" t="s">
        <v>865</v>
      </c>
      <c r="B767" s="3" t="s">
        <v>11</v>
      </c>
      <c r="C767" s="4" t="s">
        <v>57</v>
      </c>
      <c r="D767" s="4" t="s">
        <v>235</v>
      </c>
      <c r="E767" s="4" t="s">
        <v>19</v>
      </c>
      <c r="F767" s="4" t="s">
        <v>236</v>
      </c>
      <c r="G767" s="5">
        <v>37</v>
      </c>
      <c r="H767" s="6">
        <v>1.22483327422123</v>
      </c>
      <c r="I767" s="7">
        <v>8.8618902382560236</v>
      </c>
      <c r="J767" s="8">
        <v>56</v>
      </c>
      <c r="K767" s="5">
        <v>51.447198036370786</v>
      </c>
    </row>
    <row r="768" spans="1:11" x14ac:dyDescent="0.25">
      <c r="A768" s="3" t="s">
        <v>866</v>
      </c>
      <c r="B768" s="3" t="s">
        <v>30</v>
      </c>
      <c r="C768" s="4" t="s">
        <v>17</v>
      </c>
      <c r="D768" s="4" t="s">
        <v>198</v>
      </c>
      <c r="E768" s="4" t="s">
        <v>19</v>
      </c>
      <c r="F768" s="4" t="s">
        <v>199</v>
      </c>
      <c r="G768" s="5">
        <v>42</v>
      </c>
      <c r="H768" s="6">
        <v>0.431188899318663</v>
      </c>
      <c r="I768" s="7">
        <v>7.3599092815762859</v>
      </c>
      <c r="J768" s="8">
        <v>42</v>
      </c>
      <c r="K768" s="5">
        <v>55.933346537732248</v>
      </c>
    </row>
    <row r="769" spans="1:11" x14ac:dyDescent="0.25">
      <c r="A769" s="3" t="s">
        <v>867</v>
      </c>
      <c r="B769" s="3" t="s">
        <v>30</v>
      </c>
      <c r="C769" s="4" t="s">
        <v>26</v>
      </c>
      <c r="D769" s="4" t="s">
        <v>88</v>
      </c>
      <c r="E769" s="4" t="s">
        <v>14</v>
      </c>
      <c r="F769" s="4" t="s">
        <v>420</v>
      </c>
      <c r="G769" s="5">
        <v>72</v>
      </c>
      <c r="H769" s="6">
        <v>0.70141475702683898</v>
      </c>
      <c r="I769" s="7">
        <v>7.9363619681550572</v>
      </c>
      <c r="J769" s="8">
        <v>36</v>
      </c>
      <c r="K769" s="5">
        <v>54.410096414919494</v>
      </c>
    </row>
    <row r="770" spans="1:11" x14ac:dyDescent="0.25">
      <c r="A770" s="3" t="s">
        <v>868</v>
      </c>
      <c r="B770" s="3" t="s">
        <v>30</v>
      </c>
      <c r="C770" s="4" t="s">
        <v>26</v>
      </c>
      <c r="D770" s="4" t="s">
        <v>79</v>
      </c>
      <c r="E770" s="4" t="s">
        <v>40</v>
      </c>
      <c r="F770" s="4" t="s">
        <v>80</v>
      </c>
      <c r="G770" s="5">
        <v>38</v>
      </c>
      <c r="H770" s="6">
        <v>1.3709935146318499</v>
      </c>
      <c r="I770" s="7">
        <v>6.8059004365210329</v>
      </c>
      <c r="J770" s="8">
        <v>43</v>
      </c>
      <c r="K770" s="5">
        <v>59.904989579495798</v>
      </c>
    </row>
    <row r="771" spans="1:11" x14ac:dyDescent="0.25">
      <c r="A771" s="3" t="s">
        <v>869</v>
      </c>
      <c r="B771" s="3" t="s">
        <v>30</v>
      </c>
      <c r="C771" s="4" t="s">
        <v>57</v>
      </c>
      <c r="D771" s="4" t="s">
        <v>198</v>
      </c>
      <c r="E771" s="4" t="s">
        <v>19</v>
      </c>
      <c r="F771" s="4" t="s">
        <v>274</v>
      </c>
      <c r="G771" s="5">
        <v>34</v>
      </c>
      <c r="H771" s="6">
        <v>0.52919412308159097</v>
      </c>
      <c r="I771" s="7">
        <v>5.4811009276325304</v>
      </c>
      <c r="J771" s="8">
        <v>53</v>
      </c>
      <c r="K771" s="5">
        <v>53.992591495090473</v>
      </c>
    </row>
    <row r="772" spans="1:11" x14ac:dyDescent="0.25">
      <c r="A772" s="3" t="s">
        <v>870</v>
      </c>
      <c r="B772" s="3" t="s">
        <v>30</v>
      </c>
      <c r="C772" s="4" t="s">
        <v>57</v>
      </c>
      <c r="D772" s="4" t="s">
        <v>88</v>
      </c>
      <c r="E772" s="4" t="s">
        <v>72</v>
      </c>
      <c r="F772" s="4" t="s">
        <v>89</v>
      </c>
      <c r="G772" s="5">
        <v>33</v>
      </c>
      <c r="H772" s="6">
        <v>1.19564388347874</v>
      </c>
      <c r="I772" s="7">
        <v>2.966148208385202</v>
      </c>
      <c r="J772" s="8">
        <v>47</v>
      </c>
      <c r="K772" s="5">
        <v>69.094417226075464</v>
      </c>
    </row>
    <row r="773" spans="1:11" x14ac:dyDescent="0.25">
      <c r="A773" s="3" t="s">
        <v>871</v>
      </c>
      <c r="B773" s="3" t="s">
        <v>11</v>
      </c>
      <c r="C773" s="4" t="s">
        <v>51</v>
      </c>
      <c r="D773" s="4" t="s">
        <v>54</v>
      </c>
      <c r="E773" s="4" t="s">
        <v>19</v>
      </c>
      <c r="F773" s="4" t="s">
        <v>55</v>
      </c>
      <c r="G773" s="5">
        <v>46</v>
      </c>
      <c r="H773" s="6">
        <v>1.2017444957296999</v>
      </c>
      <c r="I773" s="7">
        <v>10.56080596378445</v>
      </c>
      <c r="J773" s="8">
        <v>68</v>
      </c>
      <c r="K773" s="5">
        <v>90</v>
      </c>
    </row>
    <row r="774" spans="1:11" x14ac:dyDescent="0.25">
      <c r="A774" s="3" t="s">
        <v>872</v>
      </c>
      <c r="B774" s="3" t="s">
        <v>30</v>
      </c>
      <c r="C774" s="4" t="s">
        <v>26</v>
      </c>
      <c r="D774" s="4" t="s">
        <v>46</v>
      </c>
      <c r="E774" s="4" t="s">
        <v>40</v>
      </c>
      <c r="F774" s="4" t="s">
        <v>67</v>
      </c>
      <c r="G774" s="5">
        <v>43</v>
      </c>
      <c r="H774" s="6">
        <v>0.79711888605075509</v>
      </c>
      <c r="I774" s="7">
        <v>7.5054416268907724</v>
      </c>
      <c r="J774" s="8">
        <v>56</v>
      </c>
      <c r="K774" s="5">
        <v>65.323493655042725</v>
      </c>
    </row>
    <row r="775" spans="1:11" x14ac:dyDescent="0.25">
      <c r="A775" s="3" t="s">
        <v>873</v>
      </c>
      <c r="B775" s="3" t="s">
        <v>30</v>
      </c>
      <c r="C775" s="4" t="s">
        <v>51</v>
      </c>
      <c r="D775" s="4" t="s">
        <v>13</v>
      </c>
      <c r="E775" s="4" t="s">
        <v>14</v>
      </c>
      <c r="F775" s="4" t="s">
        <v>52</v>
      </c>
      <c r="G775" s="5">
        <v>47</v>
      </c>
      <c r="H775" s="6">
        <v>0.72861931519714696</v>
      </c>
      <c r="I775" s="7">
        <v>4.8167042060641627</v>
      </c>
      <c r="J775" s="8">
        <v>35</v>
      </c>
      <c r="K775" s="5">
        <v>73.449793793887551</v>
      </c>
    </row>
    <row r="776" spans="1:11" x14ac:dyDescent="0.25">
      <c r="A776" s="3" t="s">
        <v>874</v>
      </c>
      <c r="B776" s="3" t="s">
        <v>30</v>
      </c>
      <c r="C776" s="4" t="s">
        <v>51</v>
      </c>
      <c r="D776" s="4" t="s">
        <v>54</v>
      </c>
      <c r="E776" s="4" t="s">
        <v>19</v>
      </c>
      <c r="F776" s="4" t="s">
        <v>55</v>
      </c>
      <c r="G776" s="5">
        <v>46</v>
      </c>
      <c r="H776" s="6">
        <v>1.26934405030474</v>
      </c>
      <c r="I776" s="7">
        <v>7.8149279455564038</v>
      </c>
      <c r="J776" s="8">
        <v>39</v>
      </c>
      <c r="K776" s="5">
        <v>46.808856014172235</v>
      </c>
    </row>
    <row r="777" spans="1:11" x14ac:dyDescent="0.25">
      <c r="A777" s="3" t="s">
        <v>875</v>
      </c>
      <c r="B777" s="3" t="s">
        <v>30</v>
      </c>
      <c r="C777" s="4" t="s">
        <v>57</v>
      </c>
      <c r="D777" s="4" t="s">
        <v>255</v>
      </c>
      <c r="E777" s="4" t="s">
        <v>336</v>
      </c>
      <c r="F777" s="4" t="s">
        <v>337</v>
      </c>
      <c r="G777" s="5">
        <v>29</v>
      </c>
      <c r="H777" s="6">
        <v>0.528887073962239</v>
      </c>
      <c r="I777" s="7">
        <v>5.2244329112933556</v>
      </c>
      <c r="J777" s="8">
        <v>27</v>
      </c>
      <c r="K777" s="5">
        <v>66.980878921487758</v>
      </c>
    </row>
    <row r="778" spans="1:11" x14ac:dyDescent="0.25">
      <c r="A778" s="3" t="s">
        <v>876</v>
      </c>
      <c r="B778" s="3" t="s">
        <v>11</v>
      </c>
      <c r="C778" s="4" t="s">
        <v>26</v>
      </c>
      <c r="D778" s="4" t="s">
        <v>46</v>
      </c>
      <c r="E778" s="4" t="s">
        <v>47</v>
      </c>
      <c r="F778" s="4" t="s">
        <v>48</v>
      </c>
      <c r="G778" s="5">
        <v>52</v>
      </c>
      <c r="H778" s="6">
        <v>1.25852642203061</v>
      </c>
      <c r="I778" s="7">
        <v>8.487158550189001</v>
      </c>
      <c r="J778" s="8">
        <v>58</v>
      </c>
      <c r="K778" s="5">
        <v>60.962680646674016</v>
      </c>
    </row>
    <row r="779" spans="1:11" x14ac:dyDescent="0.25">
      <c r="A779" s="3" t="s">
        <v>877</v>
      </c>
      <c r="B779" s="3" t="s">
        <v>30</v>
      </c>
      <c r="C779" s="4" t="s">
        <v>17</v>
      </c>
      <c r="D779" s="4" t="s">
        <v>198</v>
      </c>
      <c r="E779" s="4" t="s">
        <v>19</v>
      </c>
      <c r="F779" s="4" t="s">
        <v>199</v>
      </c>
      <c r="G779" s="5">
        <v>42</v>
      </c>
      <c r="H779" s="6">
        <v>-0.23111984165024699</v>
      </c>
      <c r="I779" s="7">
        <v>6.934901278172477</v>
      </c>
      <c r="J779" s="8">
        <v>54</v>
      </c>
      <c r="K779" s="5">
        <v>64.427127043145163</v>
      </c>
    </row>
    <row r="780" spans="1:11" x14ac:dyDescent="0.25">
      <c r="A780" s="3" t="s">
        <v>878</v>
      </c>
      <c r="B780" s="3" t="s">
        <v>11</v>
      </c>
      <c r="C780" s="4" t="s">
        <v>17</v>
      </c>
      <c r="D780" s="4" t="s">
        <v>18</v>
      </c>
      <c r="E780" s="4" t="s">
        <v>19</v>
      </c>
      <c r="F780" s="4" t="s">
        <v>20</v>
      </c>
      <c r="G780" s="5">
        <v>51</v>
      </c>
      <c r="H780" s="6">
        <v>2.1120000000000001</v>
      </c>
      <c r="I780" s="7">
        <v>8.4784659565570397</v>
      </c>
      <c r="J780" s="8">
        <v>61</v>
      </c>
      <c r="K780" s="5">
        <v>68.979436028241281</v>
      </c>
    </row>
    <row r="781" spans="1:11" x14ac:dyDescent="0.25">
      <c r="A781" s="3" t="s">
        <v>879</v>
      </c>
      <c r="B781" s="3" t="s">
        <v>11</v>
      </c>
      <c r="C781" s="4" t="s">
        <v>17</v>
      </c>
      <c r="D781" s="4" t="s">
        <v>13</v>
      </c>
      <c r="E781" s="4" t="s">
        <v>19</v>
      </c>
      <c r="F781" s="4" t="s">
        <v>204</v>
      </c>
      <c r="G781" s="5">
        <v>40</v>
      </c>
      <c r="H781" s="6">
        <v>2.1120000000000001</v>
      </c>
      <c r="I781" s="7">
        <v>4.3557889351429981</v>
      </c>
      <c r="J781" s="8">
        <v>55</v>
      </c>
      <c r="K781" s="5">
        <v>65.883365814054144</v>
      </c>
    </row>
    <row r="782" spans="1:11" x14ac:dyDescent="0.25">
      <c r="A782" s="3" t="s">
        <v>880</v>
      </c>
      <c r="B782" s="3" t="s">
        <v>11</v>
      </c>
      <c r="C782" s="4" t="s">
        <v>61</v>
      </c>
      <c r="D782" s="4" t="s">
        <v>46</v>
      </c>
      <c r="E782" s="4" t="s">
        <v>19</v>
      </c>
      <c r="F782" s="4" t="s">
        <v>62</v>
      </c>
      <c r="G782" s="5">
        <v>59</v>
      </c>
      <c r="H782" s="6">
        <v>1.3062939578511701</v>
      </c>
      <c r="I782" s="7">
        <v>7.019425244807123</v>
      </c>
      <c r="J782" s="8">
        <v>38</v>
      </c>
      <c r="K782" s="5">
        <v>57.467931237641167</v>
      </c>
    </row>
    <row r="783" spans="1:11" x14ac:dyDescent="0.25">
      <c r="A783" s="3" t="s">
        <v>881</v>
      </c>
      <c r="B783" s="3" t="s">
        <v>11</v>
      </c>
      <c r="C783" s="4" t="s">
        <v>57</v>
      </c>
      <c r="D783" s="4" t="s">
        <v>31</v>
      </c>
      <c r="E783" s="4" t="s">
        <v>40</v>
      </c>
      <c r="F783" s="4" t="s">
        <v>64</v>
      </c>
      <c r="G783" s="5">
        <v>68</v>
      </c>
      <c r="H783" s="6">
        <v>1.6257448038695899</v>
      </c>
      <c r="I783" s="7">
        <v>5.1713261333118741</v>
      </c>
      <c r="J783" s="8">
        <v>45</v>
      </c>
      <c r="K783" s="5">
        <v>47.762306615344869</v>
      </c>
    </row>
    <row r="784" spans="1:11" x14ac:dyDescent="0.25">
      <c r="A784" s="3" t="s">
        <v>882</v>
      </c>
      <c r="B784" s="3" t="s">
        <v>11</v>
      </c>
      <c r="C784" s="4" t="s">
        <v>26</v>
      </c>
      <c r="D784" s="4" t="s">
        <v>18</v>
      </c>
      <c r="E784" s="4" t="s">
        <v>72</v>
      </c>
      <c r="F784" s="4" t="s">
        <v>73</v>
      </c>
      <c r="G784" s="5">
        <v>63</v>
      </c>
      <c r="H784" s="6">
        <v>0.94831938341508093</v>
      </c>
      <c r="I784" s="7">
        <v>8.0834924828580466</v>
      </c>
      <c r="J784" s="8">
        <v>59</v>
      </c>
      <c r="K784" s="5">
        <v>64.776358300578565</v>
      </c>
    </row>
    <row r="785" spans="1:11" x14ac:dyDescent="0.25">
      <c r="A785" s="3" t="s">
        <v>883</v>
      </c>
      <c r="B785" s="3" t="s">
        <v>11</v>
      </c>
      <c r="C785" s="4" t="s">
        <v>26</v>
      </c>
      <c r="D785" s="4" t="s">
        <v>46</v>
      </c>
      <c r="E785" s="4" t="s">
        <v>47</v>
      </c>
      <c r="F785" s="4" t="s">
        <v>48</v>
      </c>
      <c r="G785" s="5">
        <v>52</v>
      </c>
      <c r="H785" s="6">
        <v>1.7976264325506</v>
      </c>
      <c r="I785" s="7">
        <v>5.9737664798866215</v>
      </c>
      <c r="J785" s="8">
        <v>63</v>
      </c>
      <c r="K785" s="5">
        <v>64.318665011711957</v>
      </c>
    </row>
    <row r="786" spans="1:11" x14ac:dyDescent="0.25">
      <c r="A786" s="3" t="s">
        <v>884</v>
      </c>
      <c r="B786" s="3" t="s">
        <v>11</v>
      </c>
      <c r="C786" s="4" t="s">
        <v>26</v>
      </c>
      <c r="D786" s="4" t="s">
        <v>18</v>
      </c>
      <c r="E786" s="4" t="s">
        <v>40</v>
      </c>
      <c r="F786" s="4" t="s">
        <v>41</v>
      </c>
      <c r="G786" s="5">
        <v>50</v>
      </c>
      <c r="H786" s="6">
        <v>1.29273000561852</v>
      </c>
      <c r="I786" s="7">
        <v>9.7279351933445639</v>
      </c>
      <c r="J786" s="8">
        <v>64</v>
      </c>
      <c r="K786" s="5">
        <v>62.953894578884572</v>
      </c>
    </row>
    <row r="787" spans="1:11" x14ac:dyDescent="0.25">
      <c r="A787" s="3" t="s">
        <v>885</v>
      </c>
      <c r="B787" s="3" t="s">
        <v>30</v>
      </c>
      <c r="C787" s="4" t="s">
        <v>12</v>
      </c>
      <c r="D787" s="4" t="s">
        <v>13</v>
      </c>
      <c r="E787" s="4" t="s">
        <v>14</v>
      </c>
      <c r="F787" s="4" t="s">
        <v>15</v>
      </c>
      <c r="G787" s="5">
        <v>57</v>
      </c>
      <c r="H787" s="6">
        <v>0.674234419367717</v>
      </c>
      <c r="I787" s="7">
        <v>9.75542232536176</v>
      </c>
      <c r="J787" s="8">
        <v>38</v>
      </c>
      <c r="K787" s="5">
        <v>53.047219534127976</v>
      </c>
    </row>
    <row r="788" spans="1:11" x14ac:dyDescent="0.25">
      <c r="A788" s="3" t="s">
        <v>886</v>
      </c>
      <c r="B788" s="3" t="s">
        <v>30</v>
      </c>
      <c r="C788" s="4" t="s">
        <v>26</v>
      </c>
      <c r="D788" s="4" t="s">
        <v>46</v>
      </c>
      <c r="E788" s="4" t="s">
        <v>40</v>
      </c>
      <c r="F788" s="4" t="s">
        <v>67</v>
      </c>
      <c r="G788" s="5">
        <v>43</v>
      </c>
      <c r="H788" s="6">
        <v>1.9113894549622899E-2</v>
      </c>
      <c r="I788" s="7">
        <v>8.1988531826919697</v>
      </c>
      <c r="J788" s="8">
        <v>34</v>
      </c>
      <c r="K788" s="5">
        <v>67.141854244870927</v>
      </c>
    </row>
    <row r="789" spans="1:11" x14ac:dyDescent="0.25">
      <c r="A789" s="3" t="s">
        <v>887</v>
      </c>
      <c r="B789" s="3" t="s">
        <v>11</v>
      </c>
      <c r="C789" s="4" t="s">
        <v>26</v>
      </c>
      <c r="D789" s="4" t="s">
        <v>46</v>
      </c>
      <c r="E789" s="4" t="s">
        <v>19</v>
      </c>
      <c r="F789" s="4" t="s">
        <v>101</v>
      </c>
      <c r="G789" s="5">
        <v>61</v>
      </c>
      <c r="H789" s="6">
        <v>0.91472919970846001</v>
      </c>
      <c r="I789" s="7">
        <v>6.1891083171723542</v>
      </c>
      <c r="J789" s="8">
        <v>64</v>
      </c>
      <c r="K789" s="5">
        <v>61.954631514371428</v>
      </c>
    </row>
    <row r="790" spans="1:11" x14ac:dyDescent="0.25">
      <c r="A790" s="3" t="s">
        <v>888</v>
      </c>
      <c r="B790" s="3" t="s">
        <v>30</v>
      </c>
      <c r="C790" s="4" t="s">
        <v>26</v>
      </c>
      <c r="D790" s="4" t="s">
        <v>79</v>
      </c>
      <c r="E790" s="4" t="s">
        <v>40</v>
      </c>
      <c r="F790" s="4" t="s">
        <v>80</v>
      </c>
      <c r="G790" s="5">
        <v>38</v>
      </c>
      <c r="H790" s="6">
        <v>1.22483327422123</v>
      </c>
      <c r="I790" s="7">
        <v>7.8084207136796095</v>
      </c>
      <c r="J790" s="8">
        <v>42</v>
      </c>
      <c r="K790" s="5">
        <v>72.814606705722994</v>
      </c>
    </row>
    <row r="791" spans="1:11" x14ac:dyDescent="0.25">
      <c r="A791" s="3" t="s">
        <v>889</v>
      </c>
      <c r="B791" s="3" t="s">
        <v>30</v>
      </c>
      <c r="C791" s="4" t="s">
        <v>51</v>
      </c>
      <c r="D791" s="4" t="s">
        <v>54</v>
      </c>
      <c r="E791" s="4" t="s">
        <v>19</v>
      </c>
      <c r="F791" s="4" t="s">
        <v>55</v>
      </c>
      <c r="G791" s="5">
        <v>46</v>
      </c>
      <c r="H791" s="6">
        <v>0.375649384832068</v>
      </c>
      <c r="I791" s="7">
        <v>9.4670772277181676</v>
      </c>
      <c r="J791" s="8">
        <v>44</v>
      </c>
      <c r="K791" s="5">
        <v>64.267183682245744</v>
      </c>
    </row>
    <row r="792" spans="1:11" x14ac:dyDescent="0.25">
      <c r="A792" s="3" t="s">
        <v>890</v>
      </c>
      <c r="B792" s="3" t="s">
        <v>11</v>
      </c>
      <c r="C792" s="4" t="s">
        <v>12</v>
      </c>
      <c r="D792" s="4" t="s">
        <v>13</v>
      </c>
      <c r="E792" s="4" t="s">
        <v>19</v>
      </c>
      <c r="F792" s="4" t="s">
        <v>148</v>
      </c>
      <c r="G792" s="5">
        <v>60</v>
      </c>
      <c r="H792" s="6">
        <v>1.44482292171717</v>
      </c>
      <c r="I792" s="7">
        <v>6.4200588256149143</v>
      </c>
      <c r="J792" s="8">
        <v>51</v>
      </c>
      <c r="K792" s="5">
        <v>60.074237508510265</v>
      </c>
    </row>
    <row r="793" spans="1:11" x14ac:dyDescent="0.25">
      <c r="A793" s="3" t="s">
        <v>891</v>
      </c>
      <c r="B793" s="3" t="s">
        <v>30</v>
      </c>
      <c r="C793" s="4" t="s">
        <v>51</v>
      </c>
      <c r="D793" s="4" t="s">
        <v>13</v>
      </c>
      <c r="E793" s="4" t="s">
        <v>14</v>
      </c>
      <c r="F793" s="4" t="s">
        <v>52</v>
      </c>
      <c r="G793" s="5">
        <v>47</v>
      </c>
      <c r="H793" s="6">
        <v>-6.8818063661393201E-3</v>
      </c>
      <c r="I793" s="7">
        <v>6.5607879102802524</v>
      </c>
      <c r="J793" s="8">
        <v>59</v>
      </c>
      <c r="K793" s="5">
        <v>44.228700739790291</v>
      </c>
    </row>
    <row r="794" spans="1:11" x14ac:dyDescent="0.25">
      <c r="A794" s="3" t="s">
        <v>892</v>
      </c>
      <c r="B794" s="3" t="s">
        <v>11</v>
      </c>
      <c r="C794" s="4" t="s">
        <v>12</v>
      </c>
      <c r="D794" s="4" t="s">
        <v>13</v>
      </c>
      <c r="E794" s="4" t="s">
        <v>19</v>
      </c>
      <c r="F794" s="4" t="s">
        <v>148</v>
      </c>
      <c r="G794" s="5">
        <v>60</v>
      </c>
      <c r="H794" s="6">
        <v>1.0702604832471601</v>
      </c>
      <c r="I794" s="7">
        <v>6.4902407663816462</v>
      </c>
      <c r="J794" s="8">
        <v>60</v>
      </c>
      <c r="K794" s="5">
        <v>48.338874499547401</v>
      </c>
    </row>
    <row r="795" spans="1:11" x14ac:dyDescent="0.25">
      <c r="A795" s="3" t="s">
        <v>893</v>
      </c>
      <c r="B795" s="3" t="s">
        <v>30</v>
      </c>
      <c r="C795" s="4" t="s">
        <v>57</v>
      </c>
      <c r="D795" s="4" t="s">
        <v>31</v>
      </c>
      <c r="E795" s="4" t="s">
        <v>58</v>
      </c>
      <c r="F795" s="4" t="s">
        <v>59</v>
      </c>
      <c r="G795" s="5">
        <v>44</v>
      </c>
      <c r="H795" s="6">
        <v>0.30760182437837102</v>
      </c>
      <c r="I795" s="7">
        <v>6.8090206227952459</v>
      </c>
      <c r="J795" s="8">
        <v>43</v>
      </c>
      <c r="K795" s="5">
        <v>61.44580357260751</v>
      </c>
    </row>
    <row r="796" spans="1:11" x14ac:dyDescent="0.25">
      <c r="A796" s="3" t="s">
        <v>894</v>
      </c>
      <c r="B796" s="3" t="s">
        <v>30</v>
      </c>
      <c r="C796" s="4" t="s">
        <v>17</v>
      </c>
      <c r="D796" s="4" t="s">
        <v>198</v>
      </c>
      <c r="E796" s="4" t="s">
        <v>19</v>
      </c>
      <c r="F796" s="4" t="s">
        <v>199</v>
      </c>
      <c r="G796" s="5">
        <v>42</v>
      </c>
      <c r="H796" s="6">
        <v>1.2456666153590601</v>
      </c>
      <c r="I796" s="7">
        <v>7.838624759675854</v>
      </c>
      <c r="J796" s="8">
        <v>40</v>
      </c>
      <c r="K796" s="5">
        <v>55.164959190785076</v>
      </c>
    </row>
    <row r="797" spans="1:11" x14ac:dyDescent="0.25">
      <c r="A797" s="3" t="s">
        <v>895</v>
      </c>
      <c r="B797" s="3" t="s">
        <v>30</v>
      </c>
      <c r="C797" s="4" t="s">
        <v>12</v>
      </c>
      <c r="D797" s="4" t="s">
        <v>54</v>
      </c>
      <c r="E797" s="4" t="s">
        <v>19</v>
      </c>
      <c r="F797" s="4" t="s">
        <v>77</v>
      </c>
      <c r="G797" s="5">
        <v>54</v>
      </c>
      <c r="H797" s="6">
        <v>0.30046607332728903</v>
      </c>
      <c r="I797" s="7">
        <v>5.8789867477091571</v>
      </c>
      <c r="J797" s="8">
        <v>49</v>
      </c>
      <c r="K797" s="5">
        <v>55.238603789361989</v>
      </c>
    </row>
    <row r="798" spans="1:11" x14ac:dyDescent="0.25">
      <c r="A798" s="3" t="s">
        <v>896</v>
      </c>
      <c r="B798" s="3" t="s">
        <v>30</v>
      </c>
      <c r="C798" s="4" t="s">
        <v>57</v>
      </c>
      <c r="D798" s="4" t="s">
        <v>235</v>
      </c>
      <c r="E798" s="4" t="s">
        <v>19</v>
      </c>
      <c r="F798" s="4" t="s">
        <v>236</v>
      </c>
      <c r="G798" s="5">
        <v>37</v>
      </c>
      <c r="H798" s="6">
        <v>0.38704342616584902</v>
      </c>
      <c r="I798" s="7">
        <v>7.5231492274271261</v>
      </c>
      <c r="J798" s="8">
        <v>40</v>
      </c>
      <c r="K798" s="5">
        <v>48.851682940669775</v>
      </c>
    </row>
    <row r="799" spans="1:11" x14ac:dyDescent="0.25">
      <c r="A799" s="3" t="s">
        <v>897</v>
      </c>
      <c r="B799" s="3" t="s">
        <v>11</v>
      </c>
      <c r="C799" s="4" t="s">
        <v>26</v>
      </c>
      <c r="D799" s="4" t="s">
        <v>37</v>
      </c>
      <c r="E799" s="4" t="s">
        <v>19</v>
      </c>
      <c r="F799" s="4" t="s">
        <v>38</v>
      </c>
      <c r="G799" s="5">
        <v>56</v>
      </c>
      <c r="H799" s="6">
        <v>1.82080033516377</v>
      </c>
      <c r="I799" s="7">
        <v>8.5998570178023428</v>
      </c>
      <c r="J799" s="8">
        <v>53</v>
      </c>
      <c r="K799" s="5">
        <v>51.578047533679722</v>
      </c>
    </row>
    <row r="800" spans="1:11" x14ac:dyDescent="0.25">
      <c r="A800" s="3" t="s">
        <v>898</v>
      </c>
      <c r="B800" s="3" t="s">
        <v>11</v>
      </c>
      <c r="C800" s="4" t="s">
        <v>12</v>
      </c>
      <c r="D800" s="4" t="s">
        <v>13</v>
      </c>
      <c r="E800" s="4" t="s">
        <v>19</v>
      </c>
      <c r="F800" s="4" t="s">
        <v>148</v>
      </c>
      <c r="G800" s="5">
        <v>60</v>
      </c>
      <c r="H800" s="6">
        <v>1.1791807379479899</v>
      </c>
      <c r="I800" s="7">
        <v>8.018146240411868</v>
      </c>
      <c r="J800" s="8">
        <v>41</v>
      </c>
      <c r="K800" s="5">
        <v>57.010578357189608</v>
      </c>
    </row>
    <row r="801" spans="1:11" x14ac:dyDescent="0.25">
      <c r="A801" s="3" t="s">
        <v>899</v>
      </c>
      <c r="B801" s="3" t="s">
        <v>30</v>
      </c>
      <c r="C801" s="4" t="s">
        <v>26</v>
      </c>
      <c r="D801" s="4" t="s">
        <v>13</v>
      </c>
      <c r="E801" s="4" t="s">
        <v>19</v>
      </c>
      <c r="F801" s="4" t="s">
        <v>108</v>
      </c>
      <c r="G801" s="5">
        <v>48</v>
      </c>
      <c r="H801" s="6">
        <v>0.451051416671993</v>
      </c>
      <c r="I801" s="7">
        <v>11.960043756688036</v>
      </c>
      <c r="J801" s="8">
        <v>54</v>
      </c>
      <c r="K801" s="5">
        <v>58.866273240390996</v>
      </c>
    </row>
    <row r="802" spans="1:11" x14ac:dyDescent="0.25">
      <c r="A802" s="3" t="s">
        <v>900</v>
      </c>
      <c r="B802" s="3" t="s">
        <v>11</v>
      </c>
      <c r="C802" s="4" t="s">
        <v>26</v>
      </c>
      <c r="D802" s="4" t="s">
        <v>46</v>
      </c>
      <c r="E802" s="4" t="s">
        <v>47</v>
      </c>
      <c r="F802" s="4" t="s">
        <v>48</v>
      </c>
      <c r="G802" s="5">
        <v>52</v>
      </c>
      <c r="H802" s="6">
        <v>1.6308748958924</v>
      </c>
      <c r="I802" s="7">
        <v>7.327165274953364</v>
      </c>
      <c r="J802" s="8">
        <v>46</v>
      </c>
      <c r="K802" s="5">
        <v>51.990257573374222</v>
      </c>
    </row>
    <row r="803" spans="1:11" x14ac:dyDescent="0.25">
      <c r="A803" s="3" t="s">
        <v>901</v>
      </c>
      <c r="B803" s="3" t="s">
        <v>11</v>
      </c>
      <c r="C803" s="4" t="s">
        <v>26</v>
      </c>
      <c r="D803" s="4" t="s">
        <v>37</v>
      </c>
      <c r="E803" s="4" t="s">
        <v>19</v>
      </c>
      <c r="F803" s="4" t="s">
        <v>38</v>
      </c>
      <c r="G803" s="5">
        <v>56</v>
      </c>
      <c r="H803" s="6">
        <v>0.90756553306686094</v>
      </c>
      <c r="I803" s="7">
        <v>10.101513438551692</v>
      </c>
      <c r="J803" s="8">
        <v>61</v>
      </c>
      <c r="K803" s="5">
        <v>57.744524051257237</v>
      </c>
    </row>
    <row r="804" spans="1:11" x14ac:dyDescent="0.25">
      <c r="A804" s="3" t="s">
        <v>902</v>
      </c>
      <c r="B804" s="3" t="s">
        <v>30</v>
      </c>
      <c r="C804" s="4" t="s">
        <v>22</v>
      </c>
      <c r="D804" s="4" t="s">
        <v>255</v>
      </c>
      <c r="E804" s="4" t="s">
        <v>19</v>
      </c>
      <c r="F804" s="4" t="s">
        <v>256</v>
      </c>
      <c r="G804" s="5">
        <v>35</v>
      </c>
      <c r="H804" s="6">
        <v>1.7370822640470398</v>
      </c>
      <c r="I804" s="7">
        <v>11.762236167357036</v>
      </c>
      <c r="J804" s="8">
        <v>43</v>
      </c>
      <c r="K804" s="5">
        <v>78.054123205641247</v>
      </c>
    </row>
    <row r="805" spans="1:11" x14ac:dyDescent="0.25">
      <c r="A805" s="3" t="s">
        <v>903</v>
      </c>
      <c r="B805" s="3" t="s">
        <v>11</v>
      </c>
      <c r="C805" s="4" t="s">
        <v>17</v>
      </c>
      <c r="D805" s="4" t="s">
        <v>13</v>
      </c>
      <c r="E805" s="4" t="s">
        <v>19</v>
      </c>
      <c r="F805" s="4" t="s">
        <v>204</v>
      </c>
      <c r="G805" s="5">
        <v>40</v>
      </c>
      <c r="H805" s="6">
        <v>1.31037513618089</v>
      </c>
      <c r="I805" s="7">
        <v>8.3229587929154754</v>
      </c>
      <c r="J805" s="8">
        <v>58</v>
      </c>
      <c r="K805" s="5">
        <v>66.573337789069498</v>
      </c>
    </row>
    <row r="806" spans="1:11" x14ac:dyDescent="0.25">
      <c r="A806" s="3" t="s">
        <v>904</v>
      </c>
      <c r="B806" s="3" t="s">
        <v>30</v>
      </c>
      <c r="C806" s="4" t="s">
        <v>57</v>
      </c>
      <c r="D806" s="4" t="s">
        <v>198</v>
      </c>
      <c r="E806" s="4" t="s">
        <v>19</v>
      </c>
      <c r="F806" s="4" t="s">
        <v>274</v>
      </c>
      <c r="G806" s="5">
        <v>34</v>
      </c>
      <c r="H806" s="6">
        <v>0.974475932452739</v>
      </c>
      <c r="I806" s="7">
        <v>7.4387586529883256</v>
      </c>
      <c r="J806" s="8">
        <v>48</v>
      </c>
      <c r="K806" s="5">
        <v>38.45656851730228</v>
      </c>
    </row>
    <row r="807" spans="1:11" x14ac:dyDescent="0.25">
      <c r="A807" s="3" t="s">
        <v>905</v>
      </c>
      <c r="B807" s="3" t="s">
        <v>11</v>
      </c>
      <c r="C807" s="4" t="s">
        <v>26</v>
      </c>
      <c r="D807" s="4" t="s">
        <v>46</v>
      </c>
      <c r="E807" s="4" t="s">
        <v>40</v>
      </c>
      <c r="F807" s="4" t="s">
        <v>67</v>
      </c>
      <c r="G807" s="5">
        <v>43</v>
      </c>
      <c r="H807" s="6">
        <v>1.03382735321696</v>
      </c>
      <c r="I807" s="7">
        <v>7.7048226993620208</v>
      </c>
      <c r="J807" s="8">
        <v>63</v>
      </c>
      <c r="K807" s="5">
        <v>79.160167136221915</v>
      </c>
    </row>
    <row r="808" spans="1:11" x14ac:dyDescent="0.25">
      <c r="A808" s="3" t="s">
        <v>906</v>
      </c>
      <c r="B808" s="3" t="s">
        <v>11</v>
      </c>
      <c r="C808" s="4" t="s">
        <v>51</v>
      </c>
      <c r="D808" s="4" t="s">
        <v>13</v>
      </c>
      <c r="E808" s="4" t="s">
        <v>14</v>
      </c>
      <c r="F808" s="4" t="s">
        <v>52</v>
      </c>
      <c r="G808" s="5">
        <v>47</v>
      </c>
      <c r="H808" s="6">
        <v>1.2196761691029301</v>
      </c>
      <c r="I808" s="7">
        <v>6.6768402909384967</v>
      </c>
      <c r="J808" s="8">
        <v>52</v>
      </c>
      <c r="K808" s="5">
        <v>61.184092501231078</v>
      </c>
    </row>
    <row r="809" spans="1:11" x14ac:dyDescent="0.25">
      <c r="A809" s="3" t="s">
        <v>907</v>
      </c>
      <c r="B809" s="3" t="s">
        <v>11</v>
      </c>
      <c r="C809" s="4" t="s">
        <v>51</v>
      </c>
      <c r="D809" s="4" t="s">
        <v>13</v>
      </c>
      <c r="E809" s="4" t="s">
        <v>14</v>
      </c>
      <c r="F809" s="4" t="s">
        <v>52</v>
      </c>
      <c r="G809" s="5">
        <v>47</v>
      </c>
      <c r="H809" s="6">
        <v>1.4464945694095299</v>
      </c>
      <c r="I809" s="7">
        <v>6.0497952877383687</v>
      </c>
      <c r="J809" s="8">
        <v>57</v>
      </c>
      <c r="K809" s="5">
        <v>61.108828234153975</v>
      </c>
    </row>
    <row r="810" spans="1:11" x14ac:dyDescent="0.25">
      <c r="A810" s="3" t="s">
        <v>908</v>
      </c>
      <c r="B810" s="3" t="s">
        <v>11</v>
      </c>
      <c r="C810" s="4" t="s">
        <v>26</v>
      </c>
      <c r="D810" s="4" t="s">
        <v>46</v>
      </c>
      <c r="E810" s="4" t="s">
        <v>47</v>
      </c>
      <c r="F810" s="4" t="s">
        <v>48</v>
      </c>
      <c r="G810" s="5">
        <v>52</v>
      </c>
      <c r="H810" s="6">
        <v>1.27145662440292</v>
      </c>
      <c r="I810" s="7">
        <v>6.1415141757588909</v>
      </c>
      <c r="J810" s="8">
        <v>58</v>
      </c>
      <c r="K810" s="5">
        <v>54.495939585361441</v>
      </c>
    </row>
    <row r="811" spans="1:11" x14ac:dyDescent="0.25">
      <c r="A811" s="3" t="s">
        <v>909</v>
      </c>
      <c r="B811" s="3" t="s">
        <v>11</v>
      </c>
      <c r="C811" s="4" t="s">
        <v>17</v>
      </c>
      <c r="D811" s="4" t="s">
        <v>13</v>
      </c>
      <c r="E811" s="4" t="s">
        <v>19</v>
      </c>
      <c r="F811" s="4" t="s">
        <v>204</v>
      </c>
      <c r="G811" s="5">
        <v>40</v>
      </c>
      <c r="H811" s="6">
        <v>1.6923179745771</v>
      </c>
      <c r="I811" s="7">
        <v>7.4332403406902214</v>
      </c>
      <c r="J811" s="8">
        <v>50</v>
      </c>
      <c r="K811" s="5">
        <v>65.621300322840824</v>
      </c>
    </row>
    <row r="812" spans="1:11" x14ac:dyDescent="0.25">
      <c r="A812" s="3" t="s">
        <v>910</v>
      </c>
      <c r="B812" s="3" t="s">
        <v>11</v>
      </c>
      <c r="C812" s="4" t="s">
        <v>57</v>
      </c>
      <c r="D812" s="4" t="s">
        <v>54</v>
      </c>
      <c r="E812" s="4" t="s">
        <v>19</v>
      </c>
      <c r="F812" s="4" t="s">
        <v>113</v>
      </c>
      <c r="G812" s="5">
        <v>53</v>
      </c>
      <c r="H812" s="6">
        <v>1.1167207194207298</v>
      </c>
      <c r="I812" s="7">
        <v>7.9387024292419408</v>
      </c>
      <c r="J812" s="8">
        <v>48</v>
      </c>
      <c r="K812" s="5">
        <v>61.855619462219316</v>
      </c>
    </row>
    <row r="813" spans="1:11" x14ac:dyDescent="0.25">
      <c r="A813" s="3" t="s">
        <v>911</v>
      </c>
      <c r="B813" s="3" t="s">
        <v>30</v>
      </c>
      <c r="C813" s="4" t="s">
        <v>12</v>
      </c>
      <c r="D813" s="4" t="s">
        <v>235</v>
      </c>
      <c r="E813" s="4" t="s">
        <v>19</v>
      </c>
      <c r="F813" s="4" t="s">
        <v>260</v>
      </c>
      <c r="G813" s="5">
        <v>62</v>
      </c>
      <c r="H813" s="6">
        <v>0.6121923720248611</v>
      </c>
      <c r="I813" s="7">
        <v>7.0623875371885445</v>
      </c>
      <c r="J813" s="8">
        <v>40</v>
      </c>
      <c r="K813" s="5">
        <v>42.628169060018855</v>
      </c>
    </row>
    <row r="814" spans="1:11" x14ac:dyDescent="0.25">
      <c r="A814" s="3" t="s">
        <v>912</v>
      </c>
      <c r="B814" s="3" t="s">
        <v>30</v>
      </c>
      <c r="C814" s="4" t="s">
        <v>26</v>
      </c>
      <c r="D814" s="4" t="s">
        <v>175</v>
      </c>
      <c r="E814" s="4" t="s">
        <v>176</v>
      </c>
      <c r="F814" s="4" t="s">
        <v>177</v>
      </c>
      <c r="G814" s="5">
        <v>66</v>
      </c>
      <c r="H814" s="6">
        <v>0.16848630869645601</v>
      </c>
      <c r="I814" s="7">
        <v>7.2938049972143801</v>
      </c>
      <c r="J814" s="8">
        <v>62</v>
      </c>
      <c r="K814" s="5">
        <v>66.427348831354237</v>
      </c>
    </row>
    <row r="815" spans="1:11" x14ac:dyDescent="0.25">
      <c r="A815" s="3" t="s">
        <v>913</v>
      </c>
      <c r="B815" s="3" t="s">
        <v>11</v>
      </c>
      <c r="C815" s="4" t="s">
        <v>57</v>
      </c>
      <c r="D815" s="4" t="s">
        <v>43</v>
      </c>
      <c r="E815" s="4" t="s">
        <v>19</v>
      </c>
      <c r="F815" s="4" t="s">
        <v>914</v>
      </c>
      <c r="G815" s="5">
        <v>75</v>
      </c>
      <c r="H815" s="6">
        <v>1.22483327422123</v>
      </c>
      <c r="I815" s="7">
        <v>11.39524114465711</v>
      </c>
      <c r="J815" s="8">
        <v>43</v>
      </c>
      <c r="K815" s="5">
        <v>53.715284451519686</v>
      </c>
    </row>
    <row r="816" spans="1:11" x14ac:dyDescent="0.25">
      <c r="A816" s="3" t="s">
        <v>915</v>
      </c>
      <c r="B816" s="3" t="s">
        <v>30</v>
      </c>
      <c r="C816" s="4" t="s">
        <v>51</v>
      </c>
      <c r="D816" s="4" t="s">
        <v>13</v>
      </c>
      <c r="E816" s="4" t="s">
        <v>14</v>
      </c>
      <c r="F816" s="4" t="s">
        <v>52</v>
      </c>
      <c r="G816" s="5">
        <v>47</v>
      </c>
      <c r="H816" s="6">
        <v>0.283272635286685</v>
      </c>
      <c r="I816" s="7">
        <v>8.5267753501025432</v>
      </c>
      <c r="J816" s="8">
        <v>42</v>
      </c>
      <c r="K816" s="5">
        <v>53.639288633438476</v>
      </c>
    </row>
    <row r="817" spans="1:11" x14ac:dyDescent="0.25">
      <c r="A817" s="3" t="s">
        <v>916</v>
      </c>
      <c r="B817" s="3" t="s">
        <v>30</v>
      </c>
      <c r="C817" s="4" t="s">
        <v>17</v>
      </c>
      <c r="D817" s="4" t="s">
        <v>18</v>
      </c>
      <c r="E817" s="4" t="s">
        <v>19</v>
      </c>
      <c r="F817" s="4" t="s">
        <v>20</v>
      </c>
      <c r="G817" s="5">
        <v>51</v>
      </c>
      <c r="H817" s="6">
        <v>1.2622131497781199</v>
      </c>
      <c r="I817" s="7">
        <v>7.3951569882936727</v>
      </c>
      <c r="J817" s="8">
        <v>41</v>
      </c>
      <c r="K817" s="5">
        <v>69.530100581532594</v>
      </c>
    </row>
    <row r="818" spans="1:11" x14ac:dyDescent="0.25">
      <c r="A818" s="3" t="s">
        <v>917</v>
      </c>
      <c r="B818" s="3" t="s">
        <v>30</v>
      </c>
      <c r="C818" s="4" t="s">
        <v>51</v>
      </c>
      <c r="D818" s="4" t="s">
        <v>54</v>
      </c>
      <c r="E818" s="4" t="s">
        <v>19</v>
      </c>
      <c r="F818" s="4" t="s">
        <v>55</v>
      </c>
      <c r="G818" s="5">
        <v>46</v>
      </c>
      <c r="H818" s="6">
        <v>0.56299489245715395</v>
      </c>
      <c r="I818" s="7">
        <v>5.488479396715972</v>
      </c>
      <c r="J818" s="8">
        <v>69</v>
      </c>
      <c r="K818" s="5">
        <v>62.278474294821223</v>
      </c>
    </row>
    <row r="819" spans="1:11" x14ac:dyDescent="0.25">
      <c r="A819" s="3" t="s">
        <v>918</v>
      </c>
      <c r="B819" s="3" t="s">
        <v>11</v>
      </c>
      <c r="C819" s="4" t="s">
        <v>26</v>
      </c>
      <c r="D819" s="4" t="s">
        <v>46</v>
      </c>
      <c r="E819" s="4" t="s">
        <v>34</v>
      </c>
      <c r="F819" s="4" t="s">
        <v>183</v>
      </c>
      <c r="G819" s="5">
        <v>65</v>
      </c>
      <c r="H819" s="6">
        <v>1.5152257760739698</v>
      </c>
      <c r="I819" s="7">
        <v>10.111320209810687</v>
      </c>
      <c r="J819" s="8">
        <v>45</v>
      </c>
      <c r="K819" s="5">
        <v>41.706959379600853</v>
      </c>
    </row>
    <row r="820" spans="1:11" x14ac:dyDescent="0.25">
      <c r="A820" s="3" t="s">
        <v>919</v>
      </c>
      <c r="B820" s="3" t="s">
        <v>11</v>
      </c>
      <c r="C820" s="4" t="s">
        <v>26</v>
      </c>
      <c r="D820" s="4" t="s">
        <v>13</v>
      </c>
      <c r="E820" s="4" t="s">
        <v>14</v>
      </c>
      <c r="F820" s="4" t="s">
        <v>83</v>
      </c>
      <c r="G820" s="5">
        <v>41</v>
      </c>
      <c r="H820" s="6">
        <v>1.25675991927544</v>
      </c>
      <c r="I820" s="7">
        <v>10.809846057426473</v>
      </c>
      <c r="J820" s="8">
        <v>72</v>
      </c>
      <c r="K820" s="5">
        <v>54.255636759473958</v>
      </c>
    </row>
    <row r="821" spans="1:11" x14ac:dyDescent="0.25">
      <c r="A821" s="3" t="s">
        <v>920</v>
      </c>
      <c r="B821" s="3" t="s">
        <v>11</v>
      </c>
      <c r="C821" s="4" t="s">
        <v>26</v>
      </c>
      <c r="D821" s="4" t="s">
        <v>37</v>
      </c>
      <c r="E821" s="4" t="s">
        <v>19</v>
      </c>
      <c r="F821" s="4" t="s">
        <v>38</v>
      </c>
      <c r="G821" s="5">
        <v>56</v>
      </c>
      <c r="H821" s="6">
        <v>1.8471220590636901</v>
      </c>
      <c r="I821" s="7">
        <v>7.5964121077683879</v>
      </c>
      <c r="J821" s="8">
        <v>49</v>
      </c>
      <c r="K821" s="5">
        <v>61.149445950041738</v>
      </c>
    </row>
    <row r="822" spans="1:11" x14ac:dyDescent="0.25">
      <c r="A822" s="3" t="s">
        <v>921</v>
      </c>
      <c r="B822" s="3" t="s">
        <v>30</v>
      </c>
      <c r="C822" s="4" t="s">
        <v>57</v>
      </c>
      <c r="D822" s="4" t="s">
        <v>235</v>
      </c>
      <c r="E822" s="4" t="s">
        <v>19</v>
      </c>
      <c r="F822" s="4" t="s">
        <v>236</v>
      </c>
      <c r="G822" s="5">
        <v>37</v>
      </c>
      <c r="H822" s="6">
        <v>0.92134035406060899</v>
      </c>
      <c r="I822" s="7">
        <v>6.8783975579646892</v>
      </c>
      <c r="J822" s="8">
        <v>38</v>
      </c>
      <c r="K822" s="5">
        <v>100</v>
      </c>
    </row>
    <row r="823" spans="1:11" x14ac:dyDescent="0.25">
      <c r="A823" s="3" t="s">
        <v>922</v>
      </c>
      <c r="B823" s="3" t="s">
        <v>11</v>
      </c>
      <c r="C823" s="4" t="s">
        <v>26</v>
      </c>
      <c r="D823" s="4" t="s">
        <v>46</v>
      </c>
      <c r="E823" s="4" t="s">
        <v>34</v>
      </c>
      <c r="F823" s="4" t="s">
        <v>183</v>
      </c>
      <c r="G823" s="5">
        <v>65</v>
      </c>
      <c r="H823" s="6">
        <v>1.48365103786033</v>
      </c>
      <c r="I823" s="7">
        <v>7.8438756571684243</v>
      </c>
      <c r="J823" s="8">
        <v>53</v>
      </c>
      <c r="K823" s="5">
        <v>52.981132128208735</v>
      </c>
    </row>
    <row r="824" spans="1:11" x14ac:dyDescent="0.25">
      <c r="A824" s="3" t="s">
        <v>923</v>
      </c>
      <c r="B824" s="3" t="s">
        <v>11</v>
      </c>
      <c r="C824" s="4" t="s">
        <v>26</v>
      </c>
      <c r="D824" s="4" t="s">
        <v>79</v>
      </c>
      <c r="E824" s="4" t="s">
        <v>19</v>
      </c>
      <c r="F824" s="4" t="s">
        <v>111</v>
      </c>
      <c r="G824" s="5">
        <v>49</v>
      </c>
      <c r="H824" s="6">
        <v>0.66965154018262096</v>
      </c>
      <c r="I824" s="7">
        <v>12.331591846122462</v>
      </c>
      <c r="J824" s="8">
        <v>71</v>
      </c>
      <c r="K824" s="5">
        <v>65.010135011693606</v>
      </c>
    </row>
    <row r="825" spans="1:11" x14ac:dyDescent="0.25">
      <c r="A825" s="3" t="s">
        <v>924</v>
      </c>
      <c r="B825" s="3" t="s">
        <v>30</v>
      </c>
      <c r="C825" s="4" t="s">
        <v>12</v>
      </c>
      <c r="D825" s="4" t="s">
        <v>54</v>
      </c>
      <c r="E825" s="4" t="s">
        <v>19</v>
      </c>
      <c r="F825" s="4" t="s">
        <v>77</v>
      </c>
      <c r="G825" s="5">
        <v>54</v>
      </c>
      <c r="H825" s="6">
        <v>0.77001167176323804</v>
      </c>
      <c r="I825" s="7">
        <v>5.9511580320140114</v>
      </c>
      <c r="J825" s="8">
        <v>55</v>
      </c>
      <c r="K825" s="5">
        <v>78.391113111303198</v>
      </c>
    </row>
    <row r="826" spans="1:11" x14ac:dyDescent="0.25">
      <c r="A826" s="3" t="s">
        <v>925</v>
      </c>
      <c r="B826" s="3" t="s">
        <v>30</v>
      </c>
      <c r="C826" s="4" t="s">
        <v>26</v>
      </c>
      <c r="D826" s="4" t="s">
        <v>13</v>
      </c>
      <c r="E826" s="4" t="s">
        <v>14</v>
      </c>
      <c r="F826" s="4" t="s">
        <v>83</v>
      </c>
      <c r="G826" s="5">
        <v>41</v>
      </c>
      <c r="H826" s="6">
        <v>0.54043856418730096</v>
      </c>
      <c r="I826" s="7">
        <v>8.188085940941404</v>
      </c>
      <c r="J826" s="8">
        <v>51</v>
      </c>
      <c r="K826" s="5">
        <v>73.282198328041787</v>
      </c>
    </row>
    <row r="827" spans="1:11" x14ac:dyDescent="0.25">
      <c r="A827" s="3" t="s">
        <v>926</v>
      </c>
      <c r="B827" s="3" t="s">
        <v>11</v>
      </c>
      <c r="C827" s="4" t="s">
        <v>61</v>
      </c>
      <c r="D827" s="4" t="s">
        <v>46</v>
      </c>
      <c r="E827" s="4" t="s">
        <v>19</v>
      </c>
      <c r="F827" s="4" t="s">
        <v>62</v>
      </c>
      <c r="G827" s="5">
        <v>59</v>
      </c>
      <c r="H827" s="6">
        <v>1.0584298591063099</v>
      </c>
      <c r="I827" s="7">
        <v>5.0016573249267626</v>
      </c>
      <c r="J827" s="8">
        <v>56</v>
      </c>
      <c r="K827" s="5">
        <v>49.174480115985077</v>
      </c>
    </row>
    <row r="828" spans="1:11" x14ac:dyDescent="0.25">
      <c r="A828" s="3" t="s">
        <v>927</v>
      </c>
      <c r="B828" s="3" t="s">
        <v>11</v>
      </c>
      <c r="C828" s="4" t="s">
        <v>26</v>
      </c>
      <c r="D828" s="4" t="s">
        <v>79</v>
      </c>
      <c r="E828" s="4" t="s">
        <v>19</v>
      </c>
      <c r="F828" s="4" t="s">
        <v>111</v>
      </c>
      <c r="G828" s="5">
        <v>49</v>
      </c>
      <c r="H828" s="6">
        <v>1.8670173638560399</v>
      </c>
      <c r="I828" s="7">
        <v>8.6715810094514332</v>
      </c>
      <c r="J828" s="8">
        <v>52</v>
      </c>
      <c r="K828" s="5">
        <v>69.414620633492405</v>
      </c>
    </row>
    <row r="829" spans="1:11" x14ac:dyDescent="0.25">
      <c r="A829" s="3" t="s">
        <v>928</v>
      </c>
      <c r="B829" s="3" t="s">
        <v>30</v>
      </c>
      <c r="C829" s="4" t="s">
        <v>26</v>
      </c>
      <c r="D829" s="4" t="s">
        <v>88</v>
      </c>
      <c r="E829" s="4" t="s">
        <v>72</v>
      </c>
      <c r="F829" s="4" t="s">
        <v>369</v>
      </c>
      <c r="G829" s="5">
        <v>24</v>
      </c>
      <c r="H829" s="6">
        <v>0.82520532101879196</v>
      </c>
      <c r="I829" s="7">
        <v>10.843299630750581</v>
      </c>
      <c r="J829" s="8">
        <v>56</v>
      </c>
      <c r="K829" s="5">
        <v>59.359246114301961</v>
      </c>
    </row>
    <row r="830" spans="1:11" x14ac:dyDescent="0.25">
      <c r="A830" s="3" t="s">
        <v>929</v>
      </c>
      <c r="B830" s="3" t="s">
        <v>30</v>
      </c>
      <c r="C830" s="4" t="s">
        <v>57</v>
      </c>
      <c r="D830" s="4" t="s">
        <v>31</v>
      </c>
      <c r="E830" s="4" t="s">
        <v>40</v>
      </c>
      <c r="F830" s="4" t="s">
        <v>64</v>
      </c>
      <c r="G830" s="5">
        <v>68</v>
      </c>
      <c r="H830" s="6">
        <v>0.39814245902734502</v>
      </c>
      <c r="I830" s="7">
        <v>5.3924390412833647</v>
      </c>
      <c r="J830" s="8">
        <v>42</v>
      </c>
      <c r="K830" s="5">
        <v>59.266952852431338</v>
      </c>
    </row>
    <row r="831" spans="1:11" x14ac:dyDescent="0.25">
      <c r="A831" s="3" t="s">
        <v>930</v>
      </c>
      <c r="B831" s="3" t="s">
        <v>11</v>
      </c>
      <c r="C831" s="4" t="s">
        <v>12</v>
      </c>
      <c r="D831" s="4" t="s">
        <v>13</v>
      </c>
      <c r="E831" s="4" t="s">
        <v>14</v>
      </c>
      <c r="F831" s="4" t="s">
        <v>15</v>
      </c>
      <c r="G831" s="5">
        <v>57</v>
      </c>
      <c r="H831" s="6">
        <v>1.1530580523209</v>
      </c>
      <c r="I831" s="7">
        <v>8.0180340088391553</v>
      </c>
      <c r="J831" s="8">
        <v>66</v>
      </c>
      <c r="K831" s="5">
        <v>55.060016574103059</v>
      </c>
    </row>
    <row r="832" spans="1:11" x14ac:dyDescent="0.25">
      <c r="A832" s="3" t="s">
        <v>931</v>
      </c>
      <c r="B832" s="3" t="s">
        <v>30</v>
      </c>
      <c r="C832" s="4" t="s">
        <v>57</v>
      </c>
      <c r="D832" s="4" t="s">
        <v>235</v>
      </c>
      <c r="E832" s="4" t="s">
        <v>19</v>
      </c>
      <c r="F832" s="4" t="s">
        <v>236</v>
      </c>
      <c r="G832" s="5">
        <v>37</v>
      </c>
      <c r="H832" s="6">
        <v>0.392920752665877</v>
      </c>
      <c r="I832" s="7">
        <v>7.307757284895855</v>
      </c>
      <c r="J832" s="8">
        <v>58</v>
      </c>
      <c r="K832" s="5">
        <v>59.333463168248592</v>
      </c>
    </row>
    <row r="833" spans="1:11" x14ac:dyDescent="0.25">
      <c r="A833" s="3" t="s">
        <v>932</v>
      </c>
      <c r="B833" s="3" t="s">
        <v>11</v>
      </c>
      <c r="C833" s="4" t="s">
        <v>26</v>
      </c>
      <c r="D833" s="4" t="s">
        <v>79</v>
      </c>
      <c r="E833" s="4" t="s">
        <v>19</v>
      </c>
      <c r="F833" s="4" t="s">
        <v>111</v>
      </c>
      <c r="G833" s="5">
        <v>49</v>
      </c>
      <c r="H833" s="6">
        <v>0.79635849618129895</v>
      </c>
      <c r="I833" s="7">
        <v>7.3808490154759117</v>
      </c>
      <c r="J833" s="8">
        <v>60</v>
      </c>
      <c r="K833" s="5">
        <v>66.286763676998575</v>
      </c>
    </row>
    <row r="834" spans="1:11" x14ac:dyDescent="0.25">
      <c r="A834" s="3" t="s">
        <v>933</v>
      </c>
      <c r="B834" s="3" t="s">
        <v>11</v>
      </c>
      <c r="C834" s="4" t="s">
        <v>26</v>
      </c>
      <c r="D834" s="4" t="s">
        <v>46</v>
      </c>
      <c r="E834" s="4" t="s">
        <v>47</v>
      </c>
      <c r="F834" s="4" t="s">
        <v>48</v>
      </c>
      <c r="G834" s="5">
        <v>52</v>
      </c>
      <c r="H834" s="6">
        <v>0.97180121918601903</v>
      </c>
      <c r="I834" s="7">
        <v>12.521796351197793</v>
      </c>
      <c r="J834" s="8">
        <v>78</v>
      </c>
      <c r="K834" s="5">
        <v>40.166151020597766</v>
      </c>
    </row>
    <row r="835" spans="1:11" x14ac:dyDescent="0.25">
      <c r="A835" s="3" t="s">
        <v>934</v>
      </c>
      <c r="B835" s="3" t="s">
        <v>30</v>
      </c>
      <c r="C835" s="4" t="s">
        <v>57</v>
      </c>
      <c r="D835" s="4" t="s">
        <v>23</v>
      </c>
      <c r="E835" s="4" t="s">
        <v>19</v>
      </c>
      <c r="F835" s="4" t="s">
        <v>192</v>
      </c>
      <c r="G835" s="5">
        <v>70</v>
      </c>
      <c r="H835" s="6">
        <v>0.31459099170100602</v>
      </c>
      <c r="I835" s="7">
        <v>6.0576308972285267</v>
      </c>
      <c r="J835" s="8">
        <v>45</v>
      </c>
      <c r="K835" s="5">
        <v>57.55468927652305</v>
      </c>
    </row>
    <row r="836" spans="1:11" x14ac:dyDescent="0.25">
      <c r="A836" s="3" t="s">
        <v>935</v>
      </c>
      <c r="B836" s="3" t="s">
        <v>30</v>
      </c>
      <c r="C836" s="4" t="s">
        <v>51</v>
      </c>
      <c r="D836" s="4" t="s">
        <v>54</v>
      </c>
      <c r="E836" s="4" t="s">
        <v>19</v>
      </c>
      <c r="F836" s="4" t="s">
        <v>55</v>
      </c>
      <c r="G836" s="5">
        <v>46</v>
      </c>
      <c r="H836" s="6">
        <v>0.25236238784833104</v>
      </c>
      <c r="I836" s="7">
        <v>8.7046806496900491</v>
      </c>
      <c r="J836" s="8">
        <v>30</v>
      </c>
      <c r="K836" s="5">
        <v>42.734885642575875</v>
      </c>
    </row>
    <row r="837" spans="1:11" x14ac:dyDescent="0.25">
      <c r="A837" s="3" t="s">
        <v>936</v>
      </c>
      <c r="B837" s="3" t="s">
        <v>30</v>
      </c>
      <c r="C837" s="4" t="s">
        <v>26</v>
      </c>
      <c r="D837" s="4" t="s">
        <v>18</v>
      </c>
      <c r="E837" s="4" t="s">
        <v>40</v>
      </c>
      <c r="F837" s="4" t="s">
        <v>41</v>
      </c>
      <c r="G837" s="5">
        <v>50</v>
      </c>
      <c r="H837" s="6">
        <v>0.86961711020467003</v>
      </c>
      <c r="I837" s="7">
        <v>8.6674273630695815</v>
      </c>
      <c r="J837" s="8">
        <v>52</v>
      </c>
      <c r="K837" s="5">
        <v>69.211481558983778</v>
      </c>
    </row>
    <row r="838" spans="1:11" x14ac:dyDescent="0.25">
      <c r="A838" s="3" t="s">
        <v>937</v>
      </c>
      <c r="B838" s="3" t="s">
        <v>11</v>
      </c>
      <c r="C838" s="4" t="s">
        <v>51</v>
      </c>
      <c r="D838" s="4" t="s">
        <v>13</v>
      </c>
      <c r="E838" s="4" t="s">
        <v>14</v>
      </c>
      <c r="F838" s="4" t="s">
        <v>52</v>
      </c>
      <c r="G838" s="5">
        <v>47</v>
      </c>
      <c r="H838" s="6">
        <v>1.2490717224174199</v>
      </c>
      <c r="I838" s="7">
        <v>9.0743755297452786</v>
      </c>
      <c r="J838" s="8">
        <v>50</v>
      </c>
      <c r="K838" s="5">
        <v>56.999451012355031</v>
      </c>
    </row>
    <row r="839" spans="1:11" x14ac:dyDescent="0.25">
      <c r="A839" s="3" t="s">
        <v>938</v>
      </c>
      <c r="B839" s="3" t="s">
        <v>11</v>
      </c>
      <c r="C839" s="4" t="s">
        <v>26</v>
      </c>
      <c r="D839" s="4" t="s">
        <v>37</v>
      </c>
      <c r="E839" s="4" t="s">
        <v>19</v>
      </c>
      <c r="F839" s="4" t="s">
        <v>38</v>
      </c>
      <c r="G839" s="5">
        <v>56</v>
      </c>
      <c r="H839" s="6">
        <v>0.76500890598336591</v>
      </c>
      <c r="I839" s="7">
        <v>11.027779542263369</v>
      </c>
      <c r="J839" s="8">
        <v>67</v>
      </c>
      <c r="K839" s="5">
        <v>66.360490008746751</v>
      </c>
    </row>
    <row r="840" spans="1:11" x14ac:dyDescent="0.25">
      <c r="A840" s="3" t="s">
        <v>939</v>
      </c>
      <c r="B840" s="3" t="s">
        <v>30</v>
      </c>
      <c r="C840" s="4" t="s">
        <v>57</v>
      </c>
      <c r="D840" s="4" t="s">
        <v>255</v>
      </c>
      <c r="E840" s="4" t="s">
        <v>336</v>
      </c>
      <c r="F840" s="4" t="s">
        <v>337</v>
      </c>
      <c r="G840" s="5">
        <v>29</v>
      </c>
      <c r="H840" s="6">
        <v>1.54558449293612</v>
      </c>
      <c r="I840" s="7">
        <v>13.768229703272095</v>
      </c>
      <c r="J840" s="8">
        <v>38</v>
      </c>
      <c r="K840" s="5">
        <v>75.448491095071219</v>
      </c>
    </row>
    <row r="841" spans="1:11" x14ac:dyDescent="0.25">
      <c r="A841" s="3" t="s">
        <v>940</v>
      </c>
      <c r="B841" s="3" t="s">
        <v>11</v>
      </c>
      <c r="C841" s="4" t="s">
        <v>26</v>
      </c>
      <c r="D841" s="4" t="s">
        <v>13</v>
      </c>
      <c r="E841" s="4" t="s">
        <v>19</v>
      </c>
      <c r="F841" s="4" t="s">
        <v>108</v>
      </c>
      <c r="G841" s="5">
        <v>48</v>
      </c>
      <c r="H841" s="6">
        <v>1.56563184073457</v>
      </c>
      <c r="I841" s="7">
        <v>7.8828657185041511</v>
      </c>
      <c r="J841" s="8">
        <v>54</v>
      </c>
      <c r="K841" s="5">
        <v>74.863491286966592</v>
      </c>
    </row>
    <row r="842" spans="1:11" x14ac:dyDescent="0.25">
      <c r="A842" s="3" t="s">
        <v>941</v>
      </c>
      <c r="B842" s="3" t="s">
        <v>11</v>
      </c>
      <c r="C842" s="4" t="s">
        <v>26</v>
      </c>
      <c r="D842" s="4" t="s">
        <v>18</v>
      </c>
      <c r="E842" s="4" t="s">
        <v>40</v>
      </c>
      <c r="F842" s="4" t="s">
        <v>41</v>
      </c>
      <c r="G842" s="5">
        <v>50</v>
      </c>
      <c r="H842" s="6">
        <v>1.61935995533273</v>
      </c>
      <c r="I842" s="7">
        <v>9.8633778469578264</v>
      </c>
      <c r="J842" s="8">
        <v>60</v>
      </c>
      <c r="K842" s="5">
        <v>52.557646192679499</v>
      </c>
    </row>
    <row r="843" spans="1:11" x14ac:dyDescent="0.25">
      <c r="A843" s="3" t="s">
        <v>942</v>
      </c>
      <c r="B843" s="3" t="s">
        <v>11</v>
      </c>
      <c r="C843" s="4" t="s">
        <v>57</v>
      </c>
      <c r="D843" s="4" t="s">
        <v>31</v>
      </c>
      <c r="E843" s="4" t="s">
        <v>58</v>
      </c>
      <c r="F843" s="4" t="s">
        <v>59</v>
      </c>
      <c r="G843" s="5">
        <v>44</v>
      </c>
      <c r="H843" s="6">
        <v>1.3800927518819501</v>
      </c>
      <c r="I843" s="7">
        <v>7.5725731758378512</v>
      </c>
      <c r="J843" s="8">
        <v>59</v>
      </c>
      <c r="K843" s="5">
        <v>69.964082360383486</v>
      </c>
    </row>
    <row r="844" spans="1:11" x14ac:dyDescent="0.25">
      <c r="A844" s="3" t="s">
        <v>943</v>
      </c>
      <c r="B844" s="3" t="s">
        <v>11</v>
      </c>
      <c r="C844" s="4" t="s">
        <v>26</v>
      </c>
      <c r="D844" s="4" t="s">
        <v>175</v>
      </c>
      <c r="E844" s="4" t="s">
        <v>176</v>
      </c>
      <c r="F844" s="4" t="s">
        <v>177</v>
      </c>
      <c r="G844" s="5">
        <v>66</v>
      </c>
      <c r="H844" s="6">
        <v>0.41113341492984301</v>
      </c>
      <c r="I844" s="7">
        <v>7.42999812050933</v>
      </c>
      <c r="J844" s="8">
        <v>64</v>
      </c>
      <c r="K844" s="5">
        <v>48.244775967484657</v>
      </c>
    </row>
    <row r="845" spans="1:11" x14ac:dyDescent="0.25">
      <c r="A845" s="3" t="s">
        <v>944</v>
      </c>
      <c r="B845" s="3" t="s">
        <v>30</v>
      </c>
      <c r="C845" s="4" t="s">
        <v>51</v>
      </c>
      <c r="D845" s="4" t="s">
        <v>54</v>
      </c>
      <c r="E845" s="4" t="s">
        <v>19</v>
      </c>
      <c r="F845" s="4" t="s">
        <v>55</v>
      </c>
      <c r="G845" s="5">
        <v>46</v>
      </c>
      <c r="H845" s="6">
        <v>0.392611463083616</v>
      </c>
      <c r="I845" s="7">
        <v>9.0903353215560152</v>
      </c>
      <c r="J845" s="8">
        <v>47</v>
      </c>
      <c r="K845" s="5">
        <v>49.923898947649121</v>
      </c>
    </row>
    <row r="846" spans="1:11" x14ac:dyDescent="0.25">
      <c r="A846" s="3" t="s">
        <v>945</v>
      </c>
      <c r="B846" s="3" t="s">
        <v>11</v>
      </c>
      <c r="C846" s="4" t="s">
        <v>51</v>
      </c>
      <c r="D846" s="4" t="s">
        <v>13</v>
      </c>
      <c r="E846" s="4" t="s">
        <v>14</v>
      </c>
      <c r="F846" s="4" t="s">
        <v>52</v>
      </c>
      <c r="G846" s="5">
        <v>47</v>
      </c>
      <c r="H846" s="6">
        <v>1.6124739175939899</v>
      </c>
      <c r="I846" s="7">
        <v>6.6088723667634692</v>
      </c>
      <c r="J846" s="8">
        <v>54</v>
      </c>
      <c r="K846" s="5">
        <v>65.562533179462449</v>
      </c>
    </row>
    <row r="847" spans="1:11" x14ac:dyDescent="0.25">
      <c r="A847" s="3" t="s">
        <v>946</v>
      </c>
      <c r="B847" s="3" t="s">
        <v>30</v>
      </c>
      <c r="C847" s="4" t="s">
        <v>57</v>
      </c>
      <c r="D847" s="4" t="s">
        <v>54</v>
      </c>
      <c r="E847" s="4" t="s">
        <v>19</v>
      </c>
      <c r="F847" s="4" t="s">
        <v>113</v>
      </c>
      <c r="G847" s="5">
        <v>53</v>
      </c>
      <c r="H847" s="6">
        <v>0.99005808246504501</v>
      </c>
      <c r="I847" s="7">
        <v>5.9287013986106221</v>
      </c>
      <c r="J847" s="8">
        <v>41</v>
      </c>
      <c r="K847" s="5">
        <v>47.979817859014929</v>
      </c>
    </row>
    <row r="848" spans="1:11" x14ac:dyDescent="0.25">
      <c r="A848" s="3" t="s">
        <v>947</v>
      </c>
      <c r="B848" s="3" t="s">
        <v>11</v>
      </c>
      <c r="C848" s="4" t="s">
        <v>26</v>
      </c>
      <c r="D848" s="4" t="s">
        <v>37</v>
      </c>
      <c r="E848" s="4" t="s">
        <v>19</v>
      </c>
      <c r="F848" s="4" t="s">
        <v>38</v>
      </c>
      <c r="G848" s="5">
        <v>56</v>
      </c>
      <c r="H848" s="6">
        <v>1.3893884803757801</v>
      </c>
      <c r="I848" s="7">
        <v>10.344400973884818</v>
      </c>
      <c r="J848" s="8">
        <v>39</v>
      </c>
      <c r="K848" s="5">
        <v>58.496159640844212</v>
      </c>
    </row>
    <row r="849" spans="1:11" x14ac:dyDescent="0.25">
      <c r="A849" s="3" t="s">
        <v>948</v>
      </c>
      <c r="B849" s="3" t="s">
        <v>30</v>
      </c>
      <c r="C849" s="4" t="s">
        <v>57</v>
      </c>
      <c r="D849" s="4" t="s">
        <v>54</v>
      </c>
      <c r="E849" s="4" t="s">
        <v>19</v>
      </c>
      <c r="F849" s="4" t="s">
        <v>113</v>
      </c>
      <c r="G849" s="5">
        <v>53</v>
      </c>
      <c r="H849" s="6">
        <v>1.0376858375218301</v>
      </c>
      <c r="I849" s="7">
        <v>9.2029252375691168</v>
      </c>
      <c r="J849" s="8">
        <v>42</v>
      </c>
      <c r="K849" s="5">
        <v>76.150975930171725</v>
      </c>
    </row>
    <row r="850" spans="1:11" x14ac:dyDescent="0.25">
      <c r="A850" s="3" t="s">
        <v>949</v>
      </c>
      <c r="B850" s="3" t="s">
        <v>30</v>
      </c>
      <c r="C850" s="4" t="s">
        <v>12</v>
      </c>
      <c r="D850" s="4" t="s">
        <v>54</v>
      </c>
      <c r="E850" s="4" t="s">
        <v>19</v>
      </c>
      <c r="F850" s="4" t="s">
        <v>77</v>
      </c>
      <c r="G850" s="5">
        <v>54</v>
      </c>
      <c r="H850" s="6">
        <v>0.38174790853322904</v>
      </c>
      <c r="I850" s="7">
        <v>7.6927222287028618</v>
      </c>
      <c r="J850" s="8">
        <v>57</v>
      </c>
      <c r="K850" s="5">
        <v>53.233051225883614</v>
      </c>
    </row>
    <row r="851" spans="1:11" x14ac:dyDescent="0.25">
      <c r="A851" s="3" t="s">
        <v>950</v>
      </c>
      <c r="B851" s="3" t="s">
        <v>11</v>
      </c>
      <c r="C851" s="4" t="s">
        <v>57</v>
      </c>
      <c r="D851" s="4" t="s">
        <v>54</v>
      </c>
      <c r="E851" s="4" t="s">
        <v>19</v>
      </c>
      <c r="F851" s="4" t="s">
        <v>113</v>
      </c>
      <c r="G851" s="5">
        <v>53</v>
      </c>
      <c r="H851" s="6">
        <v>1.6135868465868701</v>
      </c>
      <c r="I851" s="7">
        <v>10.196026238066782</v>
      </c>
      <c r="J851" s="8">
        <v>48</v>
      </c>
      <c r="K851" s="5">
        <v>68.395597120844599</v>
      </c>
    </row>
    <row r="852" spans="1:11" x14ac:dyDescent="0.25">
      <c r="A852" s="3" t="s">
        <v>951</v>
      </c>
      <c r="B852" s="3" t="s">
        <v>30</v>
      </c>
      <c r="C852" s="4" t="s">
        <v>26</v>
      </c>
      <c r="D852" s="4" t="s">
        <v>79</v>
      </c>
      <c r="E852" s="4" t="s">
        <v>19</v>
      </c>
      <c r="F852" s="4" t="s">
        <v>111</v>
      </c>
      <c r="G852" s="5">
        <v>49</v>
      </c>
      <c r="H852" s="6">
        <v>0.38500404972255603</v>
      </c>
      <c r="I852" s="7">
        <v>8.4630337950586387</v>
      </c>
      <c r="J852" s="8">
        <v>30</v>
      </c>
      <c r="K852" s="5">
        <v>62.182208225744567</v>
      </c>
    </row>
    <row r="853" spans="1:11" x14ac:dyDescent="0.25">
      <c r="A853" s="3" t="s">
        <v>952</v>
      </c>
      <c r="B853" s="3" t="s">
        <v>11</v>
      </c>
      <c r="C853" s="4" t="s">
        <v>26</v>
      </c>
      <c r="D853" s="4" t="s">
        <v>46</v>
      </c>
      <c r="E853" s="4" t="s">
        <v>47</v>
      </c>
      <c r="F853" s="4" t="s">
        <v>48</v>
      </c>
      <c r="G853" s="5">
        <v>52</v>
      </c>
      <c r="H853" s="6">
        <v>0.90788146815280502</v>
      </c>
      <c r="I853" s="7">
        <v>6.3597811348650657</v>
      </c>
      <c r="J853" s="8">
        <v>70</v>
      </c>
      <c r="K853" s="5">
        <v>58.484590222588949</v>
      </c>
    </row>
    <row r="854" spans="1:11" x14ac:dyDescent="0.25">
      <c r="A854" s="3" t="s">
        <v>953</v>
      </c>
      <c r="B854" s="3" t="s">
        <v>11</v>
      </c>
      <c r="C854" s="4" t="s">
        <v>26</v>
      </c>
      <c r="D854" s="4" t="s">
        <v>46</v>
      </c>
      <c r="E854" s="4" t="s">
        <v>47</v>
      </c>
      <c r="F854" s="4" t="s">
        <v>48</v>
      </c>
      <c r="G854" s="5">
        <v>52</v>
      </c>
      <c r="H854" s="6">
        <v>0.53923811823689094</v>
      </c>
      <c r="I854" s="7">
        <v>5.8744877397130519</v>
      </c>
      <c r="J854" s="8">
        <v>74</v>
      </c>
      <c r="K854" s="5">
        <v>71.713923855499203</v>
      </c>
    </row>
    <row r="855" spans="1:11" x14ac:dyDescent="0.25">
      <c r="A855" s="3" t="s">
        <v>954</v>
      </c>
      <c r="B855" s="3" t="s">
        <v>11</v>
      </c>
      <c r="C855" s="4" t="s">
        <v>26</v>
      </c>
      <c r="D855" s="4" t="s">
        <v>18</v>
      </c>
      <c r="E855" s="4" t="s">
        <v>40</v>
      </c>
      <c r="F855" s="4" t="s">
        <v>41</v>
      </c>
      <c r="G855" s="5">
        <v>50</v>
      </c>
      <c r="H855" s="6">
        <v>1.5782057417297299</v>
      </c>
      <c r="I855" s="7">
        <v>6.4523601246154705</v>
      </c>
      <c r="J855" s="8">
        <v>72</v>
      </c>
      <c r="K855" s="5">
        <v>53.385886566590941</v>
      </c>
    </row>
    <row r="856" spans="1:11" x14ac:dyDescent="0.25">
      <c r="A856" s="3" t="s">
        <v>955</v>
      </c>
      <c r="B856" s="3" t="s">
        <v>11</v>
      </c>
      <c r="C856" s="4" t="s">
        <v>26</v>
      </c>
      <c r="D856" s="4" t="s">
        <v>79</v>
      </c>
      <c r="E856" s="4" t="s">
        <v>40</v>
      </c>
      <c r="F856" s="4" t="s">
        <v>80</v>
      </c>
      <c r="G856" s="5">
        <v>38</v>
      </c>
      <c r="H856" s="6">
        <v>1.3770978712036901</v>
      </c>
      <c r="I856" s="7">
        <v>4.8009892121110882</v>
      </c>
      <c r="J856" s="8">
        <v>62</v>
      </c>
      <c r="K856" s="5">
        <v>61.502725741771279</v>
      </c>
    </row>
    <row r="857" spans="1:11" x14ac:dyDescent="0.25">
      <c r="A857" s="3" t="s">
        <v>956</v>
      </c>
      <c r="B857" s="3" t="s">
        <v>30</v>
      </c>
      <c r="C857" s="4" t="s">
        <v>57</v>
      </c>
      <c r="D857" s="4" t="s">
        <v>235</v>
      </c>
      <c r="E857" s="4" t="s">
        <v>19</v>
      </c>
      <c r="F857" s="4" t="s">
        <v>236</v>
      </c>
      <c r="G857" s="5">
        <v>37</v>
      </c>
      <c r="H857" s="6">
        <v>1.0446847684168299</v>
      </c>
      <c r="I857" s="7">
        <v>7.2876023160215198</v>
      </c>
      <c r="J857" s="8">
        <v>59</v>
      </c>
      <c r="K857" s="5">
        <v>62.890597061595521</v>
      </c>
    </row>
    <row r="858" spans="1:11" x14ac:dyDescent="0.25">
      <c r="A858" s="3" t="s">
        <v>957</v>
      </c>
      <c r="B858" s="3" t="s">
        <v>30</v>
      </c>
      <c r="C858" s="4" t="s">
        <v>26</v>
      </c>
      <c r="D858" s="4" t="s">
        <v>37</v>
      </c>
      <c r="E858" s="4" t="s">
        <v>19</v>
      </c>
      <c r="F858" s="4" t="s">
        <v>38</v>
      </c>
      <c r="G858" s="5">
        <v>56</v>
      </c>
      <c r="H858" s="6">
        <v>-1.7750381155637998E-5</v>
      </c>
      <c r="I858" s="7">
        <v>7.3582203774696957</v>
      </c>
      <c r="J858" s="8">
        <v>40</v>
      </c>
      <c r="K858" s="5">
        <v>67.356160339050362</v>
      </c>
    </row>
    <row r="859" spans="1:11" x14ac:dyDescent="0.25">
      <c r="A859" s="3" t="s">
        <v>958</v>
      </c>
      <c r="B859" s="3" t="s">
        <v>11</v>
      </c>
      <c r="C859" s="4" t="s">
        <v>26</v>
      </c>
      <c r="D859" s="4" t="s">
        <v>122</v>
      </c>
      <c r="E859" s="4" t="s">
        <v>19</v>
      </c>
      <c r="F859" s="4" t="s">
        <v>123</v>
      </c>
      <c r="G859" s="5">
        <v>67</v>
      </c>
      <c r="H859" s="6">
        <v>1.0540176694707801</v>
      </c>
      <c r="I859" s="7">
        <v>8.6669936226237052</v>
      </c>
      <c r="J859" s="8">
        <v>61</v>
      </c>
      <c r="K859" s="5">
        <v>61.897397155066024</v>
      </c>
    </row>
    <row r="860" spans="1:11" x14ac:dyDescent="0.25">
      <c r="A860" s="3" t="s">
        <v>959</v>
      </c>
      <c r="B860" s="3" t="s">
        <v>30</v>
      </c>
      <c r="C860" s="4" t="s">
        <v>26</v>
      </c>
      <c r="D860" s="4" t="s">
        <v>27</v>
      </c>
      <c r="E860" s="4" t="s">
        <v>19</v>
      </c>
      <c r="F860" s="4" t="s">
        <v>28</v>
      </c>
      <c r="G860" s="5">
        <v>55</v>
      </c>
      <c r="H860" s="6">
        <v>0.33697589351200402</v>
      </c>
      <c r="I860" s="7">
        <v>8.4660859158993844</v>
      </c>
      <c r="J860" s="8">
        <v>60</v>
      </c>
      <c r="K860" s="5">
        <v>70.443143058444349</v>
      </c>
    </row>
    <row r="861" spans="1:11" x14ac:dyDescent="0.25">
      <c r="A861" s="3" t="s">
        <v>960</v>
      </c>
      <c r="B861" s="3" t="s">
        <v>30</v>
      </c>
      <c r="C861" s="4" t="s">
        <v>26</v>
      </c>
      <c r="D861" s="4" t="s">
        <v>37</v>
      </c>
      <c r="E861" s="4" t="s">
        <v>19</v>
      </c>
      <c r="F861" s="4" t="s">
        <v>38</v>
      </c>
      <c r="G861" s="5">
        <v>56</v>
      </c>
      <c r="H861" s="6">
        <v>0.52588502962334693</v>
      </c>
      <c r="I861" s="7">
        <v>8.1060537340418488</v>
      </c>
      <c r="J861" s="8">
        <v>52</v>
      </c>
      <c r="K861" s="5">
        <v>49.629097897751222</v>
      </c>
    </row>
    <row r="862" spans="1:11" x14ac:dyDescent="0.25">
      <c r="A862" s="3" t="s">
        <v>961</v>
      </c>
      <c r="B862" s="3" t="s">
        <v>30</v>
      </c>
      <c r="C862" s="4" t="s">
        <v>17</v>
      </c>
      <c r="D862" s="4" t="s">
        <v>198</v>
      </c>
      <c r="E862" s="4" t="s">
        <v>19</v>
      </c>
      <c r="F862" s="4" t="s">
        <v>199</v>
      </c>
      <c r="G862" s="5">
        <v>42</v>
      </c>
      <c r="H862" s="6">
        <v>0.34797484857296895</v>
      </c>
      <c r="I862" s="7">
        <v>9.76121082130968</v>
      </c>
      <c r="J862" s="8">
        <v>57</v>
      </c>
      <c r="K862" s="5">
        <v>61.720013656578892</v>
      </c>
    </row>
    <row r="863" spans="1:11" x14ac:dyDescent="0.25">
      <c r="A863" s="3" t="s">
        <v>962</v>
      </c>
      <c r="B863" s="3" t="s">
        <v>30</v>
      </c>
      <c r="C863" s="4" t="s">
        <v>26</v>
      </c>
      <c r="D863" s="4" t="s">
        <v>18</v>
      </c>
      <c r="E863" s="4" t="s">
        <v>40</v>
      </c>
      <c r="F863" s="4" t="s">
        <v>41</v>
      </c>
      <c r="G863" s="5">
        <v>50</v>
      </c>
      <c r="H863" s="6">
        <v>0.95834431088414096</v>
      </c>
      <c r="I863" s="7">
        <v>8.3506413912250075</v>
      </c>
      <c r="J863" s="8">
        <v>43</v>
      </c>
      <c r="K863" s="5">
        <v>66.068070753226209</v>
      </c>
    </row>
    <row r="864" spans="1:11" x14ac:dyDescent="0.25">
      <c r="A864" s="3" t="s">
        <v>963</v>
      </c>
      <c r="B864" s="3" t="s">
        <v>11</v>
      </c>
      <c r="C864" s="4" t="s">
        <v>57</v>
      </c>
      <c r="D864" s="4" t="s">
        <v>54</v>
      </c>
      <c r="E864" s="4" t="s">
        <v>19</v>
      </c>
      <c r="F864" s="4" t="s">
        <v>113</v>
      </c>
      <c r="G864" s="5">
        <v>53</v>
      </c>
      <c r="H864" s="6">
        <v>2.5360683979798999</v>
      </c>
      <c r="I864" s="7">
        <v>7.784920008295745</v>
      </c>
      <c r="J864" s="8">
        <v>57</v>
      </c>
      <c r="K864" s="5">
        <v>48.905170249621854</v>
      </c>
    </row>
    <row r="865" spans="1:11" x14ac:dyDescent="0.25">
      <c r="A865" s="3" t="s">
        <v>964</v>
      </c>
      <c r="B865" s="3" t="s">
        <v>30</v>
      </c>
      <c r="C865" s="4" t="s">
        <v>51</v>
      </c>
      <c r="D865" s="4" t="s">
        <v>54</v>
      </c>
      <c r="E865" s="4" t="s">
        <v>19</v>
      </c>
      <c r="F865" s="4" t="s">
        <v>55</v>
      </c>
      <c r="G865" s="5">
        <v>46</v>
      </c>
      <c r="H865" s="6">
        <v>0.21465073762164499</v>
      </c>
      <c r="I865" s="7">
        <v>5.3122300511935201</v>
      </c>
      <c r="J865" s="8">
        <v>52</v>
      </c>
      <c r="K865" s="5">
        <v>55.65075328298407</v>
      </c>
    </row>
    <row r="866" spans="1:11" x14ac:dyDescent="0.25">
      <c r="A866" s="3" t="s">
        <v>965</v>
      </c>
      <c r="B866" s="3" t="s">
        <v>11</v>
      </c>
      <c r="C866" s="4" t="s">
        <v>26</v>
      </c>
      <c r="D866" s="4" t="s">
        <v>13</v>
      </c>
      <c r="E866" s="4" t="s">
        <v>19</v>
      </c>
      <c r="F866" s="4" t="s">
        <v>108</v>
      </c>
      <c r="G866" s="5">
        <v>48</v>
      </c>
      <c r="H866" s="6">
        <v>1.6140181205783399</v>
      </c>
      <c r="I866" s="7">
        <v>7.985650123932075</v>
      </c>
      <c r="J866" s="8">
        <v>48</v>
      </c>
      <c r="K866" s="5">
        <v>59.848863701985316</v>
      </c>
    </row>
    <row r="867" spans="1:11" x14ac:dyDescent="0.25">
      <c r="A867" s="3" t="s">
        <v>966</v>
      </c>
      <c r="B867" s="3" t="s">
        <v>30</v>
      </c>
      <c r="C867" s="4" t="s">
        <v>26</v>
      </c>
      <c r="D867" s="4" t="s">
        <v>18</v>
      </c>
      <c r="E867" s="4" t="s">
        <v>14</v>
      </c>
      <c r="F867" s="4" t="s">
        <v>298</v>
      </c>
      <c r="G867" s="5">
        <v>30</v>
      </c>
      <c r="H867" s="6">
        <v>0.53830392106388303</v>
      </c>
      <c r="I867" s="7">
        <v>8.2345738899229453</v>
      </c>
      <c r="J867" s="8">
        <v>54</v>
      </c>
      <c r="K867" s="5">
        <v>69.05149587035261</v>
      </c>
    </row>
    <row r="868" spans="1:11" x14ac:dyDescent="0.25">
      <c r="A868" s="3" t="s">
        <v>967</v>
      </c>
      <c r="B868" s="3" t="s">
        <v>11</v>
      </c>
      <c r="C868" s="4" t="s">
        <v>57</v>
      </c>
      <c r="D868" s="4" t="s">
        <v>31</v>
      </c>
      <c r="E868" s="4" t="s">
        <v>58</v>
      </c>
      <c r="F868" s="4" t="s">
        <v>59</v>
      </c>
      <c r="G868" s="5">
        <v>44</v>
      </c>
      <c r="H868" s="6">
        <v>1.5198527375697701</v>
      </c>
      <c r="I868" s="7">
        <v>9.7747984009224833</v>
      </c>
      <c r="J868" s="8">
        <v>60</v>
      </c>
      <c r="K868" s="5">
        <v>53.457635993143818</v>
      </c>
    </row>
    <row r="869" spans="1:11" x14ac:dyDescent="0.25">
      <c r="A869" s="3" t="s">
        <v>968</v>
      </c>
      <c r="B869" s="3" t="s">
        <v>30</v>
      </c>
      <c r="C869" s="4" t="s">
        <v>26</v>
      </c>
      <c r="D869" s="4" t="s">
        <v>79</v>
      </c>
      <c r="E869" s="4" t="s">
        <v>19</v>
      </c>
      <c r="F869" s="4" t="s">
        <v>111</v>
      </c>
      <c r="G869" s="5">
        <v>49</v>
      </c>
      <c r="H869" s="6">
        <v>1.1216797063083499</v>
      </c>
      <c r="I869" s="7">
        <v>8.6468038122641726</v>
      </c>
      <c r="J869" s="8">
        <v>28</v>
      </c>
      <c r="K869" s="5">
        <v>38.096329727642804</v>
      </c>
    </row>
    <row r="870" spans="1:11" x14ac:dyDescent="0.25">
      <c r="A870" s="3" t="s">
        <v>969</v>
      </c>
      <c r="B870" s="3" t="s">
        <v>11</v>
      </c>
      <c r="C870" s="4" t="s">
        <v>17</v>
      </c>
      <c r="D870" s="4" t="s">
        <v>18</v>
      </c>
      <c r="E870" s="4" t="s">
        <v>19</v>
      </c>
      <c r="F870" s="4" t="s">
        <v>20</v>
      </c>
      <c r="G870" s="5">
        <v>51</v>
      </c>
      <c r="H870" s="6">
        <v>1.31216547359879</v>
      </c>
      <c r="I870" s="7">
        <v>8.4822475207713097</v>
      </c>
      <c r="J870" s="8">
        <v>63</v>
      </c>
      <c r="K870" s="5">
        <v>49.884652983733616</v>
      </c>
    </row>
    <row r="871" spans="1:11" x14ac:dyDescent="0.25">
      <c r="A871" s="3" t="s">
        <v>970</v>
      </c>
      <c r="B871" s="3" t="s">
        <v>30</v>
      </c>
      <c r="C871" s="4" t="s">
        <v>51</v>
      </c>
      <c r="D871" s="4" t="s">
        <v>79</v>
      </c>
      <c r="E871" s="4" t="s">
        <v>14</v>
      </c>
      <c r="F871" s="4" t="s">
        <v>169</v>
      </c>
      <c r="G871" s="5">
        <v>64</v>
      </c>
      <c r="H871" s="6">
        <v>0.91926575781797504</v>
      </c>
      <c r="I871" s="7">
        <v>5.4694596795781578</v>
      </c>
      <c r="J871" s="8">
        <v>39</v>
      </c>
      <c r="K871" s="5">
        <v>63.219487350545762</v>
      </c>
    </row>
    <row r="872" spans="1:11" x14ac:dyDescent="0.25">
      <c r="A872" s="3" t="s">
        <v>971</v>
      </c>
      <c r="B872" s="3" t="s">
        <v>30</v>
      </c>
      <c r="C872" s="4" t="s">
        <v>17</v>
      </c>
      <c r="D872" s="4" t="s">
        <v>13</v>
      </c>
      <c r="E872" s="4" t="s">
        <v>19</v>
      </c>
      <c r="F872" s="4" t="s">
        <v>204</v>
      </c>
      <c r="G872" s="5">
        <v>40</v>
      </c>
      <c r="H872" s="6">
        <v>1.39297734379349</v>
      </c>
      <c r="I872" s="7">
        <v>7.8148113027247037</v>
      </c>
      <c r="J872" s="8">
        <v>39</v>
      </c>
      <c r="K872" s="5">
        <v>67.063067854167244</v>
      </c>
    </row>
    <row r="873" spans="1:11" x14ac:dyDescent="0.25">
      <c r="A873" s="3" t="s">
        <v>972</v>
      </c>
      <c r="B873" s="3" t="s">
        <v>30</v>
      </c>
      <c r="C873" s="4" t="s">
        <v>26</v>
      </c>
      <c r="D873" s="4" t="s">
        <v>46</v>
      </c>
      <c r="E873" s="4" t="s">
        <v>40</v>
      </c>
      <c r="F873" s="4" t="s">
        <v>67</v>
      </c>
      <c r="G873" s="5">
        <v>43</v>
      </c>
      <c r="H873" s="6">
        <v>1.06299557519164</v>
      </c>
      <c r="I873" s="7">
        <v>6.4810055834594715</v>
      </c>
      <c r="J873" s="8">
        <v>49</v>
      </c>
      <c r="K873" s="5">
        <v>56.93461555094342</v>
      </c>
    </row>
    <row r="874" spans="1:11" x14ac:dyDescent="0.25">
      <c r="A874" s="3" t="s">
        <v>973</v>
      </c>
      <c r="B874" s="3" t="s">
        <v>11</v>
      </c>
      <c r="C874" s="4" t="s">
        <v>12</v>
      </c>
      <c r="D874" s="4" t="s">
        <v>13</v>
      </c>
      <c r="E874" s="4" t="s">
        <v>19</v>
      </c>
      <c r="F874" s="4" t="s">
        <v>148</v>
      </c>
      <c r="G874" s="5">
        <v>60</v>
      </c>
      <c r="H874" s="6">
        <v>0.98307665766302099</v>
      </c>
      <c r="I874" s="7">
        <v>8.1466552685362146</v>
      </c>
      <c r="J874" s="8">
        <v>50</v>
      </c>
      <c r="K874" s="5">
        <v>41.749891739354602</v>
      </c>
    </row>
    <row r="875" spans="1:11" x14ac:dyDescent="0.25">
      <c r="A875" s="3" t="s">
        <v>974</v>
      </c>
      <c r="B875" s="3" t="s">
        <v>11</v>
      </c>
      <c r="C875" s="4" t="s">
        <v>12</v>
      </c>
      <c r="D875" s="4" t="s">
        <v>54</v>
      </c>
      <c r="E875" s="4" t="s">
        <v>19</v>
      </c>
      <c r="F875" s="4" t="s">
        <v>77</v>
      </c>
      <c r="G875" s="5">
        <v>54</v>
      </c>
      <c r="H875" s="6">
        <v>1.1018510491125901</v>
      </c>
      <c r="I875" s="7">
        <v>7.9765842755695431</v>
      </c>
      <c r="J875" s="8">
        <v>64</v>
      </c>
      <c r="K875" s="5">
        <v>61.651406563379098</v>
      </c>
    </row>
    <row r="876" spans="1:11" x14ac:dyDescent="0.25">
      <c r="A876" s="3" t="s">
        <v>975</v>
      </c>
      <c r="B876" s="3" t="s">
        <v>30</v>
      </c>
      <c r="C876" s="4" t="s">
        <v>26</v>
      </c>
      <c r="D876" s="4" t="s">
        <v>13</v>
      </c>
      <c r="E876" s="4" t="s">
        <v>19</v>
      </c>
      <c r="F876" s="4" t="s">
        <v>108</v>
      </c>
      <c r="G876" s="5">
        <v>48</v>
      </c>
      <c r="H876" s="6">
        <v>0.78788534698610602</v>
      </c>
      <c r="I876" s="7">
        <v>9.5983821831880416</v>
      </c>
      <c r="J876" s="8">
        <v>42</v>
      </c>
      <c r="K876" s="5">
        <v>45.033808437399045</v>
      </c>
    </row>
    <row r="877" spans="1:11" x14ac:dyDescent="0.25">
      <c r="A877" s="3" t="s">
        <v>976</v>
      </c>
      <c r="B877" s="3" t="s">
        <v>30</v>
      </c>
      <c r="C877" s="4" t="s">
        <v>26</v>
      </c>
      <c r="D877" s="4" t="s">
        <v>13</v>
      </c>
      <c r="E877" s="4" t="s">
        <v>19</v>
      </c>
      <c r="F877" s="4" t="s">
        <v>108</v>
      </c>
      <c r="G877" s="5">
        <v>48</v>
      </c>
      <c r="H877" s="6">
        <v>-0.35077775639269199</v>
      </c>
      <c r="I877" s="7">
        <v>8.1274431476101512</v>
      </c>
      <c r="J877" s="8">
        <v>50</v>
      </c>
      <c r="K877" s="5">
        <v>49.831698789762847</v>
      </c>
    </row>
    <row r="878" spans="1:11" x14ac:dyDescent="0.25">
      <c r="A878" s="3" t="s">
        <v>977</v>
      </c>
      <c r="B878" s="3" t="s">
        <v>11</v>
      </c>
      <c r="C878" s="4" t="s">
        <v>26</v>
      </c>
      <c r="D878" s="4" t="s">
        <v>46</v>
      </c>
      <c r="E878" s="4" t="s">
        <v>34</v>
      </c>
      <c r="F878" s="4" t="s">
        <v>183</v>
      </c>
      <c r="G878" s="5">
        <v>65</v>
      </c>
      <c r="H878" s="6">
        <v>1.1053671261242299</v>
      </c>
      <c r="I878" s="7">
        <v>6.2237933745678173</v>
      </c>
      <c r="J878" s="8">
        <v>51</v>
      </c>
      <c r="K878" s="5">
        <v>56.37363115497331</v>
      </c>
    </row>
    <row r="879" spans="1:11" x14ac:dyDescent="0.25">
      <c r="A879" s="3" t="s">
        <v>978</v>
      </c>
      <c r="B879" s="3" t="s">
        <v>30</v>
      </c>
      <c r="C879" s="4" t="s">
        <v>61</v>
      </c>
      <c r="D879" s="4" t="s">
        <v>46</v>
      </c>
      <c r="E879" s="4" t="s">
        <v>19</v>
      </c>
      <c r="F879" s="4" t="s">
        <v>62</v>
      </c>
      <c r="G879" s="5">
        <v>59</v>
      </c>
      <c r="H879" s="6">
        <v>0.77078696474539199</v>
      </c>
      <c r="I879" s="7">
        <v>7.2996972329281169</v>
      </c>
      <c r="J879" s="8">
        <v>46</v>
      </c>
      <c r="K879" s="5">
        <v>79.267855390019406</v>
      </c>
    </row>
    <row r="880" spans="1:11" x14ac:dyDescent="0.25">
      <c r="A880" s="3" t="s">
        <v>979</v>
      </c>
      <c r="B880" s="3" t="s">
        <v>11</v>
      </c>
      <c r="C880" s="4" t="s">
        <v>12</v>
      </c>
      <c r="D880" s="4" t="s">
        <v>13</v>
      </c>
      <c r="E880" s="4" t="s">
        <v>19</v>
      </c>
      <c r="F880" s="4" t="s">
        <v>148</v>
      </c>
      <c r="G880" s="5">
        <v>60</v>
      </c>
      <c r="H880" s="6">
        <v>1.3871803032188799</v>
      </c>
      <c r="I880" s="7">
        <v>8.4795287292796502</v>
      </c>
      <c r="J880" s="8">
        <v>50</v>
      </c>
      <c r="K880" s="5">
        <v>67.114330188139107</v>
      </c>
    </row>
    <row r="881" spans="1:11" x14ac:dyDescent="0.25">
      <c r="A881" s="3" t="s">
        <v>980</v>
      </c>
      <c r="B881" s="3" t="s">
        <v>11</v>
      </c>
      <c r="C881" s="4" t="s">
        <v>26</v>
      </c>
      <c r="D881" s="4" t="s">
        <v>13</v>
      </c>
      <c r="E881" s="4" t="s">
        <v>19</v>
      </c>
      <c r="F881" s="4" t="s">
        <v>108</v>
      </c>
      <c r="G881" s="5">
        <v>48</v>
      </c>
      <c r="H881" s="6">
        <v>1.5010883253409899</v>
      </c>
      <c r="I881" s="7">
        <v>5.2882749198964927</v>
      </c>
      <c r="J881" s="8">
        <v>52</v>
      </c>
      <c r="K881" s="5">
        <v>70.541519176526805</v>
      </c>
    </row>
    <row r="882" spans="1:11" x14ac:dyDescent="0.25">
      <c r="A882" s="3" t="s">
        <v>981</v>
      </c>
      <c r="B882" s="3" t="s">
        <v>11</v>
      </c>
      <c r="C882" s="4" t="s">
        <v>17</v>
      </c>
      <c r="D882" s="4" t="s">
        <v>18</v>
      </c>
      <c r="E882" s="4" t="s">
        <v>19</v>
      </c>
      <c r="F882" s="4" t="s">
        <v>20</v>
      </c>
      <c r="G882" s="5">
        <v>51</v>
      </c>
      <c r="H882" s="6">
        <v>1.1088904621781901</v>
      </c>
      <c r="I882" s="7">
        <v>8.5890470763225277</v>
      </c>
      <c r="J882" s="8">
        <v>52</v>
      </c>
      <c r="K882" s="5">
        <v>65.922208318160187</v>
      </c>
    </row>
    <row r="883" spans="1:11" x14ac:dyDescent="0.25">
      <c r="A883" s="3" t="s">
        <v>982</v>
      </c>
      <c r="B883" s="3" t="s">
        <v>11</v>
      </c>
      <c r="C883" s="4" t="s">
        <v>26</v>
      </c>
      <c r="D883" s="4" t="s">
        <v>13</v>
      </c>
      <c r="E883" s="4" t="s">
        <v>14</v>
      </c>
      <c r="F883" s="4" t="s">
        <v>83</v>
      </c>
      <c r="G883" s="5">
        <v>41</v>
      </c>
      <c r="H883" s="6">
        <v>1.534059326255</v>
      </c>
      <c r="I883" s="7">
        <v>9.4133073948342645</v>
      </c>
      <c r="J883" s="8">
        <v>54</v>
      </c>
      <c r="K883" s="5">
        <v>42.538036693445704</v>
      </c>
    </row>
    <row r="884" spans="1:11" x14ac:dyDescent="0.25">
      <c r="A884" s="3" t="s">
        <v>983</v>
      </c>
      <c r="B884" s="3" t="s">
        <v>11</v>
      </c>
      <c r="C884" s="4" t="s">
        <v>57</v>
      </c>
      <c r="D884" s="4" t="s">
        <v>54</v>
      </c>
      <c r="E884" s="4" t="s">
        <v>19</v>
      </c>
      <c r="F884" s="4" t="s">
        <v>113</v>
      </c>
      <c r="G884" s="5">
        <v>53</v>
      </c>
      <c r="H884" s="6">
        <v>2.3064656191555901</v>
      </c>
      <c r="I884" s="7">
        <v>8.584168288188323</v>
      </c>
      <c r="J884" s="8">
        <v>47</v>
      </c>
      <c r="K884" s="5">
        <v>85</v>
      </c>
    </row>
    <row r="885" spans="1:11" x14ac:dyDescent="0.25">
      <c r="A885" s="3" t="s">
        <v>984</v>
      </c>
      <c r="B885" s="3" t="s">
        <v>30</v>
      </c>
      <c r="C885" s="4" t="s">
        <v>17</v>
      </c>
      <c r="D885" s="4" t="s">
        <v>198</v>
      </c>
      <c r="E885" s="4" t="s">
        <v>19</v>
      </c>
      <c r="F885" s="4" t="s">
        <v>199</v>
      </c>
      <c r="G885" s="5">
        <v>42</v>
      </c>
      <c r="H885" s="6">
        <v>0.55940986013433003</v>
      </c>
      <c r="I885" s="7">
        <v>6.6043694297915998</v>
      </c>
      <c r="J885" s="8">
        <v>50</v>
      </c>
      <c r="K885" s="5">
        <v>61.803498696549667</v>
      </c>
    </row>
    <row r="886" spans="1:11" x14ac:dyDescent="0.25">
      <c r="A886" s="3" t="s">
        <v>985</v>
      </c>
      <c r="B886" s="3" t="s">
        <v>11</v>
      </c>
      <c r="C886" s="4" t="s">
        <v>26</v>
      </c>
      <c r="D886" s="4" t="s">
        <v>13</v>
      </c>
      <c r="E886" s="4" t="s">
        <v>19</v>
      </c>
      <c r="F886" s="4" t="s">
        <v>108</v>
      </c>
      <c r="G886" s="5">
        <v>48</v>
      </c>
      <c r="H886" s="6">
        <v>1.2814459768175399</v>
      </c>
      <c r="I886" s="7">
        <v>10.698404289789021</v>
      </c>
      <c r="J886" s="8">
        <v>63</v>
      </c>
      <c r="K886" s="5">
        <v>59.799726340166607</v>
      </c>
    </row>
    <row r="887" spans="1:11" x14ac:dyDescent="0.25">
      <c r="A887" s="3" t="s">
        <v>986</v>
      </c>
      <c r="B887" s="3" t="s">
        <v>11</v>
      </c>
      <c r="C887" s="4" t="s">
        <v>51</v>
      </c>
      <c r="D887" s="4" t="s">
        <v>13</v>
      </c>
      <c r="E887" s="4" t="s">
        <v>14</v>
      </c>
      <c r="F887" s="4" t="s">
        <v>52</v>
      </c>
      <c r="G887" s="5">
        <v>47</v>
      </c>
      <c r="H887" s="6">
        <v>1.47446879230409</v>
      </c>
      <c r="I887" s="7">
        <v>8.6551281319774027</v>
      </c>
      <c r="J887" s="8">
        <v>39</v>
      </c>
      <c r="K887" s="5">
        <v>65.163056671493379</v>
      </c>
    </row>
    <row r="888" spans="1:11" x14ac:dyDescent="0.25">
      <c r="A888" s="3" t="s">
        <v>987</v>
      </c>
      <c r="B888" s="3" t="s">
        <v>30</v>
      </c>
      <c r="C888" s="4" t="s">
        <v>26</v>
      </c>
      <c r="D888" s="4" t="s">
        <v>79</v>
      </c>
      <c r="E888" s="4" t="s">
        <v>19</v>
      </c>
      <c r="F888" s="4" t="s">
        <v>111</v>
      </c>
      <c r="G888" s="5">
        <v>49</v>
      </c>
      <c r="H888" s="6">
        <v>0.58299075997501293</v>
      </c>
      <c r="I888" s="7">
        <v>11.942557074906048</v>
      </c>
      <c r="J888" s="8">
        <v>52</v>
      </c>
      <c r="K888" s="5">
        <v>47.396106128914312</v>
      </c>
    </row>
    <row r="889" spans="1:11" x14ac:dyDescent="0.25">
      <c r="A889" s="3" t="s">
        <v>988</v>
      </c>
      <c r="B889" s="3" t="s">
        <v>11</v>
      </c>
      <c r="C889" s="4" t="s">
        <v>26</v>
      </c>
      <c r="D889" s="4" t="s">
        <v>13</v>
      </c>
      <c r="E889" s="4" t="s">
        <v>19</v>
      </c>
      <c r="F889" s="4" t="s">
        <v>108</v>
      </c>
      <c r="G889" s="5">
        <v>48</v>
      </c>
      <c r="H889" s="6">
        <v>1.3927234970565598</v>
      </c>
      <c r="I889" s="7">
        <v>9.8137117635392883</v>
      </c>
      <c r="J889" s="8">
        <v>55</v>
      </c>
      <c r="K889" s="5">
        <v>39.985486077316935</v>
      </c>
    </row>
    <row r="890" spans="1:11" x14ac:dyDescent="0.25">
      <c r="A890" s="3" t="s">
        <v>989</v>
      </c>
      <c r="B890" s="3" t="s">
        <v>11</v>
      </c>
      <c r="C890" s="4" t="s">
        <v>26</v>
      </c>
      <c r="D890" s="4" t="s">
        <v>18</v>
      </c>
      <c r="E890" s="4" t="s">
        <v>40</v>
      </c>
      <c r="F890" s="4" t="s">
        <v>41</v>
      </c>
      <c r="G890" s="5">
        <v>50</v>
      </c>
      <c r="H890" s="6">
        <v>1.4272432075110399</v>
      </c>
      <c r="I890" s="7">
        <v>6.5373865510915223</v>
      </c>
      <c r="J890" s="8">
        <v>55</v>
      </c>
      <c r="K890" s="5">
        <v>54.182420629978829</v>
      </c>
    </row>
    <row r="891" spans="1:11" x14ac:dyDescent="0.25">
      <c r="A891" s="3" t="s">
        <v>990</v>
      </c>
      <c r="B891" s="3" t="s">
        <v>11</v>
      </c>
      <c r="C891" s="4" t="s">
        <v>26</v>
      </c>
      <c r="D891" s="4" t="s">
        <v>46</v>
      </c>
      <c r="E891" s="4" t="s">
        <v>40</v>
      </c>
      <c r="F891" s="4" t="s">
        <v>67</v>
      </c>
      <c r="G891" s="5">
        <v>43</v>
      </c>
      <c r="H891" s="6">
        <v>1.41052065737581</v>
      </c>
      <c r="I891" s="7">
        <v>10.586291878716382</v>
      </c>
      <c r="J891" s="8">
        <v>39</v>
      </c>
      <c r="K891" s="5">
        <v>49.235845505131024</v>
      </c>
    </row>
    <row r="892" spans="1:11" x14ac:dyDescent="0.25">
      <c r="A892" s="3" t="s">
        <v>991</v>
      </c>
      <c r="B892" s="3" t="s">
        <v>11</v>
      </c>
      <c r="C892" s="4" t="s">
        <v>57</v>
      </c>
      <c r="D892" s="4" t="s">
        <v>88</v>
      </c>
      <c r="E892" s="4" t="s">
        <v>72</v>
      </c>
      <c r="F892" s="4" t="s">
        <v>89</v>
      </c>
      <c r="G892" s="5">
        <v>33</v>
      </c>
      <c r="H892" s="6">
        <v>1.3344819175556599</v>
      </c>
      <c r="I892" s="7">
        <v>6.3806369919900749</v>
      </c>
      <c r="J892" s="8">
        <v>55</v>
      </c>
      <c r="K892" s="5">
        <v>58.869292107998902</v>
      </c>
    </row>
    <row r="893" spans="1:11" x14ac:dyDescent="0.25">
      <c r="A893" s="3" t="s">
        <v>992</v>
      </c>
      <c r="B893" s="3" t="s">
        <v>11</v>
      </c>
      <c r="C893" s="4" t="s">
        <v>26</v>
      </c>
      <c r="D893" s="4" t="s">
        <v>46</v>
      </c>
      <c r="E893" s="4" t="s">
        <v>19</v>
      </c>
      <c r="F893" s="4" t="s">
        <v>101</v>
      </c>
      <c r="G893" s="5">
        <v>61</v>
      </c>
      <c r="H893" s="6">
        <v>1.4532142620756501</v>
      </c>
      <c r="I893" s="7">
        <v>7.2558107627378474</v>
      </c>
      <c r="J893" s="8">
        <v>75</v>
      </c>
      <c r="K893" s="5">
        <v>60.941241254916939</v>
      </c>
    </row>
    <row r="894" spans="1:11" x14ac:dyDescent="0.25">
      <c r="A894" s="3" t="s">
        <v>993</v>
      </c>
      <c r="B894" s="3" t="s">
        <v>30</v>
      </c>
      <c r="C894" s="4" t="s">
        <v>57</v>
      </c>
      <c r="D894" s="4" t="s">
        <v>13</v>
      </c>
      <c r="E894" s="4" t="s">
        <v>40</v>
      </c>
      <c r="F894" s="4" t="s">
        <v>93</v>
      </c>
      <c r="G894" s="5">
        <v>28</v>
      </c>
      <c r="H894" s="6">
        <v>0.79688925561944302</v>
      </c>
      <c r="I894" s="7">
        <v>8.5691930170059809</v>
      </c>
      <c r="J894" s="8">
        <v>46</v>
      </c>
      <c r="K894" s="5">
        <v>52.09821146322593</v>
      </c>
    </row>
    <row r="895" spans="1:11" x14ac:dyDescent="0.25">
      <c r="A895" s="3" t="s">
        <v>994</v>
      </c>
      <c r="B895" s="3" t="s">
        <v>11</v>
      </c>
      <c r="C895" s="4" t="s">
        <v>26</v>
      </c>
      <c r="D895" s="4" t="s">
        <v>46</v>
      </c>
      <c r="E895" s="4" t="s">
        <v>19</v>
      </c>
      <c r="F895" s="4" t="s">
        <v>101</v>
      </c>
      <c r="G895" s="5">
        <v>61</v>
      </c>
      <c r="H895" s="6">
        <v>1.8748202232503099</v>
      </c>
      <c r="I895" s="7">
        <v>5.6876526938230771</v>
      </c>
      <c r="J895" s="8">
        <v>64</v>
      </c>
      <c r="K895" s="5">
        <v>56.872854959458813</v>
      </c>
    </row>
    <row r="896" spans="1:11" x14ac:dyDescent="0.25">
      <c r="A896" s="3" t="s">
        <v>995</v>
      </c>
      <c r="B896" s="3" t="s">
        <v>11</v>
      </c>
      <c r="C896" s="4" t="s">
        <v>22</v>
      </c>
      <c r="D896" s="4" t="s">
        <v>96</v>
      </c>
      <c r="E896" s="4" t="s">
        <v>19</v>
      </c>
      <c r="F896" s="4" t="s">
        <v>97</v>
      </c>
      <c r="G896" s="5">
        <v>36</v>
      </c>
      <c r="H896" s="6">
        <v>1.50866973705609</v>
      </c>
      <c r="I896" s="7">
        <v>5.9870076671605457</v>
      </c>
      <c r="J896" s="8">
        <v>56</v>
      </c>
      <c r="K896" s="5">
        <v>47.878215614146022</v>
      </c>
    </row>
    <row r="897" spans="1:11" x14ac:dyDescent="0.25">
      <c r="A897" s="3" t="s">
        <v>996</v>
      </c>
      <c r="B897" s="3" t="s">
        <v>30</v>
      </c>
      <c r="C897" s="4" t="s">
        <v>57</v>
      </c>
      <c r="D897" s="4" t="s">
        <v>13</v>
      </c>
      <c r="E897" s="4" t="s">
        <v>19</v>
      </c>
      <c r="F897" s="4" t="s">
        <v>69</v>
      </c>
      <c r="G897" s="5">
        <v>71</v>
      </c>
      <c r="H897" s="6">
        <v>-4.6369745996301302E-2</v>
      </c>
      <c r="I897" s="7">
        <v>10.201885528414069</v>
      </c>
      <c r="J897" s="8">
        <v>33</v>
      </c>
      <c r="K897" s="5">
        <v>55.202734444799106</v>
      </c>
    </row>
    <row r="898" spans="1:11" x14ac:dyDescent="0.25">
      <c r="A898" s="3" t="s">
        <v>997</v>
      </c>
      <c r="B898" s="3" t="s">
        <v>30</v>
      </c>
      <c r="C898" s="4" t="s">
        <v>57</v>
      </c>
      <c r="D898" s="4" t="s">
        <v>54</v>
      </c>
      <c r="E898" s="4" t="s">
        <v>19</v>
      </c>
      <c r="F898" s="4" t="s">
        <v>113</v>
      </c>
      <c r="G898" s="5">
        <v>53</v>
      </c>
      <c r="H898" s="6">
        <v>0.55636210003617304</v>
      </c>
      <c r="I898" s="7">
        <v>7.282033048745979</v>
      </c>
      <c r="J898" s="8">
        <v>42</v>
      </c>
      <c r="K898" s="5">
        <v>75.515331784629751</v>
      </c>
    </row>
    <row r="899" spans="1:11" x14ac:dyDescent="0.25">
      <c r="A899" s="3" t="s">
        <v>998</v>
      </c>
      <c r="B899" s="3" t="s">
        <v>30</v>
      </c>
      <c r="C899" s="4" t="s">
        <v>26</v>
      </c>
      <c r="D899" s="4" t="s">
        <v>46</v>
      </c>
      <c r="E899" s="4" t="s">
        <v>47</v>
      </c>
      <c r="F899" s="4" t="s">
        <v>48</v>
      </c>
      <c r="G899" s="5">
        <v>52</v>
      </c>
      <c r="H899" s="6">
        <v>0.99275612131692292</v>
      </c>
      <c r="I899" s="7">
        <v>8.9091543067163865</v>
      </c>
      <c r="J899" s="8">
        <v>44</v>
      </c>
      <c r="K899" s="5">
        <v>48.258424598074335</v>
      </c>
    </row>
    <row r="900" spans="1:11" x14ac:dyDescent="0.25">
      <c r="A900" s="3" t="s">
        <v>999</v>
      </c>
      <c r="B900" s="3" t="s">
        <v>11</v>
      </c>
      <c r="C900" s="4" t="s">
        <v>51</v>
      </c>
      <c r="D900" s="4" t="s">
        <v>54</v>
      </c>
      <c r="E900" s="4" t="s">
        <v>19</v>
      </c>
      <c r="F900" s="4" t="s">
        <v>55</v>
      </c>
      <c r="G900" s="5">
        <v>46</v>
      </c>
      <c r="H900" s="6">
        <v>1.35461514858106</v>
      </c>
      <c r="I900" s="7">
        <v>8.0357938267962439</v>
      </c>
      <c r="J900" s="8">
        <v>45</v>
      </c>
      <c r="K900" s="5">
        <v>49.885741400912075</v>
      </c>
    </row>
    <row r="901" spans="1:11" x14ac:dyDescent="0.25">
      <c r="A901" s="3" t="s">
        <v>1000</v>
      </c>
      <c r="B901" s="3" t="s">
        <v>30</v>
      </c>
      <c r="C901" s="4" t="s">
        <v>12</v>
      </c>
      <c r="D901" s="4" t="s">
        <v>13</v>
      </c>
      <c r="E901" s="4" t="s">
        <v>19</v>
      </c>
      <c r="F901" s="4" t="s">
        <v>148</v>
      </c>
      <c r="G901" s="5">
        <v>60</v>
      </c>
      <c r="H901" s="6">
        <v>0.29757326448203197</v>
      </c>
      <c r="I901" s="7">
        <v>7.4108455446015338</v>
      </c>
      <c r="J901" s="8">
        <v>54</v>
      </c>
      <c r="K901" s="5">
        <v>45.485342236270839</v>
      </c>
    </row>
    <row r="902" spans="1:11" x14ac:dyDescent="0.25">
      <c r="A902" s="3" t="s">
        <v>1001</v>
      </c>
      <c r="B902" s="3" t="s">
        <v>30</v>
      </c>
      <c r="C902" s="4" t="s">
        <v>22</v>
      </c>
      <c r="D902" s="4" t="s">
        <v>96</v>
      </c>
      <c r="E902" s="4" t="s">
        <v>19</v>
      </c>
      <c r="F902" s="4" t="s">
        <v>97</v>
      </c>
      <c r="G902" s="5">
        <v>36</v>
      </c>
      <c r="H902" s="6">
        <v>0.17663838700967702</v>
      </c>
      <c r="I902" s="7">
        <v>6.9980367998319997</v>
      </c>
      <c r="J902" s="8">
        <v>39</v>
      </c>
      <c r="K902" s="5">
        <v>52.030870752677821</v>
      </c>
    </row>
    <row r="903" spans="1:11" x14ac:dyDescent="0.25">
      <c r="A903" s="3" t="s">
        <v>1002</v>
      </c>
      <c r="B903" s="3" t="s">
        <v>30</v>
      </c>
      <c r="C903" s="4" t="s">
        <v>57</v>
      </c>
      <c r="D903" s="4" t="s">
        <v>31</v>
      </c>
      <c r="E903" s="4" t="s">
        <v>58</v>
      </c>
      <c r="F903" s="4" t="s">
        <v>59</v>
      </c>
      <c r="G903" s="5">
        <v>44</v>
      </c>
      <c r="H903" s="6">
        <v>0.64552481058639499</v>
      </c>
      <c r="I903" s="7">
        <v>7.0098589962760727</v>
      </c>
      <c r="J903" s="8">
        <v>50</v>
      </c>
      <c r="K903" s="5">
        <v>40.814685414294075</v>
      </c>
    </row>
    <row r="904" spans="1:11" x14ac:dyDescent="0.25">
      <c r="A904" s="3" t="s">
        <v>1003</v>
      </c>
      <c r="B904" s="3" t="s">
        <v>11</v>
      </c>
      <c r="C904" s="4" t="s">
        <v>26</v>
      </c>
      <c r="D904" s="4" t="s">
        <v>13</v>
      </c>
      <c r="E904" s="4" t="s">
        <v>19</v>
      </c>
      <c r="F904" s="4" t="s">
        <v>108</v>
      </c>
      <c r="G904" s="5">
        <v>48</v>
      </c>
      <c r="H904" s="6">
        <v>1.80173939369984</v>
      </c>
      <c r="I904" s="7">
        <v>4.182659808578082</v>
      </c>
      <c r="J904" s="8">
        <v>45</v>
      </c>
      <c r="K904" s="5">
        <v>49.216513395207848</v>
      </c>
    </row>
    <row r="905" spans="1:11" x14ac:dyDescent="0.25">
      <c r="A905" s="3" t="s">
        <v>1004</v>
      </c>
      <c r="B905" s="3" t="s">
        <v>30</v>
      </c>
      <c r="C905" s="4" t="s">
        <v>26</v>
      </c>
      <c r="D905" s="4" t="s">
        <v>46</v>
      </c>
      <c r="E905" s="4" t="s">
        <v>40</v>
      </c>
      <c r="F905" s="4" t="s">
        <v>67</v>
      </c>
      <c r="G905" s="5">
        <v>43</v>
      </c>
      <c r="H905" s="6">
        <v>-2.5070358043279297E-3</v>
      </c>
      <c r="I905" s="7">
        <v>7.7482488289406408</v>
      </c>
      <c r="J905" s="8">
        <v>45</v>
      </c>
      <c r="K905" s="5">
        <v>58.416410159177524</v>
      </c>
    </row>
    <row r="906" spans="1:11" x14ac:dyDescent="0.25">
      <c r="A906" s="3" t="s">
        <v>1005</v>
      </c>
      <c r="B906" s="3" t="s">
        <v>30</v>
      </c>
      <c r="C906" s="4" t="s">
        <v>17</v>
      </c>
      <c r="D906" s="4" t="s">
        <v>18</v>
      </c>
      <c r="E906" s="4" t="s">
        <v>19</v>
      </c>
      <c r="F906" s="4" t="s">
        <v>20</v>
      </c>
      <c r="G906" s="5">
        <v>51</v>
      </c>
      <c r="H906" s="6">
        <v>0.59493088554447404</v>
      </c>
      <c r="I906" s="7">
        <v>8.7219804886830818</v>
      </c>
      <c r="J906" s="8">
        <v>45</v>
      </c>
      <c r="K906" s="5">
        <v>52.221773555783876</v>
      </c>
    </row>
    <row r="907" spans="1:11" x14ac:dyDescent="0.25">
      <c r="A907" s="3" t="s">
        <v>1006</v>
      </c>
      <c r="B907" s="3" t="s">
        <v>11</v>
      </c>
      <c r="C907" s="4" t="s">
        <v>51</v>
      </c>
      <c r="D907" s="4" t="s">
        <v>13</v>
      </c>
      <c r="E907" s="4" t="s">
        <v>14</v>
      </c>
      <c r="F907" s="4" t="s">
        <v>52</v>
      </c>
      <c r="G907" s="5">
        <v>47</v>
      </c>
      <c r="H907" s="6">
        <v>1.40750879239973</v>
      </c>
      <c r="I907" s="7">
        <v>8.4742932041045531</v>
      </c>
      <c r="J907" s="8">
        <v>51</v>
      </c>
      <c r="K907" s="5">
        <v>49.137785206120114</v>
      </c>
    </row>
    <row r="908" spans="1:11" x14ac:dyDescent="0.25">
      <c r="A908" s="3" t="s">
        <v>1007</v>
      </c>
      <c r="B908" s="3" t="s">
        <v>11</v>
      </c>
      <c r="C908" s="4" t="s">
        <v>12</v>
      </c>
      <c r="D908" s="4" t="s">
        <v>13</v>
      </c>
      <c r="E908" s="4" t="s">
        <v>19</v>
      </c>
      <c r="F908" s="4" t="s">
        <v>148</v>
      </c>
      <c r="G908" s="5">
        <v>60</v>
      </c>
      <c r="H908" s="6">
        <v>1.22483327422123</v>
      </c>
      <c r="I908" s="7">
        <v>3.1720162408368795</v>
      </c>
      <c r="J908" s="8">
        <v>49</v>
      </c>
      <c r="K908" s="5">
        <v>74.165844227038605</v>
      </c>
    </row>
    <row r="909" spans="1:11" x14ac:dyDescent="0.25">
      <c r="A909" s="3" t="s">
        <v>1008</v>
      </c>
      <c r="B909" s="3" t="s">
        <v>11</v>
      </c>
      <c r="C909" s="4" t="s">
        <v>26</v>
      </c>
      <c r="D909" s="4" t="s">
        <v>18</v>
      </c>
      <c r="E909" s="4" t="s">
        <v>40</v>
      </c>
      <c r="F909" s="4" t="s">
        <v>41</v>
      </c>
      <c r="G909" s="5">
        <v>50</v>
      </c>
      <c r="H909" s="6">
        <v>1.4150587348732899</v>
      </c>
      <c r="I909" s="7">
        <v>10.959816012915214</v>
      </c>
      <c r="J909" s="8">
        <v>40</v>
      </c>
      <c r="K909" s="5">
        <v>38.53696595718344</v>
      </c>
    </row>
    <row r="910" spans="1:11" x14ac:dyDescent="0.25">
      <c r="A910" s="3" t="s">
        <v>1009</v>
      </c>
      <c r="B910" s="3" t="s">
        <v>30</v>
      </c>
      <c r="C910" s="4" t="s">
        <v>26</v>
      </c>
      <c r="D910" s="4" t="s">
        <v>79</v>
      </c>
      <c r="E910" s="4" t="s">
        <v>19</v>
      </c>
      <c r="F910" s="4" t="s">
        <v>111</v>
      </c>
      <c r="G910" s="5">
        <v>49</v>
      </c>
      <c r="H910" s="6">
        <v>1.16726731973733</v>
      </c>
      <c r="I910" s="7">
        <v>10.636922375125149</v>
      </c>
      <c r="J910" s="8">
        <v>34</v>
      </c>
      <c r="K910" s="5">
        <v>76.505850231330442</v>
      </c>
    </row>
    <row r="911" spans="1:11" x14ac:dyDescent="0.25">
      <c r="A911" s="3" t="s">
        <v>1010</v>
      </c>
      <c r="B911" s="3" t="s">
        <v>11</v>
      </c>
      <c r="C911" s="4" t="s">
        <v>26</v>
      </c>
      <c r="D911" s="4" t="s">
        <v>27</v>
      </c>
      <c r="E911" s="4" t="s">
        <v>19</v>
      </c>
      <c r="F911" s="4" t="s">
        <v>28</v>
      </c>
      <c r="G911" s="5">
        <v>55</v>
      </c>
      <c r="H911" s="6">
        <v>1.5494802253950599</v>
      </c>
      <c r="I911" s="7">
        <v>8.2681011705433942</v>
      </c>
      <c r="J911" s="8">
        <v>59</v>
      </c>
      <c r="K911" s="5">
        <v>65.300552223113243</v>
      </c>
    </row>
    <row r="912" spans="1:11" x14ac:dyDescent="0.25">
      <c r="A912" s="3" t="s">
        <v>1011</v>
      </c>
      <c r="B912" s="3" t="s">
        <v>11</v>
      </c>
      <c r="C912" s="4" t="s">
        <v>17</v>
      </c>
      <c r="D912" s="4" t="s">
        <v>46</v>
      </c>
      <c r="E912" s="4" t="s">
        <v>47</v>
      </c>
      <c r="F912" s="4" t="s">
        <v>85</v>
      </c>
      <c r="G912" s="5">
        <v>45</v>
      </c>
      <c r="H912" s="6">
        <v>1.3990682038746098</v>
      </c>
      <c r="I912" s="7">
        <v>8.1642152631513536</v>
      </c>
      <c r="J912" s="8">
        <v>42</v>
      </c>
      <c r="K912" s="5">
        <v>49.206751946629616</v>
      </c>
    </row>
    <row r="913" spans="1:11" x14ac:dyDescent="0.25">
      <c r="A913" s="3" t="s">
        <v>1012</v>
      </c>
      <c r="B913" s="3" t="s">
        <v>30</v>
      </c>
      <c r="C913" s="4" t="s">
        <v>51</v>
      </c>
      <c r="D913" s="4" t="s">
        <v>13</v>
      </c>
      <c r="E913" s="4" t="s">
        <v>14</v>
      </c>
      <c r="F913" s="4" t="s">
        <v>52</v>
      </c>
      <c r="G913" s="5">
        <v>47</v>
      </c>
      <c r="H913" s="6">
        <v>1.19441425561385</v>
      </c>
      <c r="I913" s="7">
        <v>6.4079619815971158</v>
      </c>
      <c r="J913" s="8">
        <v>35</v>
      </c>
      <c r="K913" s="5">
        <v>43.100580009858845</v>
      </c>
    </row>
    <row r="914" spans="1:11" x14ac:dyDescent="0.25">
      <c r="A914" s="3" t="s">
        <v>1013</v>
      </c>
      <c r="B914" s="3" t="s">
        <v>30</v>
      </c>
      <c r="C914" s="4" t="s">
        <v>26</v>
      </c>
      <c r="D914" s="4" t="s">
        <v>79</v>
      </c>
      <c r="E914" s="4" t="s">
        <v>19</v>
      </c>
      <c r="F914" s="4" t="s">
        <v>111</v>
      </c>
      <c r="G914" s="5">
        <v>49</v>
      </c>
      <c r="H914" s="6">
        <v>0.51907483942279597</v>
      </c>
      <c r="I914" s="7">
        <v>4.9324962776354493</v>
      </c>
      <c r="J914" s="8">
        <v>36</v>
      </c>
      <c r="K914" s="5">
        <v>72.899779315424254</v>
      </c>
    </row>
    <row r="915" spans="1:11" x14ac:dyDescent="0.25">
      <c r="A915" s="3" t="s">
        <v>1014</v>
      </c>
      <c r="B915" s="3" t="s">
        <v>11</v>
      </c>
      <c r="C915" s="4" t="s">
        <v>26</v>
      </c>
      <c r="D915" s="4" t="s">
        <v>79</v>
      </c>
      <c r="E915" s="4" t="s">
        <v>19</v>
      </c>
      <c r="F915" s="4" t="s">
        <v>111</v>
      </c>
      <c r="G915" s="5">
        <v>49</v>
      </c>
      <c r="H915" s="6">
        <v>1.3618582647426301</v>
      </c>
      <c r="I915" s="7">
        <v>7.910740480206897</v>
      </c>
      <c r="J915" s="8">
        <v>54</v>
      </c>
      <c r="K915" s="5">
        <v>57.599825928540703</v>
      </c>
    </row>
    <row r="916" spans="1:11" x14ac:dyDescent="0.25">
      <c r="A916" s="3" t="s">
        <v>1015</v>
      </c>
      <c r="B916" s="3" t="s">
        <v>11</v>
      </c>
      <c r="C916" s="4" t="s">
        <v>26</v>
      </c>
      <c r="D916" s="4" t="s">
        <v>79</v>
      </c>
      <c r="E916" s="4" t="s">
        <v>19</v>
      </c>
      <c r="F916" s="4" t="s">
        <v>111</v>
      </c>
      <c r="G916" s="5">
        <v>49</v>
      </c>
      <c r="H916" s="6">
        <v>1.61094076560013</v>
      </c>
      <c r="I916" s="7">
        <v>7.1693328608926823</v>
      </c>
      <c r="J916" s="8">
        <v>50</v>
      </c>
      <c r="K916" s="5">
        <v>61.941615353262499</v>
      </c>
    </row>
    <row r="917" spans="1:11" x14ac:dyDescent="0.25">
      <c r="A917" s="3" t="s">
        <v>1016</v>
      </c>
      <c r="B917" s="3" t="s">
        <v>30</v>
      </c>
      <c r="C917" s="4" t="s">
        <v>17</v>
      </c>
      <c r="D917" s="4" t="s">
        <v>18</v>
      </c>
      <c r="E917" s="4" t="s">
        <v>19</v>
      </c>
      <c r="F917" s="4" t="s">
        <v>20</v>
      </c>
      <c r="G917" s="5">
        <v>51</v>
      </c>
      <c r="H917" s="6">
        <v>1.5099681049852398</v>
      </c>
      <c r="I917" s="7">
        <v>9.2833578309338076</v>
      </c>
      <c r="J917" s="8">
        <v>31</v>
      </c>
      <c r="K917" s="5">
        <v>60.427911179491154</v>
      </c>
    </row>
    <row r="918" spans="1:11" x14ac:dyDescent="0.25">
      <c r="A918" s="3" t="s">
        <v>1017</v>
      </c>
      <c r="B918" s="3" t="s">
        <v>11</v>
      </c>
      <c r="C918" s="4" t="s">
        <v>26</v>
      </c>
      <c r="D918" s="4" t="s">
        <v>122</v>
      </c>
      <c r="E918" s="4" t="s">
        <v>19</v>
      </c>
      <c r="F918" s="4" t="s">
        <v>123</v>
      </c>
      <c r="G918" s="5">
        <v>67</v>
      </c>
      <c r="H918" s="6">
        <v>1.49908725339938</v>
      </c>
      <c r="I918" s="7">
        <v>9.7371254030545149</v>
      </c>
      <c r="J918" s="8">
        <v>47</v>
      </c>
      <c r="K918" s="5">
        <v>48.591800409001785</v>
      </c>
    </row>
    <row r="919" spans="1:11" x14ac:dyDescent="0.25">
      <c r="A919" s="3" t="s">
        <v>1018</v>
      </c>
      <c r="B919" s="3" t="s">
        <v>30</v>
      </c>
      <c r="C919" s="4" t="s">
        <v>57</v>
      </c>
      <c r="D919" s="4" t="s">
        <v>54</v>
      </c>
      <c r="E919" s="4" t="s">
        <v>19</v>
      </c>
      <c r="F919" s="4" t="s">
        <v>113</v>
      </c>
      <c r="G919" s="5">
        <v>53</v>
      </c>
      <c r="H919" s="6">
        <v>0.61060363355722191</v>
      </c>
      <c r="I919" s="7">
        <v>7.7835095520837463</v>
      </c>
      <c r="J919" s="8">
        <v>59</v>
      </c>
      <c r="K919" s="5">
        <v>62.953197272938517</v>
      </c>
    </row>
    <row r="920" spans="1:11" x14ac:dyDescent="0.25">
      <c r="A920" s="3" t="s">
        <v>1019</v>
      </c>
      <c r="B920" s="3" t="s">
        <v>11</v>
      </c>
      <c r="C920" s="4" t="s">
        <v>22</v>
      </c>
      <c r="D920" s="4" t="s">
        <v>96</v>
      </c>
      <c r="E920" s="4" t="s">
        <v>19</v>
      </c>
      <c r="F920" s="4" t="s">
        <v>97</v>
      </c>
      <c r="G920" s="5">
        <v>36</v>
      </c>
      <c r="H920" s="6">
        <v>1.5198059449424499</v>
      </c>
      <c r="I920" s="7">
        <v>9.9723208142551165</v>
      </c>
      <c r="J920" s="8">
        <v>48</v>
      </c>
      <c r="K920" s="5">
        <v>63.167765344997981</v>
      </c>
    </row>
    <row r="921" spans="1:11" x14ac:dyDescent="0.25">
      <c r="A921" s="3" t="s">
        <v>1020</v>
      </c>
      <c r="B921" s="3" t="s">
        <v>11</v>
      </c>
      <c r="C921" s="4" t="s">
        <v>12</v>
      </c>
      <c r="D921" s="4" t="s">
        <v>54</v>
      </c>
      <c r="E921" s="4" t="s">
        <v>19</v>
      </c>
      <c r="F921" s="4" t="s">
        <v>77</v>
      </c>
      <c r="G921" s="5">
        <v>54</v>
      </c>
      <c r="H921" s="6">
        <v>2.3064656191555901</v>
      </c>
      <c r="I921" s="7">
        <v>4.8922702979912032</v>
      </c>
      <c r="J921" s="8">
        <v>50</v>
      </c>
      <c r="K921" s="5">
        <v>44.369011778043955</v>
      </c>
    </row>
    <row r="922" spans="1:11" x14ac:dyDescent="0.25">
      <c r="A922" s="3" t="s">
        <v>1021</v>
      </c>
      <c r="B922" s="3" t="s">
        <v>30</v>
      </c>
      <c r="C922" s="4" t="s">
        <v>26</v>
      </c>
      <c r="D922" s="4" t="s">
        <v>43</v>
      </c>
      <c r="E922" s="4" t="s">
        <v>19</v>
      </c>
      <c r="F922" s="4" t="s">
        <v>126</v>
      </c>
      <c r="G922" s="5">
        <v>58</v>
      </c>
      <c r="H922" s="6">
        <v>-0.63102095409085501</v>
      </c>
      <c r="I922" s="7">
        <v>8.8568399636956556</v>
      </c>
      <c r="J922" s="8">
        <v>50</v>
      </c>
      <c r="K922" s="5">
        <v>60.363142237394513</v>
      </c>
    </row>
    <row r="923" spans="1:11" x14ac:dyDescent="0.25">
      <c r="A923" s="3" t="s">
        <v>1022</v>
      </c>
      <c r="B923" s="3" t="s">
        <v>11</v>
      </c>
      <c r="C923" s="4" t="s">
        <v>26</v>
      </c>
      <c r="D923" s="4" t="s">
        <v>27</v>
      </c>
      <c r="E923" s="4" t="s">
        <v>19</v>
      </c>
      <c r="F923" s="4" t="s">
        <v>28</v>
      </c>
      <c r="G923" s="5">
        <v>55</v>
      </c>
      <c r="H923" s="6">
        <v>1.0641537210223802</v>
      </c>
      <c r="I923" s="7">
        <v>6.7057811308786963</v>
      </c>
      <c r="J923" s="8">
        <v>53</v>
      </c>
      <c r="K923" s="5">
        <v>57.972386697809839</v>
      </c>
    </row>
    <row r="924" spans="1:11" x14ac:dyDescent="0.25">
      <c r="A924" s="3" t="s">
        <v>1023</v>
      </c>
      <c r="B924" s="3" t="s">
        <v>11</v>
      </c>
      <c r="C924" s="4" t="s">
        <v>57</v>
      </c>
      <c r="D924" s="4" t="s">
        <v>54</v>
      </c>
      <c r="E924" s="4" t="s">
        <v>19</v>
      </c>
      <c r="F924" s="4" t="s">
        <v>113</v>
      </c>
      <c r="G924" s="5">
        <v>53</v>
      </c>
      <c r="H924" s="6">
        <v>1.03392658231623</v>
      </c>
      <c r="I924" s="7">
        <v>6.1276834637696842</v>
      </c>
      <c r="J924" s="8">
        <v>61</v>
      </c>
      <c r="K924" s="5">
        <v>49.449603464639537</v>
      </c>
    </row>
    <row r="925" spans="1:11" x14ac:dyDescent="0.25">
      <c r="A925" s="3" t="s">
        <v>1024</v>
      </c>
      <c r="B925" s="3" t="s">
        <v>11</v>
      </c>
      <c r="C925" s="4" t="s">
        <v>57</v>
      </c>
      <c r="D925" s="4" t="s">
        <v>54</v>
      </c>
      <c r="E925" s="4" t="s">
        <v>19</v>
      </c>
      <c r="F925" s="4" t="s">
        <v>113</v>
      </c>
      <c r="G925" s="5">
        <v>53</v>
      </c>
      <c r="H925" s="6">
        <v>1.3063009900135401</v>
      </c>
      <c r="I925" s="7">
        <v>5.7674391576025563</v>
      </c>
      <c r="J925" s="8">
        <v>56</v>
      </c>
      <c r="K925" s="5">
        <v>51.069035009709658</v>
      </c>
    </row>
    <row r="926" spans="1:11" x14ac:dyDescent="0.25">
      <c r="A926" s="3" t="s">
        <v>1025</v>
      </c>
      <c r="B926" s="3" t="s">
        <v>30</v>
      </c>
      <c r="C926" s="4" t="s">
        <v>17</v>
      </c>
      <c r="D926" s="4" t="s">
        <v>13</v>
      </c>
      <c r="E926" s="4" t="s">
        <v>19</v>
      </c>
      <c r="F926" s="4" t="s">
        <v>204</v>
      </c>
      <c r="G926" s="5">
        <v>40</v>
      </c>
      <c r="H926" s="6">
        <v>0.9308399577832801</v>
      </c>
      <c r="I926" s="7">
        <v>5.7711478412751891</v>
      </c>
      <c r="J926" s="8">
        <v>44</v>
      </c>
      <c r="K926" s="5">
        <v>65.385128256940604</v>
      </c>
    </row>
    <row r="927" spans="1:11" x14ac:dyDescent="0.25">
      <c r="A927" s="3" t="s">
        <v>1026</v>
      </c>
      <c r="B927" s="3" t="s">
        <v>30</v>
      </c>
      <c r="C927" s="4" t="s">
        <v>17</v>
      </c>
      <c r="D927" s="4" t="s">
        <v>18</v>
      </c>
      <c r="E927" s="4" t="s">
        <v>19</v>
      </c>
      <c r="F927" s="4" t="s">
        <v>20</v>
      </c>
      <c r="G927" s="5">
        <v>51</v>
      </c>
      <c r="H927" s="6">
        <v>0.49984011955267804</v>
      </c>
      <c r="I927" s="7">
        <v>7.1498521125214403</v>
      </c>
      <c r="J927" s="8">
        <v>61</v>
      </c>
      <c r="K927" s="5">
        <v>54.806960415426708</v>
      </c>
    </row>
    <row r="928" spans="1:11" x14ac:dyDescent="0.25">
      <c r="A928" s="3" t="s">
        <v>1027</v>
      </c>
      <c r="B928" s="3" t="s">
        <v>11</v>
      </c>
      <c r="C928" s="4" t="s">
        <v>17</v>
      </c>
      <c r="D928" s="4" t="s">
        <v>46</v>
      </c>
      <c r="E928" s="4" t="s">
        <v>47</v>
      </c>
      <c r="F928" s="4" t="s">
        <v>85</v>
      </c>
      <c r="G928" s="5">
        <v>45</v>
      </c>
      <c r="H928" s="6">
        <v>1.0928780674360001</v>
      </c>
      <c r="I928" s="7">
        <v>7.5157231117005745</v>
      </c>
      <c r="J928" s="8">
        <v>56</v>
      </c>
      <c r="K928" s="5">
        <v>70.722793165617517</v>
      </c>
    </row>
    <row r="929" spans="1:11" x14ac:dyDescent="0.25">
      <c r="A929" s="3" t="s">
        <v>1028</v>
      </c>
      <c r="B929" s="3" t="s">
        <v>11</v>
      </c>
      <c r="C929" s="4" t="s">
        <v>26</v>
      </c>
      <c r="D929" s="4" t="s">
        <v>46</v>
      </c>
      <c r="E929" s="4" t="s">
        <v>34</v>
      </c>
      <c r="F929" s="4" t="s">
        <v>183</v>
      </c>
      <c r="G929" s="5">
        <v>65</v>
      </c>
      <c r="H929" s="6">
        <v>1.9113455560196999</v>
      </c>
      <c r="I929" s="7">
        <v>7.7231603421293755</v>
      </c>
      <c r="J929" s="8">
        <v>46</v>
      </c>
      <c r="K929" s="5">
        <v>57.199959687363823</v>
      </c>
    </row>
    <row r="930" spans="1:11" x14ac:dyDescent="0.25">
      <c r="A930" s="3" t="s">
        <v>1029</v>
      </c>
      <c r="B930" s="3" t="s">
        <v>11</v>
      </c>
      <c r="C930" s="4" t="s">
        <v>12</v>
      </c>
      <c r="D930" s="4" t="s">
        <v>235</v>
      </c>
      <c r="E930" s="4" t="s">
        <v>19</v>
      </c>
      <c r="F930" s="4" t="s">
        <v>260</v>
      </c>
      <c r="G930" s="5">
        <v>62</v>
      </c>
      <c r="H930" s="6">
        <v>1.2136824090093299</v>
      </c>
      <c r="I930" s="7">
        <v>9.2027597390315989</v>
      </c>
      <c r="J930" s="8">
        <v>49</v>
      </c>
      <c r="K930" s="5">
        <v>60.571615552681543</v>
      </c>
    </row>
    <row r="931" spans="1:11" x14ac:dyDescent="0.25">
      <c r="A931" s="3" t="s">
        <v>1030</v>
      </c>
      <c r="B931" s="3" t="s">
        <v>11</v>
      </c>
      <c r="C931" s="4" t="s">
        <v>26</v>
      </c>
      <c r="D931" s="4" t="s">
        <v>18</v>
      </c>
      <c r="E931" s="4" t="s">
        <v>40</v>
      </c>
      <c r="F931" s="4" t="s">
        <v>41</v>
      </c>
      <c r="G931" s="5">
        <v>50</v>
      </c>
      <c r="H931" s="6">
        <v>1.49628014653186</v>
      </c>
      <c r="I931" s="7">
        <v>3.3487557718095049</v>
      </c>
      <c r="J931" s="8">
        <v>64</v>
      </c>
      <c r="K931" s="5">
        <v>72.496922439181105</v>
      </c>
    </row>
    <row r="932" spans="1:11" x14ac:dyDescent="0.25">
      <c r="A932" s="3" t="s">
        <v>1031</v>
      </c>
      <c r="B932" s="3" t="s">
        <v>11</v>
      </c>
      <c r="C932" s="4" t="s">
        <v>12</v>
      </c>
      <c r="D932" s="4" t="s">
        <v>13</v>
      </c>
      <c r="E932" s="4" t="s">
        <v>14</v>
      </c>
      <c r="F932" s="4" t="s">
        <v>15</v>
      </c>
      <c r="G932" s="5">
        <v>57</v>
      </c>
      <c r="H932" s="6">
        <v>1.0231628332146598</v>
      </c>
      <c r="I932" s="7">
        <v>4.0272912834414267</v>
      </c>
      <c r="J932" s="8">
        <v>44</v>
      </c>
      <c r="K932" s="5">
        <v>60.238567262661</v>
      </c>
    </row>
    <row r="933" spans="1:11" x14ac:dyDescent="0.25">
      <c r="A933" s="3" t="s">
        <v>1032</v>
      </c>
      <c r="B933" s="3" t="s">
        <v>30</v>
      </c>
      <c r="C933" s="4" t="s">
        <v>26</v>
      </c>
      <c r="D933" s="4" t="s">
        <v>46</v>
      </c>
      <c r="E933" s="4" t="s">
        <v>40</v>
      </c>
      <c r="F933" s="4" t="s">
        <v>67</v>
      </c>
      <c r="G933" s="5">
        <v>43</v>
      </c>
      <c r="H933" s="6">
        <v>1.0803819638351699</v>
      </c>
      <c r="I933" s="7">
        <v>12.053077825370721</v>
      </c>
      <c r="J933" s="8">
        <v>37</v>
      </c>
      <c r="K933" s="5">
        <v>74.585749756276272</v>
      </c>
    </row>
    <row r="934" spans="1:11" x14ac:dyDescent="0.25">
      <c r="A934" s="3" t="s">
        <v>1033</v>
      </c>
      <c r="B934" s="3" t="s">
        <v>30</v>
      </c>
      <c r="C934" s="4" t="s">
        <v>26</v>
      </c>
      <c r="D934" s="4" t="s">
        <v>18</v>
      </c>
      <c r="E934" s="4" t="s">
        <v>72</v>
      </c>
      <c r="F934" s="4" t="s">
        <v>73</v>
      </c>
      <c r="G934" s="5">
        <v>63</v>
      </c>
      <c r="H934" s="6">
        <v>0.33705685952948</v>
      </c>
      <c r="I934" s="7">
        <v>9.7369509251704436</v>
      </c>
      <c r="J934" s="8">
        <v>51</v>
      </c>
      <c r="K934" s="5">
        <v>44.767418946656434</v>
      </c>
    </row>
    <row r="935" spans="1:11" x14ac:dyDescent="0.25">
      <c r="A935" s="3" t="s">
        <v>1034</v>
      </c>
      <c r="B935" s="3" t="s">
        <v>11</v>
      </c>
      <c r="C935" s="4" t="s">
        <v>61</v>
      </c>
      <c r="D935" s="4" t="s">
        <v>46</v>
      </c>
      <c r="E935" s="4" t="s">
        <v>19</v>
      </c>
      <c r="F935" s="4" t="s">
        <v>62</v>
      </c>
      <c r="G935" s="5">
        <v>59</v>
      </c>
      <c r="H935" s="6">
        <v>1.02598214288862</v>
      </c>
      <c r="I935" s="7">
        <v>5.1591446972640451</v>
      </c>
      <c r="J935" s="8">
        <v>42</v>
      </c>
      <c r="K935" s="5">
        <v>59.431325488629824</v>
      </c>
    </row>
    <row r="936" spans="1:11" x14ac:dyDescent="0.25">
      <c r="A936" s="3" t="s">
        <v>1035</v>
      </c>
      <c r="B936" s="3" t="s">
        <v>11</v>
      </c>
      <c r="C936" s="4" t="s">
        <v>26</v>
      </c>
      <c r="D936" s="4" t="s">
        <v>175</v>
      </c>
      <c r="E936" s="4" t="s">
        <v>176</v>
      </c>
      <c r="F936" s="4" t="s">
        <v>177</v>
      </c>
      <c r="G936" s="5">
        <v>66</v>
      </c>
      <c r="H936" s="6">
        <v>1.22483327422123</v>
      </c>
      <c r="I936" s="7">
        <v>8.6534873040937246</v>
      </c>
      <c r="J936" s="8">
        <v>56</v>
      </c>
      <c r="K936" s="5">
        <v>35.426968315157914</v>
      </c>
    </row>
    <row r="937" spans="1:11" x14ac:dyDescent="0.25">
      <c r="A937" s="3" t="s">
        <v>1036</v>
      </c>
      <c r="B937" s="3" t="s">
        <v>30</v>
      </c>
      <c r="C937" s="4" t="s">
        <v>26</v>
      </c>
      <c r="D937" s="4" t="s">
        <v>46</v>
      </c>
      <c r="E937" s="4" t="s">
        <v>19</v>
      </c>
      <c r="F937" s="4" t="s">
        <v>101</v>
      </c>
      <c r="G937" s="5">
        <v>61</v>
      </c>
      <c r="H937" s="6">
        <v>0.27954284391822004</v>
      </c>
      <c r="I937" s="7">
        <v>9.478983304550276</v>
      </c>
      <c r="J937" s="8">
        <v>55</v>
      </c>
      <c r="K937" s="5">
        <v>70.010213725058463</v>
      </c>
    </row>
    <row r="938" spans="1:11" x14ac:dyDescent="0.25">
      <c r="A938" s="3" t="s">
        <v>1037</v>
      </c>
      <c r="B938" s="3" t="s">
        <v>11</v>
      </c>
      <c r="C938" s="4" t="s">
        <v>26</v>
      </c>
      <c r="D938" s="4" t="s">
        <v>18</v>
      </c>
      <c r="E938" s="4" t="s">
        <v>40</v>
      </c>
      <c r="F938" s="4" t="s">
        <v>41</v>
      </c>
      <c r="G938" s="5">
        <v>50</v>
      </c>
      <c r="H938" s="6">
        <v>0.96375142539264291</v>
      </c>
      <c r="I938" s="7">
        <v>8.209851389486909</v>
      </c>
      <c r="J938" s="8">
        <v>55</v>
      </c>
      <c r="K938" s="5">
        <v>60.051642372554959</v>
      </c>
    </row>
    <row r="939" spans="1:11" x14ac:dyDescent="0.25">
      <c r="A939" s="3" t="s">
        <v>1038</v>
      </c>
      <c r="B939" s="3" t="s">
        <v>30</v>
      </c>
      <c r="C939" s="4" t="s">
        <v>26</v>
      </c>
      <c r="D939" s="4" t="s">
        <v>31</v>
      </c>
      <c r="E939" s="4" t="s">
        <v>19</v>
      </c>
      <c r="F939" s="4" t="s">
        <v>32</v>
      </c>
      <c r="G939" s="5">
        <v>32</v>
      </c>
      <c r="H939" s="6">
        <v>0.67785790926294598</v>
      </c>
      <c r="I939" s="7">
        <v>8.0834872885977163</v>
      </c>
      <c r="J939" s="8">
        <v>56</v>
      </c>
      <c r="K939" s="5">
        <v>33.396519624255433</v>
      </c>
    </row>
    <row r="940" spans="1:11" x14ac:dyDescent="0.25">
      <c r="A940" s="3" t="s">
        <v>1039</v>
      </c>
      <c r="B940" s="3" t="s">
        <v>30</v>
      </c>
      <c r="C940" s="4" t="s">
        <v>12</v>
      </c>
      <c r="D940" s="4" t="s">
        <v>54</v>
      </c>
      <c r="E940" s="4" t="s">
        <v>19</v>
      </c>
      <c r="F940" s="4" t="s">
        <v>77</v>
      </c>
      <c r="G940" s="5">
        <v>54</v>
      </c>
      <c r="H940" s="6">
        <v>0.59493088554447404</v>
      </c>
      <c r="I940" s="7">
        <v>7.6394599053779251</v>
      </c>
      <c r="J940" s="8">
        <v>47</v>
      </c>
      <c r="K940" s="5">
        <v>62.141784955139578</v>
      </c>
    </row>
    <row r="941" spans="1:11" x14ac:dyDescent="0.25">
      <c r="A941" s="3" t="s">
        <v>1040</v>
      </c>
      <c r="B941" s="3" t="s">
        <v>30</v>
      </c>
      <c r="C941" s="4" t="s">
        <v>26</v>
      </c>
      <c r="D941" s="4" t="s">
        <v>46</v>
      </c>
      <c r="E941" s="4" t="s">
        <v>47</v>
      </c>
      <c r="F941" s="4" t="s">
        <v>48</v>
      </c>
      <c r="G941" s="5">
        <v>52</v>
      </c>
      <c r="H941" s="6">
        <v>0.91888753839616499</v>
      </c>
      <c r="I941" s="7">
        <v>6.3646709630854996</v>
      </c>
      <c r="J941" s="8">
        <v>43</v>
      </c>
      <c r="K941" s="5">
        <v>58.067996722986464</v>
      </c>
    </row>
    <row r="942" spans="1:11" x14ac:dyDescent="0.25">
      <c r="A942" s="3" t="s">
        <v>1041</v>
      </c>
      <c r="B942" s="3" t="s">
        <v>30</v>
      </c>
      <c r="C942" s="4" t="s">
        <v>26</v>
      </c>
      <c r="D942" s="4" t="s">
        <v>46</v>
      </c>
      <c r="E942" s="4" t="s">
        <v>40</v>
      </c>
      <c r="F942" s="4" t="s">
        <v>67</v>
      </c>
      <c r="G942" s="5">
        <v>43</v>
      </c>
      <c r="H942" s="6">
        <v>-0.11192509933612201</v>
      </c>
      <c r="I942" s="7">
        <v>7.1446432691556669</v>
      </c>
      <c r="J942" s="8">
        <v>44</v>
      </c>
      <c r="K942" s="5">
        <v>46.634781932113398</v>
      </c>
    </row>
    <row r="943" spans="1:11" x14ac:dyDescent="0.25">
      <c r="A943" s="3" t="s">
        <v>1042</v>
      </c>
      <c r="B943" s="3" t="s">
        <v>11</v>
      </c>
      <c r="C943" s="4" t="s">
        <v>61</v>
      </c>
      <c r="D943" s="4" t="s">
        <v>46</v>
      </c>
      <c r="E943" s="4" t="s">
        <v>19</v>
      </c>
      <c r="F943" s="4" t="s">
        <v>62</v>
      </c>
      <c r="G943" s="5">
        <v>59</v>
      </c>
      <c r="H943" s="6">
        <v>1.0723922055908801</v>
      </c>
      <c r="I943" s="7">
        <v>11.257139102083229</v>
      </c>
      <c r="J943" s="8">
        <v>53</v>
      </c>
      <c r="K943" s="5">
        <v>43.225936831914368</v>
      </c>
    </row>
    <row r="944" spans="1:11" x14ac:dyDescent="0.25">
      <c r="A944" s="3" t="s">
        <v>1043</v>
      </c>
      <c r="B944" s="3" t="s">
        <v>11</v>
      </c>
      <c r="C944" s="4" t="s">
        <v>26</v>
      </c>
      <c r="D944" s="4" t="s">
        <v>13</v>
      </c>
      <c r="E944" s="4" t="s">
        <v>19</v>
      </c>
      <c r="F944" s="4" t="s">
        <v>108</v>
      </c>
      <c r="G944" s="5">
        <v>48</v>
      </c>
      <c r="H944" s="6">
        <v>1.7688950490157098</v>
      </c>
      <c r="I944" s="7">
        <v>9.8486335254028905</v>
      </c>
      <c r="J944" s="8">
        <v>40</v>
      </c>
      <c r="K944" s="5">
        <v>71.943879725294494</v>
      </c>
    </row>
    <row r="945" spans="1:11" x14ac:dyDescent="0.25">
      <c r="A945" s="3" t="s">
        <v>1044</v>
      </c>
      <c r="B945" s="3" t="s">
        <v>30</v>
      </c>
      <c r="C945" s="4" t="s">
        <v>26</v>
      </c>
      <c r="D945" s="4" t="s">
        <v>13</v>
      </c>
      <c r="E945" s="4" t="s">
        <v>14</v>
      </c>
      <c r="F945" s="4" t="s">
        <v>83</v>
      </c>
      <c r="G945" s="5">
        <v>41</v>
      </c>
      <c r="H945" s="6">
        <v>4.8773008859765599E-2</v>
      </c>
      <c r="I945" s="7">
        <v>6.9575415545814874</v>
      </c>
      <c r="J945" s="8">
        <v>55</v>
      </c>
      <c r="K945" s="5">
        <v>55.468788141945048</v>
      </c>
    </row>
    <row r="946" spans="1:11" x14ac:dyDescent="0.25">
      <c r="A946" s="3" t="s">
        <v>1045</v>
      </c>
      <c r="B946" s="3" t="s">
        <v>11</v>
      </c>
      <c r="C946" s="4" t="s">
        <v>26</v>
      </c>
      <c r="D946" s="4" t="s">
        <v>43</v>
      </c>
      <c r="E946" s="4" t="s">
        <v>19</v>
      </c>
      <c r="F946" s="4" t="s">
        <v>126</v>
      </c>
      <c r="G946" s="5">
        <v>58</v>
      </c>
      <c r="H946" s="6">
        <v>1.8342173163962399</v>
      </c>
      <c r="I946" s="7">
        <v>6.969185397131727</v>
      </c>
      <c r="J946" s="8">
        <v>39</v>
      </c>
      <c r="K946" s="5">
        <v>62.853743775105201</v>
      </c>
    </row>
    <row r="947" spans="1:11" x14ac:dyDescent="0.25">
      <c r="A947" s="3" t="s">
        <v>1046</v>
      </c>
      <c r="B947" s="3" t="s">
        <v>11</v>
      </c>
      <c r="C947" s="4" t="s">
        <v>26</v>
      </c>
      <c r="D947" s="4" t="s">
        <v>37</v>
      </c>
      <c r="E947" s="4" t="s">
        <v>19</v>
      </c>
      <c r="F947" s="4" t="s">
        <v>38</v>
      </c>
      <c r="G947" s="5">
        <v>56</v>
      </c>
      <c r="H947" s="6">
        <v>1.6914131625116902</v>
      </c>
      <c r="I947" s="7">
        <v>9.9620249676926598</v>
      </c>
      <c r="J947" s="8">
        <v>52</v>
      </c>
      <c r="K947" s="5">
        <v>59.673542104231053</v>
      </c>
    </row>
    <row r="948" spans="1:11" x14ac:dyDescent="0.25">
      <c r="A948" s="3" t="s">
        <v>1047</v>
      </c>
      <c r="B948" s="3" t="s">
        <v>30</v>
      </c>
      <c r="C948" s="4" t="s">
        <v>51</v>
      </c>
      <c r="D948" s="4" t="s">
        <v>13</v>
      </c>
      <c r="E948" s="4" t="s">
        <v>14</v>
      </c>
      <c r="F948" s="4" t="s">
        <v>52</v>
      </c>
      <c r="G948" s="5">
        <v>47</v>
      </c>
      <c r="H948" s="6">
        <v>0.86776324862584098</v>
      </c>
      <c r="I948" s="7">
        <v>9.3761514524462992</v>
      </c>
      <c r="J948" s="8">
        <v>51</v>
      </c>
      <c r="K948" s="5">
        <v>47.860056734827154</v>
      </c>
    </row>
    <row r="949" spans="1:11" x14ac:dyDescent="0.25">
      <c r="A949" s="3" t="s">
        <v>1048</v>
      </c>
      <c r="B949" s="3" t="s">
        <v>11</v>
      </c>
      <c r="C949" s="4" t="s">
        <v>12</v>
      </c>
      <c r="D949" s="4" t="s">
        <v>13</v>
      </c>
      <c r="E949" s="4" t="s">
        <v>14</v>
      </c>
      <c r="F949" s="4" t="s">
        <v>15</v>
      </c>
      <c r="G949" s="5">
        <v>57</v>
      </c>
      <c r="H949" s="6">
        <v>1.2036977647054301</v>
      </c>
      <c r="I949" s="7">
        <v>5.2186187837596272</v>
      </c>
      <c r="J949" s="8">
        <v>43</v>
      </c>
      <c r="K949" s="5">
        <v>54.045283957784676</v>
      </c>
    </row>
    <row r="950" spans="1:11" x14ac:dyDescent="0.25">
      <c r="A950" s="3" t="s">
        <v>1049</v>
      </c>
      <c r="B950" s="3" t="s">
        <v>30</v>
      </c>
      <c r="C950" s="4" t="s">
        <v>17</v>
      </c>
      <c r="D950" s="4" t="s">
        <v>198</v>
      </c>
      <c r="E950" s="4" t="s">
        <v>19</v>
      </c>
      <c r="F950" s="4" t="s">
        <v>199</v>
      </c>
      <c r="G950" s="5">
        <v>42</v>
      </c>
      <c r="H950" s="6">
        <v>0.44950511383195901</v>
      </c>
      <c r="I950" s="7">
        <v>10.26814788755523</v>
      </c>
      <c r="J950" s="8">
        <v>45</v>
      </c>
      <c r="K950" s="5">
        <v>66.007210193503923</v>
      </c>
    </row>
    <row r="951" spans="1:11" x14ac:dyDescent="0.25">
      <c r="A951" s="3" t="s">
        <v>1050</v>
      </c>
      <c r="B951" s="3" t="s">
        <v>11</v>
      </c>
      <c r="C951" s="4" t="s">
        <v>26</v>
      </c>
      <c r="D951" s="4" t="s">
        <v>43</v>
      </c>
      <c r="E951" s="4" t="s">
        <v>19</v>
      </c>
      <c r="F951" s="4" t="s">
        <v>126</v>
      </c>
      <c r="G951" s="5">
        <v>58</v>
      </c>
      <c r="H951" s="6">
        <v>1.53445626260887</v>
      </c>
      <c r="I951" s="7">
        <v>9.3280459474718516</v>
      </c>
      <c r="J951" s="8">
        <v>54</v>
      </c>
      <c r="K951" s="5">
        <v>60.644354928935421</v>
      </c>
    </row>
    <row r="952" spans="1:11" x14ac:dyDescent="0.25">
      <c r="A952" s="3" t="s">
        <v>1051</v>
      </c>
      <c r="B952" s="3" t="s">
        <v>11</v>
      </c>
      <c r="C952" s="4" t="s">
        <v>57</v>
      </c>
      <c r="D952" s="4" t="s">
        <v>31</v>
      </c>
      <c r="E952" s="4" t="s">
        <v>58</v>
      </c>
      <c r="F952" s="4" t="s">
        <v>59</v>
      </c>
      <c r="G952" s="5">
        <v>44</v>
      </c>
      <c r="H952" s="6">
        <v>2.1120000000000001</v>
      </c>
      <c r="I952" s="7">
        <v>7.2757815273561457</v>
      </c>
      <c r="J952" s="8">
        <v>40</v>
      </c>
      <c r="K952" s="5">
        <v>35.117767217006666</v>
      </c>
    </row>
    <row r="953" spans="1:11" x14ac:dyDescent="0.25">
      <c r="A953" s="3" t="s">
        <v>1052</v>
      </c>
      <c r="B953" s="3" t="s">
        <v>30</v>
      </c>
      <c r="C953" s="4" t="s">
        <v>26</v>
      </c>
      <c r="D953" s="4" t="s">
        <v>79</v>
      </c>
      <c r="E953" s="4" t="s">
        <v>19</v>
      </c>
      <c r="F953" s="4" t="s">
        <v>111</v>
      </c>
      <c r="G953" s="5">
        <v>49</v>
      </c>
      <c r="H953" s="6">
        <v>0.19590560790976599</v>
      </c>
      <c r="I953" s="7">
        <v>7.830888900372952</v>
      </c>
      <c r="J953" s="8">
        <v>57</v>
      </c>
      <c r="K953" s="5">
        <v>58.428277863364734</v>
      </c>
    </row>
    <row r="954" spans="1:11" x14ac:dyDescent="0.25">
      <c r="A954" s="3" t="s">
        <v>1053</v>
      </c>
      <c r="B954" s="3" t="s">
        <v>30</v>
      </c>
      <c r="C954" s="4" t="s">
        <v>26</v>
      </c>
      <c r="D954" s="4" t="s">
        <v>122</v>
      </c>
      <c r="E954" s="4" t="s">
        <v>19</v>
      </c>
      <c r="F954" s="4" t="s">
        <v>123</v>
      </c>
      <c r="G954" s="5">
        <v>67</v>
      </c>
      <c r="H954" s="6">
        <v>0.32431136019346396</v>
      </c>
      <c r="I954" s="7">
        <v>8.6719858519924742</v>
      </c>
      <c r="J954" s="8">
        <v>38</v>
      </c>
      <c r="K954" s="5">
        <v>36.530504911916367</v>
      </c>
    </row>
    <row r="955" spans="1:11" x14ac:dyDescent="0.25">
      <c r="A955" s="3" t="s">
        <v>1054</v>
      </c>
      <c r="B955" s="3" t="s">
        <v>30</v>
      </c>
      <c r="C955" s="4" t="s">
        <v>57</v>
      </c>
      <c r="D955" s="4" t="s">
        <v>31</v>
      </c>
      <c r="E955" s="4" t="s">
        <v>58</v>
      </c>
      <c r="F955" s="4" t="s">
        <v>59</v>
      </c>
      <c r="G955" s="5">
        <v>44</v>
      </c>
      <c r="H955" s="6">
        <v>1.0870906356780998</v>
      </c>
      <c r="I955" s="7">
        <v>6.7217940826439389</v>
      </c>
      <c r="J955" s="8">
        <v>51</v>
      </c>
      <c r="K955" s="5">
        <v>53.119854616438104</v>
      </c>
    </row>
    <row r="956" spans="1:11" x14ac:dyDescent="0.25">
      <c r="A956" s="3" t="s">
        <v>1055</v>
      </c>
      <c r="B956" s="3" t="s">
        <v>11</v>
      </c>
      <c r="C956" s="4" t="s">
        <v>17</v>
      </c>
      <c r="D956" s="4" t="s">
        <v>18</v>
      </c>
      <c r="E956" s="4" t="s">
        <v>19</v>
      </c>
      <c r="F956" s="4" t="s">
        <v>20</v>
      </c>
      <c r="G956" s="5">
        <v>51</v>
      </c>
      <c r="H956" s="6">
        <v>1.43676760003008</v>
      </c>
      <c r="I956" s="7">
        <v>6.0314962582414475</v>
      </c>
      <c r="J956" s="8">
        <v>53</v>
      </c>
      <c r="K956" s="5">
        <v>72.723974899202048</v>
      </c>
    </row>
    <row r="957" spans="1:11" x14ac:dyDescent="0.25">
      <c r="A957" s="3" t="s">
        <v>1056</v>
      </c>
      <c r="B957" s="3" t="s">
        <v>11</v>
      </c>
      <c r="C957" s="4" t="s">
        <v>12</v>
      </c>
      <c r="D957" s="4" t="s">
        <v>13</v>
      </c>
      <c r="E957" s="4" t="s">
        <v>14</v>
      </c>
      <c r="F957" s="4" t="s">
        <v>15</v>
      </c>
      <c r="G957" s="5">
        <v>57</v>
      </c>
      <c r="H957" s="6">
        <v>1.7576535150231301</v>
      </c>
      <c r="I957" s="7">
        <v>9.7106489197082766</v>
      </c>
      <c r="J957" s="8">
        <v>49</v>
      </c>
      <c r="K957" s="5">
        <v>51.544985964541254</v>
      </c>
    </row>
    <row r="958" spans="1:11" x14ac:dyDescent="0.25">
      <c r="A958" s="3" t="s">
        <v>1057</v>
      </c>
      <c r="B958" s="3" t="s">
        <v>11</v>
      </c>
      <c r="C958" s="4" t="s">
        <v>57</v>
      </c>
      <c r="D958" s="4" t="s">
        <v>54</v>
      </c>
      <c r="E958" s="4" t="s">
        <v>19</v>
      </c>
      <c r="F958" s="4" t="s">
        <v>113</v>
      </c>
      <c r="G958" s="5">
        <v>53</v>
      </c>
      <c r="H958" s="6">
        <v>1.413332184375</v>
      </c>
      <c r="I958" s="7">
        <v>9.7903037886778357</v>
      </c>
      <c r="J958" s="8">
        <v>68</v>
      </c>
      <c r="K958" s="5">
        <v>56.359309501336305</v>
      </c>
    </row>
    <row r="959" spans="1:11" x14ac:dyDescent="0.25">
      <c r="A959" s="3" t="s">
        <v>1058</v>
      </c>
      <c r="B959" s="3" t="s">
        <v>11</v>
      </c>
      <c r="C959" s="4" t="s">
        <v>26</v>
      </c>
      <c r="D959" s="4" t="s">
        <v>37</v>
      </c>
      <c r="E959" s="4" t="s">
        <v>19</v>
      </c>
      <c r="F959" s="4" t="s">
        <v>38</v>
      </c>
      <c r="G959" s="5">
        <v>56</v>
      </c>
      <c r="H959" s="6">
        <v>0.62365832171254898</v>
      </c>
      <c r="I959" s="7">
        <v>7.323243470331728</v>
      </c>
      <c r="J959" s="8">
        <v>59</v>
      </c>
      <c r="K959" s="5">
        <v>65.487737854955213</v>
      </c>
    </row>
    <row r="960" spans="1:11" x14ac:dyDescent="0.25">
      <c r="A960" s="3" t="s">
        <v>1059</v>
      </c>
      <c r="B960" s="3" t="s">
        <v>11</v>
      </c>
      <c r="C960" s="4" t="s">
        <v>26</v>
      </c>
      <c r="D960" s="4" t="s">
        <v>46</v>
      </c>
      <c r="E960" s="4" t="s">
        <v>34</v>
      </c>
      <c r="F960" s="4" t="s">
        <v>183</v>
      </c>
      <c r="G960" s="5">
        <v>65</v>
      </c>
      <c r="H960" s="6">
        <v>1.3427411278641799</v>
      </c>
      <c r="I960" s="7">
        <v>7.8789085694462937</v>
      </c>
      <c r="J960" s="8">
        <v>41</v>
      </c>
      <c r="K960" s="5">
        <v>66.7814832292555</v>
      </c>
    </row>
    <row r="961" spans="1:11" x14ac:dyDescent="0.25">
      <c r="A961" s="3" t="s">
        <v>1060</v>
      </c>
      <c r="B961" s="3" t="s">
        <v>30</v>
      </c>
      <c r="C961" s="4" t="s">
        <v>26</v>
      </c>
      <c r="D961" s="4" t="s">
        <v>46</v>
      </c>
      <c r="E961" s="4" t="s">
        <v>34</v>
      </c>
      <c r="F961" s="4" t="s">
        <v>183</v>
      </c>
      <c r="G961" s="5">
        <v>65</v>
      </c>
      <c r="H961" s="6">
        <v>0.54831557325594105</v>
      </c>
      <c r="I961" s="7">
        <v>6.2628125587396148</v>
      </c>
      <c r="J961" s="8">
        <v>33</v>
      </c>
      <c r="K961" s="5">
        <v>100</v>
      </c>
    </row>
    <row r="962" spans="1:11" x14ac:dyDescent="0.25">
      <c r="A962" s="3" t="s">
        <v>1061</v>
      </c>
      <c r="B962" s="3" t="s">
        <v>11</v>
      </c>
      <c r="C962" s="4" t="s">
        <v>26</v>
      </c>
      <c r="D962" s="4" t="s">
        <v>13</v>
      </c>
      <c r="E962" s="4" t="s">
        <v>19</v>
      </c>
      <c r="F962" s="4" t="s">
        <v>108</v>
      </c>
      <c r="G962" s="5">
        <v>48</v>
      </c>
      <c r="H962" s="6">
        <v>1.6116784375187601</v>
      </c>
      <c r="I962" s="7">
        <v>9.1167710712794534</v>
      </c>
      <c r="J962" s="8">
        <v>30</v>
      </c>
      <c r="K962" s="5">
        <v>48.216146381490063</v>
      </c>
    </row>
    <row r="963" spans="1:11" x14ac:dyDescent="0.25">
      <c r="A963" s="3" t="s">
        <v>1062</v>
      </c>
      <c r="B963" s="3" t="s">
        <v>11</v>
      </c>
      <c r="C963" s="4" t="s">
        <v>26</v>
      </c>
      <c r="D963" s="4" t="s">
        <v>18</v>
      </c>
      <c r="E963" s="4" t="s">
        <v>40</v>
      </c>
      <c r="F963" s="4" t="s">
        <v>41</v>
      </c>
      <c r="G963" s="5">
        <v>50</v>
      </c>
      <c r="H963" s="6">
        <v>1.6462053200387101</v>
      </c>
      <c r="I963" s="7">
        <v>9.7878660133882374</v>
      </c>
      <c r="J963" s="8">
        <v>53</v>
      </c>
      <c r="K963" s="5">
        <v>61.64529457370282</v>
      </c>
    </row>
    <row r="964" spans="1:11" x14ac:dyDescent="0.25">
      <c r="A964" s="3" t="s">
        <v>1063</v>
      </c>
      <c r="B964" s="3" t="s">
        <v>11</v>
      </c>
      <c r="C964" s="4" t="s">
        <v>26</v>
      </c>
      <c r="D964" s="4" t="s">
        <v>13</v>
      </c>
      <c r="E964" s="4" t="s">
        <v>19</v>
      </c>
      <c r="F964" s="4" t="s">
        <v>108</v>
      </c>
      <c r="G964" s="5">
        <v>48</v>
      </c>
      <c r="H964" s="6">
        <v>0.75726660924669498</v>
      </c>
      <c r="I964" s="7">
        <v>7.2283638128686656</v>
      </c>
      <c r="J964" s="8">
        <v>71</v>
      </c>
      <c r="K964" s="5">
        <v>49.411398625160885</v>
      </c>
    </row>
    <row r="965" spans="1:11" x14ac:dyDescent="0.25">
      <c r="A965" s="3" t="s">
        <v>1064</v>
      </c>
      <c r="B965" s="3" t="s">
        <v>30</v>
      </c>
      <c r="C965" s="4" t="s">
        <v>26</v>
      </c>
      <c r="D965" s="4" t="s">
        <v>46</v>
      </c>
      <c r="E965" s="4" t="s">
        <v>40</v>
      </c>
      <c r="F965" s="4" t="s">
        <v>67</v>
      </c>
      <c r="G965" s="5">
        <v>43</v>
      </c>
      <c r="H965" s="6">
        <v>0.189485471308207</v>
      </c>
      <c r="I965" s="7">
        <v>7.3481617266667714</v>
      </c>
      <c r="J965" s="8">
        <v>52</v>
      </c>
      <c r="K965" s="5">
        <v>60.351496470970105</v>
      </c>
    </row>
    <row r="966" spans="1:11" x14ac:dyDescent="0.25">
      <c r="A966" s="3" t="s">
        <v>1065</v>
      </c>
      <c r="B966" s="3" t="s">
        <v>11</v>
      </c>
      <c r="C966" s="4" t="s">
        <v>26</v>
      </c>
      <c r="D966" s="4" t="s">
        <v>79</v>
      </c>
      <c r="E966" s="4" t="s">
        <v>47</v>
      </c>
      <c r="F966" s="4" t="s">
        <v>164</v>
      </c>
      <c r="G966" s="5">
        <v>39</v>
      </c>
      <c r="H966" s="6">
        <v>1.5434729317915901</v>
      </c>
      <c r="I966" s="7">
        <v>10.176077196828853</v>
      </c>
      <c r="J966" s="8">
        <v>58</v>
      </c>
      <c r="K966" s="5">
        <v>64.075127178245012</v>
      </c>
    </row>
    <row r="967" spans="1:11" x14ac:dyDescent="0.25">
      <c r="A967" s="3" t="s">
        <v>1066</v>
      </c>
      <c r="B967" s="3" t="s">
        <v>30</v>
      </c>
      <c r="C967" s="4" t="s">
        <v>26</v>
      </c>
      <c r="D967" s="4" t="s">
        <v>79</v>
      </c>
      <c r="E967" s="4" t="s">
        <v>19</v>
      </c>
      <c r="F967" s="4" t="s">
        <v>111</v>
      </c>
      <c r="G967" s="5">
        <v>49</v>
      </c>
      <c r="H967" s="6">
        <v>0.47725365436656597</v>
      </c>
      <c r="I967" s="7">
        <v>4.8640886650806525</v>
      </c>
      <c r="J967" s="8">
        <v>57</v>
      </c>
      <c r="K967" s="5">
        <v>70.964876341843762</v>
      </c>
    </row>
    <row r="968" spans="1:11" x14ac:dyDescent="0.25">
      <c r="A968" s="3" t="s">
        <v>1067</v>
      </c>
      <c r="B968" s="3" t="s">
        <v>30</v>
      </c>
      <c r="C968" s="4" t="s">
        <v>26</v>
      </c>
      <c r="D968" s="4" t="s">
        <v>46</v>
      </c>
      <c r="E968" s="4" t="s">
        <v>40</v>
      </c>
      <c r="F968" s="4" t="s">
        <v>67</v>
      </c>
      <c r="G968" s="5">
        <v>43</v>
      </c>
      <c r="H968" s="6">
        <v>1.1224684838377801</v>
      </c>
      <c r="I968" s="7">
        <v>7.5893546899652895</v>
      </c>
      <c r="J968" s="8">
        <v>41</v>
      </c>
      <c r="K968" s="5">
        <v>58.63217043950069</v>
      </c>
    </row>
    <row r="969" spans="1:11" x14ac:dyDescent="0.25">
      <c r="A969" s="3" t="s">
        <v>1068</v>
      </c>
      <c r="B969" s="3" t="s">
        <v>30</v>
      </c>
      <c r="C969" s="4" t="s">
        <v>26</v>
      </c>
      <c r="D969" s="4" t="s">
        <v>46</v>
      </c>
      <c r="E969" s="4" t="s">
        <v>47</v>
      </c>
      <c r="F969" s="4" t="s">
        <v>48</v>
      </c>
      <c r="G969" s="5">
        <v>52</v>
      </c>
      <c r="H969" s="6">
        <v>0.22860516584150301</v>
      </c>
      <c r="I969" s="7">
        <v>5.0586657643762969</v>
      </c>
      <c r="J969" s="8">
        <v>50</v>
      </c>
      <c r="K969" s="5">
        <v>59.738381125055064</v>
      </c>
    </row>
    <row r="970" spans="1:11" x14ac:dyDescent="0.25">
      <c r="A970" s="3" t="s">
        <v>1069</v>
      </c>
      <c r="B970" s="3" t="s">
        <v>11</v>
      </c>
      <c r="C970" s="4" t="s">
        <v>26</v>
      </c>
      <c r="D970" s="4" t="s">
        <v>18</v>
      </c>
      <c r="E970" s="4" t="s">
        <v>40</v>
      </c>
      <c r="F970" s="4" t="s">
        <v>41</v>
      </c>
      <c r="G970" s="5">
        <v>50</v>
      </c>
      <c r="H970" s="6">
        <v>1.42836742601202</v>
      </c>
      <c r="I970" s="7">
        <v>13.088325429323991</v>
      </c>
      <c r="J970" s="8">
        <v>53</v>
      </c>
      <c r="K970" s="5">
        <v>47.683147617559413</v>
      </c>
    </row>
    <row r="971" spans="1:11" x14ac:dyDescent="0.25">
      <c r="A971" s="3" t="s">
        <v>1070</v>
      </c>
      <c r="B971" s="3" t="s">
        <v>11</v>
      </c>
      <c r="C971" s="4" t="s">
        <v>26</v>
      </c>
      <c r="D971" s="4" t="s">
        <v>46</v>
      </c>
      <c r="E971" s="4" t="s">
        <v>40</v>
      </c>
      <c r="F971" s="4" t="s">
        <v>67</v>
      </c>
      <c r="G971" s="5">
        <v>43</v>
      </c>
      <c r="H971" s="6">
        <v>1.6212738095772299</v>
      </c>
      <c r="I971" s="7">
        <v>8.2864229814195731</v>
      </c>
      <c r="J971" s="8">
        <v>39</v>
      </c>
      <c r="K971" s="5">
        <v>55.350660826599807</v>
      </c>
    </row>
    <row r="972" spans="1:11" x14ac:dyDescent="0.25">
      <c r="A972" s="3" t="s">
        <v>1071</v>
      </c>
      <c r="B972" s="3" t="s">
        <v>30</v>
      </c>
      <c r="C972" s="4" t="s">
        <v>17</v>
      </c>
      <c r="D972" s="4" t="s">
        <v>18</v>
      </c>
      <c r="E972" s="4" t="s">
        <v>19</v>
      </c>
      <c r="F972" s="4" t="s">
        <v>20</v>
      </c>
      <c r="G972" s="5">
        <v>51</v>
      </c>
      <c r="H972" s="6">
        <v>0.28529309410586601</v>
      </c>
      <c r="I972" s="7">
        <v>7.0112427870592278</v>
      </c>
      <c r="J972" s="8">
        <v>43</v>
      </c>
      <c r="K972" s="5">
        <v>58.484878403998074</v>
      </c>
    </row>
    <row r="973" spans="1:11" x14ac:dyDescent="0.25">
      <c r="A973" s="3" t="s">
        <v>1072</v>
      </c>
      <c r="B973" s="3" t="s">
        <v>30</v>
      </c>
      <c r="C973" s="4" t="s">
        <v>26</v>
      </c>
      <c r="D973" s="4" t="s">
        <v>79</v>
      </c>
      <c r="E973" s="4" t="s">
        <v>47</v>
      </c>
      <c r="F973" s="4" t="s">
        <v>164</v>
      </c>
      <c r="G973" s="5">
        <v>39</v>
      </c>
      <c r="H973" s="6">
        <v>0.114818421854645</v>
      </c>
      <c r="I973" s="7">
        <v>8.1688014402524693</v>
      </c>
      <c r="J973" s="8">
        <v>69</v>
      </c>
      <c r="K973" s="5">
        <v>52.402228279980648</v>
      </c>
    </row>
    <row r="974" spans="1:11" x14ac:dyDescent="0.25">
      <c r="A974" s="3" t="s">
        <v>1073</v>
      </c>
      <c r="B974" s="3" t="s">
        <v>30</v>
      </c>
      <c r="C974" s="4" t="s">
        <v>12</v>
      </c>
      <c r="D974" s="4" t="s">
        <v>13</v>
      </c>
      <c r="E974" s="4" t="s">
        <v>19</v>
      </c>
      <c r="F974" s="4" t="s">
        <v>148</v>
      </c>
      <c r="G974" s="5">
        <v>60</v>
      </c>
      <c r="H974" s="6">
        <v>0.97090901797034102</v>
      </c>
      <c r="I974" s="7">
        <v>8.1350287363496392</v>
      </c>
      <c r="J974" s="8">
        <v>41</v>
      </c>
      <c r="K974" s="5">
        <v>61.923995824631696</v>
      </c>
    </row>
    <row r="975" spans="1:11" x14ac:dyDescent="0.25">
      <c r="A975" s="3" t="s">
        <v>1074</v>
      </c>
      <c r="B975" s="3" t="s">
        <v>30</v>
      </c>
      <c r="C975" s="4" t="s">
        <v>57</v>
      </c>
      <c r="D975" s="4" t="s">
        <v>54</v>
      </c>
      <c r="E975" s="4" t="s">
        <v>19</v>
      </c>
      <c r="F975" s="4" t="s">
        <v>113</v>
      </c>
      <c r="G975" s="5">
        <v>53</v>
      </c>
      <c r="H975" s="6">
        <v>0.67441672095316796</v>
      </c>
      <c r="I975" s="7">
        <v>8.5233474223063457</v>
      </c>
      <c r="J975" s="8">
        <v>35</v>
      </c>
      <c r="K975" s="5">
        <v>60.924235776040128</v>
      </c>
    </row>
    <row r="976" spans="1:11" x14ac:dyDescent="0.25">
      <c r="A976" s="3" t="s">
        <v>1075</v>
      </c>
      <c r="B976" s="3" t="s">
        <v>11</v>
      </c>
      <c r="C976" s="4" t="s">
        <v>17</v>
      </c>
      <c r="D976" s="4" t="s">
        <v>13</v>
      </c>
      <c r="E976" s="4" t="s">
        <v>19</v>
      </c>
      <c r="F976" s="4" t="s">
        <v>204</v>
      </c>
      <c r="G976" s="5">
        <v>40</v>
      </c>
      <c r="H976" s="6">
        <v>1.8051470805860199</v>
      </c>
      <c r="I976" s="7">
        <v>9.5661968733338156</v>
      </c>
      <c r="J976" s="8">
        <v>53</v>
      </c>
      <c r="K976" s="5">
        <v>65.858512140479334</v>
      </c>
    </row>
    <row r="977" spans="1:11" x14ac:dyDescent="0.25">
      <c r="A977" s="3" t="s">
        <v>1076</v>
      </c>
      <c r="B977" s="3" t="s">
        <v>30</v>
      </c>
      <c r="C977" s="4" t="s">
        <v>26</v>
      </c>
      <c r="D977" s="4" t="s">
        <v>13</v>
      </c>
      <c r="E977" s="4" t="s">
        <v>14</v>
      </c>
      <c r="F977" s="4" t="s">
        <v>83</v>
      </c>
      <c r="G977" s="5">
        <v>41</v>
      </c>
      <c r="H977" s="6">
        <v>0.43645706348888197</v>
      </c>
      <c r="I977" s="7">
        <v>9.3934263816247778</v>
      </c>
      <c r="J977" s="8">
        <v>57</v>
      </c>
      <c r="K977" s="5">
        <v>64.787010584954416</v>
      </c>
    </row>
    <row r="978" spans="1:11" x14ac:dyDescent="0.25">
      <c r="A978" s="3" t="s">
        <v>1077</v>
      </c>
      <c r="B978" s="3" t="s">
        <v>11</v>
      </c>
      <c r="C978" s="4" t="s">
        <v>51</v>
      </c>
      <c r="D978" s="4" t="s">
        <v>54</v>
      </c>
      <c r="E978" s="4" t="s">
        <v>19</v>
      </c>
      <c r="F978" s="4" t="s">
        <v>55</v>
      </c>
      <c r="G978" s="5">
        <v>46</v>
      </c>
      <c r="H978" s="6">
        <v>1.7550431004604001</v>
      </c>
      <c r="I978" s="7">
        <v>10.968533452707023</v>
      </c>
      <c r="J978" s="8">
        <v>39</v>
      </c>
      <c r="K978" s="5">
        <v>68.972472723197683</v>
      </c>
    </row>
    <row r="979" spans="1:11" x14ac:dyDescent="0.25">
      <c r="A979" s="3" t="s">
        <v>1078</v>
      </c>
      <c r="B979" s="3" t="s">
        <v>30</v>
      </c>
      <c r="C979" s="4" t="s">
        <v>17</v>
      </c>
      <c r="D979" s="4" t="s">
        <v>198</v>
      </c>
      <c r="E979" s="4" t="s">
        <v>19</v>
      </c>
      <c r="F979" s="4" t="s">
        <v>199</v>
      </c>
      <c r="G979" s="5">
        <v>42</v>
      </c>
      <c r="H979" s="6">
        <v>0.15026577479463901</v>
      </c>
      <c r="I979" s="7">
        <v>8.3748285085515093</v>
      </c>
      <c r="J979" s="8">
        <v>68</v>
      </c>
      <c r="K979" s="5">
        <v>59.281729299551877</v>
      </c>
    </row>
    <row r="980" spans="1:11" x14ac:dyDescent="0.25">
      <c r="A980" s="3" t="s">
        <v>1079</v>
      </c>
      <c r="B980" s="3" t="s">
        <v>30</v>
      </c>
      <c r="C980" s="4" t="s">
        <v>26</v>
      </c>
      <c r="D980" s="4" t="s">
        <v>13</v>
      </c>
      <c r="E980" s="4" t="s">
        <v>14</v>
      </c>
      <c r="F980" s="4" t="s">
        <v>83</v>
      </c>
      <c r="G980" s="5">
        <v>41</v>
      </c>
      <c r="H980" s="6">
        <v>0.35849702890507701</v>
      </c>
      <c r="I980" s="7">
        <v>10.137308864644169</v>
      </c>
      <c r="J980" s="8">
        <v>32</v>
      </c>
      <c r="K980" s="5">
        <v>45.336129622905581</v>
      </c>
    </row>
    <row r="981" spans="1:11" x14ac:dyDescent="0.25">
      <c r="A981" s="3" t="s">
        <v>1080</v>
      </c>
      <c r="B981" s="3" t="s">
        <v>30</v>
      </c>
      <c r="C981" s="4" t="s">
        <v>26</v>
      </c>
      <c r="D981" s="4" t="s">
        <v>13</v>
      </c>
      <c r="E981" s="4" t="s">
        <v>14</v>
      </c>
      <c r="F981" s="4" t="s">
        <v>83</v>
      </c>
      <c r="G981" s="5">
        <v>41</v>
      </c>
      <c r="H981" s="6">
        <v>1.1687418120741999</v>
      </c>
      <c r="I981" s="7">
        <v>5.9036523057583601</v>
      </c>
      <c r="J981" s="8">
        <v>54</v>
      </c>
      <c r="K981" s="5">
        <v>85</v>
      </c>
    </row>
    <row r="982" spans="1:11" x14ac:dyDescent="0.25">
      <c r="A982" s="3" t="s">
        <v>1081</v>
      </c>
      <c r="B982" s="3" t="s">
        <v>30</v>
      </c>
      <c r="C982" s="4" t="s">
        <v>51</v>
      </c>
      <c r="D982" s="4" t="s">
        <v>13</v>
      </c>
      <c r="E982" s="4" t="s">
        <v>14</v>
      </c>
      <c r="F982" s="4" t="s">
        <v>52</v>
      </c>
      <c r="G982" s="5">
        <v>47</v>
      </c>
      <c r="H982" s="6">
        <v>0.410430191919189</v>
      </c>
      <c r="I982" s="7">
        <v>9.2240826381160872</v>
      </c>
      <c r="J982" s="8">
        <v>50</v>
      </c>
      <c r="K982" s="5">
        <v>61.576896666117804</v>
      </c>
    </row>
    <row r="983" spans="1:11" x14ac:dyDescent="0.25">
      <c r="A983" s="3" t="s">
        <v>1082</v>
      </c>
      <c r="B983" s="3" t="s">
        <v>11</v>
      </c>
      <c r="C983" s="4" t="s">
        <v>26</v>
      </c>
      <c r="D983" s="4" t="s">
        <v>79</v>
      </c>
      <c r="E983" s="4" t="s">
        <v>19</v>
      </c>
      <c r="F983" s="4" t="s">
        <v>111</v>
      </c>
      <c r="G983" s="5">
        <v>49</v>
      </c>
      <c r="H983" s="6">
        <v>0.99360983533423108</v>
      </c>
      <c r="I983" s="7">
        <v>11.554595266324776</v>
      </c>
      <c r="J983" s="8">
        <v>63</v>
      </c>
      <c r="K983" s="5">
        <v>41.170410859403781</v>
      </c>
    </row>
    <row r="984" spans="1:11" x14ac:dyDescent="0.25">
      <c r="A984" s="3" t="s">
        <v>1083</v>
      </c>
      <c r="B984" s="3" t="s">
        <v>30</v>
      </c>
      <c r="C984" s="4" t="s">
        <v>22</v>
      </c>
      <c r="D984" s="4" t="s">
        <v>255</v>
      </c>
      <c r="E984" s="4" t="s">
        <v>19</v>
      </c>
      <c r="F984" s="4" t="s">
        <v>256</v>
      </c>
      <c r="G984" s="5">
        <v>35</v>
      </c>
      <c r="H984" s="6">
        <v>1.3685741010983701</v>
      </c>
      <c r="I984" s="7">
        <v>9.5101335358878067</v>
      </c>
      <c r="J984" s="8">
        <v>48</v>
      </c>
      <c r="K984" s="5">
        <v>61.878438356783235</v>
      </c>
    </row>
    <row r="985" spans="1:11" x14ac:dyDescent="0.25">
      <c r="A985" s="3" t="s">
        <v>1084</v>
      </c>
      <c r="B985" s="3" t="s">
        <v>30</v>
      </c>
      <c r="C985" s="4" t="s">
        <v>26</v>
      </c>
      <c r="D985" s="4" t="s">
        <v>13</v>
      </c>
      <c r="E985" s="4" t="s">
        <v>19</v>
      </c>
      <c r="F985" s="4" t="s">
        <v>108</v>
      </c>
      <c r="G985" s="5">
        <v>48</v>
      </c>
      <c r="H985" s="6">
        <v>0.5534809767898381</v>
      </c>
      <c r="I985" s="7">
        <v>6.9200832830224561</v>
      </c>
      <c r="J985" s="8">
        <v>55</v>
      </c>
      <c r="K985" s="5">
        <v>56.503968855970768</v>
      </c>
    </row>
    <row r="986" spans="1:11" x14ac:dyDescent="0.25">
      <c r="A986" s="3" t="s">
        <v>1085</v>
      </c>
      <c r="B986" s="3" t="s">
        <v>30</v>
      </c>
      <c r="C986" s="4" t="s">
        <v>26</v>
      </c>
      <c r="D986" s="4" t="s">
        <v>13</v>
      </c>
      <c r="E986" s="4" t="s">
        <v>14</v>
      </c>
      <c r="F986" s="4" t="s">
        <v>83</v>
      </c>
      <c r="G986" s="5">
        <v>41</v>
      </c>
      <c r="H986" s="6">
        <v>1.42684196062915</v>
      </c>
      <c r="I986" s="7">
        <v>7.435236786483463</v>
      </c>
      <c r="J986" s="8">
        <v>38</v>
      </c>
      <c r="K986" s="5">
        <v>70.126392835477745</v>
      </c>
    </row>
    <row r="987" spans="1:11" x14ac:dyDescent="0.25">
      <c r="A987" s="3" t="s">
        <v>1086</v>
      </c>
      <c r="B987" s="3" t="s">
        <v>11</v>
      </c>
      <c r="C987" s="4" t="s">
        <v>57</v>
      </c>
      <c r="D987" s="4" t="s">
        <v>88</v>
      </c>
      <c r="E987" s="4" t="s">
        <v>72</v>
      </c>
      <c r="F987" s="4" t="s">
        <v>89</v>
      </c>
      <c r="G987" s="5">
        <v>33</v>
      </c>
      <c r="H987" s="6">
        <v>2.1120000000000001</v>
      </c>
      <c r="I987" s="7">
        <v>11.577844245000103</v>
      </c>
      <c r="J987" s="8">
        <v>46</v>
      </c>
      <c r="K987" s="5">
        <v>39.712028525701399</v>
      </c>
    </row>
    <row r="988" spans="1:11" x14ac:dyDescent="0.25">
      <c r="A988" s="3" t="s">
        <v>1087</v>
      </c>
      <c r="B988" s="3" t="s">
        <v>11</v>
      </c>
      <c r="C988" s="4" t="s">
        <v>26</v>
      </c>
      <c r="D988" s="4" t="s">
        <v>27</v>
      </c>
      <c r="E988" s="4" t="s">
        <v>19</v>
      </c>
      <c r="F988" s="4" t="s">
        <v>28</v>
      </c>
      <c r="G988" s="5">
        <v>55</v>
      </c>
      <c r="H988" s="6">
        <v>0.89699306176153304</v>
      </c>
      <c r="I988" s="7">
        <v>8.4685139921820074</v>
      </c>
      <c r="J988" s="8">
        <v>57</v>
      </c>
      <c r="K988" s="5">
        <v>69.033804584489033</v>
      </c>
    </row>
    <row r="989" spans="1:11" x14ac:dyDescent="0.25">
      <c r="A989" s="3" t="s">
        <v>1088</v>
      </c>
      <c r="B989" s="3" t="s">
        <v>30</v>
      </c>
      <c r="C989" s="4" t="s">
        <v>26</v>
      </c>
      <c r="D989" s="4" t="s">
        <v>37</v>
      </c>
      <c r="E989" s="4" t="s">
        <v>19</v>
      </c>
      <c r="F989" s="4" t="s">
        <v>38</v>
      </c>
      <c r="G989" s="5">
        <v>56</v>
      </c>
      <c r="H989" s="6">
        <v>6.3154714397467698E-2</v>
      </c>
      <c r="I989" s="7">
        <v>11.453639661873696</v>
      </c>
      <c r="J989" s="8">
        <v>50</v>
      </c>
      <c r="K989" s="5">
        <v>55.407490488038015</v>
      </c>
    </row>
    <row r="990" spans="1:11" x14ac:dyDescent="0.25">
      <c r="A990" s="3" t="s">
        <v>1089</v>
      </c>
      <c r="B990" s="3" t="s">
        <v>30</v>
      </c>
      <c r="C990" s="4" t="s">
        <v>57</v>
      </c>
      <c r="D990" s="4" t="s">
        <v>13</v>
      </c>
      <c r="E990" s="4" t="s">
        <v>40</v>
      </c>
      <c r="F990" s="4" t="s">
        <v>93</v>
      </c>
      <c r="G990" s="5">
        <v>28</v>
      </c>
      <c r="H990" s="6">
        <v>1.06803131574677</v>
      </c>
      <c r="I990" s="7">
        <v>5.6096777497340042</v>
      </c>
      <c r="J990" s="8">
        <v>60</v>
      </c>
      <c r="K990" s="5">
        <v>67.254211394922692</v>
      </c>
    </row>
    <row r="991" spans="1:11" x14ac:dyDescent="0.25">
      <c r="A991" s="3" t="s">
        <v>1090</v>
      </c>
      <c r="B991" s="3" t="s">
        <v>30</v>
      </c>
      <c r="C991" s="4" t="s">
        <v>26</v>
      </c>
      <c r="D991" s="4" t="s">
        <v>79</v>
      </c>
      <c r="E991" s="4" t="s">
        <v>19</v>
      </c>
      <c r="F991" s="4" t="s">
        <v>111</v>
      </c>
      <c r="G991" s="5">
        <v>49</v>
      </c>
      <c r="H991" s="6">
        <v>0.40481075019745399</v>
      </c>
      <c r="I991" s="7">
        <v>7.7503048977161129</v>
      </c>
      <c r="J991" s="8">
        <v>57</v>
      </c>
      <c r="K991" s="5">
        <v>61.124195164095653</v>
      </c>
    </row>
    <row r="992" spans="1:11" x14ac:dyDescent="0.25">
      <c r="A992" s="3" t="s">
        <v>1091</v>
      </c>
      <c r="B992" s="3" t="s">
        <v>30</v>
      </c>
      <c r="C992" s="4" t="s">
        <v>12</v>
      </c>
      <c r="D992" s="4" t="s">
        <v>13</v>
      </c>
      <c r="E992" s="4" t="s">
        <v>14</v>
      </c>
      <c r="F992" s="4" t="s">
        <v>15</v>
      </c>
      <c r="G992" s="5">
        <v>57</v>
      </c>
      <c r="H992" s="6">
        <v>0.58134995793022792</v>
      </c>
      <c r="I992" s="7">
        <v>9.0469517846771002</v>
      </c>
      <c r="J992" s="8">
        <v>44</v>
      </c>
      <c r="K992" s="5">
        <v>71.940566909155024</v>
      </c>
    </row>
    <row r="993" spans="1:11" x14ac:dyDescent="0.25">
      <c r="A993" s="3" t="s">
        <v>1092</v>
      </c>
      <c r="B993" s="3" t="s">
        <v>11</v>
      </c>
      <c r="C993" s="4" t="s">
        <v>57</v>
      </c>
      <c r="D993" s="4" t="s">
        <v>31</v>
      </c>
      <c r="E993" s="4" t="s">
        <v>58</v>
      </c>
      <c r="F993" s="4" t="s">
        <v>59</v>
      </c>
      <c r="G993" s="5">
        <v>44</v>
      </c>
      <c r="H993" s="6">
        <v>1.7933914118881902</v>
      </c>
      <c r="I993" s="7">
        <v>8.3608345114265994</v>
      </c>
      <c r="J993" s="8">
        <v>32</v>
      </c>
      <c r="K993" s="5">
        <v>49.971756655042284</v>
      </c>
    </row>
    <row r="994" spans="1:11" x14ac:dyDescent="0.25">
      <c r="A994" s="3" t="s">
        <v>1093</v>
      </c>
      <c r="B994" s="3" t="s">
        <v>11</v>
      </c>
      <c r="C994" s="4" t="s">
        <v>26</v>
      </c>
      <c r="D994" s="4" t="s">
        <v>27</v>
      </c>
      <c r="E994" s="4" t="s">
        <v>19</v>
      </c>
      <c r="F994" s="4" t="s">
        <v>28</v>
      </c>
      <c r="G994" s="5">
        <v>55</v>
      </c>
      <c r="H994" s="6">
        <v>0.80912198689146397</v>
      </c>
      <c r="I994" s="7">
        <v>10.04143046615879</v>
      </c>
      <c r="J994" s="8">
        <v>51</v>
      </c>
      <c r="K994" s="5">
        <v>42.688243263992504</v>
      </c>
    </row>
    <row r="995" spans="1:11" x14ac:dyDescent="0.25">
      <c r="A995" s="3" t="s">
        <v>1094</v>
      </c>
      <c r="B995" s="3" t="s">
        <v>30</v>
      </c>
      <c r="C995" s="4" t="s">
        <v>22</v>
      </c>
      <c r="D995" s="4" t="s">
        <v>96</v>
      </c>
      <c r="E995" s="4" t="s">
        <v>19</v>
      </c>
      <c r="F995" s="4" t="s">
        <v>97</v>
      </c>
      <c r="G995" s="5">
        <v>36</v>
      </c>
      <c r="H995" s="6">
        <v>0.56590716907184502</v>
      </c>
      <c r="I995" s="7">
        <v>8.7617224643167653</v>
      </c>
      <c r="J995" s="8">
        <v>66</v>
      </c>
      <c r="K995" s="5">
        <v>50.456202558561394</v>
      </c>
    </row>
    <row r="996" spans="1:11" x14ac:dyDescent="0.25">
      <c r="A996" s="3" t="s">
        <v>1095</v>
      </c>
      <c r="B996" s="3" t="s">
        <v>11</v>
      </c>
      <c r="C996" s="4" t="s">
        <v>51</v>
      </c>
      <c r="D996" s="4" t="s">
        <v>54</v>
      </c>
      <c r="E996" s="4" t="s">
        <v>19</v>
      </c>
      <c r="F996" s="4" t="s">
        <v>55</v>
      </c>
      <c r="G996" s="5">
        <v>46</v>
      </c>
      <c r="H996" s="6">
        <v>0.80491838524305703</v>
      </c>
      <c r="I996" s="7">
        <v>8.3159820439444871</v>
      </c>
      <c r="J996" s="8">
        <v>65</v>
      </c>
      <c r="K996" s="5">
        <v>55.308604064803419</v>
      </c>
    </row>
    <row r="997" spans="1:11" x14ac:dyDescent="0.25">
      <c r="A997" s="3" t="s">
        <v>1096</v>
      </c>
      <c r="B997" s="3" t="s">
        <v>30</v>
      </c>
      <c r="C997" s="4" t="s">
        <v>26</v>
      </c>
      <c r="D997" s="4" t="s">
        <v>46</v>
      </c>
      <c r="E997" s="4" t="s">
        <v>47</v>
      </c>
      <c r="F997" s="4" t="s">
        <v>48</v>
      </c>
      <c r="G997" s="5">
        <v>52</v>
      </c>
      <c r="H997" s="6">
        <v>0.993514194596536</v>
      </c>
      <c r="I997" s="7">
        <v>8.6933935857494973</v>
      </c>
      <c r="J997" s="8">
        <v>36</v>
      </c>
      <c r="K997" s="5">
        <v>43.177778194658629</v>
      </c>
    </row>
    <row r="998" spans="1:11" x14ac:dyDescent="0.25">
      <c r="A998" s="3" t="s">
        <v>1097</v>
      </c>
      <c r="B998" s="3" t="s">
        <v>30</v>
      </c>
      <c r="C998" s="4" t="s">
        <v>12</v>
      </c>
      <c r="D998" s="4" t="s">
        <v>235</v>
      </c>
      <c r="E998" s="4" t="s">
        <v>19</v>
      </c>
      <c r="F998" s="4" t="s">
        <v>260</v>
      </c>
      <c r="G998" s="5">
        <v>62</v>
      </c>
      <c r="H998" s="6">
        <v>0.71134033028936305</v>
      </c>
      <c r="I998" s="7">
        <v>7.1848020363439762</v>
      </c>
      <c r="J998" s="8">
        <v>34</v>
      </c>
      <c r="K998" s="5">
        <v>51.284108101181175</v>
      </c>
    </row>
    <row r="999" spans="1:11" x14ac:dyDescent="0.25">
      <c r="A999" s="3" t="s">
        <v>1098</v>
      </c>
      <c r="B999" s="3" t="s">
        <v>11</v>
      </c>
      <c r="C999" s="4" t="s">
        <v>26</v>
      </c>
      <c r="D999" s="4" t="s">
        <v>43</v>
      </c>
      <c r="E999" s="4" t="s">
        <v>19</v>
      </c>
      <c r="F999" s="4" t="s">
        <v>126</v>
      </c>
      <c r="G999" s="5">
        <v>58</v>
      </c>
      <c r="H999" s="6">
        <v>0.61290109777207802</v>
      </c>
      <c r="I999" s="7">
        <v>8.0347830879298829</v>
      </c>
      <c r="J999" s="8">
        <v>64</v>
      </c>
      <c r="K999" s="5">
        <v>59.379518247447386</v>
      </c>
    </row>
    <row r="1000" spans="1:11" x14ac:dyDescent="0.25">
      <c r="A1000" s="3" t="s">
        <v>1099</v>
      </c>
      <c r="B1000" s="3" t="s">
        <v>30</v>
      </c>
      <c r="C1000" s="4" t="s">
        <v>51</v>
      </c>
      <c r="D1000" s="4" t="s">
        <v>79</v>
      </c>
      <c r="E1000" s="4" t="s">
        <v>14</v>
      </c>
      <c r="F1000" s="4" t="s">
        <v>169</v>
      </c>
      <c r="G1000" s="5">
        <v>64</v>
      </c>
      <c r="H1000" s="6">
        <v>0.33658338148614003</v>
      </c>
      <c r="I1000" s="7">
        <v>10.260639920058949</v>
      </c>
      <c r="J1000" s="8">
        <v>52</v>
      </c>
      <c r="K1000" s="5">
        <v>68.873314541231849</v>
      </c>
    </row>
    <row r="1001" spans="1:11" x14ac:dyDescent="0.25">
      <c r="A1001" s="3" t="s">
        <v>1100</v>
      </c>
      <c r="B1001" s="3" t="s">
        <v>11</v>
      </c>
      <c r="C1001" s="4" t="s">
        <v>26</v>
      </c>
      <c r="D1001" s="4" t="s">
        <v>18</v>
      </c>
      <c r="E1001" s="4" t="s">
        <v>40</v>
      </c>
      <c r="F1001" s="4" t="s">
        <v>41</v>
      </c>
      <c r="G1001" s="5">
        <v>50</v>
      </c>
      <c r="H1001" s="6">
        <v>1.1156465646593601</v>
      </c>
      <c r="I1001" s="7">
        <v>3.2358490855992317</v>
      </c>
      <c r="J1001" s="8">
        <v>48</v>
      </c>
      <c r="K1001" s="5">
        <v>51.167995106357935</v>
      </c>
    </row>
    <row r="1002" spans="1:11" x14ac:dyDescent="0.25">
      <c r="A1002" s="3" t="s">
        <v>1101</v>
      </c>
      <c r="B1002" s="3" t="s">
        <v>11</v>
      </c>
      <c r="C1002" s="4" t="s">
        <v>17</v>
      </c>
      <c r="D1002" s="4" t="s">
        <v>46</v>
      </c>
      <c r="E1002" s="4" t="s">
        <v>47</v>
      </c>
      <c r="F1002" s="4" t="s">
        <v>85</v>
      </c>
      <c r="G1002" s="5">
        <v>45</v>
      </c>
      <c r="H1002" s="6">
        <v>2.1120000000000001</v>
      </c>
      <c r="I1002" s="7">
        <v>10.294401166361617</v>
      </c>
      <c r="J1002" s="8">
        <v>29</v>
      </c>
      <c r="K1002" s="5">
        <v>65.582263244384663</v>
      </c>
    </row>
    <row r="1003" spans="1:11" x14ac:dyDescent="0.25">
      <c r="A1003" s="3" t="s">
        <v>1102</v>
      </c>
      <c r="B1003" s="3" t="s">
        <v>30</v>
      </c>
      <c r="C1003" s="4" t="s">
        <v>26</v>
      </c>
      <c r="D1003" s="4" t="s">
        <v>37</v>
      </c>
      <c r="E1003" s="4" t="s">
        <v>19</v>
      </c>
      <c r="F1003" s="4" t="s">
        <v>38</v>
      </c>
      <c r="G1003" s="5">
        <v>56</v>
      </c>
      <c r="H1003" s="6">
        <v>0.78602414776381702</v>
      </c>
      <c r="I1003" s="7">
        <v>11.415777800476503</v>
      </c>
      <c r="J1003" s="8">
        <v>46</v>
      </c>
      <c r="K1003" s="5">
        <v>49.961685423876347</v>
      </c>
    </row>
    <row r="1004" spans="1:11" x14ac:dyDescent="0.25">
      <c r="A1004" s="3" t="s">
        <v>1103</v>
      </c>
      <c r="B1004" s="3" t="s">
        <v>11</v>
      </c>
      <c r="C1004" s="4" t="s">
        <v>26</v>
      </c>
      <c r="D1004" s="4" t="s">
        <v>13</v>
      </c>
      <c r="E1004" s="4" t="s">
        <v>19</v>
      </c>
      <c r="F1004" s="4" t="s">
        <v>108</v>
      </c>
      <c r="G1004" s="5">
        <v>48</v>
      </c>
      <c r="H1004" s="6">
        <v>1.6164081898609499</v>
      </c>
      <c r="I1004" s="7">
        <v>5.6291279120230975</v>
      </c>
      <c r="J1004" s="8">
        <v>70</v>
      </c>
      <c r="K1004" s="5">
        <v>49.597189676070116</v>
      </c>
    </row>
    <row r="1005" spans="1:11" x14ac:dyDescent="0.25">
      <c r="A1005" s="3" t="s">
        <v>1104</v>
      </c>
      <c r="B1005" s="3" t="s">
        <v>30</v>
      </c>
      <c r="C1005" s="4" t="s">
        <v>26</v>
      </c>
      <c r="D1005" s="4" t="s">
        <v>43</v>
      </c>
      <c r="E1005" s="4" t="s">
        <v>19</v>
      </c>
      <c r="F1005" s="4" t="s">
        <v>126</v>
      </c>
      <c r="G1005" s="5">
        <v>58</v>
      </c>
      <c r="H1005" s="6">
        <v>8.7188051284094001E-2</v>
      </c>
      <c r="I1005" s="7">
        <v>10.170927585638623</v>
      </c>
      <c r="J1005" s="8">
        <v>46</v>
      </c>
      <c r="K1005" s="5">
        <v>56.304771998006139</v>
      </c>
    </row>
    <row r="1006" spans="1:11" x14ac:dyDescent="0.25">
      <c r="A1006" s="3" t="s">
        <v>1105</v>
      </c>
      <c r="B1006" s="3" t="s">
        <v>30</v>
      </c>
      <c r="C1006" s="4" t="s">
        <v>26</v>
      </c>
      <c r="D1006" s="4" t="s">
        <v>79</v>
      </c>
      <c r="E1006" s="4" t="s">
        <v>19</v>
      </c>
      <c r="F1006" s="4" t="s">
        <v>111</v>
      </c>
      <c r="G1006" s="5">
        <v>49</v>
      </c>
      <c r="H1006" s="6">
        <v>1.4616491751321701</v>
      </c>
      <c r="I1006" s="7">
        <v>10.604885786740436</v>
      </c>
      <c r="J1006" s="8">
        <v>32</v>
      </c>
      <c r="K1006" s="5">
        <v>53.894421569104523</v>
      </c>
    </row>
    <row r="1007" spans="1:11" x14ac:dyDescent="0.25">
      <c r="A1007" s="3" t="s">
        <v>1106</v>
      </c>
      <c r="B1007" s="3" t="s">
        <v>11</v>
      </c>
      <c r="C1007" s="4" t="s">
        <v>51</v>
      </c>
      <c r="D1007" s="4" t="s">
        <v>79</v>
      </c>
      <c r="E1007" s="4" t="s">
        <v>14</v>
      </c>
      <c r="F1007" s="4" t="s">
        <v>169</v>
      </c>
      <c r="G1007" s="5">
        <v>64</v>
      </c>
      <c r="H1007" s="6">
        <v>0.94213654710123895</v>
      </c>
      <c r="I1007" s="7">
        <v>6.8008291402966297</v>
      </c>
      <c r="J1007" s="8">
        <v>65</v>
      </c>
      <c r="K1007" s="5">
        <v>52.332155940381988</v>
      </c>
    </row>
    <row r="1008" spans="1:11" x14ac:dyDescent="0.25">
      <c r="A1008" s="3" t="s">
        <v>1107</v>
      </c>
      <c r="B1008" s="3" t="s">
        <v>11</v>
      </c>
      <c r="C1008" s="4" t="s">
        <v>12</v>
      </c>
      <c r="D1008" s="4" t="s">
        <v>54</v>
      </c>
      <c r="E1008" s="4" t="s">
        <v>19</v>
      </c>
      <c r="F1008" s="4" t="s">
        <v>77</v>
      </c>
      <c r="G1008" s="5">
        <v>54</v>
      </c>
      <c r="H1008" s="6">
        <v>1.3154122685396399</v>
      </c>
      <c r="I1008" s="7">
        <v>5.2480949687490739</v>
      </c>
      <c r="J1008" s="8">
        <v>50</v>
      </c>
      <c r="K1008" s="5">
        <v>67.798604897737931</v>
      </c>
    </row>
    <row r="1009" spans="1:11" x14ac:dyDescent="0.25">
      <c r="A1009" s="3" t="s">
        <v>1108</v>
      </c>
      <c r="B1009" s="3" t="s">
        <v>11</v>
      </c>
      <c r="C1009" s="4" t="s">
        <v>12</v>
      </c>
      <c r="D1009" s="4" t="s">
        <v>54</v>
      </c>
      <c r="E1009" s="4" t="s">
        <v>19</v>
      </c>
      <c r="F1009" s="4" t="s">
        <v>77</v>
      </c>
      <c r="G1009" s="5">
        <v>54</v>
      </c>
      <c r="H1009" s="6">
        <v>1.0896548830768999</v>
      </c>
      <c r="I1009" s="7">
        <v>7.2959835841755103</v>
      </c>
      <c r="J1009" s="8">
        <v>74</v>
      </c>
      <c r="K1009" s="5">
        <v>47.541338468413251</v>
      </c>
    </row>
    <row r="1010" spans="1:11" x14ac:dyDescent="0.25">
      <c r="A1010" s="3" t="s">
        <v>1109</v>
      </c>
      <c r="B1010" s="3" t="s">
        <v>11</v>
      </c>
      <c r="C1010" s="4" t="s">
        <v>26</v>
      </c>
      <c r="D1010" s="4" t="s">
        <v>122</v>
      </c>
      <c r="E1010" s="4" t="s">
        <v>19</v>
      </c>
      <c r="F1010" s="4" t="s">
        <v>123</v>
      </c>
      <c r="G1010" s="5">
        <v>67</v>
      </c>
      <c r="H1010" s="6">
        <v>1.30322141106809</v>
      </c>
      <c r="I1010" s="7">
        <v>6.525473145920806</v>
      </c>
      <c r="J1010" s="8">
        <v>46</v>
      </c>
      <c r="K1010" s="5">
        <v>56.307366731938956</v>
      </c>
    </row>
    <row r="1011" spans="1:11" x14ac:dyDescent="0.25">
      <c r="A1011" s="3" t="s">
        <v>1110</v>
      </c>
      <c r="B1011" s="3" t="s">
        <v>11</v>
      </c>
      <c r="C1011" s="4" t="s">
        <v>12</v>
      </c>
      <c r="D1011" s="4" t="s">
        <v>54</v>
      </c>
      <c r="E1011" s="4" t="s">
        <v>19</v>
      </c>
      <c r="F1011" s="4" t="s">
        <v>77</v>
      </c>
      <c r="G1011" s="5">
        <v>54</v>
      </c>
      <c r="H1011" s="6">
        <v>1.3183586474894098</v>
      </c>
      <c r="I1011" s="7">
        <v>9.6948605657412354</v>
      </c>
      <c r="J1011" s="8">
        <v>57</v>
      </c>
      <c r="K1011" s="5">
        <v>62.674453629683313</v>
      </c>
    </row>
    <row r="1012" spans="1:11" x14ac:dyDescent="0.25">
      <c r="A1012" s="3" t="s">
        <v>1111</v>
      </c>
      <c r="B1012" s="3" t="s">
        <v>30</v>
      </c>
      <c r="C1012" s="4" t="s">
        <v>51</v>
      </c>
      <c r="D1012" s="4" t="s">
        <v>13</v>
      </c>
      <c r="E1012" s="4" t="s">
        <v>14</v>
      </c>
      <c r="F1012" s="4" t="s">
        <v>52</v>
      </c>
      <c r="G1012" s="5">
        <v>47</v>
      </c>
      <c r="H1012" s="6">
        <v>0.36356857587075403</v>
      </c>
      <c r="I1012" s="7">
        <v>6.735821246009702</v>
      </c>
      <c r="J1012" s="8">
        <v>50</v>
      </c>
      <c r="K1012" s="5">
        <v>64.657224676206809</v>
      </c>
    </row>
    <row r="1013" spans="1:11" x14ac:dyDescent="0.25">
      <c r="A1013" s="3" t="s">
        <v>1112</v>
      </c>
      <c r="B1013" s="3" t="s">
        <v>11</v>
      </c>
      <c r="C1013" s="4" t="s">
        <v>26</v>
      </c>
      <c r="D1013" s="4" t="s">
        <v>175</v>
      </c>
      <c r="E1013" s="4" t="s">
        <v>176</v>
      </c>
      <c r="F1013" s="4" t="s">
        <v>177</v>
      </c>
      <c r="G1013" s="5">
        <v>66</v>
      </c>
      <c r="H1013" s="6">
        <v>0.90235208904837705</v>
      </c>
      <c r="I1013" s="7">
        <v>11.445362009859092</v>
      </c>
      <c r="J1013" s="8">
        <v>58</v>
      </c>
      <c r="K1013" s="5">
        <v>49.836979298484266</v>
      </c>
    </row>
    <row r="1014" spans="1:11" x14ac:dyDescent="0.25">
      <c r="A1014" s="3" t="s">
        <v>1113</v>
      </c>
      <c r="B1014" s="3" t="s">
        <v>11</v>
      </c>
      <c r="C1014" s="4" t="s">
        <v>57</v>
      </c>
      <c r="D1014" s="4" t="s">
        <v>54</v>
      </c>
      <c r="E1014" s="4" t="s">
        <v>19</v>
      </c>
      <c r="F1014" s="4" t="s">
        <v>113</v>
      </c>
      <c r="G1014" s="5">
        <v>53</v>
      </c>
      <c r="H1014" s="6">
        <v>0.80626350225916399</v>
      </c>
      <c r="I1014" s="7">
        <v>5.8538569189267982</v>
      </c>
      <c r="J1014" s="8">
        <v>60</v>
      </c>
      <c r="K1014" s="5">
        <v>78.095029133316814</v>
      </c>
    </row>
    <row r="1015" spans="1:11" x14ac:dyDescent="0.25">
      <c r="A1015" s="3" t="s">
        <v>1114</v>
      </c>
      <c r="B1015" s="3" t="s">
        <v>11</v>
      </c>
      <c r="C1015" s="4" t="s">
        <v>26</v>
      </c>
      <c r="D1015" s="4" t="s">
        <v>46</v>
      </c>
      <c r="E1015" s="4" t="s">
        <v>19</v>
      </c>
      <c r="F1015" s="4" t="s">
        <v>101</v>
      </c>
      <c r="G1015" s="5">
        <v>61</v>
      </c>
      <c r="H1015" s="6">
        <v>0.79047520236897206</v>
      </c>
      <c r="I1015" s="7">
        <v>7.6776621627293871</v>
      </c>
      <c r="J1015" s="8">
        <v>58</v>
      </c>
      <c r="K1015" s="5">
        <v>44.80810826213704</v>
      </c>
    </row>
    <row r="1016" spans="1:11" x14ac:dyDescent="0.25">
      <c r="A1016" s="3" t="s">
        <v>1115</v>
      </c>
      <c r="B1016" s="3" t="s">
        <v>11</v>
      </c>
      <c r="C1016" s="4" t="s">
        <v>26</v>
      </c>
      <c r="D1016" s="4" t="s">
        <v>79</v>
      </c>
      <c r="E1016" s="4" t="s">
        <v>19</v>
      </c>
      <c r="F1016" s="4" t="s">
        <v>111</v>
      </c>
      <c r="G1016" s="5">
        <v>49</v>
      </c>
      <c r="H1016" s="6">
        <v>2.1120000000000001</v>
      </c>
      <c r="I1016" s="7">
        <v>7.691405791290701</v>
      </c>
      <c r="J1016" s="8">
        <v>46</v>
      </c>
      <c r="K1016" s="5">
        <v>53.856730921303999</v>
      </c>
    </row>
    <row r="1017" spans="1:11" x14ac:dyDescent="0.25">
      <c r="A1017" s="3" t="s">
        <v>1116</v>
      </c>
      <c r="B1017" s="3" t="s">
        <v>30</v>
      </c>
      <c r="C1017" s="4" t="s">
        <v>26</v>
      </c>
      <c r="D1017" s="4" t="s">
        <v>13</v>
      </c>
      <c r="E1017" s="4" t="s">
        <v>14</v>
      </c>
      <c r="F1017" s="4" t="s">
        <v>83</v>
      </c>
      <c r="G1017" s="5">
        <v>41</v>
      </c>
      <c r="H1017" s="6">
        <v>0.33676768416228597</v>
      </c>
      <c r="I1017" s="7">
        <v>7.8823111746288008</v>
      </c>
      <c r="J1017" s="8">
        <v>44</v>
      </c>
      <c r="K1017" s="5">
        <v>68.658736798904442</v>
      </c>
    </row>
    <row r="1018" spans="1:11" x14ac:dyDescent="0.25">
      <c r="A1018" s="3" t="s">
        <v>1117</v>
      </c>
      <c r="B1018" s="3" t="s">
        <v>11</v>
      </c>
      <c r="C1018" s="4" t="s">
        <v>26</v>
      </c>
      <c r="D1018" s="4" t="s">
        <v>13</v>
      </c>
      <c r="E1018" s="4" t="s">
        <v>19</v>
      </c>
      <c r="F1018" s="4" t="s">
        <v>108</v>
      </c>
      <c r="G1018" s="5">
        <v>48</v>
      </c>
      <c r="H1018" s="6">
        <v>1.07325329082988</v>
      </c>
      <c r="I1018" s="7">
        <v>9.6724114686455795</v>
      </c>
      <c r="J1018" s="8">
        <v>66</v>
      </c>
      <c r="K1018" s="5">
        <v>54.163222550492726</v>
      </c>
    </row>
    <row r="1019" spans="1:11" x14ac:dyDescent="0.25">
      <c r="A1019" s="3" t="s">
        <v>1118</v>
      </c>
      <c r="B1019" s="3" t="s">
        <v>11</v>
      </c>
      <c r="C1019" s="4" t="s">
        <v>26</v>
      </c>
      <c r="D1019" s="4" t="s">
        <v>46</v>
      </c>
      <c r="E1019" s="4" t="s">
        <v>40</v>
      </c>
      <c r="F1019" s="4" t="s">
        <v>67</v>
      </c>
      <c r="G1019" s="5">
        <v>43</v>
      </c>
      <c r="H1019" s="6">
        <v>1.06930674284871</v>
      </c>
      <c r="I1019" s="7">
        <v>4.1561422736439155</v>
      </c>
      <c r="J1019" s="8">
        <v>61</v>
      </c>
      <c r="K1019" s="5">
        <v>63.278735215016646</v>
      </c>
    </row>
    <row r="1020" spans="1:11" x14ac:dyDescent="0.25">
      <c r="A1020" s="3" t="s">
        <v>1119</v>
      </c>
      <c r="B1020" s="3" t="s">
        <v>11</v>
      </c>
      <c r="C1020" s="4" t="s">
        <v>26</v>
      </c>
      <c r="D1020" s="4" t="s">
        <v>18</v>
      </c>
      <c r="E1020" s="4" t="s">
        <v>40</v>
      </c>
      <c r="F1020" s="4" t="s">
        <v>41</v>
      </c>
      <c r="G1020" s="5">
        <v>50</v>
      </c>
      <c r="H1020" s="6">
        <v>0.96219784475979897</v>
      </c>
      <c r="I1020" s="7">
        <v>7.6800540655006015</v>
      </c>
      <c r="J1020" s="8">
        <v>55</v>
      </c>
      <c r="K1020" s="5">
        <v>63.384481219366876</v>
      </c>
    </row>
    <row r="1021" spans="1:11" x14ac:dyDescent="0.25">
      <c r="A1021" s="3" t="s">
        <v>1120</v>
      </c>
      <c r="B1021" s="3" t="s">
        <v>30</v>
      </c>
      <c r="C1021" s="4" t="s">
        <v>26</v>
      </c>
      <c r="D1021" s="4" t="s">
        <v>46</v>
      </c>
      <c r="E1021" s="4" t="s">
        <v>40</v>
      </c>
      <c r="F1021" s="4" t="s">
        <v>67</v>
      </c>
      <c r="G1021" s="5">
        <v>43</v>
      </c>
      <c r="H1021" s="6">
        <v>0.69606457414071299</v>
      </c>
      <c r="I1021" s="7">
        <v>10.796087940208253</v>
      </c>
      <c r="J1021" s="8">
        <v>42</v>
      </c>
      <c r="K1021" s="5">
        <v>59.900726732230694</v>
      </c>
    </row>
    <row r="1022" spans="1:11" x14ac:dyDescent="0.25">
      <c r="A1022" s="3" t="s">
        <v>1121</v>
      </c>
      <c r="B1022" s="3" t="s">
        <v>30</v>
      </c>
      <c r="C1022" s="4" t="s">
        <v>26</v>
      </c>
      <c r="D1022" s="4" t="s">
        <v>18</v>
      </c>
      <c r="E1022" s="4" t="s">
        <v>14</v>
      </c>
      <c r="F1022" s="4" t="s">
        <v>298</v>
      </c>
      <c r="G1022" s="5">
        <v>30</v>
      </c>
      <c r="H1022" s="6">
        <v>0.97577262715936608</v>
      </c>
      <c r="I1022" s="7">
        <v>6.8949748792962264</v>
      </c>
      <c r="J1022" s="8">
        <v>47</v>
      </c>
      <c r="K1022" s="5">
        <v>60.934580797721949</v>
      </c>
    </row>
    <row r="1023" spans="1:11" x14ac:dyDescent="0.25">
      <c r="A1023" s="3" t="s">
        <v>1122</v>
      </c>
      <c r="B1023" s="3" t="s">
        <v>11</v>
      </c>
      <c r="C1023" s="4" t="s">
        <v>26</v>
      </c>
      <c r="D1023" s="4" t="s">
        <v>46</v>
      </c>
      <c r="E1023" s="4" t="s">
        <v>40</v>
      </c>
      <c r="F1023" s="4" t="s">
        <v>67</v>
      </c>
      <c r="G1023" s="5">
        <v>43</v>
      </c>
      <c r="H1023" s="6">
        <v>1.2865850355782098</v>
      </c>
      <c r="I1023" s="7">
        <v>8.0099915017947367</v>
      </c>
      <c r="J1023" s="8">
        <v>61</v>
      </c>
      <c r="K1023" s="5">
        <v>62.643079576606446</v>
      </c>
    </row>
    <row r="1024" spans="1:11" x14ac:dyDescent="0.25">
      <c r="A1024" s="3" t="s">
        <v>1123</v>
      </c>
      <c r="B1024" s="3" t="s">
        <v>11</v>
      </c>
      <c r="C1024" s="4" t="s">
        <v>51</v>
      </c>
      <c r="D1024" s="4" t="s">
        <v>79</v>
      </c>
      <c r="E1024" s="4" t="s">
        <v>14</v>
      </c>
      <c r="F1024" s="4" t="s">
        <v>169</v>
      </c>
      <c r="G1024" s="5">
        <v>64</v>
      </c>
      <c r="H1024" s="6">
        <v>2.3064656191555901</v>
      </c>
      <c r="I1024" s="7">
        <v>9.3557243175586233</v>
      </c>
      <c r="J1024" s="8">
        <v>38</v>
      </c>
      <c r="K1024" s="5">
        <v>66.244423352782803</v>
      </c>
    </row>
    <row r="1025" spans="1:11" x14ac:dyDescent="0.25">
      <c r="A1025" s="3" t="s">
        <v>1124</v>
      </c>
      <c r="B1025" s="3" t="s">
        <v>11</v>
      </c>
      <c r="C1025" s="4" t="s">
        <v>26</v>
      </c>
      <c r="D1025" s="4" t="s">
        <v>79</v>
      </c>
      <c r="E1025" s="4" t="s">
        <v>19</v>
      </c>
      <c r="F1025" s="4" t="s">
        <v>111</v>
      </c>
      <c r="G1025" s="5">
        <v>49</v>
      </c>
      <c r="H1025" s="6">
        <v>1.1060309697958401</v>
      </c>
      <c r="I1025" s="7">
        <v>6.7117958102988631</v>
      </c>
      <c r="J1025" s="8">
        <v>56</v>
      </c>
      <c r="K1025" s="5">
        <v>35.088757160733138</v>
      </c>
    </row>
    <row r="1026" spans="1:11" x14ac:dyDescent="0.25">
      <c r="A1026" s="3" t="s">
        <v>1125</v>
      </c>
      <c r="B1026" s="3" t="s">
        <v>30</v>
      </c>
      <c r="C1026" s="4" t="s">
        <v>26</v>
      </c>
      <c r="D1026" s="4" t="s">
        <v>18</v>
      </c>
      <c r="E1026" s="4" t="s">
        <v>47</v>
      </c>
      <c r="F1026" s="4" t="s">
        <v>437</v>
      </c>
      <c r="G1026" s="5">
        <v>25</v>
      </c>
      <c r="H1026" s="6">
        <v>0.14528624750403399</v>
      </c>
      <c r="I1026" s="7">
        <v>9.8542043012942617</v>
      </c>
      <c r="J1026" s="8">
        <v>52</v>
      </c>
      <c r="K1026" s="5">
        <v>67.689756961583484</v>
      </c>
    </row>
    <row r="1027" spans="1:11" x14ac:dyDescent="0.25">
      <c r="A1027" s="3" t="s">
        <v>1126</v>
      </c>
      <c r="B1027" s="3" t="s">
        <v>30</v>
      </c>
      <c r="C1027" s="4" t="s">
        <v>17</v>
      </c>
      <c r="D1027" s="4" t="s">
        <v>13</v>
      </c>
      <c r="E1027" s="4" t="s">
        <v>19</v>
      </c>
      <c r="F1027" s="4" t="s">
        <v>204</v>
      </c>
      <c r="G1027" s="5">
        <v>40</v>
      </c>
      <c r="H1027" s="6">
        <v>0.58144549209025198</v>
      </c>
      <c r="I1027" s="7">
        <v>6.8194774533397426</v>
      </c>
      <c r="J1027" s="8">
        <v>40</v>
      </c>
      <c r="K1027" s="5">
        <v>54.849575323597101</v>
      </c>
    </row>
    <row r="1028" spans="1:11" x14ac:dyDescent="0.25">
      <c r="A1028" s="3" t="s">
        <v>1127</v>
      </c>
      <c r="B1028" s="3" t="s">
        <v>11</v>
      </c>
      <c r="C1028" s="4" t="s">
        <v>51</v>
      </c>
      <c r="D1028" s="4" t="s">
        <v>54</v>
      </c>
      <c r="E1028" s="4" t="s">
        <v>19</v>
      </c>
      <c r="F1028" s="4" t="s">
        <v>55</v>
      </c>
      <c r="G1028" s="5">
        <v>46</v>
      </c>
      <c r="H1028" s="6">
        <v>0.81167920534803906</v>
      </c>
      <c r="I1028" s="7">
        <v>5.9601635974119791</v>
      </c>
      <c r="J1028" s="8">
        <v>69</v>
      </c>
      <c r="K1028" s="5">
        <v>63.23333354294693</v>
      </c>
    </row>
    <row r="1029" spans="1:11" x14ac:dyDescent="0.25">
      <c r="A1029" s="3" t="s">
        <v>1128</v>
      </c>
      <c r="B1029" s="3" t="s">
        <v>11</v>
      </c>
      <c r="C1029" s="4" t="s">
        <v>57</v>
      </c>
      <c r="D1029" s="4" t="s">
        <v>198</v>
      </c>
      <c r="E1029" s="4" t="s">
        <v>19</v>
      </c>
      <c r="F1029" s="4" t="s">
        <v>274</v>
      </c>
      <c r="G1029" s="5">
        <v>34</v>
      </c>
      <c r="H1029" s="6">
        <v>1.47194711352017</v>
      </c>
      <c r="I1029" s="7">
        <v>8.3562810922489703</v>
      </c>
      <c r="J1029" s="8">
        <v>52</v>
      </c>
      <c r="K1029" s="5">
        <v>59.159255655095059</v>
      </c>
    </row>
    <row r="1030" spans="1:11" x14ac:dyDescent="0.25">
      <c r="A1030" s="3" t="s">
        <v>1129</v>
      </c>
      <c r="B1030" s="3" t="s">
        <v>30</v>
      </c>
      <c r="C1030" s="4" t="s">
        <v>51</v>
      </c>
      <c r="D1030" s="4" t="s">
        <v>255</v>
      </c>
      <c r="E1030" s="4" t="s">
        <v>336</v>
      </c>
      <c r="F1030" s="4" t="s">
        <v>1130</v>
      </c>
      <c r="G1030" s="5">
        <v>10</v>
      </c>
      <c r="H1030" s="6">
        <v>1.4331786905985802</v>
      </c>
      <c r="I1030" s="7">
        <v>9.4289253741904204</v>
      </c>
      <c r="J1030" s="8">
        <v>36</v>
      </c>
      <c r="K1030" s="5">
        <v>57.104926006275107</v>
      </c>
    </row>
    <row r="1031" spans="1:11" x14ac:dyDescent="0.25">
      <c r="A1031" s="3" t="s">
        <v>1131</v>
      </c>
      <c r="B1031" s="3" t="s">
        <v>11</v>
      </c>
      <c r="C1031" s="4" t="s">
        <v>12</v>
      </c>
      <c r="D1031" s="4" t="s">
        <v>54</v>
      </c>
      <c r="E1031" s="4" t="s">
        <v>19</v>
      </c>
      <c r="F1031" s="4" t="s">
        <v>77</v>
      </c>
      <c r="G1031" s="5">
        <v>54</v>
      </c>
      <c r="H1031" s="6">
        <v>1.2540299711994798</v>
      </c>
      <c r="I1031" s="7">
        <v>5.500850059417381</v>
      </c>
      <c r="J1031" s="8">
        <v>56</v>
      </c>
      <c r="K1031" s="5">
        <v>54.669271638370006</v>
      </c>
    </row>
    <row r="1032" spans="1:11" x14ac:dyDescent="0.25">
      <c r="A1032" s="3" t="s">
        <v>1132</v>
      </c>
      <c r="B1032" s="3" t="s">
        <v>11</v>
      </c>
      <c r="C1032" s="4" t="s">
        <v>26</v>
      </c>
      <c r="D1032" s="4" t="s">
        <v>79</v>
      </c>
      <c r="E1032" s="4" t="s">
        <v>14</v>
      </c>
      <c r="F1032" s="4" t="s">
        <v>171</v>
      </c>
      <c r="G1032" s="5">
        <v>69</v>
      </c>
      <c r="H1032" s="6">
        <v>1.01</v>
      </c>
      <c r="I1032" s="7">
        <v>6.9720039199067259</v>
      </c>
      <c r="J1032" s="8">
        <v>45</v>
      </c>
      <c r="K1032" s="5">
        <v>55.712618283770539</v>
      </c>
    </row>
    <row r="1033" spans="1:11" x14ac:dyDescent="0.25">
      <c r="A1033" s="3" t="s">
        <v>1133</v>
      </c>
      <c r="B1033" s="3" t="s">
        <v>11</v>
      </c>
      <c r="C1033" s="4" t="s">
        <v>26</v>
      </c>
      <c r="D1033" s="4" t="s">
        <v>13</v>
      </c>
      <c r="E1033" s="4" t="s">
        <v>19</v>
      </c>
      <c r="F1033" s="4" t="s">
        <v>108</v>
      </c>
      <c r="G1033" s="5">
        <v>48</v>
      </c>
      <c r="H1033" s="6">
        <v>1.2913627039573901</v>
      </c>
      <c r="I1033" s="7">
        <v>8.7341872971444658</v>
      </c>
      <c r="J1033" s="8">
        <v>49</v>
      </c>
      <c r="K1033" s="5">
        <v>60.257416047421422</v>
      </c>
    </row>
    <row r="1034" spans="1:11" x14ac:dyDescent="0.25">
      <c r="A1034" s="3" t="s">
        <v>1134</v>
      </c>
      <c r="B1034" s="3" t="s">
        <v>11</v>
      </c>
      <c r="C1034" s="4" t="s">
        <v>12</v>
      </c>
      <c r="D1034" s="4" t="s">
        <v>13</v>
      </c>
      <c r="E1034" s="4" t="s">
        <v>19</v>
      </c>
      <c r="F1034" s="4" t="s">
        <v>148</v>
      </c>
      <c r="G1034" s="5">
        <v>60</v>
      </c>
      <c r="H1034" s="6">
        <v>0.84651293850149001</v>
      </c>
      <c r="I1034" s="7">
        <v>6.0752958331858595</v>
      </c>
      <c r="J1034" s="8">
        <v>51</v>
      </c>
      <c r="K1034" s="5">
        <v>60.186143264037788</v>
      </c>
    </row>
    <row r="1035" spans="1:11" x14ac:dyDescent="0.25">
      <c r="A1035" s="3" t="s">
        <v>1135</v>
      </c>
      <c r="B1035" s="3" t="s">
        <v>30</v>
      </c>
      <c r="C1035" s="4" t="s">
        <v>26</v>
      </c>
      <c r="D1035" s="4" t="s">
        <v>46</v>
      </c>
      <c r="E1035" s="4" t="s">
        <v>19</v>
      </c>
      <c r="F1035" s="4" t="s">
        <v>101</v>
      </c>
      <c r="G1035" s="5">
        <v>61</v>
      </c>
      <c r="H1035" s="6">
        <v>0.58674126768582902</v>
      </c>
      <c r="I1035" s="7">
        <v>6.53370616070693</v>
      </c>
      <c r="J1035" s="8">
        <v>49</v>
      </c>
      <c r="K1035" s="5">
        <v>49.641678010945142</v>
      </c>
    </row>
    <row r="1036" spans="1:11" x14ac:dyDescent="0.25">
      <c r="A1036" s="3" t="s">
        <v>1136</v>
      </c>
      <c r="B1036" s="3" t="s">
        <v>11</v>
      </c>
      <c r="C1036" s="4" t="s">
        <v>26</v>
      </c>
      <c r="D1036" s="4" t="s">
        <v>37</v>
      </c>
      <c r="E1036" s="4" t="s">
        <v>19</v>
      </c>
      <c r="F1036" s="4" t="s">
        <v>38</v>
      </c>
      <c r="G1036" s="5">
        <v>56</v>
      </c>
      <c r="H1036" s="6">
        <v>1.3094708976431901</v>
      </c>
      <c r="I1036" s="7">
        <v>5.9160224683163865</v>
      </c>
      <c r="J1036" s="8">
        <v>54</v>
      </c>
      <c r="K1036" s="5">
        <v>66.506379941709966</v>
      </c>
    </row>
    <row r="1037" spans="1:11" x14ac:dyDescent="0.25">
      <c r="A1037" s="3" t="s">
        <v>1137</v>
      </c>
      <c r="B1037" s="3" t="s">
        <v>11</v>
      </c>
      <c r="C1037" s="4" t="s">
        <v>51</v>
      </c>
      <c r="D1037" s="4" t="s">
        <v>79</v>
      </c>
      <c r="E1037" s="4" t="s">
        <v>14</v>
      </c>
      <c r="F1037" s="4" t="s">
        <v>169</v>
      </c>
      <c r="G1037" s="5">
        <v>64</v>
      </c>
      <c r="H1037" s="6">
        <v>1.27721965483906</v>
      </c>
      <c r="I1037" s="7">
        <v>8.7203544597557112</v>
      </c>
      <c r="J1037" s="8">
        <v>34</v>
      </c>
      <c r="K1037" s="5">
        <v>58.899964493089627</v>
      </c>
    </row>
    <row r="1038" spans="1:11" x14ac:dyDescent="0.25">
      <c r="A1038" s="3" t="s">
        <v>1138</v>
      </c>
      <c r="B1038" s="3" t="s">
        <v>11</v>
      </c>
      <c r="C1038" s="4" t="s">
        <v>17</v>
      </c>
      <c r="D1038" s="4" t="s">
        <v>18</v>
      </c>
      <c r="E1038" s="4" t="s">
        <v>19</v>
      </c>
      <c r="F1038" s="4" t="s">
        <v>20</v>
      </c>
      <c r="G1038" s="5">
        <v>51</v>
      </c>
      <c r="H1038" s="6">
        <v>1.3591719721987401</v>
      </c>
      <c r="I1038" s="7">
        <v>7.3544859670638481</v>
      </c>
      <c r="J1038" s="8">
        <v>57</v>
      </c>
      <c r="K1038" s="5">
        <v>62.991806662976792</v>
      </c>
    </row>
    <row r="1039" spans="1:11" x14ac:dyDescent="0.25">
      <c r="A1039" s="3" t="s">
        <v>1139</v>
      </c>
      <c r="B1039" s="3" t="s">
        <v>11</v>
      </c>
      <c r="C1039" s="4" t="s">
        <v>26</v>
      </c>
      <c r="D1039" s="4" t="s">
        <v>46</v>
      </c>
      <c r="E1039" s="4" t="s">
        <v>47</v>
      </c>
      <c r="F1039" s="4" t="s">
        <v>48</v>
      </c>
      <c r="G1039" s="5">
        <v>52</v>
      </c>
      <c r="H1039" s="6">
        <v>0.89628534754204603</v>
      </c>
      <c r="I1039" s="7">
        <v>6.3455954137422399</v>
      </c>
      <c r="J1039" s="8">
        <v>63</v>
      </c>
      <c r="K1039" s="5">
        <v>65.878706014410483</v>
      </c>
    </row>
    <row r="1040" spans="1:11" x14ac:dyDescent="0.25">
      <c r="A1040" s="3" t="s">
        <v>1140</v>
      </c>
      <c r="B1040" s="3" t="s">
        <v>30</v>
      </c>
      <c r="C1040" s="4" t="s">
        <v>12</v>
      </c>
      <c r="D1040" s="4" t="s">
        <v>54</v>
      </c>
      <c r="E1040" s="4" t="s">
        <v>19</v>
      </c>
      <c r="F1040" s="4" t="s">
        <v>77</v>
      </c>
      <c r="G1040" s="5">
        <v>54</v>
      </c>
      <c r="H1040" s="6">
        <v>0.71823425629677495</v>
      </c>
      <c r="I1040" s="7">
        <v>8.116521379462684</v>
      </c>
      <c r="J1040" s="8">
        <v>42</v>
      </c>
      <c r="K1040" s="5">
        <v>69.011294588378675</v>
      </c>
    </row>
    <row r="1041" spans="1:11" x14ac:dyDescent="0.25">
      <c r="A1041" s="3" t="s">
        <v>1141</v>
      </c>
      <c r="B1041" s="3" t="s">
        <v>11</v>
      </c>
      <c r="C1041" s="4" t="s">
        <v>12</v>
      </c>
      <c r="D1041" s="4" t="s">
        <v>13</v>
      </c>
      <c r="E1041" s="4" t="s">
        <v>19</v>
      </c>
      <c r="F1041" s="4" t="s">
        <v>148</v>
      </c>
      <c r="G1041" s="5">
        <v>60</v>
      </c>
      <c r="H1041" s="6">
        <v>0.99751043656911198</v>
      </c>
      <c r="I1041" s="7">
        <v>6.0372625095444556</v>
      </c>
      <c r="J1041" s="8">
        <v>59</v>
      </c>
      <c r="K1041" s="5">
        <v>43.72185663745762</v>
      </c>
    </row>
    <row r="1042" spans="1:11" x14ac:dyDescent="0.25">
      <c r="A1042" s="3" t="s">
        <v>1142</v>
      </c>
      <c r="B1042" s="3" t="s">
        <v>30</v>
      </c>
      <c r="C1042" s="4" t="s">
        <v>26</v>
      </c>
      <c r="D1042" s="4" t="s">
        <v>79</v>
      </c>
      <c r="E1042" s="4" t="s">
        <v>19</v>
      </c>
      <c r="F1042" s="4" t="s">
        <v>111</v>
      </c>
      <c r="G1042" s="5">
        <v>49</v>
      </c>
      <c r="H1042" s="6">
        <v>0.71765635035309305</v>
      </c>
      <c r="I1042" s="7">
        <v>6.1445202199441127</v>
      </c>
      <c r="J1042" s="8">
        <v>50</v>
      </c>
      <c r="K1042" s="5">
        <v>55.671244746165193</v>
      </c>
    </row>
    <row r="1043" spans="1:11" x14ac:dyDescent="0.25">
      <c r="A1043" s="3" t="s">
        <v>1143</v>
      </c>
      <c r="B1043" s="3" t="s">
        <v>30</v>
      </c>
      <c r="C1043" s="4" t="s">
        <v>51</v>
      </c>
      <c r="D1043" s="4" t="s">
        <v>79</v>
      </c>
      <c r="E1043" s="4" t="s">
        <v>14</v>
      </c>
      <c r="F1043" s="4" t="s">
        <v>169</v>
      </c>
      <c r="G1043" s="5">
        <v>64</v>
      </c>
      <c r="H1043" s="6">
        <v>-1.25764219421195E-4</v>
      </c>
      <c r="I1043" s="7">
        <v>9.3234282894017539</v>
      </c>
      <c r="J1043" s="8">
        <v>45</v>
      </c>
      <c r="K1043" s="5">
        <v>55.533578216535268</v>
      </c>
    </row>
    <row r="1044" spans="1:11" x14ac:dyDescent="0.25">
      <c r="A1044" s="3" t="s">
        <v>1144</v>
      </c>
      <c r="B1044" s="3" t="s">
        <v>30</v>
      </c>
      <c r="C1044" s="4" t="s">
        <v>26</v>
      </c>
      <c r="D1044" s="4" t="s">
        <v>27</v>
      </c>
      <c r="E1044" s="4" t="s">
        <v>19</v>
      </c>
      <c r="F1044" s="4" t="s">
        <v>28</v>
      </c>
      <c r="G1044" s="5">
        <v>55</v>
      </c>
      <c r="H1044" s="6">
        <v>0.43238943959076903</v>
      </c>
      <c r="I1044" s="7">
        <v>7.3210178186500183</v>
      </c>
      <c r="J1044" s="8">
        <v>38</v>
      </c>
      <c r="K1044" s="5">
        <v>45.764921410215621</v>
      </c>
    </row>
    <row r="1045" spans="1:11" x14ac:dyDescent="0.25">
      <c r="A1045" s="3" t="s">
        <v>1145</v>
      </c>
      <c r="B1045" s="3" t="s">
        <v>30</v>
      </c>
      <c r="C1045" s="4" t="s">
        <v>22</v>
      </c>
      <c r="D1045" s="4" t="s">
        <v>255</v>
      </c>
      <c r="E1045" s="4" t="s">
        <v>19</v>
      </c>
      <c r="F1045" s="4" t="s">
        <v>256</v>
      </c>
      <c r="G1045" s="5">
        <v>35</v>
      </c>
      <c r="H1045" s="6">
        <v>1.0971190854609498</v>
      </c>
      <c r="I1045" s="7">
        <v>7.4194076535822715</v>
      </c>
      <c r="J1045" s="8">
        <v>56</v>
      </c>
      <c r="K1045" s="5">
        <v>63.275378560925262</v>
      </c>
    </row>
    <row r="1046" spans="1:11" x14ac:dyDescent="0.25">
      <c r="A1046" s="3" t="s">
        <v>1146</v>
      </c>
      <c r="B1046" s="3" t="s">
        <v>30</v>
      </c>
      <c r="C1046" s="4" t="s">
        <v>26</v>
      </c>
      <c r="D1046" s="4" t="s">
        <v>18</v>
      </c>
      <c r="E1046" s="4" t="s">
        <v>40</v>
      </c>
      <c r="F1046" s="4" t="s">
        <v>41</v>
      </c>
      <c r="G1046" s="5">
        <v>50</v>
      </c>
      <c r="H1046" s="6">
        <v>1.2111531693043198</v>
      </c>
      <c r="I1046" s="7">
        <v>5.6924769418714707</v>
      </c>
      <c r="J1046" s="8">
        <v>41</v>
      </c>
      <c r="K1046" s="5">
        <v>57.79493133592964</v>
      </c>
    </row>
    <row r="1047" spans="1:11" x14ac:dyDescent="0.25">
      <c r="A1047" s="3" t="s">
        <v>1147</v>
      </c>
      <c r="B1047" s="3" t="s">
        <v>11</v>
      </c>
      <c r="C1047" s="4" t="s">
        <v>51</v>
      </c>
      <c r="D1047" s="4" t="s">
        <v>13</v>
      </c>
      <c r="E1047" s="4" t="s">
        <v>14</v>
      </c>
      <c r="F1047" s="4" t="s">
        <v>52</v>
      </c>
      <c r="G1047" s="5">
        <v>47</v>
      </c>
      <c r="H1047" s="6">
        <v>1.45202205951995</v>
      </c>
      <c r="I1047" s="7">
        <v>10.582655553314719</v>
      </c>
      <c r="J1047" s="8">
        <v>59</v>
      </c>
      <c r="K1047" s="5">
        <v>57.347775997145312</v>
      </c>
    </row>
    <row r="1048" spans="1:11" x14ac:dyDescent="0.25">
      <c r="A1048" s="3" t="s">
        <v>1148</v>
      </c>
      <c r="B1048" s="3" t="s">
        <v>11</v>
      </c>
      <c r="C1048" s="4" t="s">
        <v>26</v>
      </c>
      <c r="D1048" s="4" t="s">
        <v>79</v>
      </c>
      <c r="E1048" s="4" t="s">
        <v>19</v>
      </c>
      <c r="F1048" s="4" t="s">
        <v>111</v>
      </c>
      <c r="G1048" s="5">
        <v>49</v>
      </c>
      <c r="H1048" s="6">
        <v>2.3064656191555901</v>
      </c>
      <c r="I1048" s="7">
        <v>6.0653101383006049</v>
      </c>
      <c r="J1048" s="8">
        <v>70</v>
      </c>
      <c r="K1048" s="5">
        <v>60.624366921982045</v>
      </c>
    </row>
    <row r="1049" spans="1:11" x14ac:dyDescent="0.25">
      <c r="A1049" s="3" t="s">
        <v>1149</v>
      </c>
      <c r="B1049" s="3" t="s">
        <v>11</v>
      </c>
      <c r="C1049" s="4" t="s">
        <v>26</v>
      </c>
      <c r="D1049" s="4" t="s">
        <v>37</v>
      </c>
      <c r="E1049" s="4" t="s">
        <v>19</v>
      </c>
      <c r="F1049" s="4" t="s">
        <v>38</v>
      </c>
      <c r="G1049" s="5">
        <v>56</v>
      </c>
      <c r="H1049" s="6">
        <v>1.79666106604884</v>
      </c>
      <c r="I1049" s="7">
        <v>5.769616864445954</v>
      </c>
      <c r="J1049" s="8">
        <v>46</v>
      </c>
      <c r="K1049" s="5">
        <v>48.376863006238594</v>
      </c>
    </row>
    <row r="1050" spans="1:11" x14ac:dyDescent="0.25">
      <c r="A1050" s="3" t="s">
        <v>1150</v>
      </c>
      <c r="B1050" s="3" t="s">
        <v>11</v>
      </c>
      <c r="C1050" s="4" t="s">
        <v>57</v>
      </c>
      <c r="D1050" s="4" t="s">
        <v>23</v>
      </c>
      <c r="E1050" s="4" t="s">
        <v>19</v>
      </c>
      <c r="F1050" s="4" t="s">
        <v>192</v>
      </c>
      <c r="G1050" s="5">
        <v>70</v>
      </c>
      <c r="H1050" s="6">
        <v>1.18192268952431</v>
      </c>
      <c r="I1050" s="7">
        <v>10.039717056537896</v>
      </c>
      <c r="J1050" s="8">
        <v>52</v>
      </c>
      <c r="K1050" s="5">
        <v>41.482387453712633</v>
      </c>
    </row>
    <row r="1051" spans="1:11" x14ac:dyDescent="0.25">
      <c r="A1051" s="3" t="s">
        <v>1151</v>
      </c>
      <c r="B1051" s="3" t="s">
        <v>11</v>
      </c>
      <c r="C1051" s="4" t="s">
        <v>51</v>
      </c>
      <c r="D1051" s="4" t="s">
        <v>79</v>
      </c>
      <c r="E1051" s="4" t="s">
        <v>14</v>
      </c>
      <c r="F1051" s="4" t="s">
        <v>169</v>
      </c>
      <c r="G1051" s="5">
        <v>64</v>
      </c>
      <c r="H1051" s="6">
        <v>1.0258513764658401</v>
      </c>
      <c r="I1051" s="7">
        <v>7.185009176295079</v>
      </c>
      <c r="J1051" s="8">
        <v>59</v>
      </c>
      <c r="K1051" s="5">
        <v>67.521273837913483</v>
      </c>
    </row>
    <row r="1052" spans="1:11" x14ac:dyDescent="0.25">
      <c r="A1052" s="3" t="s">
        <v>1152</v>
      </c>
      <c r="B1052" s="3" t="s">
        <v>30</v>
      </c>
      <c r="C1052" s="4" t="s">
        <v>26</v>
      </c>
      <c r="D1052" s="4" t="s">
        <v>79</v>
      </c>
      <c r="E1052" s="4" t="s">
        <v>14</v>
      </c>
      <c r="F1052" s="4" t="s">
        <v>171</v>
      </c>
      <c r="G1052" s="5">
        <v>69</v>
      </c>
      <c r="H1052" s="6">
        <v>0.89063231941641707</v>
      </c>
      <c r="I1052" s="7">
        <v>7.1768556892029007</v>
      </c>
      <c r="J1052" s="8">
        <v>38</v>
      </c>
      <c r="K1052" s="5">
        <v>76.773732608202778</v>
      </c>
    </row>
    <row r="1053" spans="1:11" x14ac:dyDescent="0.25">
      <c r="A1053" s="3" t="s">
        <v>1153</v>
      </c>
      <c r="B1053" s="3" t="s">
        <v>11</v>
      </c>
      <c r="C1053" s="4" t="s">
        <v>57</v>
      </c>
      <c r="D1053" s="4" t="s">
        <v>13</v>
      </c>
      <c r="E1053" s="4" t="s">
        <v>40</v>
      </c>
      <c r="F1053" s="4" t="s">
        <v>93</v>
      </c>
      <c r="G1053" s="5">
        <v>28</v>
      </c>
      <c r="H1053" s="6">
        <v>2.4647281697790198</v>
      </c>
      <c r="I1053" s="7">
        <v>8.5454538680252874</v>
      </c>
      <c r="J1053" s="8">
        <v>44</v>
      </c>
      <c r="K1053" s="5">
        <v>75.646385822252256</v>
      </c>
    </row>
    <row r="1054" spans="1:11" x14ac:dyDescent="0.25">
      <c r="A1054" s="3" t="s">
        <v>1154</v>
      </c>
      <c r="B1054" s="3" t="s">
        <v>11</v>
      </c>
      <c r="C1054" s="4" t="s">
        <v>26</v>
      </c>
      <c r="D1054" s="4" t="s">
        <v>43</v>
      </c>
      <c r="E1054" s="4" t="s">
        <v>19</v>
      </c>
      <c r="F1054" s="4" t="s">
        <v>126</v>
      </c>
      <c r="G1054" s="5">
        <v>58</v>
      </c>
      <c r="H1054" s="6">
        <v>0.72744795602226997</v>
      </c>
      <c r="I1054" s="7">
        <v>8.8606718528386352</v>
      </c>
      <c r="J1054" s="8">
        <v>61</v>
      </c>
      <c r="K1054" s="5">
        <v>55.344703897353156</v>
      </c>
    </row>
    <row r="1055" spans="1:11" x14ac:dyDescent="0.25">
      <c r="A1055" s="3" t="s">
        <v>1155</v>
      </c>
      <c r="B1055" s="3" t="s">
        <v>30</v>
      </c>
      <c r="C1055" s="4" t="s">
        <v>26</v>
      </c>
      <c r="D1055" s="4" t="s">
        <v>79</v>
      </c>
      <c r="E1055" s="4" t="s">
        <v>19</v>
      </c>
      <c r="F1055" s="4" t="s">
        <v>111</v>
      </c>
      <c r="G1055" s="5">
        <v>49</v>
      </c>
      <c r="H1055" s="6">
        <v>0.45501100510350201</v>
      </c>
      <c r="I1055" s="7">
        <v>9.7957374241908504</v>
      </c>
      <c r="J1055" s="8">
        <v>42</v>
      </c>
      <c r="K1055" s="5">
        <v>49.278694700696221</v>
      </c>
    </row>
    <row r="1056" spans="1:11" x14ac:dyDescent="0.25">
      <c r="A1056" s="3" t="s">
        <v>1156</v>
      </c>
      <c r="B1056" s="3" t="s">
        <v>30</v>
      </c>
      <c r="C1056" s="4" t="s">
        <v>26</v>
      </c>
      <c r="D1056" s="4" t="s">
        <v>122</v>
      </c>
      <c r="E1056" s="4" t="s">
        <v>19</v>
      </c>
      <c r="F1056" s="4" t="s">
        <v>123</v>
      </c>
      <c r="G1056" s="5">
        <v>67</v>
      </c>
      <c r="H1056" s="6">
        <v>0.16518979987987098</v>
      </c>
      <c r="I1056" s="7">
        <v>7.0833555922724791</v>
      </c>
      <c r="J1056" s="8">
        <v>57</v>
      </c>
      <c r="K1056" s="5">
        <v>55.36751526786351</v>
      </c>
    </row>
    <row r="1057" spans="1:11" x14ac:dyDescent="0.25">
      <c r="A1057" s="3" t="s">
        <v>1157</v>
      </c>
      <c r="B1057" s="3" t="s">
        <v>30</v>
      </c>
      <c r="C1057" s="4" t="s">
        <v>26</v>
      </c>
      <c r="D1057" s="4" t="s">
        <v>27</v>
      </c>
      <c r="E1057" s="4" t="s">
        <v>19</v>
      </c>
      <c r="F1057" s="4" t="s">
        <v>28</v>
      </c>
      <c r="G1057" s="5">
        <v>55</v>
      </c>
      <c r="H1057" s="6">
        <v>0.611350206392408</v>
      </c>
      <c r="I1057" s="7">
        <v>10.61527223199384</v>
      </c>
      <c r="J1057" s="8">
        <v>40</v>
      </c>
      <c r="K1057" s="5">
        <v>77.86985756708934</v>
      </c>
    </row>
    <row r="1058" spans="1:11" x14ac:dyDescent="0.25">
      <c r="A1058" s="3" t="s">
        <v>1158</v>
      </c>
      <c r="B1058" s="3" t="s">
        <v>11</v>
      </c>
      <c r="C1058" s="4" t="s">
        <v>26</v>
      </c>
      <c r="D1058" s="4" t="s">
        <v>18</v>
      </c>
      <c r="E1058" s="4" t="s">
        <v>40</v>
      </c>
      <c r="F1058" s="4" t="s">
        <v>41</v>
      </c>
      <c r="G1058" s="5">
        <v>50</v>
      </c>
      <c r="H1058" s="6">
        <v>1.5122297624377101</v>
      </c>
      <c r="I1058" s="7">
        <v>4.0917843623747352</v>
      </c>
      <c r="J1058" s="8">
        <v>67</v>
      </c>
      <c r="K1058" s="5">
        <v>78.079012603977205</v>
      </c>
    </row>
    <row r="1059" spans="1:11" x14ac:dyDescent="0.25">
      <c r="A1059" s="3" t="s">
        <v>1159</v>
      </c>
      <c r="B1059" s="3" t="s">
        <v>11</v>
      </c>
      <c r="C1059" s="4" t="s">
        <v>17</v>
      </c>
      <c r="D1059" s="4" t="s">
        <v>18</v>
      </c>
      <c r="E1059" s="4" t="s">
        <v>19</v>
      </c>
      <c r="F1059" s="4" t="s">
        <v>20</v>
      </c>
      <c r="G1059" s="5">
        <v>51</v>
      </c>
      <c r="H1059" s="6">
        <v>1.2502930166392501</v>
      </c>
      <c r="I1059" s="7">
        <v>10.686135266676105</v>
      </c>
      <c r="J1059" s="8">
        <v>57</v>
      </c>
      <c r="K1059" s="5">
        <v>59.546993166167105</v>
      </c>
    </row>
    <row r="1060" spans="1:11" x14ac:dyDescent="0.25">
      <c r="A1060" s="3" t="s">
        <v>1160</v>
      </c>
      <c r="B1060" s="3" t="s">
        <v>11</v>
      </c>
      <c r="C1060" s="4" t="s">
        <v>57</v>
      </c>
      <c r="D1060" s="4" t="s">
        <v>54</v>
      </c>
      <c r="E1060" s="4" t="s">
        <v>19</v>
      </c>
      <c r="F1060" s="4" t="s">
        <v>113</v>
      </c>
      <c r="G1060" s="5">
        <v>53</v>
      </c>
      <c r="H1060" s="6">
        <v>1.5089752467583599</v>
      </c>
      <c r="I1060" s="7">
        <v>6.3879679522441029</v>
      </c>
      <c r="J1060" s="8">
        <v>65</v>
      </c>
      <c r="K1060" s="5">
        <v>59.677236609434075</v>
      </c>
    </row>
    <row r="1061" spans="1:11" x14ac:dyDescent="0.25">
      <c r="A1061" s="3" t="s">
        <v>1161</v>
      </c>
      <c r="B1061" s="3" t="s">
        <v>30</v>
      </c>
      <c r="C1061" s="4" t="s">
        <v>57</v>
      </c>
      <c r="D1061" s="4" t="s">
        <v>31</v>
      </c>
      <c r="E1061" s="4" t="s">
        <v>40</v>
      </c>
      <c r="F1061" s="4" t="s">
        <v>64</v>
      </c>
      <c r="G1061" s="5">
        <v>68</v>
      </c>
      <c r="H1061" s="6">
        <v>-0.45305122237332995</v>
      </c>
      <c r="I1061" s="7">
        <v>7.5600285849841962</v>
      </c>
      <c r="J1061" s="8">
        <v>57</v>
      </c>
      <c r="K1061" s="5">
        <v>46.830030514098667</v>
      </c>
    </row>
    <row r="1062" spans="1:11" x14ac:dyDescent="0.25">
      <c r="A1062" s="3" t="s">
        <v>1162</v>
      </c>
      <c r="B1062" s="3" t="s">
        <v>11</v>
      </c>
      <c r="C1062" s="4" t="s">
        <v>12</v>
      </c>
      <c r="D1062" s="4" t="s">
        <v>13</v>
      </c>
      <c r="E1062" s="4" t="s">
        <v>19</v>
      </c>
      <c r="F1062" s="4" t="s">
        <v>148</v>
      </c>
      <c r="G1062" s="5">
        <v>60</v>
      </c>
      <c r="H1062" s="6">
        <v>1.0688739428013601</v>
      </c>
      <c r="I1062" s="7">
        <v>4.967447845964605</v>
      </c>
      <c r="J1062" s="8">
        <v>61</v>
      </c>
      <c r="K1062" s="5">
        <v>56.998302550848834</v>
      </c>
    </row>
    <row r="1063" spans="1:11" x14ac:dyDescent="0.25">
      <c r="A1063" s="3" t="s">
        <v>1163</v>
      </c>
      <c r="B1063" s="3" t="s">
        <v>11</v>
      </c>
      <c r="C1063" s="4" t="s">
        <v>26</v>
      </c>
      <c r="D1063" s="4" t="s">
        <v>46</v>
      </c>
      <c r="E1063" s="4" t="s">
        <v>47</v>
      </c>
      <c r="F1063" s="4" t="s">
        <v>48</v>
      </c>
      <c r="G1063" s="5">
        <v>52</v>
      </c>
      <c r="H1063" s="6">
        <v>1.4750956211467499</v>
      </c>
      <c r="I1063" s="7">
        <v>10.090243623330123</v>
      </c>
      <c r="J1063" s="8">
        <v>42</v>
      </c>
      <c r="K1063" s="5">
        <v>64.594599146480931</v>
      </c>
    </row>
    <row r="1064" spans="1:11" x14ac:dyDescent="0.25">
      <c r="A1064" s="3" t="s">
        <v>1164</v>
      </c>
      <c r="B1064" s="3" t="s">
        <v>30</v>
      </c>
      <c r="C1064" s="4" t="s">
        <v>26</v>
      </c>
      <c r="D1064" s="4" t="s">
        <v>79</v>
      </c>
      <c r="E1064" s="4" t="s">
        <v>19</v>
      </c>
      <c r="F1064" s="4" t="s">
        <v>111</v>
      </c>
      <c r="G1064" s="5">
        <v>49</v>
      </c>
      <c r="H1064" s="6">
        <v>0.56976575453150902</v>
      </c>
      <c r="I1064" s="7">
        <v>8.4267477497190715</v>
      </c>
      <c r="J1064" s="8">
        <v>63</v>
      </c>
      <c r="K1064" s="5">
        <v>57.675776041502999</v>
      </c>
    </row>
    <row r="1065" spans="1:11" x14ac:dyDescent="0.25">
      <c r="A1065" s="3" t="s">
        <v>1165</v>
      </c>
      <c r="B1065" s="3" t="s">
        <v>11</v>
      </c>
      <c r="C1065" s="4" t="s">
        <v>57</v>
      </c>
      <c r="D1065" s="4" t="s">
        <v>54</v>
      </c>
      <c r="E1065" s="4" t="s">
        <v>19</v>
      </c>
      <c r="F1065" s="4" t="s">
        <v>113</v>
      </c>
      <c r="G1065" s="5">
        <v>53</v>
      </c>
      <c r="H1065" s="6">
        <v>0.92156540394582098</v>
      </c>
      <c r="I1065" s="7">
        <v>5.8496643329011695</v>
      </c>
      <c r="J1065" s="8">
        <v>62</v>
      </c>
      <c r="K1065" s="5">
        <v>72.014704671051959</v>
      </c>
    </row>
    <row r="1066" spans="1:11" x14ac:dyDescent="0.25">
      <c r="A1066" s="3" t="s">
        <v>1166</v>
      </c>
      <c r="B1066" s="3" t="s">
        <v>30</v>
      </c>
      <c r="C1066" s="4" t="s">
        <v>26</v>
      </c>
      <c r="D1066" s="4" t="s">
        <v>79</v>
      </c>
      <c r="E1066" s="4" t="s">
        <v>47</v>
      </c>
      <c r="F1066" s="4" t="s">
        <v>164</v>
      </c>
      <c r="G1066" s="5">
        <v>39</v>
      </c>
      <c r="H1066" s="6">
        <v>0.60383338021750699</v>
      </c>
      <c r="I1066" s="7">
        <v>7.4753643343978089</v>
      </c>
      <c r="J1066" s="8">
        <v>58</v>
      </c>
      <c r="K1066" s="5">
        <v>72.883281483431304</v>
      </c>
    </row>
    <row r="1067" spans="1:11" x14ac:dyDescent="0.25">
      <c r="A1067" s="3" t="s">
        <v>1167</v>
      </c>
      <c r="B1067" s="3" t="s">
        <v>30</v>
      </c>
      <c r="C1067" s="4" t="s">
        <v>57</v>
      </c>
      <c r="D1067" s="4" t="s">
        <v>235</v>
      </c>
      <c r="E1067" s="4" t="s">
        <v>19</v>
      </c>
      <c r="F1067" s="4" t="s">
        <v>236</v>
      </c>
      <c r="G1067" s="5">
        <v>37</v>
      </c>
      <c r="H1067" s="6">
        <v>0.73651629373122407</v>
      </c>
      <c r="I1067" s="7">
        <v>11.704595121973579</v>
      </c>
      <c r="J1067" s="8">
        <v>47</v>
      </c>
      <c r="K1067" s="5">
        <v>73.503083486453647</v>
      </c>
    </row>
    <row r="1068" spans="1:11" x14ac:dyDescent="0.25">
      <c r="A1068" s="3" t="s">
        <v>1168</v>
      </c>
      <c r="B1068" s="3" t="s">
        <v>11</v>
      </c>
      <c r="C1068" s="4" t="s">
        <v>12</v>
      </c>
      <c r="D1068" s="4" t="s">
        <v>13</v>
      </c>
      <c r="E1068" s="4" t="s">
        <v>14</v>
      </c>
      <c r="F1068" s="4" t="s">
        <v>15</v>
      </c>
      <c r="G1068" s="5">
        <v>57</v>
      </c>
      <c r="H1068" s="6">
        <v>1.67032754759046</v>
      </c>
      <c r="I1068" s="7">
        <v>10.179916065837604</v>
      </c>
      <c r="J1068" s="8">
        <v>58</v>
      </c>
      <c r="K1068" s="5">
        <v>57.179005326443928</v>
      </c>
    </row>
    <row r="1069" spans="1:11" x14ac:dyDescent="0.25">
      <c r="A1069" s="3" t="s">
        <v>1169</v>
      </c>
      <c r="B1069" s="3" t="s">
        <v>11</v>
      </c>
      <c r="C1069" s="4" t="s">
        <v>26</v>
      </c>
      <c r="D1069" s="4" t="s">
        <v>13</v>
      </c>
      <c r="E1069" s="4" t="s">
        <v>19</v>
      </c>
      <c r="F1069" s="4" t="s">
        <v>108</v>
      </c>
      <c r="G1069" s="5">
        <v>48</v>
      </c>
      <c r="H1069" s="6">
        <v>0.95883324453915597</v>
      </c>
      <c r="I1069" s="7">
        <v>11.166978781636498</v>
      </c>
      <c r="J1069" s="8">
        <v>62</v>
      </c>
      <c r="K1069" s="5">
        <v>51.303724864938538</v>
      </c>
    </row>
    <row r="1070" spans="1:11" x14ac:dyDescent="0.25">
      <c r="A1070" s="3" t="s">
        <v>1170</v>
      </c>
      <c r="B1070" s="3" t="s">
        <v>30</v>
      </c>
      <c r="C1070" s="4" t="s">
        <v>26</v>
      </c>
      <c r="D1070" s="4" t="s">
        <v>27</v>
      </c>
      <c r="E1070" s="4" t="s">
        <v>19</v>
      </c>
      <c r="F1070" s="4" t="s">
        <v>28</v>
      </c>
      <c r="G1070" s="5">
        <v>55</v>
      </c>
      <c r="H1070" s="6">
        <v>1.2882747947241402</v>
      </c>
      <c r="I1070" s="7">
        <v>6.0970675165491963</v>
      </c>
      <c r="J1070" s="8">
        <v>39</v>
      </c>
      <c r="K1070" s="5">
        <v>61.731076784326831</v>
      </c>
    </row>
    <row r="1071" spans="1:11" x14ac:dyDescent="0.25">
      <c r="A1071" s="3" t="s">
        <v>1171</v>
      </c>
      <c r="B1071" s="3" t="s">
        <v>30</v>
      </c>
      <c r="C1071" s="4" t="s">
        <v>57</v>
      </c>
      <c r="D1071" s="4" t="s">
        <v>255</v>
      </c>
      <c r="E1071" s="4" t="s">
        <v>336</v>
      </c>
      <c r="F1071" s="4" t="s">
        <v>337</v>
      </c>
      <c r="G1071" s="5">
        <v>29</v>
      </c>
      <c r="H1071" s="6">
        <v>1.4305752867194299</v>
      </c>
      <c r="I1071" s="7">
        <v>9.2496692383316219</v>
      </c>
      <c r="J1071" s="8">
        <v>34</v>
      </c>
      <c r="K1071" s="5">
        <v>56.450810674897333</v>
      </c>
    </row>
    <row r="1072" spans="1:11" x14ac:dyDescent="0.25">
      <c r="A1072" s="3" t="s">
        <v>1172</v>
      </c>
      <c r="B1072" s="3" t="s">
        <v>30</v>
      </c>
      <c r="C1072" s="4" t="s">
        <v>26</v>
      </c>
      <c r="D1072" s="4" t="s">
        <v>13</v>
      </c>
      <c r="E1072" s="4" t="s">
        <v>19</v>
      </c>
      <c r="F1072" s="4" t="s">
        <v>108</v>
      </c>
      <c r="G1072" s="5">
        <v>48</v>
      </c>
      <c r="H1072" s="6">
        <v>1.41711239583396</v>
      </c>
      <c r="I1072" s="7">
        <v>10.788244201265961</v>
      </c>
      <c r="J1072" s="8">
        <v>43</v>
      </c>
      <c r="K1072" s="5">
        <v>68.54786276026951</v>
      </c>
    </row>
    <row r="1073" spans="1:11" x14ac:dyDescent="0.25">
      <c r="A1073" s="3" t="s">
        <v>1173</v>
      </c>
      <c r="B1073" s="3" t="s">
        <v>11</v>
      </c>
      <c r="C1073" s="4" t="s">
        <v>12</v>
      </c>
      <c r="D1073" s="4" t="s">
        <v>54</v>
      </c>
      <c r="E1073" s="4" t="s">
        <v>19</v>
      </c>
      <c r="F1073" s="4" t="s">
        <v>77</v>
      </c>
      <c r="G1073" s="5">
        <v>54</v>
      </c>
      <c r="H1073" s="6">
        <v>1.52118401348433</v>
      </c>
      <c r="I1073" s="7">
        <v>7.3827716861014157</v>
      </c>
      <c r="J1073" s="8">
        <v>46</v>
      </c>
      <c r="K1073" s="5">
        <v>100</v>
      </c>
    </row>
    <row r="1074" spans="1:11" x14ac:dyDescent="0.25">
      <c r="A1074" s="3" t="s">
        <v>1174</v>
      </c>
      <c r="B1074" s="3" t="s">
        <v>11</v>
      </c>
      <c r="C1074" s="4" t="s">
        <v>17</v>
      </c>
      <c r="D1074" s="4" t="s">
        <v>18</v>
      </c>
      <c r="E1074" s="4" t="s">
        <v>19</v>
      </c>
      <c r="F1074" s="4" t="s">
        <v>20</v>
      </c>
      <c r="G1074" s="5">
        <v>51</v>
      </c>
      <c r="H1074" s="6">
        <v>1.79415093400906</v>
      </c>
      <c r="I1074" s="7">
        <v>7.9185066483758062</v>
      </c>
      <c r="J1074" s="8">
        <v>43</v>
      </c>
      <c r="K1074" s="5">
        <v>43.540448724197951</v>
      </c>
    </row>
    <row r="1075" spans="1:11" x14ac:dyDescent="0.25">
      <c r="A1075" s="3" t="s">
        <v>1175</v>
      </c>
      <c r="B1075" s="3" t="s">
        <v>11</v>
      </c>
      <c r="C1075" s="4" t="s">
        <v>26</v>
      </c>
      <c r="D1075" s="4" t="s">
        <v>46</v>
      </c>
      <c r="E1075" s="4" t="s">
        <v>47</v>
      </c>
      <c r="F1075" s="4" t="s">
        <v>48</v>
      </c>
      <c r="G1075" s="5">
        <v>52</v>
      </c>
      <c r="H1075" s="6">
        <v>1.44943737359124</v>
      </c>
      <c r="I1075" s="7">
        <v>8.1870418155591818</v>
      </c>
      <c r="J1075" s="8">
        <v>53</v>
      </c>
      <c r="K1075" s="5">
        <v>67.140599882322007</v>
      </c>
    </row>
    <row r="1076" spans="1:11" x14ac:dyDescent="0.25">
      <c r="A1076" s="3" t="s">
        <v>1176</v>
      </c>
      <c r="B1076" s="3" t="s">
        <v>30</v>
      </c>
      <c r="C1076" s="4" t="s">
        <v>57</v>
      </c>
      <c r="D1076" s="4" t="s">
        <v>54</v>
      </c>
      <c r="E1076" s="4" t="s">
        <v>19</v>
      </c>
      <c r="F1076" s="4" t="s">
        <v>113</v>
      </c>
      <c r="G1076" s="5">
        <v>53</v>
      </c>
      <c r="H1076" s="6">
        <v>0.80956056265702403</v>
      </c>
      <c r="I1076" s="7">
        <v>9.3060889028703411</v>
      </c>
      <c r="J1076" s="8">
        <v>33</v>
      </c>
      <c r="K1076" s="5">
        <v>70.188329219724281</v>
      </c>
    </row>
    <row r="1077" spans="1:11" x14ac:dyDescent="0.25">
      <c r="A1077" s="3" t="s">
        <v>1177</v>
      </c>
      <c r="B1077" s="3" t="s">
        <v>30</v>
      </c>
      <c r="C1077" s="4" t="s">
        <v>26</v>
      </c>
      <c r="D1077" s="4" t="s">
        <v>79</v>
      </c>
      <c r="E1077" s="4" t="s">
        <v>19</v>
      </c>
      <c r="F1077" s="4" t="s">
        <v>111</v>
      </c>
      <c r="G1077" s="5">
        <v>49</v>
      </c>
      <c r="H1077" s="6">
        <v>0.99299188909854208</v>
      </c>
      <c r="I1077" s="7">
        <v>6.9561333369608676</v>
      </c>
      <c r="J1077" s="8">
        <v>55</v>
      </c>
      <c r="K1077" s="5">
        <v>67.546764099199862</v>
      </c>
    </row>
    <row r="1078" spans="1:11" x14ac:dyDescent="0.25">
      <c r="A1078" s="3" t="s">
        <v>1178</v>
      </c>
      <c r="B1078" s="3" t="s">
        <v>30</v>
      </c>
      <c r="C1078" s="4" t="s">
        <v>51</v>
      </c>
      <c r="D1078" s="4" t="s">
        <v>13</v>
      </c>
      <c r="E1078" s="4" t="s">
        <v>14</v>
      </c>
      <c r="F1078" s="4" t="s">
        <v>52</v>
      </c>
      <c r="G1078" s="5">
        <v>47</v>
      </c>
      <c r="H1078" s="6">
        <v>1.27319431145183</v>
      </c>
      <c r="I1078" s="7">
        <v>8.5012753599135937</v>
      </c>
      <c r="J1078" s="8">
        <v>45</v>
      </c>
      <c r="K1078" s="5">
        <v>66.837080293080277</v>
      </c>
    </row>
    <row r="1079" spans="1:11" x14ac:dyDescent="0.25">
      <c r="A1079" s="3" t="s">
        <v>1179</v>
      </c>
      <c r="B1079" s="3" t="s">
        <v>11</v>
      </c>
      <c r="C1079" s="4" t="s">
        <v>26</v>
      </c>
      <c r="D1079" s="4" t="s">
        <v>37</v>
      </c>
      <c r="E1079" s="4" t="s">
        <v>19</v>
      </c>
      <c r="F1079" s="4" t="s">
        <v>38</v>
      </c>
      <c r="G1079" s="5">
        <v>56</v>
      </c>
      <c r="H1079" s="6">
        <v>0.98259717972100702</v>
      </c>
      <c r="I1079" s="7">
        <v>9.0255750057498272</v>
      </c>
      <c r="J1079" s="8">
        <v>58</v>
      </c>
      <c r="K1079" s="5">
        <v>34.935296753882049</v>
      </c>
    </row>
    <row r="1080" spans="1:11" x14ac:dyDescent="0.25">
      <c r="A1080" s="3" t="s">
        <v>1180</v>
      </c>
      <c r="B1080" s="3" t="s">
        <v>30</v>
      </c>
      <c r="C1080" s="4" t="s">
        <v>57</v>
      </c>
      <c r="D1080" s="4" t="s">
        <v>31</v>
      </c>
      <c r="E1080" s="4" t="s">
        <v>58</v>
      </c>
      <c r="F1080" s="4" t="s">
        <v>59</v>
      </c>
      <c r="G1080" s="5">
        <v>44</v>
      </c>
      <c r="H1080" s="6">
        <v>1.2009574600053199</v>
      </c>
      <c r="I1080" s="7">
        <v>9.3945731527457088</v>
      </c>
      <c r="J1080" s="8">
        <v>37</v>
      </c>
      <c r="K1080" s="5">
        <v>66.815907667735914</v>
      </c>
    </row>
    <row r="1081" spans="1:11" x14ac:dyDescent="0.25">
      <c r="A1081" s="3" t="s">
        <v>1181</v>
      </c>
      <c r="B1081" s="3" t="s">
        <v>11</v>
      </c>
      <c r="C1081" s="4" t="s">
        <v>57</v>
      </c>
      <c r="D1081" s="4" t="s">
        <v>43</v>
      </c>
      <c r="E1081" s="4" t="s">
        <v>19</v>
      </c>
      <c r="F1081" s="4" t="s">
        <v>914</v>
      </c>
      <c r="G1081" s="5">
        <v>75</v>
      </c>
      <c r="H1081" s="6">
        <v>0.75706900398240407</v>
      </c>
      <c r="I1081" s="7">
        <v>4.8908631183267959</v>
      </c>
      <c r="J1081" s="8">
        <v>40</v>
      </c>
      <c r="K1081" s="5">
        <v>58.295940910675412</v>
      </c>
    </row>
    <row r="1082" spans="1:11" x14ac:dyDescent="0.25">
      <c r="A1082" s="3" t="s">
        <v>1182</v>
      </c>
      <c r="B1082" s="3" t="s">
        <v>11</v>
      </c>
      <c r="C1082" s="4" t="s">
        <v>17</v>
      </c>
      <c r="D1082" s="4" t="s">
        <v>18</v>
      </c>
      <c r="E1082" s="4" t="s">
        <v>19</v>
      </c>
      <c r="F1082" s="4" t="s">
        <v>20</v>
      </c>
      <c r="G1082" s="5">
        <v>51</v>
      </c>
      <c r="H1082" s="6">
        <v>1.1470065404694398</v>
      </c>
      <c r="I1082" s="7">
        <v>10.475616249875891</v>
      </c>
      <c r="J1082" s="8">
        <v>64</v>
      </c>
      <c r="K1082" s="5">
        <v>47.474235433853565</v>
      </c>
    </row>
    <row r="1083" spans="1:11" x14ac:dyDescent="0.25">
      <c r="A1083" s="3" t="s">
        <v>1183</v>
      </c>
      <c r="B1083" s="3" t="s">
        <v>30</v>
      </c>
      <c r="C1083" s="4" t="s">
        <v>12</v>
      </c>
      <c r="D1083" s="4" t="s">
        <v>54</v>
      </c>
      <c r="E1083" s="4" t="s">
        <v>19</v>
      </c>
      <c r="F1083" s="4" t="s">
        <v>77</v>
      </c>
      <c r="G1083" s="5">
        <v>54</v>
      </c>
      <c r="H1083" s="6">
        <v>0.58983525930731195</v>
      </c>
      <c r="I1083" s="7">
        <v>8.3087902572719976</v>
      </c>
      <c r="J1083" s="8">
        <v>51</v>
      </c>
      <c r="K1083" s="5">
        <v>66.409240160729112</v>
      </c>
    </row>
    <row r="1084" spans="1:11" x14ac:dyDescent="0.25">
      <c r="A1084" s="3" t="s">
        <v>1184</v>
      </c>
      <c r="B1084" s="3" t="s">
        <v>30</v>
      </c>
      <c r="C1084" s="4" t="s">
        <v>26</v>
      </c>
      <c r="D1084" s="4" t="s">
        <v>43</v>
      </c>
      <c r="E1084" s="4" t="s">
        <v>19</v>
      </c>
      <c r="F1084" s="4" t="s">
        <v>126</v>
      </c>
      <c r="G1084" s="5">
        <v>58</v>
      </c>
      <c r="H1084" s="6">
        <v>0.84670411850495497</v>
      </c>
      <c r="I1084" s="7">
        <v>7.5000417285971537</v>
      </c>
      <c r="J1084" s="8">
        <v>36</v>
      </c>
      <c r="K1084" s="5">
        <v>51.051530190990434</v>
      </c>
    </row>
    <row r="1085" spans="1:11" x14ac:dyDescent="0.25">
      <c r="A1085" s="3" t="s">
        <v>1185</v>
      </c>
      <c r="B1085" s="3" t="s">
        <v>30</v>
      </c>
      <c r="C1085" s="4" t="s">
        <v>26</v>
      </c>
      <c r="D1085" s="4" t="s">
        <v>79</v>
      </c>
      <c r="E1085" s="4" t="s">
        <v>19</v>
      </c>
      <c r="F1085" s="4" t="s">
        <v>111</v>
      </c>
      <c r="G1085" s="5">
        <v>49</v>
      </c>
      <c r="H1085" s="6">
        <v>0.68666014921447294</v>
      </c>
      <c r="I1085" s="7">
        <v>7.6353015642215558</v>
      </c>
      <c r="J1085" s="8">
        <v>52</v>
      </c>
      <c r="K1085" s="5">
        <v>53.624772932464943</v>
      </c>
    </row>
    <row r="1086" spans="1:11" x14ac:dyDescent="0.25">
      <c r="A1086" s="3" t="s">
        <v>1186</v>
      </c>
      <c r="B1086" s="3" t="s">
        <v>30</v>
      </c>
      <c r="C1086" s="4" t="s">
        <v>57</v>
      </c>
      <c r="D1086" s="4" t="s">
        <v>31</v>
      </c>
      <c r="E1086" s="4" t="s">
        <v>58</v>
      </c>
      <c r="F1086" s="4" t="s">
        <v>59</v>
      </c>
      <c r="G1086" s="5">
        <v>44</v>
      </c>
      <c r="H1086" s="6">
        <v>1.1401649887077698</v>
      </c>
      <c r="I1086" s="7">
        <v>10.187831908385062</v>
      </c>
      <c r="J1086" s="8">
        <v>36</v>
      </c>
      <c r="K1086" s="5">
        <v>72.379262684962526</v>
      </c>
    </row>
    <row r="1087" spans="1:11" x14ac:dyDescent="0.25">
      <c r="A1087" s="3" t="s">
        <v>1187</v>
      </c>
      <c r="B1087" s="3" t="s">
        <v>11</v>
      </c>
      <c r="C1087" s="4" t="s">
        <v>26</v>
      </c>
      <c r="D1087" s="4" t="s">
        <v>37</v>
      </c>
      <c r="E1087" s="4" t="s">
        <v>19</v>
      </c>
      <c r="F1087" s="4" t="s">
        <v>38</v>
      </c>
      <c r="G1087" s="5">
        <v>56</v>
      </c>
      <c r="H1087" s="6">
        <v>2.1120000000000001</v>
      </c>
      <c r="I1087" s="7">
        <v>8.2017342875589954</v>
      </c>
      <c r="J1087" s="8">
        <v>33</v>
      </c>
      <c r="K1087" s="5">
        <v>54.540565724554085</v>
      </c>
    </row>
    <row r="1088" spans="1:11" x14ac:dyDescent="0.25">
      <c r="A1088" s="3" t="s">
        <v>1188</v>
      </c>
      <c r="B1088" s="3" t="s">
        <v>11</v>
      </c>
      <c r="C1088" s="4" t="s">
        <v>12</v>
      </c>
      <c r="D1088" s="4" t="s">
        <v>54</v>
      </c>
      <c r="E1088" s="4" t="s">
        <v>19</v>
      </c>
      <c r="F1088" s="4" t="s">
        <v>77</v>
      </c>
      <c r="G1088" s="5">
        <v>54</v>
      </c>
      <c r="H1088" s="6">
        <v>1.41208290857965</v>
      </c>
      <c r="I1088" s="7">
        <v>4.492392957886854</v>
      </c>
      <c r="J1088" s="8">
        <v>57</v>
      </c>
      <c r="K1088" s="5">
        <v>50.007145115501864</v>
      </c>
    </row>
    <row r="1089" spans="1:11" x14ac:dyDescent="0.25">
      <c r="A1089" s="3" t="s">
        <v>1189</v>
      </c>
      <c r="B1089" s="3" t="s">
        <v>11</v>
      </c>
      <c r="C1089" s="4" t="s">
        <v>51</v>
      </c>
      <c r="D1089" s="4" t="s">
        <v>54</v>
      </c>
      <c r="E1089" s="4" t="s">
        <v>19</v>
      </c>
      <c r="F1089" s="4" t="s">
        <v>55</v>
      </c>
      <c r="G1089" s="5">
        <v>46</v>
      </c>
      <c r="H1089" s="6">
        <v>1.32858295784933</v>
      </c>
      <c r="I1089" s="7">
        <v>6.763586102482309</v>
      </c>
      <c r="J1089" s="8">
        <v>53</v>
      </c>
      <c r="K1089" s="5">
        <v>57.140881712319221</v>
      </c>
    </row>
    <row r="1090" spans="1:11" x14ac:dyDescent="0.25">
      <c r="A1090" s="3" t="s">
        <v>1190</v>
      </c>
      <c r="B1090" s="3" t="s">
        <v>11</v>
      </c>
      <c r="C1090" s="4" t="s">
        <v>12</v>
      </c>
      <c r="D1090" s="4" t="s">
        <v>13</v>
      </c>
      <c r="E1090" s="4" t="s">
        <v>19</v>
      </c>
      <c r="F1090" s="4" t="s">
        <v>148</v>
      </c>
      <c r="G1090" s="5">
        <v>60</v>
      </c>
      <c r="H1090" s="6">
        <v>1.5406242063291</v>
      </c>
      <c r="I1090" s="7">
        <v>12.986949819417841</v>
      </c>
      <c r="J1090" s="8">
        <v>47</v>
      </c>
      <c r="K1090" s="5">
        <v>55.441057416134718</v>
      </c>
    </row>
    <row r="1091" spans="1:11" x14ac:dyDescent="0.25">
      <c r="A1091" s="3" t="s">
        <v>1191</v>
      </c>
      <c r="B1091" s="3" t="s">
        <v>30</v>
      </c>
      <c r="C1091" s="4" t="s">
        <v>26</v>
      </c>
      <c r="D1091" s="4" t="s">
        <v>46</v>
      </c>
      <c r="E1091" s="4" t="s">
        <v>47</v>
      </c>
      <c r="F1091" s="4" t="s">
        <v>48</v>
      </c>
      <c r="G1091" s="5">
        <v>52</v>
      </c>
      <c r="H1091" s="6">
        <v>0.30183520175136702</v>
      </c>
      <c r="I1091" s="7">
        <v>8.9598978612699902</v>
      </c>
      <c r="J1091" s="8">
        <v>44</v>
      </c>
      <c r="K1091" s="5">
        <v>49.278283343107937</v>
      </c>
    </row>
    <row r="1092" spans="1:11" x14ac:dyDescent="0.25">
      <c r="A1092" s="3" t="s">
        <v>1192</v>
      </c>
      <c r="B1092" s="3" t="s">
        <v>30</v>
      </c>
      <c r="C1092" s="4" t="s">
        <v>26</v>
      </c>
      <c r="D1092" s="4" t="s">
        <v>13</v>
      </c>
      <c r="E1092" s="4" t="s">
        <v>14</v>
      </c>
      <c r="F1092" s="4" t="s">
        <v>83</v>
      </c>
      <c r="G1092" s="5">
        <v>41</v>
      </c>
      <c r="H1092" s="6">
        <v>1.62785709474324</v>
      </c>
      <c r="I1092" s="7">
        <v>9.6100355757625611</v>
      </c>
      <c r="J1092" s="8">
        <v>35</v>
      </c>
      <c r="K1092" s="5">
        <v>48.998922208277833</v>
      </c>
    </row>
    <row r="1093" spans="1:11" x14ac:dyDescent="0.25">
      <c r="A1093" s="3" t="s">
        <v>1193</v>
      </c>
      <c r="B1093" s="3" t="s">
        <v>11</v>
      </c>
      <c r="C1093" s="4" t="s">
        <v>51</v>
      </c>
      <c r="D1093" s="4" t="s">
        <v>13</v>
      </c>
      <c r="E1093" s="4" t="s">
        <v>14</v>
      </c>
      <c r="F1093" s="4" t="s">
        <v>52</v>
      </c>
      <c r="G1093" s="5">
        <v>47</v>
      </c>
      <c r="H1093" s="6">
        <v>1.1829861072826799</v>
      </c>
      <c r="I1093" s="7">
        <v>5.9613332268586809</v>
      </c>
      <c r="J1093" s="8">
        <v>49</v>
      </c>
      <c r="K1093" s="5">
        <v>49.135259022083744</v>
      </c>
    </row>
    <row r="1094" spans="1:11" x14ac:dyDescent="0.25">
      <c r="A1094" s="3" t="s">
        <v>1194</v>
      </c>
      <c r="B1094" s="3" t="s">
        <v>11</v>
      </c>
      <c r="C1094" s="4" t="s">
        <v>17</v>
      </c>
      <c r="D1094" s="4" t="s">
        <v>13</v>
      </c>
      <c r="E1094" s="4" t="s">
        <v>19</v>
      </c>
      <c r="F1094" s="4" t="s">
        <v>204</v>
      </c>
      <c r="G1094" s="5">
        <v>40</v>
      </c>
      <c r="H1094" s="6">
        <v>0.87498748145198202</v>
      </c>
      <c r="I1094" s="7">
        <v>7.8737866662870895</v>
      </c>
      <c r="J1094" s="8">
        <v>63</v>
      </c>
      <c r="K1094" s="5">
        <v>51.959265268565531</v>
      </c>
    </row>
    <row r="1095" spans="1:11" x14ac:dyDescent="0.25">
      <c r="A1095" s="3" t="s">
        <v>1195</v>
      </c>
      <c r="B1095" s="3" t="s">
        <v>11</v>
      </c>
      <c r="C1095" s="4" t="s">
        <v>26</v>
      </c>
      <c r="D1095" s="4" t="s">
        <v>18</v>
      </c>
      <c r="E1095" s="4" t="s">
        <v>72</v>
      </c>
      <c r="F1095" s="4" t="s">
        <v>73</v>
      </c>
      <c r="G1095" s="5">
        <v>63</v>
      </c>
      <c r="H1095" s="6">
        <v>0.53089919147583398</v>
      </c>
      <c r="I1095" s="7">
        <v>11.696519378803279</v>
      </c>
      <c r="J1095" s="8">
        <v>54</v>
      </c>
      <c r="K1095" s="5">
        <v>51.591439080046385</v>
      </c>
    </row>
    <row r="1096" spans="1:11" x14ac:dyDescent="0.25">
      <c r="A1096" s="3" t="s">
        <v>1196</v>
      </c>
      <c r="B1096" s="3" t="s">
        <v>11</v>
      </c>
      <c r="C1096" s="4" t="s">
        <v>26</v>
      </c>
      <c r="D1096" s="4" t="s">
        <v>46</v>
      </c>
      <c r="E1096" s="4" t="s">
        <v>34</v>
      </c>
      <c r="F1096" s="4" t="s">
        <v>183</v>
      </c>
      <c r="G1096" s="5">
        <v>65</v>
      </c>
      <c r="H1096" s="6">
        <v>0.95075484661537901</v>
      </c>
      <c r="I1096" s="7">
        <v>6.689339941457094</v>
      </c>
      <c r="J1096" s="8">
        <v>74</v>
      </c>
      <c r="K1096" s="5">
        <v>70.274084651715228</v>
      </c>
    </row>
    <row r="1097" spans="1:11" x14ac:dyDescent="0.25">
      <c r="A1097" s="3" t="s">
        <v>1197</v>
      </c>
      <c r="B1097" s="3" t="s">
        <v>11</v>
      </c>
      <c r="C1097" s="4" t="s">
        <v>12</v>
      </c>
      <c r="D1097" s="4" t="s">
        <v>13</v>
      </c>
      <c r="E1097" s="4" t="s">
        <v>14</v>
      </c>
      <c r="F1097" s="4" t="s">
        <v>15</v>
      </c>
      <c r="G1097" s="5">
        <v>57</v>
      </c>
      <c r="H1097" s="6">
        <v>0.90845407594600991</v>
      </c>
      <c r="I1097" s="7">
        <v>8.1685675442407959</v>
      </c>
      <c r="J1097" s="8">
        <v>77</v>
      </c>
      <c r="K1097" s="5">
        <v>72.113262603384953</v>
      </c>
    </row>
    <row r="1098" spans="1:11" x14ac:dyDescent="0.25">
      <c r="A1098" s="3" t="s">
        <v>1198</v>
      </c>
      <c r="B1098" s="3" t="s">
        <v>11</v>
      </c>
      <c r="C1098" s="4" t="s">
        <v>12</v>
      </c>
      <c r="D1098" s="4" t="s">
        <v>13</v>
      </c>
      <c r="E1098" s="4" t="s">
        <v>14</v>
      </c>
      <c r="F1098" s="4" t="s">
        <v>15</v>
      </c>
      <c r="G1098" s="5">
        <v>57</v>
      </c>
      <c r="H1098" s="6">
        <v>1.8974894253799799</v>
      </c>
      <c r="I1098" s="7">
        <v>9.3017995917443628</v>
      </c>
      <c r="J1098" s="8">
        <v>73</v>
      </c>
      <c r="K1098" s="5">
        <v>100</v>
      </c>
    </row>
    <row r="1099" spans="1:11" x14ac:dyDescent="0.25">
      <c r="A1099" s="3" t="s">
        <v>1199</v>
      </c>
      <c r="B1099" s="3" t="s">
        <v>11</v>
      </c>
      <c r="C1099" s="4" t="s">
        <v>26</v>
      </c>
      <c r="D1099" s="4" t="s">
        <v>13</v>
      </c>
      <c r="E1099" s="4" t="s">
        <v>19</v>
      </c>
      <c r="F1099" s="4" t="s">
        <v>108</v>
      </c>
      <c r="G1099" s="5">
        <v>48</v>
      </c>
      <c r="H1099" s="6">
        <v>1.4951401616236399</v>
      </c>
      <c r="I1099" s="7">
        <v>5.5153577635910462</v>
      </c>
      <c r="J1099" s="8">
        <v>69</v>
      </c>
      <c r="K1099" s="5">
        <v>59.338601892321734</v>
      </c>
    </row>
    <row r="1100" spans="1:11" x14ac:dyDescent="0.25">
      <c r="A1100" s="3" t="s">
        <v>1200</v>
      </c>
      <c r="B1100" s="3" t="s">
        <v>11</v>
      </c>
      <c r="C1100" s="4" t="s">
        <v>51</v>
      </c>
      <c r="D1100" s="4" t="s">
        <v>13</v>
      </c>
      <c r="E1100" s="4" t="s">
        <v>14</v>
      </c>
      <c r="F1100" s="4" t="s">
        <v>52</v>
      </c>
      <c r="G1100" s="5">
        <v>47</v>
      </c>
      <c r="H1100" s="6">
        <v>0.87130184814641398</v>
      </c>
      <c r="I1100" s="7">
        <v>9.4425582268370789</v>
      </c>
      <c r="J1100" s="8">
        <v>68</v>
      </c>
      <c r="K1100" s="5">
        <v>50.993263049029231</v>
      </c>
    </row>
    <row r="1101" spans="1:11" x14ac:dyDescent="0.25">
      <c r="A1101" s="3" t="s">
        <v>1201</v>
      </c>
      <c r="B1101" s="3" t="s">
        <v>11</v>
      </c>
      <c r="C1101" s="4" t="s">
        <v>26</v>
      </c>
      <c r="D1101" s="4" t="s">
        <v>46</v>
      </c>
      <c r="E1101" s="4" t="s">
        <v>19</v>
      </c>
      <c r="F1101" s="4" t="s">
        <v>101</v>
      </c>
      <c r="G1101" s="5">
        <v>61</v>
      </c>
      <c r="H1101" s="6">
        <v>1.2019666546027099</v>
      </c>
      <c r="I1101" s="7">
        <v>7.1887580630496153</v>
      </c>
      <c r="J1101" s="8">
        <v>49</v>
      </c>
      <c r="K1101" s="5">
        <v>63.285524681521458</v>
      </c>
    </row>
    <row r="1102" spans="1:11" x14ac:dyDescent="0.25">
      <c r="A1102" s="3" t="s">
        <v>1202</v>
      </c>
      <c r="B1102" s="3" t="s">
        <v>11</v>
      </c>
      <c r="C1102" s="4" t="s">
        <v>26</v>
      </c>
      <c r="D1102" s="4" t="s">
        <v>46</v>
      </c>
      <c r="E1102" s="4" t="s">
        <v>19</v>
      </c>
      <c r="F1102" s="4" t="s">
        <v>101</v>
      </c>
      <c r="G1102" s="5">
        <v>61</v>
      </c>
      <c r="H1102" s="6">
        <v>2.1120000000000001</v>
      </c>
      <c r="I1102" s="7">
        <v>7.5245362748020854</v>
      </c>
      <c r="J1102" s="8">
        <v>39</v>
      </c>
      <c r="K1102" s="5">
        <v>65.23101691488921</v>
      </c>
    </row>
    <row r="1103" spans="1:11" x14ac:dyDescent="0.25">
      <c r="A1103" s="3" t="s">
        <v>1203</v>
      </c>
      <c r="B1103" s="3" t="s">
        <v>11</v>
      </c>
      <c r="C1103" s="4" t="s">
        <v>26</v>
      </c>
      <c r="D1103" s="4" t="s">
        <v>46</v>
      </c>
      <c r="E1103" s="4" t="s">
        <v>40</v>
      </c>
      <c r="F1103" s="4" t="s">
        <v>67</v>
      </c>
      <c r="G1103" s="5">
        <v>43</v>
      </c>
      <c r="H1103" s="6">
        <v>1.22483327422123</v>
      </c>
      <c r="I1103" s="7">
        <v>9.061832417895058</v>
      </c>
      <c r="J1103" s="8">
        <v>51</v>
      </c>
      <c r="K1103" s="5">
        <v>50.269130234589063</v>
      </c>
    </row>
    <row r="1104" spans="1:11" x14ac:dyDescent="0.25">
      <c r="A1104" s="3" t="s">
        <v>1204</v>
      </c>
      <c r="B1104" s="3" t="s">
        <v>30</v>
      </c>
      <c r="C1104" s="4" t="s">
        <v>17</v>
      </c>
      <c r="D1104" s="4" t="s">
        <v>13</v>
      </c>
      <c r="E1104" s="4" t="s">
        <v>19</v>
      </c>
      <c r="F1104" s="4" t="s">
        <v>204</v>
      </c>
      <c r="G1104" s="5">
        <v>40</v>
      </c>
      <c r="H1104" s="6">
        <v>0.16017814745834399</v>
      </c>
      <c r="I1104" s="7">
        <v>8.2167967087708416</v>
      </c>
      <c r="J1104" s="8">
        <v>49</v>
      </c>
      <c r="K1104" s="5">
        <v>37.717311465567349</v>
      </c>
    </row>
    <row r="1105" spans="1:11" x14ac:dyDescent="0.25">
      <c r="A1105" s="3" t="s">
        <v>1205</v>
      </c>
      <c r="B1105" s="3" t="s">
        <v>11</v>
      </c>
      <c r="C1105" s="4" t="s">
        <v>26</v>
      </c>
      <c r="D1105" s="4" t="s">
        <v>46</v>
      </c>
      <c r="E1105" s="4" t="s">
        <v>34</v>
      </c>
      <c r="F1105" s="4" t="s">
        <v>183</v>
      </c>
      <c r="G1105" s="5">
        <v>65</v>
      </c>
      <c r="H1105" s="6">
        <v>1.6448633137150399</v>
      </c>
      <c r="I1105" s="7">
        <v>5.778117493361254</v>
      </c>
      <c r="J1105" s="8">
        <v>38</v>
      </c>
      <c r="K1105" s="5">
        <v>71.923005613874537</v>
      </c>
    </row>
    <row r="1106" spans="1:11" x14ac:dyDescent="0.25">
      <c r="A1106" s="3" t="s">
        <v>1206</v>
      </c>
      <c r="B1106" s="3" t="s">
        <v>11</v>
      </c>
      <c r="C1106" s="4" t="s">
        <v>57</v>
      </c>
      <c r="D1106" s="4" t="s">
        <v>54</v>
      </c>
      <c r="E1106" s="4" t="s">
        <v>19</v>
      </c>
      <c r="F1106" s="4" t="s">
        <v>113</v>
      </c>
      <c r="G1106" s="5">
        <v>53</v>
      </c>
      <c r="H1106" s="6">
        <v>1.0260488923866</v>
      </c>
      <c r="I1106" s="7">
        <v>12.184458815054587</v>
      </c>
      <c r="J1106" s="8">
        <v>66</v>
      </c>
      <c r="K1106" s="5">
        <v>64.935360904339007</v>
      </c>
    </row>
    <row r="1107" spans="1:11" x14ac:dyDescent="0.25">
      <c r="A1107" s="3" t="s">
        <v>1207</v>
      </c>
      <c r="B1107" s="3" t="s">
        <v>30</v>
      </c>
      <c r="C1107" s="4" t="s">
        <v>22</v>
      </c>
      <c r="D1107" s="4" t="s">
        <v>96</v>
      </c>
      <c r="E1107" s="4" t="s">
        <v>19</v>
      </c>
      <c r="F1107" s="4" t="s">
        <v>97</v>
      </c>
      <c r="G1107" s="5">
        <v>36</v>
      </c>
      <c r="H1107" s="6">
        <v>0.67639982884024197</v>
      </c>
      <c r="I1107" s="7">
        <v>10.115073317125775</v>
      </c>
      <c r="J1107" s="8">
        <v>61</v>
      </c>
      <c r="K1107" s="5">
        <v>66.609150259855639</v>
      </c>
    </row>
    <row r="1108" spans="1:11" x14ac:dyDescent="0.25">
      <c r="A1108" s="3" t="s">
        <v>1208</v>
      </c>
      <c r="B1108" s="3" t="s">
        <v>11</v>
      </c>
      <c r="C1108" s="4" t="s">
        <v>57</v>
      </c>
      <c r="D1108" s="4" t="s">
        <v>31</v>
      </c>
      <c r="E1108" s="4" t="s">
        <v>58</v>
      </c>
      <c r="F1108" s="4" t="s">
        <v>59</v>
      </c>
      <c r="G1108" s="5">
        <v>44</v>
      </c>
      <c r="H1108" s="6">
        <v>1.3931143701914801</v>
      </c>
      <c r="I1108" s="7">
        <v>6.2852352122866604</v>
      </c>
      <c r="J1108" s="8">
        <v>61</v>
      </c>
      <c r="K1108" s="5">
        <v>53.949374709955251</v>
      </c>
    </row>
    <row r="1109" spans="1:11" x14ac:dyDescent="0.25">
      <c r="A1109" s="3" t="s">
        <v>1209</v>
      </c>
      <c r="B1109" s="3" t="s">
        <v>30</v>
      </c>
      <c r="C1109" s="4" t="s">
        <v>17</v>
      </c>
      <c r="D1109" s="4" t="s">
        <v>13</v>
      </c>
      <c r="E1109" s="4" t="s">
        <v>19</v>
      </c>
      <c r="F1109" s="4" t="s">
        <v>204</v>
      </c>
      <c r="G1109" s="5">
        <v>40</v>
      </c>
      <c r="H1109" s="6">
        <v>0.76427033072996198</v>
      </c>
      <c r="I1109" s="7">
        <v>6.8505548321789504</v>
      </c>
      <c r="J1109" s="8">
        <v>47</v>
      </c>
      <c r="K1109" s="5">
        <v>47.423922492619397</v>
      </c>
    </row>
    <row r="1110" spans="1:11" x14ac:dyDescent="0.25">
      <c r="A1110" s="3" t="s">
        <v>1210</v>
      </c>
      <c r="B1110" s="3" t="s">
        <v>30</v>
      </c>
      <c r="C1110" s="4" t="s">
        <v>12</v>
      </c>
      <c r="D1110" s="4" t="s">
        <v>43</v>
      </c>
      <c r="E1110" s="4" t="s">
        <v>19</v>
      </c>
      <c r="F1110" s="4" t="s">
        <v>44</v>
      </c>
      <c r="G1110" s="5">
        <v>31</v>
      </c>
      <c r="H1110" s="6">
        <v>0.55858331016257889</v>
      </c>
      <c r="I1110" s="7">
        <v>8.0564117934076886</v>
      </c>
      <c r="J1110" s="8">
        <v>58</v>
      </c>
      <c r="K1110" s="5">
        <v>59.943210741783794</v>
      </c>
    </row>
    <row r="1111" spans="1:11" x14ac:dyDescent="0.25">
      <c r="A1111" s="3" t="s">
        <v>1211</v>
      </c>
      <c r="B1111" s="3" t="s">
        <v>11</v>
      </c>
      <c r="C1111" s="4" t="s">
        <v>51</v>
      </c>
      <c r="D1111" s="4" t="s">
        <v>79</v>
      </c>
      <c r="E1111" s="4" t="s">
        <v>14</v>
      </c>
      <c r="F1111" s="4" t="s">
        <v>169</v>
      </c>
      <c r="G1111" s="5">
        <v>64</v>
      </c>
      <c r="H1111" s="6">
        <v>1.0463172349681999</v>
      </c>
      <c r="I1111" s="7">
        <v>10.089060552131452</v>
      </c>
      <c r="J1111" s="8">
        <v>57</v>
      </c>
      <c r="K1111" s="5">
        <v>57.577981838612658</v>
      </c>
    </row>
    <row r="1112" spans="1:11" x14ac:dyDescent="0.25">
      <c r="A1112" s="3" t="s">
        <v>1212</v>
      </c>
      <c r="B1112" s="3" t="s">
        <v>11</v>
      </c>
      <c r="C1112" s="4" t="s">
        <v>17</v>
      </c>
      <c r="D1112" s="4" t="s">
        <v>13</v>
      </c>
      <c r="E1112" s="4" t="s">
        <v>19</v>
      </c>
      <c r="F1112" s="4" t="s">
        <v>204</v>
      </c>
      <c r="G1112" s="5">
        <v>40</v>
      </c>
      <c r="H1112" s="6">
        <v>1.8376811307499599</v>
      </c>
      <c r="I1112" s="7">
        <v>7.2769793269177026</v>
      </c>
      <c r="J1112" s="8">
        <v>65</v>
      </c>
      <c r="K1112" s="5">
        <v>68.465660240711784</v>
      </c>
    </row>
    <row r="1113" spans="1:11" x14ac:dyDescent="0.25">
      <c r="A1113" s="3" t="s">
        <v>1213</v>
      </c>
      <c r="B1113" s="3" t="s">
        <v>30</v>
      </c>
      <c r="C1113" s="4" t="s">
        <v>51</v>
      </c>
      <c r="D1113" s="4" t="s">
        <v>13</v>
      </c>
      <c r="E1113" s="4" t="s">
        <v>14</v>
      </c>
      <c r="F1113" s="4" t="s">
        <v>52</v>
      </c>
      <c r="G1113" s="5">
        <v>47</v>
      </c>
      <c r="H1113" s="6">
        <v>0.99315123646298897</v>
      </c>
      <c r="I1113" s="7">
        <v>9.0252881036524482</v>
      </c>
      <c r="J1113" s="8">
        <v>39</v>
      </c>
      <c r="K1113" s="5">
        <v>64.813853990690276</v>
      </c>
    </row>
    <row r="1114" spans="1:11" x14ac:dyDescent="0.25">
      <c r="A1114" s="3" t="s">
        <v>1214</v>
      </c>
      <c r="B1114" s="3" t="s">
        <v>30</v>
      </c>
      <c r="C1114" s="4" t="s">
        <v>57</v>
      </c>
      <c r="D1114" s="4" t="s">
        <v>235</v>
      </c>
      <c r="E1114" s="4" t="s">
        <v>19</v>
      </c>
      <c r="F1114" s="4" t="s">
        <v>236</v>
      </c>
      <c r="G1114" s="5">
        <v>37</v>
      </c>
      <c r="H1114" s="6">
        <v>0.376142032421523</v>
      </c>
      <c r="I1114" s="7">
        <v>8.10411284386368</v>
      </c>
      <c r="J1114" s="8">
        <v>47</v>
      </c>
      <c r="K1114" s="5">
        <v>64.235819655784823</v>
      </c>
    </row>
    <row r="1115" spans="1:11" x14ac:dyDescent="0.25">
      <c r="A1115" s="3" t="s">
        <v>1215</v>
      </c>
      <c r="B1115" s="3" t="s">
        <v>11</v>
      </c>
      <c r="C1115" s="4" t="s">
        <v>57</v>
      </c>
      <c r="D1115" s="4" t="s">
        <v>31</v>
      </c>
      <c r="E1115" s="4" t="s">
        <v>40</v>
      </c>
      <c r="F1115" s="4" t="s">
        <v>64</v>
      </c>
      <c r="G1115" s="5">
        <v>68</v>
      </c>
      <c r="H1115" s="6">
        <v>1.16959304231642</v>
      </c>
      <c r="I1115" s="7">
        <v>7.1631042545067416</v>
      </c>
      <c r="J1115" s="8">
        <v>50</v>
      </c>
      <c r="K1115" s="5">
        <v>44.501512962095134</v>
      </c>
    </row>
    <row r="1116" spans="1:11" x14ac:dyDescent="0.25">
      <c r="A1116" s="3" t="s">
        <v>1216</v>
      </c>
      <c r="B1116" s="3" t="s">
        <v>30</v>
      </c>
      <c r="C1116" s="4" t="s">
        <v>51</v>
      </c>
      <c r="D1116" s="4" t="s">
        <v>54</v>
      </c>
      <c r="E1116" s="4" t="s">
        <v>19</v>
      </c>
      <c r="F1116" s="4" t="s">
        <v>55</v>
      </c>
      <c r="G1116" s="5">
        <v>46</v>
      </c>
      <c r="H1116" s="6">
        <v>1.10083109240109</v>
      </c>
      <c r="I1116" s="7">
        <v>5.8893879682742067</v>
      </c>
      <c r="J1116" s="8">
        <v>46</v>
      </c>
      <c r="K1116" s="5">
        <v>90</v>
      </c>
    </row>
    <row r="1117" spans="1:11" x14ac:dyDescent="0.25">
      <c r="A1117" s="3" t="s">
        <v>1217</v>
      </c>
      <c r="B1117" s="3" t="s">
        <v>30</v>
      </c>
      <c r="C1117" s="4" t="s">
        <v>26</v>
      </c>
      <c r="D1117" s="4" t="s">
        <v>13</v>
      </c>
      <c r="E1117" s="4" t="s">
        <v>19</v>
      </c>
      <c r="F1117" s="4" t="s">
        <v>108</v>
      </c>
      <c r="G1117" s="5">
        <v>48</v>
      </c>
      <c r="H1117" s="6">
        <v>0.31495642551508696</v>
      </c>
      <c r="I1117" s="7">
        <v>5.1672388810651402</v>
      </c>
      <c r="J1117" s="8">
        <v>41</v>
      </c>
      <c r="K1117" s="5">
        <v>69.814562725554836</v>
      </c>
    </row>
    <row r="1118" spans="1:11" x14ac:dyDescent="0.25">
      <c r="A1118" s="3" t="s">
        <v>1218</v>
      </c>
      <c r="B1118" s="3" t="s">
        <v>30</v>
      </c>
      <c r="C1118" s="4" t="s">
        <v>26</v>
      </c>
      <c r="D1118" s="4" t="s">
        <v>79</v>
      </c>
      <c r="E1118" s="4" t="s">
        <v>40</v>
      </c>
      <c r="F1118" s="4" t="s">
        <v>80</v>
      </c>
      <c r="G1118" s="5">
        <v>38</v>
      </c>
      <c r="H1118" s="6">
        <v>0.56566738772556202</v>
      </c>
      <c r="I1118" s="7">
        <v>10.278360813343934</v>
      </c>
      <c r="J1118" s="8">
        <v>55</v>
      </c>
      <c r="K1118" s="5">
        <v>61.196545459932814</v>
      </c>
    </row>
    <row r="1119" spans="1:11" x14ac:dyDescent="0.25">
      <c r="A1119" s="3" t="s">
        <v>1219</v>
      </c>
      <c r="B1119" s="3" t="s">
        <v>11</v>
      </c>
      <c r="C1119" s="4" t="s">
        <v>51</v>
      </c>
      <c r="D1119" s="4" t="s">
        <v>13</v>
      </c>
      <c r="E1119" s="4" t="s">
        <v>14</v>
      </c>
      <c r="F1119" s="4" t="s">
        <v>52</v>
      </c>
      <c r="G1119" s="5">
        <v>47</v>
      </c>
      <c r="H1119" s="6">
        <v>1.25585422050232</v>
      </c>
      <c r="I1119" s="7">
        <v>11.546507043461189</v>
      </c>
      <c r="J1119" s="8">
        <v>55</v>
      </c>
      <c r="K1119" s="5">
        <v>63.352824051970842</v>
      </c>
    </row>
    <row r="1120" spans="1:11" x14ac:dyDescent="0.25">
      <c r="A1120" s="3" t="s">
        <v>1220</v>
      </c>
      <c r="B1120" s="3" t="s">
        <v>11</v>
      </c>
      <c r="C1120" s="4" t="s">
        <v>26</v>
      </c>
      <c r="D1120" s="4" t="s">
        <v>18</v>
      </c>
      <c r="E1120" s="4" t="s">
        <v>40</v>
      </c>
      <c r="F1120" s="4" t="s">
        <v>41</v>
      </c>
      <c r="G1120" s="5">
        <v>50</v>
      </c>
      <c r="H1120" s="6">
        <v>0.95680991686476802</v>
      </c>
      <c r="I1120" s="7">
        <v>6.0642986027495569</v>
      </c>
      <c r="J1120" s="8">
        <v>65</v>
      </c>
      <c r="K1120" s="5">
        <v>71.668652693768991</v>
      </c>
    </row>
    <row r="1121" spans="1:11" x14ac:dyDescent="0.25">
      <c r="A1121" s="3" t="s">
        <v>1221</v>
      </c>
      <c r="B1121" s="3" t="s">
        <v>11</v>
      </c>
      <c r="C1121" s="4" t="s">
        <v>57</v>
      </c>
      <c r="D1121" s="4" t="s">
        <v>31</v>
      </c>
      <c r="E1121" s="4" t="s">
        <v>58</v>
      </c>
      <c r="F1121" s="4" t="s">
        <v>59</v>
      </c>
      <c r="G1121" s="5">
        <v>44</v>
      </c>
      <c r="H1121" s="6">
        <v>1.4924775029349899</v>
      </c>
      <c r="I1121" s="7">
        <v>5.6724405690372164</v>
      </c>
      <c r="J1121" s="8">
        <v>59</v>
      </c>
      <c r="K1121" s="5">
        <v>48.455510612610141</v>
      </c>
    </row>
    <row r="1122" spans="1:11" x14ac:dyDescent="0.25">
      <c r="A1122" s="3" t="s">
        <v>1222</v>
      </c>
      <c r="B1122" s="3" t="s">
        <v>11</v>
      </c>
      <c r="C1122" s="4" t="s">
        <v>17</v>
      </c>
      <c r="D1122" s="4" t="s">
        <v>198</v>
      </c>
      <c r="E1122" s="4" t="s">
        <v>19</v>
      </c>
      <c r="F1122" s="4" t="s">
        <v>199</v>
      </c>
      <c r="G1122" s="5">
        <v>42</v>
      </c>
      <c r="H1122" s="6">
        <v>1.2482681305394501</v>
      </c>
      <c r="I1122" s="7">
        <v>4.9053356497058465</v>
      </c>
      <c r="J1122" s="8">
        <v>68</v>
      </c>
      <c r="K1122" s="5">
        <v>69.114406313732104</v>
      </c>
    </row>
    <row r="1123" spans="1:11" x14ac:dyDescent="0.25">
      <c r="A1123" s="3" t="s">
        <v>1223</v>
      </c>
      <c r="B1123" s="3" t="s">
        <v>11</v>
      </c>
      <c r="C1123" s="4" t="s">
        <v>51</v>
      </c>
      <c r="D1123" s="4" t="s">
        <v>13</v>
      </c>
      <c r="E1123" s="4" t="s">
        <v>14</v>
      </c>
      <c r="F1123" s="4" t="s">
        <v>52</v>
      </c>
      <c r="G1123" s="5">
        <v>47</v>
      </c>
      <c r="H1123" s="6">
        <v>1.64683453228496</v>
      </c>
      <c r="I1123" s="7">
        <v>7.8516292342037621</v>
      </c>
      <c r="J1123" s="8">
        <v>46</v>
      </c>
      <c r="K1123" s="5">
        <v>67.582371048853986</v>
      </c>
    </row>
    <row r="1124" spans="1:11" x14ac:dyDescent="0.25">
      <c r="A1124" s="3" t="s">
        <v>1224</v>
      </c>
      <c r="B1124" s="3" t="s">
        <v>30</v>
      </c>
      <c r="C1124" s="4" t="s">
        <v>51</v>
      </c>
      <c r="D1124" s="4" t="s">
        <v>18</v>
      </c>
      <c r="E1124" s="4" t="s">
        <v>19</v>
      </c>
      <c r="F1124" s="4" t="s">
        <v>1225</v>
      </c>
      <c r="G1124" s="5">
        <v>20</v>
      </c>
      <c r="H1124" s="6">
        <v>1.6394039101307001</v>
      </c>
      <c r="I1124" s="7">
        <v>9.2085315869874016</v>
      </c>
      <c r="J1124" s="8">
        <v>48</v>
      </c>
      <c r="K1124" s="5">
        <v>74.984646168356946</v>
      </c>
    </row>
    <row r="1125" spans="1:11" x14ac:dyDescent="0.25">
      <c r="A1125" s="3" t="s">
        <v>1226</v>
      </c>
      <c r="B1125" s="3" t="s">
        <v>11</v>
      </c>
      <c r="C1125" s="4" t="s">
        <v>12</v>
      </c>
      <c r="D1125" s="4" t="s">
        <v>54</v>
      </c>
      <c r="E1125" s="4" t="s">
        <v>19</v>
      </c>
      <c r="F1125" s="4" t="s">
        <v>77</v>
      </c>
      <c r="G1125" s="5">
        <v>54</v>
      </c>
      <c r="H1125" s="6">
        <v>1.17681933904821</v>
      </c>
      <c r="I1125" s="7">
        <v>6.1543112765310077</v>
      </c>
      <c r="J1125" s="8">
        <v>50</v>
      </c>
      <c r="K1125" s="5">
        <v>71.457061200853872</v>
      </c>
    </row>
    <row r="1126" spans="1:11" x14ac:dyDescent="0.25">
      <c r="A1126" s="3" t="s">
        <v>1227</v>
      </c>
      <c r="B1126" s="3" t="s">
        <v>11</v>
      </c>
      <c r="C1126" s="4" t="s">
        <v>26</v>
      </c>
      <c r="D1126" s="4" t="s">
        <v>27</v>
      </c>
      <c r="E1126" s="4" t="s">
        <v>19</v>
      </c>
      <c r="F1126" s="4" t="s">
        <v>28</v>
      </c>
      <c r="G1126" s="5">
        <v>55</v>
      </c>
      <c r="H1126" s="6">
        <v>1.0132915761450001</v>
      </c>
      <c r="I1126" s="7">
        <v>3.7712668784966183</v>
      </c>
      <c r="J1126" s="8">
        <v>53</v>
      </c>
      <c r="K1126" s="5">
        <v>58.506993621595363</v>
      </c>
    </row>
    <row r="1127" spans="1:11" x14ac:dyDescent="0.25">
      <c r="A1127" s="3" t="s">
        <v>1228</v>
      </c>
      <c r="B1127" s="3" t="s">
        <v>11</v>
      </c>
      <c r="C1127" s="4" t="s">
        <v>26</v>
      </c>
      <c r="D1127" s="4" t="s">
        <v>43</v>
      </c>
      <c r="E1127" s="4" t="s">
        <v>19</v>
      </c>
      <c r="F1127" s="4" t="s">
        <v>126</v>
      </c>
      <c r="G1127" s="5">
        <v>58</v>
      </c>
      <c r="H1127" s="6">
        <v>1.69144575160408</v>
      </c>
      <c r="I1127" s="7">
        <v>8.4972041278784705</v>
      </c>
      <c r="J1127" s="8">
        <v>57</v>
      </c>
      <c r="K1127" s="5">
        <v>58.788637565677945</v>
      </c>
    </row>
    <row r="1128" spans="1:11" x14ac:dyDescent="0.25">
      <c r="A1128" s="3" t="s">
        <v>1229</v>
      </c>
      <c r="B1128" s="3" t="s">
        <v>11</v>
      </c>
      <c r="C1128" s="4" t="s">
        <v>26</v>
      </c>
      <c r="D1128" s="4" t="s">
        <v>37</v>
      </c>
      <c r="E1128" s="4" t="s">
        <v>19</v>
      </c>
      <c r="F1128" s="4" t="s">
        <v>38</v>
      </c>
      <c r="G1128" s="5">
        <v>56</v>
      </c>
      <c r="H1128" s="6">
        <v>1.7264637868636599</v>
      </c>
      <c r="I1128" s="7">
        <v>6.7990593641912396</v>
      </c>
      <c r="J1128" s="8">
        <v>43</v>
      </c>
      <c r="K1128" s="5">
        <v>67.195603452757766</v>
      </c>
    </row>
    <row r="1129" spans="1:11" x14ac:dyDescent="0.25">
      <c r="A1129" s="3" t="s">
        <v>1230</v>
      </c>
      <c r="B1129" s="3" t="s">
        <v>11</v>
      </c>
      <c r="C1129" s="4" t="s">
        <v>51</v>
      </c>
      <c r="D1129" s="4" t="s">
        <v>13</v>
      </c>
      <c r="E1129" s="4" t="s">
        <v>14</v>
      </c>
      <c r="F1129" s="4" t="s">
        <v>52</v>
      </c>
      <c r="G1129" s="5">
        <v>47</v>
      </c>
      <c r="H1129" s="6">
        <v>1.34310924789132</v>
      </c>
      <c r="I1129" s="7">
        <v>5.5377607368677921</v>
      </c>
      <c r="J1129" s="8">
        <v>50</v>
      </c>
      <c r="K1129" s="5">
        <v>50.121210070673612</v>
      </c>
    </row>
    <row r="1130" spans="1:11" x14ac:dyDescent="0.25">
      <c r="A1130" s="3" t="s">
        <v>1231</v>
      </c>
      <c r="B1130" s="3" t="s">
        <v>11</v>
      </c>
      <c r="C1130" s="4" t="s">
        <v>26</v>
      </c>
      <c r="D1130" s="4" t="s">
        <v>46</v>
      </c>
      <c r="E1130" s="4" t="s">
        <v>19</v>
      </c>
      <c r="F1130" s="4" t="s">
        <v>101</v>
      </c>
      <c r="G1130" s="5">
        <v>61</v>
      </c>
      <c r="H1130" s="6">
        <v>1.2446228655756</v>
      </c>
      <c r="I1130" s="7">
        <v>9.0205217299578351</v>
      </c>
      <c r="J1130" s="8">
        <v>41</v>
      </c>
      <c r="K1130" s="5">
        <v>56.05552629909559</v>
      </c>
    </row>
    <row r="1131" spans="1:11" x14ac:dyDescent="0.25">
      <c r="A1131" s="3" t="s">
        <v>1232</v>
      </c>
      <c r="B1131" s="3" t="s">
        <v>11</v>
      </c>
      <c r="C1131" s="4" t="s">
        <v>26</v>
      </c>
      <c r="D1131" s="4" t="s">
        <v>79</v>
      </c>
      <c r="E1131" s="4" t="s">
        <v>47</v>
      </c>
      <c r="F1131" s="4" t="s">
        <v>164</v>
      </c>
      <c r="G1131" s="5">
        <v>39</v>
      </c>
      <c r="H1131" s="6">
        <v>1.5353115447015699</v>
      </c>
      <c r="I1131" s="7">
        <v>9.5032081812626732</v>
      </c>
      <c r="J1131" s="8">
        <v>64</v>
      </c>
      <c r="K1131" s="5">
        <v>57.428264685307845</v>
      </c>
    </row>
    <row r="1132" spans="1:11" x14ac:dyDescent="0.25">
      <c r="A1132" s="3" t="s">
        <v>1233</v>
      </c>
      <c r="B1132" s="3" t="s">
        <v>30</v>
      </c>
      <c r="C1132" s="4" t="s">
        <v>57</v>
      </c>
      <c r="D1132" s="4" t="s">
        <v>255</v>
      </c>
      <c r="E1132" s="4" t="s">
        <v>336</v>
      </c>
      <c r="F1132" s="4" t="s">
        <v>337</v>
      </c>
      <c r="G1132" s="5">
        <v>29</v>
      </c>
      <c r="H1132" s="6">
        <v>1.3859929693125401</v>
      </c>
      <c r="I1132" s="7">
        <v>6.8807265960187838</v>
      </c>
      <c r="J1132" s="8">
        <v>34</v>
      </c>
      <c r="K1132" s="5">
        <v>56.963888609092209</v>
      </c>
    </row>
    <row r="1133" spans="1:11" x14ac:dyDescent="0.25">
      <c r="A1133" s="3" t="s">
        <v>1234</v>
      </c>
      <c r="B1133" s="3" t="s">
        <v>11</v>
      </c>
      <c r="C1133" s="4" t="s">
        <v>12</v>
      </c>
      <c r="D1133" s="4" t="s">
        <v>13</v>
      </c>
      <c r="E1133" s="4" t="s">
        <v>14</v>
      </c>
      <c r="F1133" s="4" t="s">
        <v>15</v>
      </c>
      <c r="G1133" s="5">
        <v>57</v>
      </c>
      <c r="H1133" s="6">
        <v>1.19983360795118</v>
      </c>
      <c r="I1133" s="7">
        <v>8.2797564596600957</v>
      </c>
      <c r="J1133" s="8">
        <v>53</v>
      </c>
      <c r="K1133" s="5">
        <v>66.941058142349391</v>
      </c>
    </row>
    <row r="1134" spans="1:11" x14ac:dyDescent="0.25">
      <c r="A1134" s="3" t="s">
        <v>1235</v>
      </c>
      <c r="B1134" s="3" t="s">
        <v>11</v>
      </c>
      <c r="C1134" s="4" t="s">
        <v>26</v>
      </c>
      <c r="D1134" s="4" t="s">
        <v>13</v>
      </c>
      <c r="E1134" s="4" t="s">
        <v>14</v>
      </c>
      <c r="F1134" s="4" t="s">
        <v>83</v>
      </c>
      <c r="G1134" s="5">
        <v>41</v>
      </c>
      <c r="H1134" s="6">
        <v>1.6248467010904599</v>
      </c>
      <c r="I1134" s="7">
        <v>9.3121020040562001</v>
      </c>
      <c r="J1134" s="8">
        <v>52</v>
      </c>
      <c r="K1134" s="5">
        <v>65.872397263135696</v>
      </c>
    </row>
    <row r="1135" spans="1:11" x14ac:dyDescent="0.25">
      <c r="A1135" s="3" t="s">
        <v>1236</v>
      </c>
      <c r="B1135" s="3" t="s">
        <v>11</v>
      </c>
      <c r="C1135" s="4" t="s">
        <v>12</v>
      </c>
      <c r="D1135" s="4" t="s">
        <v>54</v>
      </c>
      <c r="E1135" s="4" t="s">
        <v>19</v>
      </c>
      <c r="F1135" s="4" t="s">
        <v>77</v>
      </c>
      <c r="G1135" s="5">
        <v>54</v>
      </c>
      <c r="H1135" s="6">
        <v>0.99627429649574406</v>
      </c>
      <c r="I1135" s="7">
        <v>8.3510473717794547</v>
      </c>
      <c r="J1135" s="8">
        <v>51</v>
      </c>
      <c r="K1135" s="5">
        <v>51.987221429407327</v>
      </c>
    </row>
    <row r="1136" spans="1:11" x14ac:dyDescent="0.25">
      <c r="A1136" s="3" t="s">
        <v>1237</v>
      </c>
      <c r="B1136" s="3" t="s">
        <v>11</v>
      </c>
      <c r="C1136" s="4" t="s">
        <v>26</v>
      </c>
      <c r="D1136" s="4" t="s">
        <v>79</v>
      </c>
      <c r="E1136" s="4" t="s">
        <v>47</v>
      </c>
      <c r="F1136" s="4" t="s">
        <v>164</v>
      </c>
      <c r="G1136" s="5">
        <v>39</v>
      </c>
      <c r="H1136" s="6">
        <v>1.33417024640843</v>
      </c>
      <c r="I1136" s="7">
        <v>11.237050802825383</v>
      </c>
      <c r="J1136" s="8">
        <v>50</v>
      </c>
      <c r="K1136" s="5">
        <v>62.878159264583701</v>
      </c>
    </row>
    <row r="1137" spans="1:11" x14ac:dyDescent="0.25">
      <c r="A1137" s="3" t="s">
        <v>1238</v>
      </c>
      <c r="B1137" s="3" t="s">
        <v>30</v>
      </c>
      <c r="C1137" s="4" t="s">
        <v>17</v>
      </c>
      <c r="D1137" s="4" t="s">
        <v>13</v>
      </c>
      <c r="E1137" s="4" t="s">
        <v>19</v>
      </c>
      <c r="F1137" s="4" t="s">
        <v>204</v>
      </c>
      <c r="G1137" s="5">
        <v>40</v>
      </c>
      <c r="H1137" s="6">
        <v>0.38814399154384399</v>
      </c>
      <c r="I1137" s="7">
        <v>7.5957843512750705</v>
      </c>
      <c r="J1137" s="8">
        <v>52</v>
      </c>
      <c r="K1137" s="5">
        <v>57.870668896355227</v>
      </c>
    </row>
    <row r="1138" spans="1:11" x14ac:dyDescent="0.25">
      <c r="A1138" s="3" t="s">
        <v>1239</v>
      </c>
      <c r="B1138" s="3" t="s">
        <v>30</v>
      </c>
      <c r="C1138" s="4" t="s">
        <v>17</v>
      </c>
      <c r="D1138" s="4" t="s">
        <v>198</v>
      </c>
      <c r="E1138" s="4" t="s">
        <v>19</v>
      </c>
      <c r="F1138" s="4" t="s">
        <v>199</v>
      </c>
      <c r="G1138" s="5">
        <v>42</v>
      </c>
      <c r="H1138" s="6">
        <v>-0.33449496629924796</v>
      </c>
      <c r="I1138" s="7">
        <v>9.8072920580937186</v>
      </c>
      <c r="J1138" s="8">
        <v>57</v>
      </c>
      <c r="K1138" s="5">
        <v>64.007954735798549</v>
      </c>
    </row>
    <row r="1139" spans="1:11" x14ac:dyDescent="0.25">
      <c r="A1139" s="3" t="s">
        <v>1240</v>
      </c>
      <c r="B1139" s="3" t="s">
        <v>11</v>
      </c>
      <c r="C1139" s="4" t="s">
        <v>26</v>
      </c>
      <c r="D1139" s="4" t="s">
        <v>175</v>
      </c>
      <c r="E1139" s="4" t="s">
        <v>176</v>
      </c>
      <c r="F1139" s="4" t="s">
        <v>177</v>
      </c>
      <c r="G1139" s="5">
        <v>66</v>
      </c>
      <c r="H1139" s="6">
        <v>1.02011905368356</v>
      </c>
      <c r="I1139" s="7">
        <v>6.0786348901488916</v>
      </c>
      <c r="J1139" s="8">
        <v>56</v>
      </c>
      <c r="K1139" s="5">
        <v>73.054793026953178</v>
      </c>
    </row>
    <row r="1140" spans="1:11" x14ac:dyDescent="0.25">
      <c r="A1140" s="3" t="s">
        <v>1241</v>
      </c>
      <c r="B1140" s="3" t="s">
        <v>30</v>
      </c>
      <c r="C1140" s="4" t="s">
        <v>26</v>
      </c>
      <c r="D1140" s="4" t="s">
        <v>46</v>
      </c>
      <c r="E1140" s="4" t="s">
        <v>47</v>
      </c>
      <c r="F1140" s="4" t="s">
        <v>48</v>
      </c>
      <c r="G1140" s="5">
        <v>52</v>
      </c>
      <c r="H1140" s="6">
        <v>0.53604389925532903</v>
      </c>
      <c r="I1140" s="7">
        <v>5.0820032522539753</v>
      </c>
      <c r="J1140" s="8">
        <v>62</v>
      </c>
      <c r="K1140" s="5">
        <v>63.26051151750714</v>
      </c>
    </row>
    <row r="1141" spans="1:11" x14ac:dyDescent="0.25">
      <c r="A1141" s="3" t="s">
        <v>1242</v>
      </c>
      <c r="B1141" s="3" t="s">
        <v>11</v>
      </c>
      <c r="C1141" s="4" t="s">
        <v>26</v>
      </c>
      <c r="D1141" s="4" t="s">
        <v>46</v>
      </c>
      <c r="E1141" s="4" t="s">
        <v>19</v>
      </c>
      <c r="F1141" s="4" t="s">
        <v>101</v>
      </c>
      <c r="G1141" s="5">
        <v>61</v>
      </c>
      <c r="H1141" s="6">
        <v>1.3879387575979401</v>
      </c>
      <c r="I1141" s="7">
        <v>6.2107579616893505</v>
      </c>
      <c r="J1141" s="8">
        <v>54</v>
      </c>
      <c r="K1141" s="5">
        <v>67.568528249789878</v>
      </c>
    </row>
    <row r="1142" spans="1:11" x14ac:dyDescent="0.25">
      <c r="A1142" s="3" t="s">
        <v>1243</v>
      </c>
      <c r="B1142" s="3" t="s">
        <v>30</v>
      </c>
      <c r="C1142" s="4" t="s">
        <v>26</v>
      </c>
      <c r="D1142" s="4" t="s">
        <v>18</v>
      </c>
      <c r="E1142" s="4" t="s">
        <v>40</v>
      </c>
      <c r="F1142" s="4" t="s">
        <v>41</v>
      </c>
      <c r="G1142" s="5">
        <v>50</v>
      </c>
      <c r="H1142" s="6">
        <v>0.76576692217365194</v>
      </c>
      <c r="I1142" s="7">
        <v>4.3755519417941677</v>
      </c>
      <c r="J1142" s="8">
        <v>32</v>
      </c>
      <c r="K1142" s="5">
        <v>64.541017645981327</v>
      </c>
    </row>
    <row r="1143" spans="1:11" x14ac:dyDescent="0.25">
      <c r="A1143" s="3" t="s">
        <v>1244</v>
      </c>
      <c r="B1143" s="3" t="s">
        <v>11</v>
      </c>
      <c r="C1143" s="4" t="s">
        <v>26</v>
      </c>
      <c r="D1143" s="4" t="s">
        <v>27</v>
      </c>
      <c r="E1143" s="4" t="s">
        <v>19</v>
      </c>
      <c r="F1143" s="4" t="s">
        <v>28</v>
      </c>
      <c r="G1143" s="5">
        <v>55</v>
      </c>
      <c r="H1143" s="6">
        <v>1.41555611940741</v>
      </c>
      <c r="I1143" s="7">
        <v>10.847883203869747</v>
      </c>
      <c r="J1143" s="8">
        <v>46</v>
      </c>
      <c r="K1143" s="5">
        <v>54.849245437750966</v>
      </c>
    </row>
    <row r="1144" spans="1:11" x14ac:dyDescent="0.25">
      <c r="A1144" s="3" t="s">
        <v>1245</v>
      </c>
      <c r="B1144" s="3" t="s">
        <v>30</v>
      </c>
      <c r="C1144" s="4" t="s">
        <v>26</v>
      </c>
      <c r="D1144" s="4" t="s">
        <v>37</v>
      </c>
      <c r="E1144" s="4" t="s">
        <v>19</v>
      </c>
      <c r="F1144" s="4" t="s">
        <v>38</v>
      </c>
      <c r="G1144" s="5">
        <v>56</v>
      </c>
      <c r="H1144" s="6">
        <v>-7.9695880943336794E-2</v>
      </c>
      <c r="I1144" s="7">
        <v>5.3889396533972711</v>
      </c>
      <c r="J1144" s="8">
        <v>35</v>
      </c>
      <c r="K1144" s="5">
        <v>64.379496006839446</v>
      </c>
    </row>
    <row r="1145" spans="1:11" x14ac:dyDescent="0.25">
      <c r="A1145" s="3" t="s">
        <v>1246</v>
      </c>
      <c r="B1145" s="3" t="s">
        <v>11</v>
      </c>
      <c r="C1145" s="4" t="s">
        <v>57</v>
      </c>
      <c r="D1145" s="4" t="s">
        <v>198</v>
      </c>
      <c r="E1145" s="4" t="s">
        <v>19</v>
      </c>
      <c r="F1145" s="4" t="s">
        <v>274</v>
      </c>
      <c r="G1145" s="5">
        <v>34</v>
      </c>
      <c r="H1145" s="6">
        <v>1.58495026876798</v>
      </c>
      <c r="I1145" s="7">
        <v>9.8910071550418941</v>
      </c>
      <c r="J1145" s="8">
        <v>45</v>
      </c>
      <c r="K1145" s="5">
        <v>56.258123908070459</v>
      </c>
    </row>
    <row r="1146" spans="1:11" x14ac:dyDescent="0.25">
      <c r="A1146" s="3" t="s">
        <v>1247</v>
      </c>
      <c r="B1146" s="3" t="s">
        <v>30</v>
      </c>
      <c r="C1146" s="4" t="s">
        <v>26</v>
      </c>
      <c r="D1146" s="4" t="s">
        <v>79</v>
      </c>
      <c r="E1146" s="4" t="s">
        <v>19</v>
      </c>
      <c r="F1146" s="4" t="s">
        <v>111</v>
      </c>
      <c r="G1146" s="5">
        <v>49</v>
      </c>
      <c r="H1146" s="6">
        <v>0.7934614113336389</v>
      </c>
      <c r="I1146" s="7">
        <v>7.5267063762057278</v>
      </c>
      <c r="J1146" s="8">
        <v>41</v>
      </c>
      <c r="K1146" s="5">
        <v>67.143009136150368</v>
      </c>
    </row>
    <row r="1147" spans="1:11" x14ac:dyDescent="0.25">
      <c r="A1147" s="3" t="s">
        <v>1248</v>
      </c>
      <c r="B1147" s="3" t="s">
        <v>30</v>
      </c>
      <c r="C1147" s="4" t="s">
        <v>57</v>
      </c>
      <c r="D1147" s="4" t="s">
        <v>198</v>
      </c>
      <c r="E1147" s="4" t="s">
        <v>19</v>
      </c>
      <c r="F1147" s="4" t="s">
        <v>274</v>
      </c>
      <c r="G1147" s="5">
        <v>34</v>
      </c>
      <c r="H1147" s="6">
        <v>1.2040431727240599</v>
      </c>
      <c r="I1147" s="7">
        <v>9.3737327769971479</v>
      </c>
      <c r="J1147" s="8">
        <v>58</v>
      </c>
      <c r="K1147" s="5">
        <v>67.775712328683724</v>
      </c>
    </row>
    <row r="1148" spans="1:11" x14ac:dyDescent="0.25">
      <c r="A1148" s="3" t="s">
        <v>1249</v>
      </c>
      <c r="B1148" s="3" t="s">
        <v>30</v>
      </c>
      <c r="C1148" s="4" t="s">
        <v>17</v>
      </c>
      <c r="D1148" s="4" t="s">
        <v>46</v>
      </c>
      <c r="E1148" s="4" t="s">
        <v>47</v>
      </c>
      <c r="F1148" s="4" t="s">
        <v>85</v>
      </c>
      <c r="G1148" s="5">
        <v>45</v>
      </c>
      <c r="H1148" s="6">
        <v>0.86834280854462209</v>
      </c>
      <c r="I1148" s="7">
        <v>7.0162586954523194</v>
      </c>
      <c r="J1148" s="8">
        <v>45</v>
      </c>
      <c r="K1148" s="5">
        <v>60.877843812914648</v>
      </c>
    </row>
    <row r="1149" spans="1:11" x14ac:dyDescent="0.25">
      <c r="A1149" s="3" t="s">
        <v>1250</v>
      </c>
      <c r="B1149" s="3" t="s">
        <v>11</v>
      </c>
      <c r="C1149" s="4" t="s">
        <v>12</v>
      </c>
      <c r="D1149" s="4" t="s">
        <v>54</v>
      </c>
      <c r="E1149" s="4" t="s">
        <v>19</v>
      </c>
      <c r="F1149" s="4" t="s">
        <v>77</v>
      </c>
      <c r="G1149" s="5">
        <v>54</v>
      </c>
      <c r="H1149" s="6">
        <v>1.37580759913791</v>
      </c>
      <c r="I1149" s="7">
        <v>7.377323145470716</v>
      </c>
      <c r="J1149" s="8">
        <v>44</v>
      </c>
      <c r="K1149" s="5">
        <v>66.315325455976961</v>
      </c>
    </row>
    <row r="1150" spans="1:11" x14ac:dyDescent="0.25">
      <c r="A1150" s="3" t="s">
        <v>1251</v>
      </c>
      <c r="B1150" s="3" t="s">
        <v>30</v>
      </c>
      <c r="C1150" s="4" t="s">
        <v>26</v>
      </c>
      <c r="D1150" s="4" t="s">
        <v>13</v>
      </c>
      <c r="E1150" s="4" t="s">
        <v>14</v>
      </c>
      <c r="F1150" s="4" t="s">
        <v>83</v>
      </c>
      <c r="G1150" s="5">
        <v>41</v>
      </c>
      <c r="H1150" s="6">
        <v>0.30843998510709997</v>
      </c>
      <c r="I1150" s="7">
        <v>9.568585476168634</v>
      </c>
      <c r="J1150" s="8">
        <v>33</v>
      </c>
      <c r="K1150" s="5">
        <v>50.604374852217724</v>
      </c>
    </row>
    <row r="1151" spans="1:11" x14ac:dyDescent="0.25">
      <c r="A1151" s="3" t="s">
        <v>1252</v>
      </c>
      <c r="B1151" s="3" t="s">
        <v>30</v>
      </c>
      <c r="C1151" s="4" t="s">
        <v>26</v>
      </c>
      <c r="D1151" s="4" t="s">
        <v>13</v>
      </c>
      <c r="E1151" s="4" t="s">
        <v>19</v>
      </c>
      <c r="F1151" s="4" t="s">
        <v>108</v>
      </c>
      <c r="G1151" s="5">
        <v>48</v>
      </c>
      <c r="H1151" s="6">
        <v>1.01</v>
      </c>
      <c r="I1151" s="7">
        <v>10.423170616837925</v>
      </c>
      <c r="J1151" s="8">
        <v>64</v>
      </c>
      <c r="K1151" s="5">
        <v>100</v>
      </c>
    </row>
    <row r="1152" spans="1:11" x14ac:dyDescent="0.25">
      <c r="A1152" s="3" t="s">
        <v>1253</v>
      </c>
      <c r="B1152" s="3" t="s">
        <v>11</v>
      </c>
      <c r="C1152" s="4" t="s">
        <v>26</v>
      </c>
      <c r="D1152" s="4" t="s">
        <v>13</v>
      </c>
      <c r="E1152" s="4" t="s">
        <v>19</v>
      </c>
      <c r="F1152" s="4" t="s">
        <v>108</v>
      </c>
      <c r="G1152" s="5">
        <v>48</v>
      </c>
      <c r="H1152" s="6">
        <v>1.5256386869534702</v>
      </c>
      <c r="I1152" s="7">
        <v>8.7355109931148149</v>
      </c>
      <c r="J1152" s="8">
        <v>64</v>
      </c>
      <c r="K1152" s="5">
        <v>59.872894159766268</v>
      </c>
    </row>
    <row r="1153" spans="1:11" x14ac:dyDescent="0.25">
      <c r="A1153" s="3" t="s">
        <v>1254</v>
      </c>
      <c r="B1153" s="3" t="s">
        <v>11</v>
      </c>
      <c r="C1153" s="4" t="s">
        <v>17</v>
      </c>
      <c r="D1153" s="4" t="s">
        <v>18</v>
      </c>
      <c r="E1153" s="4" t="s">
        <v>19</v>
      </c>
      <c r="F1153" s="4" t="s">
        <v>20</v>
      </c>
      <c r="G1153" s="5">
        <v>51</v>
      </c>
      <c r="H1153" s="6">
        <v>2.1120000000000001</v>
      </c>
      <c r="I1153" s="7">
        <v>11.31177249252711</v>
      </c>
      <c r="J1153" s="8">
        <v>54</v>
      </c>
      <c r="K1153" s="5">
        <v>61.489347358598742</v>
      </c>
    </row>
    <row r="1154" spans="1:11" x14ac:dyDescent="0.25">
      <c r="A1154" s="3" t="s">
        <v>1255</v>
      </c>
      <c r="B1154" s="3" t="s">
        <v>30</v>
      </c>
      <c r="C1154" s="4" t="s">
        <v>12</v>
      </c>
      <c r="D1154" s="4" t="s">
        <v>13</v>
      </c>
      <c r="E1154" s="4" t="s">
        <v>19</v>
      </c>
      <c r="F1154" s="4" t="s">
        <v>148</v>
      </c>
      <c r="G1154" s="5">
        <v>60</v>
      </c>
      <c r="H1154" s="6">
        <v>0.36304907692446198</v>
      </c>
      <c r="I1154" s="7">
        <v>7.4689912981265483</v>
      </c>
      <c r="J1154" s="8">
        <v>55</v>
      </c>
      <c r="K1154" s="5">
        <v>51.809961725001187</v>
      </c>
    </row>
    <row r="1155" spans="1:11" x14ac:dyDescent="0.25">
      <c r="A1155" s="3" t="s">
        <v>1256</v>
      </c>
      <c r="B1155" s="3" t="s">
        <v>11</v>
      </c>
      <c r="C1155" s="4" t="s">
        <v>26</v>
      </c>
      <c r="D1155" s="4" t="s">
        <v>27</v>
      </c>
      <c r="E1155" s="4" t="s">
        <v>19</v>
      </c>
      <c r="F1155" s="4" t="s">
        <v>28</v>
      </c>
      <c r="G1155" s="5">
        <v>55</v>
      </c>
      <c r="H1155" s="6">
        <v>1.0790516029267399</v>
      </c>
      <c r="I1155" s="7">
        <v>9.6013177710935178</v>
      </c>
      <c r="J1155" s="8">
        <v>64</v>
      </c>
      <c r="K1155" s="5">
        <v>58.673927692746197</v>
      </c>
    </row>
    <row r="1156" spans="1:11" x14ac:dyDescent="0.25">
      <c r="A1156" s="3" t="s">
        <v>1257</v>
      </c>
      <c r="B1156" s="3" t="s">
        <v>11</v>
      </c>
      <c r="C1156" s="4" t="s">
        <v>57</v>
      </c>
      <c r="D1156" s="4" t="s">
        <v>31</v>
      </c>
      <c r="E1156" s="4" t="s">
        <v>58</v>
      </c>
      <c r="F1156" s="4" t="s">
        <v>59</v>
      </c>
      <c r="G1156" s="5">
        <v>44</v>
      </c>
      <c r="H1156" s="6">
        <v>1.2180840335191299</v>
      </c>
      <c r="I1156" s="7">
        <v>7.9979332602544613</v>
      </c>
      <c r="J1156" s="8">
        <v>50</v>
      </c>
      <c r="K1156" s="5">
        <v>62.338599820006799</v>
      </c>
    </row>
    <row r="1157" spans="1:11" x14ac:dyDescent="0.25">
      <c r="A1157" s="3" t="s">
        <v>1258</v>
      </c>
      <c r="B1157" s="3" t="s">
        <v>30</v>
      </c>
      <c r="C1157" s="4" t="s">
        <v>17</v>
      </c>
      <c r="D1157" s="4" t="s">
        <v>46</v>
      </c>
      <c r="E1157" s="4" t="s">
        <v>47</v>
      </c>
      <c r="F1157" s="4" t="s">
        <v>85</v>
      </c>
      <c r="G1157" s="5">
        <v>45</v>
      </c>
      <c r="H1157" s="6">
        <v>0.93448922262280598</v>
      </c>
      <c r="I1157" s="7">
        <v>7.1813079121025369</v>
      </c>
      <c r="J1157" s="8">
        <v>52</v>
      </c>
      <c r="K1157" s="5">
        <v>52.652838388591448</v>
      </c>
    </row>
    <row r="1158" spans="1:11" x14ac:dyDescent="0.25">
      <c r="A1158" s="3" t="s">
        <v>1259</v>
      </c>
      <c r="B1158" s="3" t="s">
        <v>30</v>
      </c>
      <c r="C1158" s="4" t="s">
        <v>26</v>
      </c>
      <c r="D1158" s="4" t="s">
        <v>79</v>
      </c>
      <c r="E1158" s="4" t="s">
        <v>40</v>
      </c>
      <c r="F1158" s="4" t="s">
        <v>80</v>
      </c>
      <c r="G1158" s="5">
        <v>38</v>
      </c>
      <c r="H1158" s="6">
        <v>0.87468500097169599</v>
      </c>
      <c r="I1158" s="7">
        <v>7.734050322890389</v>
      </c>
      <c r="J1158" s="8">
        <v>53</v>
      </c>
      <c r="K1158" s="5">
        <v>48.618374098632216</v>
      </c>
    </row>
    <row r="1159" spans="1:11" x14ac:dyDescent="0.25">
      <c r="A1159" s="3" t="s">
        <v>1260</v>
      </c>
      <c r="B1159" s="3" t="s">
        <v>11</v>
      </c>
      <c r="C1159" s="4" t="s">
        <v>17</v>
      </c>
      <c r="D1159" s="4" t="s">
        <v>46</v>
      </c>
      <c r="E1159" s="4" t="s">
        <v>47</v>
      </c>
      <c r="F1159" s="4" t="s">
        <v>85</v>
      </c>
      <c r="G1159" s="5">
        <v>45</v>
      </c>
      <c r="H1159" s="6">
        <v>0.784012882256099</v>
      </c>
      <c r="I1159" s="7">
        <v>6.1962096424690927</v>
      </c>
      <c r="J1159" s="8">
        <v>60</v>
      </c>
      <c r="K1159" s="5">
        <v>51.930306839742485</v>
      </c>
    </row>
    <row r="1160" spans="1:11" x14ac:dyDescent="0.25">
      <c r="A1160" s="3" t="s">
        <v>1261</v>
      </c>
      <c r="B1160" s="3" t="s">
        <v>30</v>
      </c>
      <c r="C1160" s="4" t="s">
        <v>12</v>
      </c>
      <c r="D1160" s="4" t="s">
        <v>54</v>
      </c>
      <c r="E1160" s="4" t="s">
        <v>19</v>
      </c>
      <c r="F1160" s="4" t="s">
        <v>77</v>
      </c>
      <c r="G1160" s="5">
        <v>54</v>
      </c>
      <c r="H1160" s="6">
        <v>-0.12753020251729899</v>
      </c>
      <c r="I1160" s="7">
        <v>9.3872879303733701</v>
      </c>
      <c r="J1160" s="8">
        <v>37</v>
      </c>
      <c r="K1160" s="5">
        <v>52.645175911119679</v>
      </c>
    </row>
    <row r="1161" spans="1:11" x14ac:dyDescent="0.25">
      <c r="A1161" s="3" t="s">
        <v>1262</v>
      </c>
      <c r="B1161" s="3" t="s">
        <v>11</v>
      </c>
      <c r="C1161" s="4" t="s">
        <v>17</v>
      </c>
      <c r="D1161" s="4" t="s">
        <v>18</v>
      </c>
      <c r="E1161" s="4" t="s">
        <v>19</v>
      </c>
      <c r="F1161" s="4" t="s">
        <v>20</v>
      </c>
      <c r="G1161" s="5">
        <v>51</v>
      </c>
      <c r="H1161" s="6">
        <v>0.70985073953947897</v>
      </c>
      <c r="I1161" s="7">
        <v>10.578885523645145</v>
      </c>
      <c r="J1161" s="8">
        <v>71</v>
      </c>
      <c r="K1161" s="5">
        <v>63.804630022028888</v>
      </c>
    </row>
    <row r="1162" spans="1:11" x14ac:dyDescent="0.25">
      <c r="A1162" s="3" t="s">
        <v>1263</v>
      </c>
      <c r="B1162" s="3" t="s">
        <v>30</v>
      </c>
      <c r="C1162" s="4" t="s">
        <v>26</v>
      </c>
      <c r="D1162" s="4" t="s">
        <v>46</v>
      </c>
      <c r="E1162" s="4" t="s">
        <v>40</v>
      </c>
      <c r="F1162" s="4" t="s">
        <v>67</v>
      </c>
      <c r="G1162" s="5">
        <v>43</v>
      </c>
      <c r="H1162" s="6">
        <v>0.67723560677431005</v>
      </c>
      <c r="I1162" s="7">
        <v>4.7264132975478539</v>
      </c>
      <c r="J1162" s="8">
        <v>55</v>
      </c>
      <c r="K1162" s="5">
        <v>63.123356848732016</v>
      </c>
    </row>
    <row r="1163" spans="1:11" x14ac:dyDescent="0.25">
      <c r="A1163" s="3" t="s">
        <v>1264</v>
      </c>
      <c r="B1163" s="3" t="s">
        <v>30</v>
      </c>
      <c r="C1163" s="4" t="s">
        <v>51</v>
      </c>
      <c r="D1163" s="4" t="s">
        <v>13</v>
      </c>
      <c r="E1163" s="4" t="s">
        <v>14</v>
      </c>
      <c r="F1163" s="4" t="s">
        <v>52</v>
      </c>
      <c r="G1163" s="5">
        <v>47</v>
      </c>
      <c r="H1163" s="6">
        <v>0.33305085999342099</v>
      </c>
      <c r="I1163" s="7">
        <v>8.4914932968287804</v>
      </c>
      <c r="J1163" s="8">
        <v>59</v>
      </c>
      <c r="K1163" s="5">
        <v>66.051654868525958</v>
      </c>
    </row>
    <row r="1164" spans="1:11" x14ac:dyDescent="0.25">
      <c r="A1164" s="3" t="s">
        <v>1265</v>
      </c>
      <c r="B1164" s="3" t="s">
        <v>30</v>
      </c>
      <c r="C1164" s="4" t="s">
        <v>57</v>
      </c>
      <c r="D1164" s="4" t="s">
        <v>31</v>
      </c>
      <c r="E1164" s="4" t="s">
        <v>58</v>
      </c>
      <c r="F1164" s="4" t="s">
        <v>59</v>
      </c>
      <c r="G1164" s="5">
        <v>44</v>
      </c>
      <c r="H1164" s="6">
        <v>0.529443981729674</v>
      </c>
      <c r="I1164" s="7">
        <v>5.9022486817933029</v>
      </c>
      <c r="J1164" s="8">
        <v>65</v>
      </c>
      <c r="K1164" s="5">
        <v>55.146904262480398</v>
      </c>
    </row>
    <row r="1165" spans="1:11" x14ac:dyDescent="0.25">
      <c r="A1165" s="3" t="s">
        <v>1266</v>
      </c>
      <c r="B1165" s="3" t="s">
        <v>30</v>
      </c>
      <c r="C1165" s="4" t="s">
        <v>26</v>
      </c>
      <c r="D1165" s="4" t="s">
        <v>79</v>
      </c>
      <c r="E1165" s="4" t="s">
        <v>19</v>
      </c>
      <c r="F1165" s="4" t="s">
        <v>111</v>
      </c>
      <c r="G1165" s="5">
        <v>49</v>
      </c>
      <c r="H1165" s="6">
        <v>0.68899827728469298</v>
      </c>
      <c r="I1165" s="7">
        <v>11.097963224763024</v>
      </c>
      <c r="J1165" s="8">
        <v>41</v>
      </c>
      <c r="K1165" s="5">
        <v>44.70840045668767</v>
      </c>
    </row>
    <row r="1166" spans="1:11" x14ac:dyDescent="0.25">
      <c r="A1166" s="3" t="s">
        <v>1267</v>
      </c>
      <c r="B1166" s="3" t="s">
        <v>11</v>
      </c>
      <c r="C1166" s="4" t="s">
        <v>17</v>
      </c>
      <c r="D1166" s="4" t="s">
        <v>198</v>
      </c>
      <c r="E1166" s="4" t="s">
        <v>19</v>
      </c>
      <c r="F1166" s="4" t="s">
        <v>199</v>
      </c>
      <c r="G1166" s="5">
        <v>42</v>
      </c>
      <c r="H1166" s="6">
        <v>1.7664675062669399</v>
      </c>
      <c r="I1166" s="7">
        <v>7.3804472187959238</v>
      </c>
      <c r="J1166" s="8">
        <v>62</v>
      </c>
      <c r="K1166" s="5">
        <v>47.331179267948116</v>
      </c>
    </row>
    <row r="1167" spans="1:11" x14ac:dyDescent="0.25">
      <c r="A1167" s="3" t="s">
        <v>1268</v>
      </c>
      <c r="B1167" s="3" t="s">
        <v>11</v>
      </c>
      <c r="C1167" s="4" t="s">
        <v>26</v>
      </c>
      <c r="D1167" s="4" t="s">
        <v>79</v>
      </c>
      <c r="E1167" s="4" t="s">
        <v>14</v>
      </c>
      <c r="F1167" s="4" t="s">
        <v>171</v>
      </c>
      <c r="G1167" s="5">
        <v>69</v>
      </c>
      <c r="H1167" s="6">
        <v>1.3340069397330998</v>
      </c>
      <c r="I1167" s="7">
        <v>7.9739991548741189</v>
      </c>
      <c r="J1167" s="8">
        <v>51</v>
      </c>
      <c r="K1167" s="5">
        <v>48.417765112489299</v>
      </c>
    </row>
    <row r="1168" spans="1:11" x14ac:dyDescent="0.25">
      <c r="A1168" s="3" t="s">
        <v>1269</v>
      </c>
      <c r="B1168" s="3" t="s">
        <v>30</v>
      </c>
      <c r="C1168" s="4" t="s">
        <v>57</v>
      </c>
      <c r="D1168" s="4" t="s">
        <v>235</v>
      </c>
      <c r="E1168" s="4" t="s">
        <v>19</v>
      </c>
      <c r="F1168" s="4" t="s">
        <v>236</v>
      </c>
      <c r="G1168" s="5">
        <v>37</v>
      </c>
      <c r="H1168" s="6">
        <v>0.119340134091342</v>
      </c>
      <c r="I1168" s="7">
        <v>9.9310381771042486</v>
      </c>
      <c r="J1168" s="8">
        <v>32</v>
      </c>
      <c r="K1168" s="5">
        <v>55.260257644515377</v>
      </c>
    </row>
    <row r="1169" spans="1:11" x14ac:dyDescent="0.25">
      <c r="A1169" s="3" t="s">
        <v>1270</v>
      </c>
      <c r="B1169" s="3" t="s">
        <v>30</v>
      </c>
      <c r="C1169" s="4" t="s">
        <v>57</v>
      </c>
      <c r="D1169" s="4" t="s">
        <v>198</v>
      </c>
      <c r="E1169" s="4" t="s">
        <v>19</v>
      </c>
      <c r="F1169" s="4" t="s">
        <v>274</v>
      </c>
      <c r="G1169" s="5">
        <v>34</v>
      </c>
      <c r="H1169" s="6">
        <v>6.1136664158559305E-2</v>
      </c>
      <c r="I1169" s="7">
        <v>8.4778398331854117</v>
      </c>
      <c r="J1169" s="8">
        <v>40</v>
      </c>
      <c r="K1169" s="5">
        <v>68.960659327972024</v>
      </c>
    </row>
    <row r="1170" spans="1:11" x14ac:dyDescent="0.25">
      <c r="A1170" s="3" t="s">
        <v>1271</v>
      </c>
      <c r="B1170" s="3" t="s">
        <v>11</v>
      </c>
      <c r="C1170" s="4" t="s">
        <v>12</v>
      </c>
      <c r="D1170" s="4" t="s">
        <v>13</v>
      </c>
      <c r="E1170" s="4" t="s">
        <v>14</v>
      </c>
      <c r="F1170" s="4" t="s">
        <v>15</v>
      </c>
      <c r="G1170" s="5">
        <v>57</v>
      </c>
      <c r="H1170" s="6">
        <v>0.71446391706462098</v>
      </c>
      <c r="I1170" s="7">
        <v>9.5456797553117454</v>
      </c>
      <c r="J1170" s="8">
        <v>73</v>
      </c>
      <c r="K1170" s="5">
        <v>68.348314004105831</v>
      </c>
    </row>
    <row r="1171" spans="1:11" x14ac:dyDescent="0.25">
      <c r="A1171" s="3" t="s">
        <v>1272</v>
      </c>
      <c r="B1171" s="3" t="s">
        <v>30</v>
      </c>
      <c r="C1171" s="4" t="s">
        <v>26</v>
      </c>
      <c r="D1171" s="4" t="s">
        <v>43</v>
      </c>
      <c r="E1171" s="4" t="s">
        <v>19</v>
      </c>
      <c r="F1171" s="4" t="s">
        <v>126</v>
      </c>
      <c r="G1171" s="5">
        <v>58</v>
      </c>
      <c r="H1171" s="6">
        <v>0.746262577687963</v>
      </c>
      <c r="I1171" s="7">
        <v>6.7856141305618474</v>
      </c>
      <c r="J1171" s="8">
        <v>40</v>
      </c>
      <c r="K1171" s="5">
        <v>55.856133492019005</v>
      </c>
    </row>
    <row r="1172" spans="1:11" x14ac:dyDescent="0.25">
      <c r="A1172" s="3" t="s">
        <v>1273</v>
      </c>
      <c r="B1172" s="3" t="s">
        <v>30</v>
      </c>
      <c r="C1172" s="4" t="s">
        <v>57</v>
      </c>
      <c r="D1172" s="4" t="s">
        <v>198</v>
      </c>
      <c r="E1172" s="4" t="s">
        <v>19</v>
      </c>
      <c r="F1172" s="4" t="s">
        <v>274</v>
      </c>
      <c r="G1172" s="5">
        <v>34</v>
      </c>
      <c r="H1172" s="6">
        <v>1.4286148525982398</v>
      </c>
      <c r="I1172" s="7">
        <v>3.0756362993133557</v>
      </c>
      <c r="J1172" s="8">
        <v>37</v>
      </c>
      <c r="K1172" s="5">
        <v>69.5062844265655</v>
      </c>
    </row>
    <row r="1173" spans="1:11" x14ac:dyDescent="0.25">
      <c r="A1173" s="3" t="s">
        <v>1274</v>
      </c>
      <c r="B1173" s="3" t="s">
        <v>30</v>
      </c>
      <c r="C1173" s="4" t="s">
        <v>61</v>
      </c>
      <c r="D1173" s="4" t="s">
        <v>46</v>
      </c>
      <c r="E1173" s="4" t="s">
        <v>19</v>
      </c>
      <c r="F1173" s="4" t="s">
        <v>62</v>
      </c>
      <c r="G1173" s="5">
        <v>59</v>
      </c>
      <c r="H1173" s="6">
        <v>0.61290823803012207</v>
      </c>
      <c r="I1173" s="7">
        <v>8.7074851785799989</v>
      </c>
      <c r="J1173" s="8">
        <v>46</v>
      </c>
      <c r="K1173" s="5">
        <v>44.895343368354801</v>
      </c>
    </row>
    <row r="1174" spans="1:11" x14ac:dyDescent="0.25">
      <c r="A1174" s="3" t="s">
        <v>1275</v>
      </c>
      <c r="B1174" s="3" t="s">
        <v>30</v>
      </c>
      <c r="C1174" s="4" t="s">
        <v>57</v>
      </c>
      <c r="D1174" s="4" t="s">
        <v>235</v>
      </c>
      <c r="E1174" s="4" t="s">
        <v>19</v>
      </c>
      <c r="F1174" s="4" t="s">
        <v>236</v>
      </c>
      <c r="G1174" s="5">
        <v>37</v>
      </c>
      <c r="H1174" s="6">
        <v>1.1069140296326201</v>
      </c>
      <c r="I1174" s="7">
        <v>8.2227307158512737</v>
      </c>
      <c r="J1174" s="8">
        <v>46</v>
      </c>
      <c r="K1174" s="5">
        <v>47.516647030228228</v>
      </c>
    </row>
    <row r="1175" spans="1:11" x14ac:dyDescent="0.25">
      <c r="A1175" s="3" t="s">
        <v>1276</v>
      </c>
      <c r="B1175" s="3" t="s">
        <v>11</v>
      </c>
      <c r="C1175" s="4" t="s">
        <v>12</v>
      </c>
      <c r="D1175" s="4" t="s">
        <v>13</v>
      </c>
      <c r="E1175" s="4" t="s">
        <v>19</v>
      </c>
      <c r="F1175" s="4" t="s">
        <v>148</v>
      </c>
      <c r="G1175" s="5">
        <v>60</v>
      </c>
      <c r="H1175" s="6">
        <v>0.82927473574756905</v>
      </c>
      <c r="I1175" s="7">
        <v>7.5216595760616523</v>
      </c>
      <c r="J1175" s="8">
        <v>58</v>
      </c>
      <c r="K1175" s="5">
        <v>63.922986340688887</v>
      </c>
    </row>
    <row r="1176" spans="1:11" x14ac:dyDescent="0.25">
      <c r="A1176" s="3" t="s">
        <v>1277</v>
      </c>
      <c r="B1176" s="3" t="s">
        <v>30</v>
      </c>
      <c r="C1176" s="4" t="s">
        <v>51</v>
      </c>
      <c r="D1176" s="4" t="s">
        <v>54</v>
      </c>
      <c r="E1176" s="4" t="s">
        <v>19</v>
      </c>
      <c r="F1176" s="4" t="s">
        <v>55</v>
      </c>
      <c r="G1176" s="5">
        <v>46</v>
      </c>
      <c r="H1176" s="6">
        <v>0.67653752519506405</v>
      </c>
      <c r="I1176" s="7">
        <v>10.223314533057067</v>
      </c>
      <c r="J1176" s="8">
        <v>58</v>
      </c>
      <c r="K1176" s="5">
        <v>66.109488045403054</v>
      </c>
    </row>
    <row r="1177" spans="1:11" x14ac:dyDescent="0.25">
      <c r="A1177" s="3" t="s">
        <v>1278</v>
      </c>
      <c r="B1177" s="3" t="s">
        <v>11</v>
      </c>
      <c r="C1177" s="4" t="s">
        <v>12</v>
      </c>
      <c r="D1177" s="4" t="s">
        <v>235</v>
      </c>
      <c r="E1177" s="4" t="s">
        <v>19</v>
      </c>
      <c r="F1177" s="4" t="s">
        <v>260</v>
      </c>
      <c r="G1177" s="5">
        <v>62</v>
      </c>
      <c r="H1177" s="6">
        <v>1.6168907318324299</v>
      </c>
      <c r="I1177" s="7">
        <v>7.7552357232495321</v>
      </c>
      <c r="J1177" s="8">
        <v>56</v>
      </c>
      <c r="K1177" s="5">
        <v>63.030075431795311</v>
      </c>
    </row>
    <row r="1178" spans="1:11" x14ac:dyDescent="0.25">
      <c r="A1178" s="3" t="s">
        <v>1279</v>
      </c>
      <c r="B1178" s="3" t="s">
        <v>11</v>
      </c>
      <c r="C1178" s="4" t="s">
        <v>57</v>
      </c>
      <c r="D1178" s="4" t="s">
        <v>13</v>
      </c>
      <c r="E1178" s="4" t="s">
        <v>40</v>
      </c>
      <c r="F1178" s="4" t="s">
        <v>93</v>
      </c>
      <c r="G1178" s="5">
        <v>28</v>
      </c>
      <c r="H1178" s="6">
        <v>1.6832538305959899</v>
      </c>
      <c r="I1178" s="7">
        <v>7.3465432628569225</v>
      </c>
      <c r="J1178" s="8">
        <v>52</v>
      </c>
      <c r="K1178" s="5">
        <v>53.270741847416261</v>
      </c>
    </row>
    <row r="1179" spans="1:11" x14ac:dyDescent="0.25">
      <c r="A1179" s="3" t="s">
        <v>1280</v>
      </c>
      <c r="B1179" s="3" t="s">
        <v>30</v>
      </c>
      <c r="C1179" s="4" t="s">
        <v>57</v>
      </c>
      <c r="D1179" s="4" t="s">
        <v>31</v>
      </c>
      <c r="E1179" s="4" t="s">
        <v>58</v>
      </c>
      <c r="F1179" s="4" t="s">
        <v>59</v>
      </c>
      <c r="G1179" s="5">
        <v>44</v>
      </c>
      <c r="H1179" s="6">
        <v>0.59493088554447404</v>
      </c>
      <c r="I1179" s="7">
        <v>8.3258689162877815</v>
      </c>
      <c r="J1179" s="8">
        <v>26</v>
      </c>
      <c r="K1179" s="5">
        <v>69.844621057888517</v>
      </c>
    </row>
    <row r="1180" spans="1:11" x14ac:dyDescent="0.25">
      <c r="A1180" s="3" t="s">
        <v>1281</v>
      </c>
      <c r="B1180" s="3" t="s">
        <v>11</v>
      </c>
      <c r="C1180" s="4" t="s">
        <v>26</v>
      </c>
      <c r="D1180" s="4" t="s">
        <v>37</v>
      </c>
      <c r="E1180" s="4" t="s">
        <v>19</v>
      </c>
      <c r="F1180" s="4" t="s">
        <v>38</v>
      </c>
      <c r="G1180" s="5">
        <v>56</v>
      </c>
      <c r="H1180" s="6">
        <v>0.97998700548435791</v>
      </c>
      <c r="I1180" s="7">
        <v>9.8799283650192855</v>
      </c>
      <c r="J1180" s="8">
        <v>70</v>
      </c>
      <c r="K1180" s="5">
        <v>71.238479318771653</v>
      </c>
    </row>
    <row r="1181" spans="1:11" x14ac:dyDescent="0.25">
      <c r="A1181" s="3" t="s">
        <v>1282</v>
      </c>
      <c r="B1181" s="3" t="s">
        <v>11</v>
      </c>
      <c r="C1181" s="4" t="s">
        <v>51</v>
      </c>
      <c r="D1181" s="4" t="s">
        <v>13</v>
      </c>
      <c r="E1181" s="4" t="s">
        <v>14</v>
      </c>
      <c r="F1181" s="4" t="s">
        <v>52</v>
      </c>
      <c r="G1181" s="5">
        <v>47</v>
      </c>
      <c r="H1181" s="6">
        <v>1.3602246283191899</v>
      </c>
      <c r="I1181" s="7">
        <v>6.3322421810058005</v>
      </c>
      <c r="J1181" s="8">
        <v>52</v>
      </c>
      <c r="K1181" s="5">
        <v>50.951844300243295</v>
      </c>
    </row>
    <row r="1182" spans="1:11" x14ac:dyDescent="0.25">
      <c r="A1182" s="3" t="s">
        <v>1283</v>
      </c>
      <c r="B1182" s="3" t="s">
        <v>11</v>
      </c>
      <c r="C1182" s="4" t="s">
        <v>26</v>
      </c>
      <c r="D1182" s="4" t="s">
        <v>13</v>
      </c>
      <c r="E1182" s="4" t="s">
        <v>14</v>
      </c>
      <c r="F1182" s="4" t="s">
        <v>83</v>
      </c>
      <c r="G1182" s="5">
        <v>41</v>
      </c>
      <c r="H1182" s="6">
        <v>1.55591875229029</v>
      </c>
      <c r="I1182" s="7">
        <v>8.2226664465000923</v>
      </c>
      <c r="J1182" s="8">
        <v>42</v>
      </c>
      <c r="K1182" s="5">
        <v>38.20293039702122</v>
      </c>
    </row>
    <row r="1183" spans="1:11" x14ac:dyDescent="0.25">
      <c r="A1183" s="3" t="s">
        <v>1284</v>
      </c>
      <c r="B1183" s="3" t="s">
        <v>11</v>
      </c>
      <c r="C1183" s="4" t="s">
        <v>12</v>
      </c>
      <c r="D1183" s="4" t="s">
        <v>13</v>
      </c>
      <c r="E1183" s="4" t="s">
        <v>19</v>
      </c>
      <c r="F1183" s="4" t="s">
        <v>148</v>
      </c>
      <c r="G1183" s="5">
        <v>60</v>
      </c>
      <c r="H1183" s="6">
        <v>1.8383754818767299</v>
      </c>
      <c r="I1183" s="7">
        <v>6.5420087186758513</v>
      </c>
      <c r="J1183" s="8">
        <v>52</v>
      </c>
      <c r="K1183" s="5">
        <v>52.725767951593724</v>
      </c>
    </row>
    <row r="1184" spans="1:11" x14ac:dyDescent="0.25">
      <c r="A1184" s="3" t="s">
        <v>1285</v>
      </c>
      <c r="B1184" s="3" t="s">
        <v>30</v>
      </c>
      <c r="C1184" s="4" t="s">
        <v>17</v>
      </c>
      <c r="D1184" s="4" t="s">
        <v>13</v>
      </c>
      <c r="E1184" s="4" t="s">
        <v>19</v>
      </c>
      <c r="F1184" s="4" t="s">
        <v>204</v>
      </c>
      <c r="G1184" s="5">
        <v>40</v>
      </c>
      <c r="H1184" s="6">
        <v>0.55894762326430603</v>
      </c>
      <c r="I1184" s="7">
        <v>9.2575185930877844</v>
      </c>
      <c r="J1184" s="8">
        <v>46</v>
      </c>
      <c r="K1184" s="5">
        <v>51.803928583372354</v>
      </c>
    </row>
    <row r="1185" spans="1:11" x14ac:dyDescent="0.25">
      <c r="A1185" s="3" t="s">
        <v>1286</v>
      </c>
      <c r="B1185" s="3" t="s">
        <v>30</v>
      </c>
      <c r="C1185" s="4" t="s">
        <v>17</v>
      </c>
      <c r="D1185" s="4" t="s">
        <v>198</v>
      </c>
      <c r="E1185" s="4" t="s">
        <v>19</v>
      </c>
      <c r="F1185" s="4" t="s">
        <v>199</v>
      </c>
      <c r="G1185" s="5">
        <v>42</v>
      </c>
      <c r="H1185" s="6">
        <v>1.22483327422123</v>
      </c>
      <c r="I1185" s="7">
        <v>6.3366157240243224</v>
      </c>
      <c r="J1185" s="8">
        <v>45</v>
      </c>
      <c r="K1185" s="5">
        <v>53.894810630458636</v>
      </c>
    </row>
    <row r="1186" spans="1:11" x14ac:dyDescent="0.25">
      <c r="A1186" s="3" t="s">
        <v>1287</v>
      </c>
      <c r="B1186" s="3" t="s">
        <v>11</v>
      </c>
      <c r="C1186" s="4" t="s">
        <v>26</v>
      </c>
      <c r="D1186" s="4" t="s">
        <v>43</v>
      </c>
      <c r="E1186" s="4" t="s">
        <v>19</v>
      </c>
      <c r="F1186" s="4" t="s">
        <v>126</v>
      </c>
      <c r="G1186" s="5">
        <v>58</v>
      </c>
      <c r="H1186" s="6">
        <v>1.3556347954121901</v>
      </c>
      <c r="I1186" s="7">
        <v>6.6289196315891159</v>
      </c>
      <c r="J1186" s="8">
        <v>46</v>
      </c>
      <c r="K1186" s="5">
        <v>55.568393045039869</v>
      </c>
    </row>
    <row r="1187" spans="1:11" x14ac:dyDescent="0.25">
      <c r="A1187" s="3" t="s">
        <v>1288</v>
      </c>
      <c r="B1187" s="3" t="s">
        <v>30</v>
      </c>
      <c r="C1187" s="4" t="s">
        <v>26</v>
      </c>
      <c r="D1187" s="4" t="s">
        <v>18</v>
      </c>
      <c r="E1187" s="4" t="s">
        <v>40</v>
      </c>
      <c r="F1187" s="4" t="s">
        <v>41</v>
      </c>
      <c r="G1187" s="5">
        <v>50</v>
      </c>
      <c r="H1187" s="6">
        <v>1.0522494117899901</v>
      </c>
      <c r="I1187" s="7">
        <v>5.4180354776757618</v>
      </c>
      <c r="J1187" s="8">
        <v>53</v>
      </c>
      <c r="K1187" s="5">
        <v>78.196199291761815</v>
      </c>
    </row>
    <row r="1188" spans="1:11" x14ac:dyDescent="0.25">
      <c r="A1188" s="3" t="s">
        <v>1289</v>
      </c>
      <c r="B1188" s="3" t="s">
        <v>30</v>
      </c>
      <c r="C1188" s="4" t="s">
        <v>57</v>
      </c>
      <c r="D1188" s="4" t="s">
        <v>54</v>
      </c>
      <c r="E1188" s="4" t="s">
        <v>19</v>
      </c>
      <c r="F1188" s="4" t="s">
        <v>113</v>
      </c>
      <c r="G1188" s="5">
        <v>53</v>
      </c>
      <c r="H1188" s="6">
        <v>0.17200854740704102</v>
      </c>
      <c r="I1188" s="7">
        <v>3.0945983952248568</v>
      </c>
      <c r="J1188" s="8">
        <v>38</v>
      </c>
      <c r="K1188" s="5">
        <v>55.891560435152336</v>
      </c>
    </row>
    <row r="1189" spans="1:11" x14ac:dyDescent="0.25">
      <c r="A1189" s="3" t="s">
        <v>1290</v>
      </c>
      <c r="B1189" s="3" t="s">
        <v>11</v>
      </c>
      <c r="C1189" s="4" t="s">
        <v>17</v>
      </c>
      <c r="D1189" s="4" t="s">
        <v>46</v>
      </c>
      <c r="E1189" s="4" t="s">
        <v>47</v>
      </c>
      <c r="F1189" s="4" t="s">
        <v>85</v>
      </c>
      <c r="G1189" s="5">
        <v>45</v>
      </c>
      <c r="H1189" s="6">
        <v>0.90768050703944603</v>
      </c>
      <c r="I1189" s="7">
        <v>5.5880927418452</v>
      </c>
      <c r="J1189" s="8">
        <v>63</v>
      </c>
      <c r="K1189" s="5">
        <v>60.767371445259379</v>
      </c>
    </row>
    <row r="1190" spans="1:11" x14ac:dyDescent="0.25">
      <c r="A1190" s="3" t="s">
        <v>1291</v>
      </c>
      <c r="B1190" s="3" t="s">
        <v>30</v>
      </c>
      <c r="C1190" s="4" t="s">
        <v>26</v>
      </c>
      <c r="D1190" s="4" t="s">
        <v>18</v>
      </c>
      <c r="E1190" s="4" t="s">
        <v>14</v>
      </c>
      <c r="F1190" s="4" t="s">
        <v>298</v>
      </c>
      <c r="G1190" s="5">
        <v>30</v>
      </c>
      <c r="H1190" s="6">
        <v>0.60817647371211303</v>
      </c>
      <c r="I1190" s="7">
        <v>8.0174068959098896</v>
      </c>
      <c r="J1190" s="8">
        <v>47</v>
      </c>
      <c r="K1190" s="5">
        <v>46.412229475515872</v>
      </c>
    </row>
    <row r="1191" spans="1:11" x14ac:dyDescent="0.25">
      <c r="A1191" s="3" t="s">
        <v>1292</v>
      </c>
      <c r="B1191" s="3" t="s">
        <v>30</v>
      </c>
      <c r="C1191" s="4" t="s">
        <v>17</v>
      </c>
      <c r="D1191" s="4" t="s">
        <v>198</v>
      </c>
      <c r="E1191" s="4" t="s">
        <v>19</v>
      </c>
      <c r="F1191" s="4" t="s">
        <v>199</v>
      </c>
      <c r="G1191" s="5">
        <v>42</v>
      </c>
      <c r="H1191" s="6">
        <v>1.2632074150928101</v>
      </c>
      <c r="I1191" s="7">
        <v>11.139504452986218</v>
      </c>
      <c r="J1191" s="8">
        <v>43</v>
      </c>
      <c r="K1191" s="5">
        <v>53.537375835997409</v>
      </c>
    </row>
    <row r="1192" spans="1:11" x14ac:dyDescent="0.25">
      <c r="A1192" s="3" t="s">
        <v>1293</v>
      </c>
      <c r="B1192" s="3" t="s">
        <v>11</v>
      </c>
      <c r="C1192" s="4" t="s">
        <v>26</v>
      </c>
      <c r="D1192" s="4" t="s">
        <v>79</v>
      </c>
      <c r="E1192" s="4" t="s">
        <v>19</v>
      </c>
      <c r="F1192" s="4" t="s">
        <v>111</v>
      </c>
      <c r="G1192" s="5">
        <v>49</v>
      </c>
      <c r="H1192" s="6">
        <v>1.72767722244067</v>
      </c>
      <c r="I1192" s="7">
        <v>10.600241565977996</v>
      </c>
      <c r="J1192" s="8">
        <v>57</v>
      </c>
      <c r="K1192" s="5">
        <v>70.839247810648686</v>
      </c>
    </row>
    <row r="1193" spans="1:11" x14ac:dyDescent="0.25">
      <c r="A1193" s="3" t="s">
        <v>1294</v>
      </c>
      <c r="B1193" s="3" t="s">
        <v>30</v>
      </c>
      <c r="C1193" s="4" t="s">
        <v>12</v>
      </c>
      <c r="D1193" s="4" t="s">
        <v>54</v>
      </c>
      <c r="E1193" s="4" t="s">
        <v>19</v>
      </c>
      <c r="F1193" s="4" t="s">
        <v>77</v>
      </c>
      <c r="G1193" s="5">
        <v>54</v>
      </c>
      <c r="H1193" s="6">
        <v>0.64660192136175898</v>
      </c>
      <c r="I1193" s="7">
        <v>5.7599929953555353</v>
      </c>
      <c r="J1193" s="8">
        <v>55</v>
      </c>
      <c r="K1193" s="5">
        <v>65.894477082979407</v>
      </c>
    </row>
    <row r="1194" spans="1:11" x14ac:dyDescent="0.25">
      <c r="A1194" s="3" t="s">
        <v>1295</v>
      </c>
      <c r="B1194" s="3" t="s">
        <v>11</v>
      </c>
      <c r="C1194" s="4" t="s">
        <v>26</v>
      </c>
      <c r="D1194" s="4" t="s">
        <v>79</v>
      </c>
      <c r="E1194" s="4" t="s">
        <v>19</v>
      </c>
      <c r="F1194" s="4" t="s">
        <v>111</v>
      </c>
      <c r="G1194" s="5">
        <v>49</v>
      </c>
      <c r="H1194" s="6">
        <v>0.92560955069766104</v>
      </c>
      <c r="I1194" s="7">
        <v>7.0491732795663786</v>
      </c>
      <c r="J1194" s="8">
        <v>55</v>
      </c>
      <c r="K1194" s="5">
        <v>49.829935382458196</v>
      </c>
    </row>
    <row r="1195" spans="1:11" x14ac:dyDescent="0.25">
      <c r="A1195" s="3" t="s">
        <v>1296</v>
      </c>
      <c r="B1195" s="3" t="s">
        <v>30</v>
      </c>
      <c r="C1195" s="4" t="s">
        <v>26</v>
      </c>
      <c r="D1195" s="4" t="s">
        <v>46</v>
      </c>
      <c r="E1195" s="4" t="s">
        <v>40</v>
      </c>
      <c r="F1195" s="4" t="s">
        <v>67</v>
      </c>
      <c r="G1195" s="5">
        <v>43</v>
      </c>
      <c r="H1195" s="6">
        <v>1.14612521042208</v>
      </c>
      <c r="I1195" s="7">
        <v>6.9451931131294931</v>
      </c>
      <c r="J1195" s="8">
        <v>52</v>
      </c>
      <c r="K1195" s="5">
        <v>68.159813980379752</v>
      </c>
    </row>
    <row r="1196" spans="1:11" x14ac:dyDescent="0.25">
      <c r="A1196" s="3" t="s">
        <v>1297</v>
      </c>
      <c r="B1196" s="3" t="s">
        <v>30</v>
      </c>
      <c r="C1196" s="4" t="s">
        <v>26</v>
      </c>
      <c r="D1196" s="4" t="s">
        <v>18</v>
      </c>
      <c r="E1196" s="4" t="s">
        <v>40</v>
      </c>
      <c r="F1196" s="4" t="s">
        <v>41</v>
      </c>
      <c r="G1196" s="5">
        <v>50</v>
      </c>
      <c r="H1196" s="6">
        <v>0.44519222061110997</v>
      </c>
      <c r="I1196" s="7">
        <v>7.0536837332805771</v>
      </c>
      <c r="J1196" s="8">
        <v>58</v>
      </c>
      <c r="K1196" s="5">
        <v>50.631859259859127</v>
      </c>
    </row>
    <row r="1197" spans="1:11" x14ac:dyDescent="0.25">
      <c r="A1197" s="3" t="s">
        <v>1298</v>
      </c>
      <c r="B1197" s="3" t="s">
        <v>30</v>
      </c>
      <c r="C1197" s="4" t="s">
        <v>17</v>
      </c>
      <c r="D1197" s="4" t="s">
        <v>198</v>
      </c>
      <c r="E1197" s="4" t="s">
        <v>19</v>
      </c>
      <c r="F1197" s="4" t="s">
        <v>199</v>
      </c>
      <c r="G1197" s="5">
        <v>42</v>
      </c>
      <c r="H1197" s="6">
        <v>1.07170290802173</v>
      </c>
      <c r="I1197" s="7">
        <v>9.2140396906503632</v>
      </c>
      <c r="J1197" s="8">
        <v>45</v>
      </c>
      <c r="K1197" s="5">
        <v>74.448643719528718</v>
      </c>
    </row>
    <row r="1198" spans="1:11" x14ac:dyDescent="0.25">
      <c r="A1198" s="3" t="s">
        <v>1299</v>
      </c>
      <c r="B1198" s="3" t="s">
        <v>30</v>
      </c>
      <c r="C1198" s="4" t="s">
        <v>26</v>
      </c>
      <c r="D1198" s="4" t="s">
        <v>37</v>
      </c>
      <c r="E1198" s="4" t="s">
        <v>19</v>
      </c>
      <c r="F1198" s="4" t="s">
        <v>38</v>
      </c>
      <c r="G1198" s="5">
        <v>56</v>
      </c>
      <c r="H1198" s="6">
        <v>0.51813023723783602</v>
      </c>
      <c r="I1198" s="7">
        <v>10.624107813069557</v>
      </c>
      <c r="J1198" s="8">
        <v>53</v>
      </c>
      <c r="K1198" s="5">
        <v>57.207871929669984</v>
      </c>
    </row>
    <row r="1199" spans="1:11" x14ac:dyDescent="0.25">
      <c r="A1199" s="3" t="s">
        <v>1300</v>
      </c>
      <c r="B1199" s="3" t="s">
        <v>11</v>
      </c>
      <c r="C1199" s="4" t="s">
        <v>26</v>
      </c>
      <c r="D1199" s="4" t="s">
        <v>37</v>
      </c>
      <c r="E1199" s="4" t="s">
        <v>19</v>
      </c>
      <c r="F1199" s="4" t="s">
        <v>38</v>
      </c>
      <c r="G1199" s="5">
        <v>56</v>
      </c>
      <c r="H1199" s="6">
        <v>0.84453924108746803</v>
      </c>
      <c r="I1199" s="7">
        <v>4.3355030548442501</v>
      </c>
      <c r="J1199" s="8">
        <v>52</v>
      </c>
      <c r="K1199" s="5">
        <v>54.494275111019086</v>
      </c>
    </row>
    <row r="1200" spans="1:11" x14ac:dyDescent="0.25">
      <c r="A1200" s="3" t="s">
        <v>1301</v>
      </c>
      <c r="B1200" s="3" t="s">
        <v>11</v>
      </c>
      <c r="C1200" s="4" t="s">
        <v>57</v>
      </c>
      <c r="D1200" s="4" t="s">
        <v>31</v>
      </c>
      <c r="E1200" s="4" t="s">
        <v>58</v>
      </c>
      <c r="F1200" s="4" t="s">
        <v>59</v>
      </c>
      <c r="G1200" s="5">
        <v>44</v>
      </c>
      <c r="H1200" s="6">
        <v>1.1742278023288</v>
      </c>
      <c r="I1200" s="7">
        <v>9.0961044616769318</v>
      </c>
      <c r="J1200" s="8">
        <v>70</v>
      </c>
      <c r="K1200" s="5">
        <v>56.04110139587327</v>
      </c>
    </row>
    <row r="1201" spans="1:11" x14ac:dyDescent="0.25">
      <c r="A1201" s="3" t="s">
        <v>1302</v>
      </c>
      <c r="B1201" s="3" t="s">
        <v>30</v>
      </c>
      <c r="C1201" s="4" t="s">
        <v>57</v>
      </c>
      <c r="D1201" s="4" t="s">
        <v>54</v>
      </c>
      <c r="E1201" s="4" t="s">
        <v>19</v>
      </c>
      <c r="F1201" s="4" t="s">
        <v>113</v>
      </c>
      <c r="G1201" s="5">
        <v>53</v>
      </c>
      <c r="H1201" s="6">
        <v>0.62403681711487202</v>
      </c>
      <c r="I1201" s="7">
        <v>10.44242739856946</v>
      </c>
      <c r="J1201" s="8">
        <v>41</v>
      </c>
      <c r="K1201" s="5">
        <v>100</v>
      </c>
    </row>
    <row r="1202" spans="1:11" x14ac:dyDescent="0.25">
      <c r="A1202" s="3" t="s">
        <v>1303</v>
      </c>
      <c r="B1202" s="3" t="s">
        <v>11</v>
      </c>
      <c r="C1202" s="4" t="s">
        <v>12</v>
      </c>
      <c r="D1202" s="4" t="s">
        <v>54</v>
      </c>
      <c r="E1202" s="4" t="s">
        <v>19</v>
      </c>
      <c r="F1202" s="4" t="s">
        <v>77</v>
      </c>
      <c r="G1202" s="5">
        <v>54</v>
      </c>
      <c r="H1202" s="6">
        <v>1.89725859063681</v>
      </c>
      <c r="I1202" s="7">
        <v>10.834351129849086</v>
      </c>
      <c r="J1202" s="8">
        <v>46</v>
      </c>
      <c r="K1202" s="5">
        <v>54.843075425298402</v>
      </c>
    </row>
    <row r="1203" spans="1:11" x14ac:dyDescent="0.25">
      <c r="A1203" s="3" t="s">
        <v>1304</v>
      </c>
      <c r="B1203" s="3" t="s">
        <v>11</v>
      </c>
      <c r="C1203" s="4" t="s">
        <v>51</v>
      </c>
      <c r="D1203" s="4" t="s">
        <v>79</v>
      </c>
      <c r="E1203" s="4" t="s">
        <v>14</v>
      </c>
      <c r="F1203" s="4" t="s">
        <v>169</v>
      </c>
      <c r="G1203" s="5">
        <v>64</v>
      </c>
      <c r="H1203" s="6">
        <v>1.2642073917207102</v>
      </c>
      <c r="I1203" s="7">
        <v>6.815734829442035</v>
      </c>
      <c r="J1203" s="8">
        <v>39</v>
      </c>
      <c r="K1203" s="5">
        <v>69.853897332794048</v>
      </c>
    </row>
    <row r="1204" spans="1:11" x14ac:dyDescent="0.25">
      <c r="A1204" s="3" t="s">
        <v>1305</v>
      </c>
      <c r="B1204" s="3" t="s">
        <v>11</v>
      </c>
      <c r="C1204" s="4" t="s">
        <v>57</v>
      </c>
      <c r="D1204" s="4" t="s">
        <v>13</v>
      </c>
      <c r="E1204" s="4" t="s">
        <v>40</v>
      </c>
      <c r="F1204" s="4" t="s">
        <v>93</v>
      </c>
      <c r="G1204" s="5">
        <v>28</v>
      </c>
      <c r="H1204" s="6">
        <v>1.5882227601755599</v>
      </c>
      <c r="I1204" s="7">
        <v>8.3120027786640076</v>
      </c>
      <c r="J1204" s="8">
        <v>77</v>
      </c>
      <c r="K1204" s="5">
        <v>85</v>
      </c>
    </row>
    <row r="1205" spans="1:11" x14ac:dyDescent="0.25">
      <c r="A1205" s="3" t="s">
        <v>1306</v>
      </c>
      <c r="B1205" s="3" t="s">
        <v>11</v>
      </c>
      <c r="C1205" s="4" t="s">
        <v>26</v>
      </c>
      <c r="D1205" s="4" t="s">
        <v>79</v>
      </c>
      <c r="E1205" s="4" t="s">
        <v>19</v>
      </c>
      <c r="F1205" s="4" t="s">
        <v>111</v>
      </c>
      <c r="G1205" s="5">
        <v>49</v>
      </c>
      <c r="H1205" s="6">
        <v>1.1406034433161301</v>
      </c>
      <c r="I1205" s="7">
        <v>4.4747274631323393</v>
      </c>
      <c r="J1205" s="8">
        <v>47</v>
      </c>
      <c r="K1205" s="5">
        <v>54.382929635922849</v>
      </c>
    </row>
    <row r="1206" spans="1:11" x14ac:dyDescent="0.25">
      <c r="A1206" s="3" t="s">
        <v>1307</v>
      </c>
      <c r="B1206" s="3" t="s">
        <v>11</v>
      </c>
      <c r="C1206" s="4" t="s">
        <v>26</v>
      </c>
      <c r="D1206" s="4" t="s">
        <v>27</v>
      </c>
      <c r="E1206" s="4" t="s">
        <v>19</v>
      </c>
      <c r="F1206" s="4" t="s">
        <v>28</v>
      </c>
      <c r="G1206" s="5">
        <v>55</v>
      </c>
      <c r="H1206" s="6">
        <v>1.7729778017434898</v>
      </c>
      <c r="I1206" s="7">
        <v>8.7929054253028998</v>
      </c>
      <c r="J1206" s="8">
        <v>68</v>
      </c>
      <c r="K1206" s="5">
        <v>56.525715625851284</v>
      </c>
    </row>
    <row r="1207" spans="1:11" x14ac:dyDescent="0.25">
      <c r="A1207" s="3" t="s">
        <v>1308</v>
      </c>
      <c r="B1207" s="3" t="s">
        <v>30</v>
      </c>
      <c r="C1207" s="4" t="s">
        <v>26</v>
      </c>
      <c r="D1207" s="4" t="s">
        <v>13</v>
      </c>
      <c r="E1207" s="4" t="s">
        <v>14</v>
      </c>
      <c r="F1207" s="4" t="s">
        <v>83</v>
      </c>
      <c r="G1207" s="5">
        <v>41</v>
      </c>
      <c r="H1207" s="6">
        <v>0.495199914236572</v>
      </c>
      <c r="I1207" s="7">
        <v>8.034230599007083</v>
      </c>
      <c r="J1207" s="8">
        <v>62</v>
      </c>
      <c r="K1207" s="5">
        <v>77.15606109741509</v>
      </c>
    </row>
    <row r="1208" spans="1:11" x14ac:dyDescent="0.25">
      <c r="A1208" s="3" t="s">
        <v>1309</v>
      </c>
      <c r="B1208" s="3" t="s">
        <v>11</v>
      </c>
      <c r="C1208" s="4" t="s">
        <v>26</v>
      </c>
      <c r="D1208" s="4" t="s">
        <v>46</v>
      </c>
      <c r="E1208" s="4" t="s">
        <v>40</v>
      </c>
      <c r="F1208" s="4" t="s">
        <v>67</v>
      </c>
      <c r="G1208" s="5">
        <v>43</v>
      </c>
      <c r="H1208" s="6">
        <v>1.68538888703691</v>
      </c>
      <c r="I1208" s="7">
        <v>3.0728131159885201</v>
      </c>
      <c r="J1208" s="8">
        <v>43</v>
      </c>
      <c r="K1208" s="5">
        <v>76.419001381732684</v>
      </c>
    </row>
    <row r="1209" spans="1:11" x14ac:dyDescent="0.25">
      <c r="A1209" s="3" t="s">
        <v>1310</v>
      </c>
      <c r="B1209" s="3" t="s">
        <v>11</v>
      </c>
      <c r="C1209" s="4" t="s">
        <v>51</v>
      </c>
      <c r="D1209" s="4" t="s">
        <v>13</v>
      </c>
      <c r="E1209" s="4" t="s">
        <v>14</v>
      </c>
      <c r="F1209" s="4" t="s">
        <v>52</v>
      </c>
      <c r="G1209" s="5">
        <v>47</v>
      </c>
      <c r="H1209" s="6">
        <v>1.88516535818035</v>
      </c>
      <c r="I1209" s="7">
        <v>4.6737259342838176</v>
      </c>
      <c r="J1209" s="8">
        <v>59</v>
      </c>
      <c r="K1209" s="5">
        <v>48.458968236702567</v>
      </c>
    </row>
    <row r="1210" spans="1:11" x14ac:dyDescent="0.25">
      <c r="A1210" s="3" t="s">
        <v>1311</v>
      </c>
      <c r="B1210" s="3" t="s">
        <v>30</v>
      </c>
      <c r="C1210" s="4" t="s">
        <v>26</v>
      </c>
      <c r="D1210" s="4" t="s">
        <v>46</v>
      </c>
      <c r="E1210" s="4" t="s">
        <v>34</v>
      </c>
      <c r="F1210" s="4" t="s">
        <v>183</v>
      </c>
      <c r="G1210" s="5">
        <v>65</v>
      </c>
      <c r="H1210" s="6">
        <v>1.16480027367235</v>
      </c>
      <c r="I1210" s="7">
        <v>8.7882900219802131</v>
      </c>
      <c r="J1210" s="8">
        <v>34</v>
      </c>
      <c r="K1210" s="5">
        <v>64.317474616884155</v>
      </c>
    </row>
    <row r="1211" spans="1:11" x14ac:dyDescent="0.25">
      <c r="A1211" s="3" t="s">
        <v>1312</v>
      </c>
      <c r="B1211" s="3" t="s">
        <v>30</v>
      </c>
      <c r="C1211" s="4" t="s">
        <v>26</v>
      </c>
      <c r="D1211" s="4" t="s">
        <v>13</v>
      </c>
      <c r="E1211" s="4" t="s">
        <v>14</v>
      </c>
      <c r="F1211" s="4" t="s">
        <v>83</v>
      </c>
      <c r="G1211" s="5">
        <v>41</v>
      </c>
      <c r="H1211" s="6">
        <v>1.06980081256756</v>
      </c>
      <c r="I1211" s="7">
        <v>8.4579610600407165</v>
      </c>
      <c r="J1211" s="8">
        <v>52</v>
      </c>
      <c r="K1211" s="5">
        <v>67.510213694342951</v>
      </c>
    </row>
    <row r="1212" spans="1:11" x14ac:dyDescent="0.25">
      <c r="A1212" s="3" t="s">
        <v>1313</v>
      </c>
      <c r="B1212" s="3" t="s">
        <v>30</v>
      </c>
      <c r="C1212" s="4" t="s">
        <v>57</v>
      </c>
      <c r="D1212" s="4" t="s">
        <v>31</v>
      </c>
      <c r="E1212" s="4" t="s">
        <v>58</v>
      </c>
      <c r="F1212" s="4" t="s">
        <v>59</v>
      </c>
      <c r="G1212" s="5">
        <v>44</v>
      </c>
      <c r="H1212" s="6">
        <v>0.78168855734279996</v>
      </c>
      <c r="I1212" s="7">
        <v>7.9545451861986054</v>
      </c>
      <c r="J1212" s="8">
        <v>53</v>
      </c>
      <c r="K1212" s="5">
        <v>85</v>
      </c>
    </row>
    <row r="1213" spans="1:11" x14ac:dyDescent="0.25">
      <c r="A1213" s="3" t="s">
        <v>1314</v>
      </c>
      <c r="B1213" s="3" t="s">
        <v>11</v>
      </c>
      <c r="C1213" s="4" t="s">
        <v>12</v>
      </c>
      <c r="D1213" s="4" t="s">
        <v>235</v>
      </c>
      <c r="E1213" s="4" t="s">
        <v>19</v>
      </c>
      <c r="F1213" s="4" t="s">
        <v>260</v>
      </c>
      <c r="G1213" s="5">
        <v>62</v>
      </c>
      <c r="H1213" s="6">
        <v>0.79771064228777899</v>
      </c>
      <c r="I1213" s="7">
        <v>6.2020616672580902</v>
      </c>
      <c r="J1213" s="8">
        <v>63</v>
      </c>
      <c r="K1213" s="5">
        <v>69.024633416894446</v>
      </c>
    </row>
    <row r="1214" spans="1:11" x14ac:dyDescent="0.25">
      <c r="A1214" s="3" t="s">
        <v>1315</v>
      </c>
      <c r="B1214" s="3" t="s">
        <v>11</v>
      </c>
      <c r="C1214" s="4" t="s">
        <v>17</v>
      </c>
      <c r="D1214" s="4" t="s">
        <v>43</v>
      </c>
      <c r="E1214" s="4" t="s">
        <v>19</v>
      </c>
      <c r="F1214" s="4" t="s">
        <v>1316</v>
      </c>
      <c r="G1214" s="5">
        <v>74</v>
      </c>
      <c r="H1214" s="6">
        <v>0.87870338745968601</v>
      </c>
      <c r="I1214" s="7">
        <v>6.437624523041821</v>
      </c>
      <c r="J1214" s="8">
        <v>55</v>
      </c>
      <c r="K1214" s="5">
        <v>31.739352803379624</v>
      </c>
    </row>
    <row r="1215" spans="1:11" x14ac:dyDescent="0.25">
      <c r="A1215" s="3" t="s">
        <v>1317</v>
      </c>
      <c r="B1215" s="3" t="s">
        <v>11</v>
      </c>
      <c r="C1215" s="4" t="s">
        <v>61</v>
      </c>
      <c r="D1215" s="4" t="s">
        <v>46</v>
      </c>
      <c r="E1215" s="4" t="s">
        <v>19</v>
      </c>
      <c r="F1215" s="4" t="s">
        <v>62</v>
      </c>
      <c r="G1215" s="5">
        <v>59</v>
      </c>
      <c r="H1215" s="6">
        <v>0.58146939124850194</v>
      </c>
      <c r="I1215" s="7">
        <v>5.54873192768531</v>
      </c>
      <c r="J1215" s="8">
        <v>56</v>
      </c>
      <c r="K1215" s="5">
        <v>44.806581244304226</v>
      </c>
    </row>
    <row r="1216" spans="1:11" x14ac:dyDescent="0.25">
      <c r="A1216" s="3" t="s">
        <v>1318</v>
      </c>
      <c r="B1216" s="3" t="s">
        <v>30</v>
      </c>
      <c r="C1216" s="4" t="s">
        <v>17</v>
      </c>
      <c r="D1216" s="4" t="s">
        <v>18</v>
      </c>
      <c r="E1216" s="4" t="s">
        <v>19</v>
      </c>
      <c r="F1216" s="4" t="s">
        <v>20</v>
      </c>
      <c r="G1216" s="5">
        <v>51</v>
      </c>
      <c r="H1216" s="6">
        <v>0.60303204224270401</v>
      </c>
      <c r="I1216" s="7">
        <v>10.309936165400504</v>
      </c>
      <c r="J1216" s="8">
        <v>44</v>
      </c>
      <c r="K1216" s="5">
        <v>63.849694402373252</v>
      </c>
    </row>
    <row r="1217" spans="1:11" x14ac:dyDescent="0.25">
      <c r="A1217" s="3" t="s">
        <v>1319</v>
      </c>
      <c r="B1217" s="3" t="s">
        <v>11</v>
      </c>
      <c r="C1217" s="4" t="s">
        <v>51</v>
      </c>
      <c r="D1217" s="4" t="s">
        <v>54</v>
      </c>
      <c r="E1217" s="4" t="s">
        <v>19</v>
      </c>
      <c r="F1217" s="4" t="s">
        <v>55</v>
      </c>
      <c r="G1217" s="5">
        <v>46</v>
      </c>
      <c r="H1217" s="6">
        <v>1.3165644590042</v>
      </c>
      <c r="I1217" s="7">
        <v>8.0696764281970488</v>
      </c>
      <c r="J1217" s="8">
        <v>59</v>
      </c>
      <c r="K1217" s="5">
        <v>60.711418398598987</v>
      </c>
    </row>
    <row r="1218" spans="1:11" x14ac:dyDescent="0.25">
      <c r="A1218" s="3" t="s">
        <v>1320</v>
      </c>
      <c r="B1218" s="3" t="s">
        <v>30</v>
      </c>
      <c r="C1218" s="4" t="s">
        <v>26</v>
      </c>
      <c r="D1218" s="4" t="s">
        <v>31</v>
      </c>
      <c r="E1218" s="4" t="s">
        <v>19</v>
      </c>
      <c r="F1218" s="4" t="s">
        <v>32</v>
      </c>
      <c r="G1218" s="5">
        <v>32</v>
      </c>
      <c r="H1218" s="6">
        <v>0.72438580417151399</v>
      </c>
      <c r="I1218" s="7">
        <v>11.063504089093293</v>
      </c>
      <c r="J1218" s="8">
        <v>40</v>
      </c>
      <c r="K1218" s="5">
        <v>50.401991133304229</v>
      </c>
    </row>
    <row r="1219" spans="1:11" x14ac:dyDescent="0.25">
      <c r="A1219" s="3" t="s">
        <v>1321</v>
      </c>
      <c r="B1219" s="3" t="s">
        <v>30</v>
      </c>
      <c r="C1219" s="4" t="s">
        <v>61</v>
      </c>
      <c r="D1219" s="4" t="s">
        <v>46</v>
      </c>
      <c r="E1219" s="4" t="s">
        <v>19</v>
      </c>
      <c r="F1219" s="4" t="s">
        <v>62</v>
      </c>
      <c r="G1219" s="5">
        <v>59</v>
      </c>
      <c r="H1219" s="6">
        <v>1.2594387677115901</v>
      </c>
      <c r="I1219" s="7">
        <v>7.5282852580233097</v>
      </c>
      <c r="J1219" s="8">
        <v>34</v>
      </c>
      <c r="K1219" s="5">
        <v>69.529833806667341</v>
      </c>
    </row>
    <row r="1220" spans="1:11" x14ac:dyDescent="0.25">
      <c r="A1220" s="3" t="s">
        <v>1322</v>
      </c>
      <c r="B1220" s="3" t="s">
        <v>30</v>
      </c>
      <c r="C1220" s="4" t="s">
        <v>26</v>
      </c>
      <c r="D1220" s="4" t="s">
        <v>88</v>
      </c>
      <c r="E1220" s="4" t="s">
        <v>72</v>
      </c>
      <c r="F1220" s="4" t="s">
        <v>369</v>
      </c>
      <c r="G1220" s="5">
        <v>24</v>
      </c>
      <c r="H1220" s="6">
        <v>1.2396590619236898</v>
      </c>
      <c r="I1220" s="7">
        <v>8.728261681454514</v>
      </c>
      <c r="J1220" s="8">
        <v>68</v>
      </c>
      <c r="K1220" s="5">
        <v>71.583098605796536</v>
      </c>
    </row>
    <row r="1221" spans="1:11" x14ac:dyDescent="0.25">
      <c r="A1221" s="3" t="s">
        <v>1323</v>
      </c>
      <c r="B1221" s="3" t="s">
        <v>30</v>
      </c>
      <c r="C1221" s="4" t="s">
        <v>26</v>
      </c>
      <c r="D1221" s="4" t="s">
        <v>79</v>
      </c>
      <c r="E1221" s="4" t="s">
        <v>47</v>
      </c>
      <c r="F1221" s="4" t="s">
        <v>164</v>
      </c>
      <c r="G1221" s="5">
        <v>39</v>
      </c>
      <c r="H1221" s="6">
        <v>1.8979353836791899</v>
      </c>
      <c r="I1221" s="7">
        <v>6.9185673519542901</v>
      </c>
      <c r="J1221" s="8">
        <v>30</v>
      </c>
      <c r="K1221" s="5">
        <v>64.641568843674193</v>
      </c>
    </row>
    <row r="1222" spans="1:11" x14ac:dyDescent="0.25">
      <c r="A1222" s="3" t="s">
        <v>1324</v>
      </c>
      <c r="B1222" s="3" t="s">
        <v>30</v>
      </c>
      <c r="C1222" s="4" t="s">
        <v>26</v>
      </c>
      <c r="D1222" s="4" t="s">
        <v>37</v>
      </c>
      <c r="E1222" s="4" t="s">
        <v>19</v>
      </c>
      <c r="F1222" s="4" t="s">
        <v>38</v>
      </c>
      <c r="G1222" s="5">
        <v>56</v>
      </c>
      <c r="H1222" s="6">
        <v>0.58667239034562602</v>
      </c>
      <c r="I1222" s="7">
        <v>11.7540779816145</v>
      </c>
      <c r="J1222" s="8">
        <v>48</v>
      </c>
      <c r="K1222" s="5">
        <v>49.307619387488629</v>
      </c>
    </row>
    <row r="1223" spans="1:11" x14ac:dyDescent="0.25">
      <c r="A1223" s="3" t="s">
        <v>1325</v>
      </c>
      <c r="B1223" s="3" t="s">
        <v>11</v>
      </c>
      <c r="C1223" s="4" t="s">
        <v>61</v>
      </c>
      <c r="D1223" s="4" t="s">
        <v>46</v>
      </c>
      <c r="E1223" s="4" t="s">
        <v>19</v>
      </c>
      <c r="F1223" s="4" t="s">
        <v>62</v>
      </c>
      <c r="G1223" s="5">
        <v>59</v>
      </c>
      <c r="H1223" s="6">
        <v>1.82660086856767</v>
      </c>
      <c r="I1223" s="7">
        <v>11.02812436533037</v>
      </c>
      <c r="J1223" s="8">
        <v>50</v>
      </c>
      <c r="K1223" s="5">
        <v>85</v>
      </c>
    </row>
    <row r="1224" spans="1:11" x14ac:dyDescent="0.25">
      <c r="A1224" s="3" t="s">
        <v>1326</v>
      </c>
      <c r="B1224" s="3" t="s">
        <v>11</v>
      </c>
      <c r="C1224" s="4" t="s">
        <v>26</v>
      </c>
      <c r="D1224" s="4" t="s">
        <v>13</v>
      </c>
      <c r="E1224" s="4" t="s">
        <v>19</v>
      </c>
      <c r="F1224" s="4" t="s">
        <v>108</v>
      </c>
      <c r="G1224" s="5">
        <v>48</v>
      </c>
      <c r="H1224" s="6">
        <v>1.29898259412077</v>
      </c>
      <c r="I1224" s="7">
        <v>9.6571363748514116</v>
      </c>
      <c r="J1224" s="8">
        <v>50</v>
      </c>
      <c r="K1224" s="5">
        <v>58.305005754638586</v>
      </c>
    </row>
    <row r="1225" spans="1:11" x14ac:dyDescent="0.25">
      <c r="A1225" s="3" t="s">
        <v>1327</v>
      </c>
      <c r="B1225" s="3" t="s">
        <v>11</v>
      </c>
      <c r="C1225" s="4" t="s">
        <v>26</v>
      </c>
      <c r="D1225" s="4" t="s">
        <v>43</v>
      </c>
      <c r="E1225" s="4" t="s">
        <v>19</v>
      </c>
      <c r="F1225" s="4" t="s">
        <v>126</v>
      </c>
      <c r="G1225" s="5">
        <v>58</v>
      </c>
      <c r="H1225" s="6">
        <v>1.27144629891243</v>
      </c>
      <c r="I1225" s="7">
        <v>10.146796328045593</v>
      </c>
      <c r="J1225" s="8">
        <v>51</v>
      </c>
      <c r="K1225" s="5">
        <v>61.211022311525319</v>
      </c>
    </row>
    <row r="1226" spans="1:11" x14ac:dyDescent="0.25">
      <c r="A1226" s="3" t="s">
        <v>1328</v>
      </c>
      <c r="B1226" s="3" t="s">
        <v>30</v>
      </c>
      <c r="C1226" s="4" t="s">
        <v>57</v>
      </c>
      <c r="D1226" s="4" t="s">
        <v>198</v>
      </c>
      <c r="E1226" s="4" t="s">
        <v>19</v>
      </c>
      <c r="F1226" s="4" t="s">
        <v>274</v>
      </c>
      <c r="G1226" s="5">
        <v>34</v>
      </c>
      <c r="H1226" s="6">
        <v>-5.9388033074182701E-2</v>
      </c>
      <c r="I1226" s="7">
        <v>10.049680573722213</v>
      </c>
      <c r="J1226" s="8">
        <v>36</v>
      </c>
      <c r="K1226" s="5">
        <v>47.51430122079708</v>
      </c>
    </row>
    <row r="1227" spans="1:11" x14ac:dyDescent="0.25">
      <c r="A1227" s="3" t="s">
        <v>1329</v>
      </c>
      <c r="B1227" s="3" t="s">
        <v>11</v>
      </c>
      <c r="C1227" s="4" t="s">
        <v>26</v>
      </c>
      <c r="D1227" s="4" t="s">
        <v>79</v>
      </c>
      <c r="E1227" s="4" t="s">
        <v>19</v>
      </c>
      <c r="F1227" s="4" t="s">
        <v>111</v>
      </c>
      <c r="G1227" s="5">
        <v>49</v>
      </c>
      <c r="H1227" s="6">
        <v>0.95245570521977296</v>
      </c>
      <c r="I1227" s="7">
        <v>7.5690074112980099</v>
      </c>
      <c r="J1227" s="8">
        <v>65</v>
      </c>
      <c r="K1227" s="5">
        <v>65.915166905224268</v>
      </c>
    </row>
    <row r="1228" spans="1:11" x14ac:dyDescent="0.25">
      <c r="A1228" s="3" t="s">
        <v>1330</v>
      </c>
      <c r="B1228" s="3" t="s">
        <v>11</v>
      </c>
      <c r="C1228" s="4" t="s">
        <v>26</v>
      </c>
      <c r="D1228" s="4" t="s">
        <v>46</v>
      </c>
      <c r="E1228" s="4" t="s">
        <v>47</v>
      </c>
      <c r="F1228" s="4" t="s">
        <v>48</v>
      </c>
      <c r="G1228" s="5">
        <v>52</v>
      </c>
      <c r="H1228" s="6">
        <v>1.1552512226424301</v>
      </c>
      <c r="I1228" s="7">
        <v>8.726579997754019</v>
      </c>
      <c r="J1228" s="8">
        <v>51</v>
      </c>
      <c r="K1228" s="5">
        <v>35.052305061820661</v>
      </c>
    </row>
    <row r="1229" spans="1:11" x14ac:dyDescent="0.25">
      <c r="A1229" s="3" t="s">
        <v>1331</v>
      </c>
      <c r="B1229" s="3" t="s">
        <v>11</v>
      </c>
      <c r="C1229" s="4" t="s">
        <v>26</v>
      </c>
      <c r="D1229" s="4" t="s">
        <v>46</v>
      </c>
      <c r="E1229" s="4" t="s">
        <v>19</v>
      </c>
      <c r="F1229" s="4" t="s">
        <v>101</v>
      </c>
      <c r="G1229" s="5">
        <v>61</v>
      </c>
      <c r="H1229" s="6">
        <v>1.6245484829293799</v>
      </c>
      <c r="I1229" s="7">
        <v>9.2497266103102831</v>
      </c>
      <c r="J1229" s="8">
        <v>48</v>
      </c>
      <c r="K1229" s="5">
        <v>63.317177456997115</v>
      </c>
    </row>
    <row r="1230" spans="1:11" x14ac:dyDescent="0.25">
      <c r="A1230" s="3" t="s">
        <v>1332</v>
      </c>
      <c r="B1230" s="3" t="s">
        <v>11</v>
      </c>
      <c r="C1230" s="4" t="s">
        <v>17</v>
      </c>
      <c r="D1230" s="4" t="s">
        <v>198</v>
      </c>
      <c r="E1230" s="4" t="s">
        <v>19</v>
      </c>
      <c r="F1230" s="4" t="s">
        <v>199</v>
      </c>
      <c r="G1230" s="5">
        <v>42</v>
      </c>
      <c r="H1230" s="6">
        <v>1.4070376105629201</v>
      </c>
      <c r="I1230" s="7">
        <v>5.0295848906515239</v>
      </c>
      <c r="J1230" s="8">
        <v>51</v>
      </c>
      <c r="K1230" s="5">
        <v>48.221036653145745</v>
      </c>
    </row>
    <row r="1231" spans="1:11" x14ac:dyDescent="0.25">
      <c r="A1231" s="3" t="s">
        <v>1333</v>
      </c>
      <c r="B1231" s="3" t="s">
        <v>11</v>
      </c>
      <c r="C1231" s="4" t="s">
        <v>57</v>
      </c>
      <c r="D1231" s="4" t="s">
        <v>54</v>
      </c>
      <c r="E1231" s="4" t="s">
        <v>19</v>
      </c>
      <c r="F1231" s="4" t="s">
        <v>113</v>
      </c>
      <c r="G1231" s="5">
        <v>53</v>
      </c>
      <c r="H1231" s="6">
        <v>1.2362827206456801</v>
      </c>
      <c r="I1231" s="7">
        <v>7.5541033338414163</v>
      </c>
      <c r="J1231" s="8">
        <v>49</v>
      </c>
      <c r="K1231" s="5">
        <v>63.485387737640835</v>
      </c>
    </row>
    <row r="1232" spans="1:11" x14ac:dyDescent="0.25">
      <c r="A1232" s="3" t="s">
        <v>1334</v>
      </c>
      <c r="B1232" s="3" t="s">
        <v>11</v>
      </c>
      <c r="C1232" s="4" t="s">
        <v>12</v>
      </c>
      <c r="D1232" s="4" t="s">
        <v>13</v>
      </c>
      <c r="E1232" s="4" t="s">
        <v>14</v>
      </c>
      <c r="F1232" s="4" t="s">
        <v>15</v>
      </c>
      <c r="G1232" s="5">
        <v>57</v>
      </c>
      <c r="H1232" s="6">
        <v>1.1190427151580098</v>
      </c>
      <c r="I1232" s="7">
        <v>7.5784716513739943</v>
      </c>
      <c r="J1232" s="8">
        <v>54</v>
      </c>
      <c r="K1232" s="5">
        <v>59.895240977214677</v>
      </c>
    </row>
    <row r="1233" spans="1:11" x14ac:dyDescent="0.25">
      <c r="A1233" s="3" t="s">
        <v>1335</v>
      </c>
      <c r="B1233" s="3" t="s">
        <v>11</v>
      </c>
      <c r="C1233" s="4" t="s">
        <v>26</v>
      </c>
      <c r="D1233" s="4" t="s">
        <v>79</v>
      </c>
      <c r="E1233" s="4" t="s">
        <v>47</v>
      </c>
      <c r="F1233" s="4" t="s">
        <v>164</v>
      </c>
      <c r="G1233" s="5">
        <v>39</v>
      </c>
      <c r="H1233" s="6">
        <v>0.99615714412359302</v>
      </c>
      <c r="I1233" s="7">
        <v>7.8185554637214807</v>
      </c>
      <c r="J1233" s="8">
        <v>58</v>
      </c>
      <c r="K1233" s="5">
        <v>51.563630519837119</v>
      </c>
    </row>
    <row r="1234" spans="1:11" x14ac:dyDescent="0.25">
      <c r="A1234" s="3" t="s">
        <v>1336</v>
      </c>
      <c r="B1234" s="3" t="s">
        <v>30</v>
      </c>
      <c r="C1234" s="4" t="s">
        <v>17</v>
      </c>
      <c r="D1234" s="4" t="s">
        <v>18</v>
      </c>
      <c r="E1234" s="4" t="s">
        <v>19</v>
      </c>
      <c r="F1234" s="4" t="s">
        <v>20</v>
      </c>
      <c r="G1234" s="5">
        <v>51</v>
      </c>
      <c r="H1234" s="6">
        <v>0.53286420843502602</v>
      </c>
      <c r="I1234" s="7">
        <v>5.9513585233303949</v>
      </c>
      <c r="J1234" s="8">
        <v>51</v>
      </c>
      <c r="K1234" s="5">
        <v>56.599618129999094</v>
      </c>
    </row>
    <row r="1235" spans="1:11" x14ac:dyDescent="0.25">
      <c r="A1235" s="3" t="s">
        <v>1337</v>
      </c>
      <c r="B1235" s="3" t="s">
        <v>11</v>
      </c>
      <c r="C1235" s="4" t="s">
        <v>17</v>
      </c>
      <c r="D1235" s="4" t="s">
        <v>198</v>
      </c>
      <c r="E1235" s="4" t="s">
        <v>19</v>
      </c>
      <c r="F1235" s="4" t="s">
        <v>199</v>
      </c>
      <c r="G1235" s="5">
        <v>42</v>
      </c>
      <c r="H1235" s="6">
        <v>1.4768546033741001</v>
      </c>
      <c r="I1235" s="7">
        <v>8.7759152885709177</v>
      </c>
      <c r="J1235" s="8">
        <v>53</v>
      </c>
      <c r="K1235" s="5">
        <v>58.498156813572315</v>
      </c>
    </row>
    <row r="1236" spans="1:11" x14ac:dyDescent="0.25">
      <c r="A1236" s="3" t="s">
        <v>1338</v>
      </c>
      <c r="B1236" s="3" t="s">
        <v>30</v>
      </c>
      <c r="C1236" s="4" t="s">
        <v>26</v>
      </c>
      <c r="D1236" s="4" t="s">
        <v>43</v>
      </c>
      <c r="E1236" s="4" t="s">
        <v>19</v>
      </c>
      <c r="F1236" s="4" t="s">
        <v>126</v>
      </c>
      <c r="G1236" s="5">
        <v>58</v>
      </c>
      <c r="H1236" s="6">
        <v>0.53629870628690191</v>
      </c>
      <c r="I1236" s="7">
        <v>5.6649297857452758</v>
      </c>
      <c r="J1236" s="8">
        <v>55</v>
      </c>
      <c r="K1236" s="5">
        <v>47.183032392491043</v>
      </c>
    </row>
    <row r="1237" spans="1:11" x14ac:dyDescent="0.25">
      <c r="A1237" s="3" t="s">
        <v>1339</v>
      </c>
      <c r="B1237" s="3" t="s">
        <v>11</v>
      </c>
      <c r="C1237" s="4" t="s">
        <v>26</v>
      </c>
      <c r="D1237" s="4" t="s">
        <v>46</v>
      </c>
      <c r="E1237" s="4" t="s">
        <v>40</v>
      </c>
      <c r="F1237" s="4" t="s">
        <v>67</v>
      </c>
      <c r="G1237" s="5">
        <v>43</v>
      </c>
      <c r="H1237" s="6">
        <v>2.3064656191555901</v>
      </c>
      <c r="I1237" s="7">
        <v>9.1875413194932509</v>
      </c>
      <c r="J1237" s="8">
        <v>63</v>
      </c>
      <c r="K1237" s="5">
        <v>68.504127475830501</v>
      </c>
    </row>
    <row r="1238" spans="1:11" x14ac:dyDescent="0.25">
      <c r="A1238" s="3" t="s">
        <v>1340</v>
      </c>
      <c r="B1238" s="3" t="s">
        <v>30</v>
      </c>
      <c r="C1238" s="4" t="s">
        <v>26</v>
      </c>
      <c r="D1238" s="4" t="s">
        <v>79</v>
      </c>
      <c r="E1238" s="4" t="s">
        <v>19</v>
      </c>
      <c r="F1238" s="4" t="s">
        <v>111</v>
      </c>
      <c r="G1238" s="5">
        <v>49</v>
      </c>
      <c r="H1238" s="6">
        <v>0.29414181080749996</v>
      </c>
      <c r="I1238" s="7">
        <v>4.6189691385541654</v>
      </c>
      <c r="J1238" s="8">
        <v>44</v>
      </c>
      <c r="K1238" s="5">
        <v>64.22052058607963</v>
      </c>
    </row>
    <row r="1239" spans="1:11" x14ac:dyDescent="0.25">
      <c r="A1239" s="3" t="s">
        <v>1341</v>
      </c>
      <c r="B1239" s="3" t="s">
        <v>11</v>
      </c>
      <c r="C1239" s="4" t="s">
        <v>51</v>
      </c>
      <c r="D1239" s="4" t="s">
        <v>13</v>
      </c>
      <c r="E1239" s="4" t="s">
        <v>14</v>
      </c>
      <c r="F1239" s="4" t="s">
        <v>52</v>
      </c>
      <c r="G1239" s="5">
        <v>47</v>
      </c>
      <c r="H1239" s="6">
        <v>1.09495824112947</v>
      </c>
      <c r="I1239" s="7">
        <v>7.1760791279904348</v>
      </c>
      <c r="J1239" s="8">
        <v>71</v>
      </c>
      <c r="K1239" s="5">
        <v>59.316554466400071</v>
      </c>
    </row>
    <row r="1240" spans="1:11" x14ac:dyDescent="0.25">
      <c r="A1240" s="3" t="s">
        <v>1342</v>
      </c>
      <c r="B1240" s="3" t="s">
        <v>11</v>
      </c>
      <c r="C1240" s="4" t="s">
        <v>12</v>
      </c>
      <c r="D1240" s="4" t="s">
        <v>235</v>
      </c>
      <c r="E1240" s="4" t="s">
        <v>19</v>
      </c>
      <c r="F1240" s="4" t="s">
        <v>260</v>
      </c>
      <c r="G1240" s="5">
        <v>62</v>
      </c>
      <c r="H1240" s="6">
        <v>1.53698461562442</v>
      </c>
      <c r="I1240" s="7">
        <v>8.7088853736909702</v>
      </c>
      <c r="J1240" s="8">
        <v>53</v>
      </c>
      <c r="K1240" s="5">
        <v>69.527132153626781</v>
      </c>
    </row>
    <row r="1241" spans="1:11" x14ac:dyDescent="0.25">
      <c r="A1241" s="3" t="s">
        <v>1343</v>
      </c>
      <c r="B1241" s="3" t="s">
        <v>11</v>
      </c>
      <c r="C1241" s="4" t="s">
        <v>26</v>
      </c>
      <c r="D1241" s="4" t="s">
        <v>46</v>
      </c>
      <c r="E1241" s="4" t="s">
        <v>40</v>
      </c>
      <c r="F1241" s="4" t="s">
        <v>67</v>
      </c>
      <c r="G1241" s="5">
        <v>43</v>
      </c>
      <c r="H1241" s="6">
        <v>1.7437749024587399</v>
      </c>
      <c r="I1241" s="7">
        <v>4.3527350689713149</v>
      </c>
      <c r="J1241" s="8">
        <v>42</v>
      </c>
      <c r="K1241" s="5">
        <v>44.208261982786276</v>
      </c>
    </row>
    <row r="1242" spans="1:11" x14ac:dyDescent="0.25">
      <c r="A1242" s="3" t="s">
        <v>1344</v>
      </c>
      <c r="B1242" s="3" t="s">
        <v>30</v>
      </c>
      <c r="C1242" s="4" t="s">
        <v>26</v>
      </c>
      <c r="D1242" s="4" t="s">
        <v>13</v>
      </c>
      <c r="E1242" s="4" t="s">
        <v>14</v>
      </c>
      <c r="F1242" s="4" t="s">
        <v>83</v>
      </c>
      <c r="G1242" s="5">
        <v>41</v>
      </c>
      <c r="H1242" s="6">
        <v>0.95473077198029799</v>
      </c>
      <c r="I1242" s="7">
        <v>8.484975917956433</v>
      </c>
      <c r="J1242" s="8">
        <v>62</v>
      </c>
      <c r="K1242" s="5">
        <v>100</v>
      </c>
    </row>
    <row r="1243" spans="1:11" x14ac:dyDescent="0.25">
      <c r="A1243" s="3" t="s">
        <v>1345</v>
      </c>
      <c r="B1243" s="3" t="s">
        <v>11</v>
      </c>
      <c r="C1243" s="4" t="s">
        <v>26</v>
      </c>
      <c r="D1243" s="4" t="s">
        <v>79</v>
      </c>
      <c r="E1243" s="4" t="s">
        <v>19</v>
      </c>
      <c r="F1243" s="4" t="s">
        <v>111</v>
      </c>
      <c r="G1243" s="5">
        <v>49</v>
      </c>
      <c r="H1243" s="6">
        <v>1.0677021835251699</v>
      </c>
      <c r="I1243" s="7">
        <v>9.8493379794995821</v>
      </c>
      <c r="J1243" s="8">
        <v>49</v>
      </c>
      <c r="K1243" s="5">
        <v>60.581623536888586</v>
      </c>
    </row>
    <row r="1244" spans="1:11" x14ac:dyDescent="0.25">
      <c r="A1244" s="3" t="s">
        <v>1346</v>
      </c>
      <c r="B1244" s="3" t="s">
        <v>30</v>
      </c>
      <c r="C1244" s="4" t="s">
        <v>26</v>
      </c>
      <c r="D1244" s="4" t="s">
        <v>27</v>
      </c>
      <c r="E1244" s="4" t="s">
        <v>19</v>
      </c>
      <c r="F1244" s="4" t="s">
        <v>28</v>
      </c>
      <c r="G1244" s="5">
        <v>55</v>
      </c>
      <c r="H1244" s="6">
        <v>3.9695993063215904E-3</v>
      </c>
      <c r="I1244" s="7">
        <v>4.1314212902047132</v>
      </c>
      <c r="J1244" s="8">
        <v>44</v>
      </c>
      <c r="K1244" s="5">
        <v>57.175250999863081</v>
      </c>
    </row>
    <row r="1245" spans="1:11" x14ac:dyDescent="0.25">
      <c r="A1245" s="3" t="s">
        <v>1347</v>
      </c>
      <c r="B1245" s="3" t="s">
        <v>11</v>
      </c>
      <c r="C1245" s="4" t="s">
        <v>26</v>
      </c>
      <c r="D1245" s="4" t="s">
        <v>31</v>
      </c>
      <c r="E1245" s="4" t="s">
        <v>34</v>
      </c>
      <c r="F1245" s="4" t="s">
        <v>35</v>
      </c>
      <c r="G1245" s="5">
        <v>73</v>
      </c>
      <c r="H1245" s="6">
        <v>1.8996588977008999</v>
      </c>
      <c r="I1245" s="7">
        <v>6.5927340019144758</v>
      </c>
      <c r="J1245" s="8">
        <v>53</v>
      </c>
      <c r="K1245" s="5">
        <v>30.368401115093437</v>
      </c>
    </row>
    <row r="1246" spans="1:11" x14ac:dyDescent="0.25">
      <c r="A1246" s="3" t="s">
        <v>1348</v>
      </c>
      <c r="B1246" s="3" t="s">
        <v>30</v>
      </c>
      <c r="C1246" s="4" t="s">
        <v>26</v>
      </c>
      <c r="D1246" s="4" t="s">
        <v>43</v>
      </c>
      <c r="E1246" s="4" t="s">
        <v>19</v>
      </c>
      <c r="F1246" s="4" t="s">
        <v>126</v>
      </c>
      <c r="G1246" s="5">
        <v>58</v>
      </c>
      <c r="H1246" s="6">
        <v>0.12759134764302901</v>
      </c>
      <c r="I1246" s="7">
        <v>9.6508594690943053</v>
      </c>
      <c r="J1246" s="8">
        <v>56</v>
      </c>
      <c r="K1246" s="5">
        <v>61.926373522993607</v>
      </c>
    </row>
    <row r="1247" spans="1:11" x14ac:dyDescent="0.25">
      <c r="A1247" s="3" t="s">
        <v>1349</v>
      </c>
      <c r="B1247" s="3" t="s">
        <v>11</v>
      </c>
      <c r="C1247" s="4" t="s">
        <v>17</v>
      </c>
      <c r="D1247" s="4" t="s">
        <v>18</v>
      </c>
      <c r="E1247" s="4" t="s">
        <v>19</v>
      </c>
      <c r="F1247" s="4" t="s">
        <v>20</v>
      </c>
      <c r="G1247" s="5">
        <v>51</v>
      </c>
      <c r="H1247" s="6">
        <v>2.1120000000000001</v>
      </c>
      <c r="I1247" s="7">
        <v>10.315647851874585</v>
      </c>
      <c r="J1247" s="8">
        <v>44</v>
      </c>
      <c r="K1247" s="5">
        <v>59.91301086622466</v>
      </c>
    </row>
    <row r="1248" spans="1:11" x14ac:dyDescent="0.25">
      <c r="A1248" s="3" t="s">
        <v>1350</v>
      </c>
      <c r="B1248" s="3" t="s">
        <v>11</v>
      </c>
      <c r="C1248" s="4" t="s">
        <v>26</v>
      </c>
      <c r="D1248" s="4" t="s">
        <v>18</v>
      </c>
      <c r="E1248" s="4" t="s">
        <v>72</v>
      </c>
      <c r="F1248" s="4" t="s">
        <v>73</v>
      </c>
      <c r="G1248" s="5">
        <v>63</v>
      </c>
      <c r="H1248" s="6">
        <v>1.5940438411284499</v>
      </c>
      <c r="I1248" s="7">
        <v>8.0000593832899973</v>
      </c>
      <c r="J1248" s="8">
        <v>45</v>
      </c>
      <c r="K1248" s="5">
        <v>45.56620987907705</v>
      </c>
    </row>
    <row r="1249" spans="1:11" x14ac:dyDescent="0.25">
      <c r="A1249" s="3" t="s">
        <v>1351</v>
      </c>
      <c r="B1249" s="3" t="s">
        <v>30</v>
      </c>
      <c r="C1249" s="4" t="s">
        <v>17</v>
      </c>
      <c r="D1249" s="4" t="s">
        <v>46</v>
      </c>
      <c r="E1249" s="4" t="s">
        <v>47</v>
      </c>
      <c r="F1249" s="4" t="s">
        <v>85</v>
      </c>
      <c r="G1249" s="5">
        <v>45</v>
      </c>
      <c r="H1249" s="6">
        <v>0.287416634900371</v>
      </c>
      <c r="I1249" s="7">
        <v>7.3100887738264655</v>
      </c>
      <c r="J1249" s="8">
        <v>41</v>
      </c>
      <c r="K1249" s="5">
        <v>62.11382188755158</v>
      </c>
    </row>
    <row r="1250" spans="1:11" x14ac:dyDescent="0.25">
      <c r="A1250" s="3" t="s">
        <v>1352</v>
      </c>
      <c r="B1250" s="3" t="s">
        <v>30</v>
      </c>
      <c r="C1250" s="4" t="s">
        <v>57</v>
      </c>
      <c r="D1250" s="4" t="s">
        <v>88</v>
      </c>
      <c r="E1250" s="4" t="s">
        <v>72</v>
      </c>
      <c r="F1250" s="4" t="s">
        <v>89</v>
      </c>
      <c r="G1250" s="5">
        <v>33</v>
      </c>
      <c r="H1250" s="6">
        <v>0.571911836119116</v>
      </c>
      <c r="I1250" s="7">
        <v>8.9612989450362655</v>
      </c>
      <c r="J1250" s="8">
        <v>45</v>
      </c>
      <c r="K1250" s="5">
        <v>56.888191383736114</v>
      </c>
    </row>
    <row r="1251" spans="1:11" x14ac:dyDescent="0.25">
      <c r="A1251" s="3" t="s">
        <v>1353</v>
      </c>
      <c r="B1251" s="3" t="s">
        <v>30</v>
      </c>
      <c r="C1251" s="4" t="s">
        <v>12</v>
      </c>
      <c r="D1251" s="4" t="s">
        <v>235</v>
      </c>
      <c r="E1251" s="4" t="s">
        <v>19</v>
      </c>
      <c r="F1251" s="4" t="s">
        <v>260</v>
      </c>
      <c r="G1251" s="5">
        <v>62</v>
      </c>
      <c r="H1251" s="6">
        <v>0.31272935323647599</v>
      </c>
      <c r="I1251" s="7">
        <v>5.2192881261756634</v>
      </c>
      <c r="J1251" s="8">
        <v>61</v>
      </c>
      <c r="K1251" s="5">
        <v>51.494081969747086</v>
      </c>
    </row>
    <row r="1252" spans="1:11" x14ac:dyDescent="0.25">
      <c r="A1252" s="3" t="s">
        <v>1354</v>
      </c>
      <c r="B1252" s="3" t="s">
        <v>30</v>
      </c>
      <c r="C1252" s="4" t="s">
        <v>26</v>
      </c>
      <c r="D1252" s="4" t="s">
        <v>46</v>
      </c>
      <c r="E1252" s="4" t="s">
        <v>47</v>
      </c>
      <c r="F1252" s="4" t="s">
        <v>48</v>
      </c>
      <c r="G1252" s="5">
        <v>52</v>
      </c>
      <c r="H1252" s="6">
        <v>0.71580535976036697</v>
      </c>
      <c r="I1252" s="7">
        <v>12.514476900774795</v>
      </c>
      <c r="J1252" s="8">
        <v>39</v>
      </c>
      <c r="K1252" s="5">
        <v>69.924653411899186</v>
      </c>
    </row>
    <row r="1253" spans="1:11" x14ac:dyDescent="0.25">
      <c r="A1253" s="3" t="s">
        <v>1355</v>
      </c>
      <c r="B1253" s="3" t="s">
        <v>11</v>
      </c>
      <c r="C1253" s="4" t="s">
        <v>26</v>
      </c>
      <c r="D1253" s="4" t="s">
        <v>18</v>
      </c>
      <c r="E1253" s="4" t="s">
        <v>40</v>
      </c>
      <c r="F1253" s="4" t="s">
        <v>41</v>
      </c>
      <c r="G1253" s="5">
        <v>50</v>
      </c>
      <c r="H1253" s="6">
        <v>1.0801754928379499</v>
      </c>
      <c r="I1253" s="7">
        <v>9.5274977625286112</v>
      </c>
      <c r="J1253" s="8">
        <v>62</v>
      </c>
      <c r="K1253" s="5">
        <v>55.872101912654067</v>
      </c>
    </row>
    <row r="1254" spans="1:11" x14ac:dyDescent="0.25">
      <c r="A1254" s="3" t="s">
        <v>1356</v>
      </c>
      <c r="B1254" s="3" t="s">
        <v>30</v>
      </c>
      <c r="C1254" s="4" t="s">
        <v>22</v>
      </c>
      <c r="D1254" s="4" t="s">
        <v>255</v>
      </c>
      <c r="E1254" s="4" t="s">
        <v>19</v>
      </c>
      <c r="F1254" s="4" t="s">
        <v>256</v>
      </c>
      <c r="G1254" s="5">
        <v>35</v>
      </c>
      <c r="H1254" s="6">
        <v>0.7541638414596179</v>
      </c>
      <c r="I1254" s="7">
        <v>7.053597296247144</v>
      </c>
      <c r="J1254" s="8">
        <v>47</v>
      </c>
      <c r="K1254" s="5">
        <v>77.559334665798318</v>
      </c>
    </row>
    <row r="1255" spans="1:11" x14ac:dyDescent="0.25">
      <c r="A1255" s="3" t="s">
        <v>1357</v>
      </c>
      <c r="B1255" s="3" t="s">
        <v>11</v>
      </c>
      <c r="C1255" s="4" t="s">
        <v>17</v>
      </c>
      <c r="D1255" s="4" t="s">
        <v>13</v>
      </c>
      <c r="E1255" s="4" t="s">
        <v>19</v>
      </c>
      <c r="F1255" s="4" t="s">
        <v>204</v>
      </c>
      <c r="G1255" s="5">
        <v>40</v>
      </c>
      <c r="H1255" s="6">
        <v>1.7057207719797001</v>
      </c>
      <c r="I1255" s="7">
        <v>8.2526258553791187</v>
      </c>
      <c r="J1255" s="8">
        <v>51</v>
      </c>
      <c r="K1255" s="5">
        <v>48.507972008407236</v>
      </c>
    </row>
    <row r="1256" spans="1:11" x14ac:dyDescent="0.25">
      <c r="A1256" s="3" t="s">
        <v>1358</v>
      </c>
      <c r="B1256" s="3" t="s">
        <v>11</v>
      </c>
      <c r="C1256" s="4" t="s">
        <v>61</v>
      </c>
      <c r="D1256" s="4" t="s">
        <v>46</v>
      </c>
      <c r="E1256" s="4" t="s">
        <v>19</v>
      </c>
      <c r="F1256" s="4" t="s">
        <v>62</v>
      </c>
      <c r="G1256" s="5">
        <v>59</v>
      </c>
      <c r="H1256" s="6">
        <v>0.98957872297152505</v>
      </c>
      <c r="I1256" s="7">
        <v>5.8706496657675382</v>
      </c>
      <c r="J1256" s="8">
        <v>68</v>
      </c>
      <c r="K1256" s="5">
        <v>65.17856480799901</v>
      </c>
    </row>
    <row r="1257" spans="1:11" x14ac:dyDescent="0.25">
      <c r="A1257" s="3" t="s">
        <v>1359</v>
      </c>
      <c r="B1257" s="3" t="s">
        <v>30</v>
      </c>
      <c r="C1257" s="4" t="s">
        <v>51</v>
      </c>
      <c r="D1257" s="4" t="s">
        <v>13</v>
      </c>
      <c r="E1257" s="4" t="s">
        <v>14</v>
      </c>
      <c r="F1257" s="4" t="s">
        <v>52</v>
      </c>
      <c r="G1257" s="5">
        <v>47</v>
      </c>
      <c r="H1257" s="6">
        <v>0.96860144507239399</v>
      </c>
      <c r="I1257" s="7">
        <v>11.624024012311516</v>
      </c>
      <c r="J1257" s="8">
        <v>45</v>
      </c>
      <c r="K1257" s="5">
        <v>76.531029747300437</v>
      </c>
    </row>
    <row r="1258" spans="1:11" x14ac:dyDescent="0.25">
      <c r="A1258" s="3" t="s">
        <v>1360</v>
      </c>
      <c r="B1258" s="3" t="s">
        <v>11</v>
      </c>
      <c r="C1258" s="4" t="s">
        <v>57</v>
      </c>
      <c r="D1258" s="4" t="s">
        <v>198</v>
      </c>
      <c r="E1258" s="4" t="s">
        <v>19</v>
      </c>
      <c r="F1258" s="4" t="s">
        <v>274</v>
      </c>
      <c r="G1258" s="5">
        <v>34</v>
      </c>
      <c r="H1258" s="6">
        <v>1.2561946148560899</v>
      </c>
      <c r="I1258" s="7">
        <v>8.8034265422893228</v>
      </c>
      <c r="J1258" s="8">
        <v>56</v>
      </c>
      <c r="K1258" s="5">
        <v>55.977664846209031</v>
      </c>
    </row>
    <row r="1259" spans="1:11" x14ac:dyDescent="0.25">
      <c r="A1259" s="3" t="s">
        <v>1361</v>
      </c>
      <c r="B1259" s="3" t="s">
        <v>11</v>
      </c>
      <c r="C1259" s="4" t="s">
        <v>26</v>
      </c>
      <c r="D1259" s="4" t="s">
        <v>46</v>
      </c>
      <c r="E1259" s="4" t="s">
        <v>47</v>
      </c>
      <c r="F1259" s="4" t="s">
        <v>48</v>
      </c>
      <c r="G1259" s="5">
        <v>52</v>
      </c>
      <c r="H1259" s="6">
        <v>1.24475066015755</v>
      </c>
      <c r="I1259" s="7">
        <v>6.9026811034856586</v>
      </c>
      <c r="J1259" s="8">
        <v>49</v>
      </c>
      <c r="K1259" s="5">
        <v>67.643953649284285</v>
      </c>
    </row>
    <row r="1260" spans="1:11" x14ac:dyDescent="0.25">
      <c r="A1260" s="3" t="s">
        <v>1362</v>
      </c>
      <c r="B1260" s="3" t="s">
        <v>11</v>
      </c>
      <c r="C1260" s="4" t="s">
        <v>26</v>
      </c>
      <c r="D1260" s="4" t="s">
        <v>27</v>
      </c>
      <c r="E1260" s="4" t="s">
        <v>19</v>
      </c>
      <c r="F1260" s="4" t="s">
        <v>28</v>
      </c>
      <c r="G1260" s="5">
        <v>55</v>
      </c>
      <c r="H1260" s="6">
        <v>1.0205439508160801</v>
      </c>
      <c r="I1260" s="7">
        <v>9.7751303645531493</v>
      </c>
      <c r="J1260" s="8">
        <v>59</v>
      </c>
      <c r="K1260" s="5">
        <v>51.199684577837473</v>
      </c>
    </row>
    <row r="1261" spans="1:11" x14ac:dyDescent="0.25">
      <c r="A1261" s="3" t="s">
        <v>1363</v>
      </c>
      <c r="B1261" s="3" t="s">
        <v>30</v>
      </c>
      <c r="C1261" s="4" t="s">
        <v>26</v>
      </c>
      <c r="D1261" s="4" t="s">
        <v>18</v>
      </c>
      <c r="E1261" s="4" t="s">
        <v>72</v>
      </c>
      <c r="F1261" s="4" t="s">
        <v>73</v>
      </c>
      <c r="G1261" s="5">
        <v>63</v>
      </c>
      <c r="H1261" s="6">
        <v>1.0257718424684301</v>
      </c>
      <c r="I1261" s="7">
        <v>8.2945209413879155</v>
      </c>
      <c r="J1261" s="8">
        <v>36</v>
      </c>
      <c r="K1261" s="5">
        <v>62.552444219884315</v>
      </c>
    </row>
    <row r="1262" spans="1:11" x14ac:dyDescent="0.25">
      <c r="A1262" s="3" t="s">
        <v>1364</v>
      </c>
      <c r="B1262" s="3" t="s">
        <v>11</v>
      </c>
      <c r="C1262" s="4" t="s">
        <v>51</v>
      </c>
      <c r="D1262" s="4" t="s">
        <v>54</v>
      </c>
      <c r="E1262" s="4" t="s">
        <v>19</v>
      </c>
      <c r="F1262" s="4" t="s">
        <v>55</v>
      </c>
      <c r="G1262" s="5">
        <v>46</v>
      </c>
      <c r="H1262" s="6">
        <v>0.92534169780343101</v>
      </c>
      <c r="I1262" s="7">
        <v>4.8396126182186734</v>
      </c>
      <c r="J1262" s="8">
        <v>61</v>
      </c>
      <c r="K1262" s="5">
        <v>58.786969492188376</v>
      </c>
    </row>
    <row r="1263" spans="1:11" x14ac:dyDescent="0.25">
      <c r="A1263" s="3" t="s">
        <v>1365</v>
      </c>
      <c r="B1263" s="3" t="s">
        <v>30</v>
      </c>
      <c r="C1263" s="4" t="s">
        <v>57</v>
      </c>
      <c r="D1263" s="4" t="s">
        <v>88</v>
      </c>
      <c r="E1263" s="4" t="s">
        <v>72</v>
      </c>
      <c r="F1263" s="4" t="s">
        <v>89</v>
      </c>
      <c r="G1263" s="5">
        <v>33</v>
      </c>
      <c r="H1263" s="6">
        <v>0.886936012740841</v>
      </c>
      <c r="I1263" s="7">
        <v>9.7665324951281001</v>
      </c>
      <c r="J1263" s="8">
        <v>40</v>
      </c>
      <c r="K1263" s="5">
        <v>65.035057327286239</v>
      </c>
    </row>
    <row r="1264" spans="1:11" x14ac:dyDescent="0.25">
      <c r="A1264" s="3" t="s">
        <v>1366</v>
      </c>
      <c r="B1264" s="3" t="s">
        <v>11</v>
      </c>
      <c r="C1264" s="4" t="s">
        <v>12</v>
      </c>
      <c r="D1264" s="4" t="s">
        <v>54</v>
      </c>
      <c r="E1264" s="4" t="s">
        <v>19</v>
      </c>
      <c r="F1264" s="4" t="s">
        <v>77</v>
      </c>
      <c r="G1264" s="5">
        <v>54</v>
      </c>
      <c r="H1264" s="6">
        <v>1.0169637817372699</v>
      </c>
      <c r="I1264" s="7">
        <v>11.828043051726734</v>
      </c>
      <c r="J1264" s="8">
        <v>55</v>
      </c>
      <c r="K1264" s="5">
        <v>52.034758142432644</v>
      </c>
    </row>
    <row r="1265" spans="1:11" x14ac:dyDescent="0.25">
      <c r="A1265" s="3" t="s">
        <v>1367</v>
      </c>
      <c r="B1265" s="3" t="s">
        <v>11</v>
      </c>
      <c r="C1265" s="4" t="s">
        <v>17</v>
      </c>
      <c r="D1265" s="4" t="s">
        <v>46</v>
      </c>
      <c r="E1265" s="4" t="s">
        <v>47</v>
      </c>
      <c r="F1265" s="4" t="s">
        <v>85</v>
      </c>
      <c r="G1265" s="5">
        <v>45</v>
      </c>
      <c r="H1265" s="6">
        <v>1.4627762748165201</v>
      </c>
      <c r="I1265" s="7">
        <v>6.0228445963469479</v>
      </c>
      <c r="J1265" s="8">
        <v>38</v>
      </c>
      <c r="K1265" s="5">
        <v>38.650758441470856</v>
      </c>
    </row>
    <row r="1266" spans="1:11" x14ac:dyDescent="0.25">
      <c r="A1266" s="3" t="s">
        <v>1368</v>
      </c>
      <c r="B1266" s="3" t="s">
        <v>30</v>
      </c>
      <c r="C1266" s="4" t="s">
        <v>22</v>
      </c>
      <c r="D1266" s="4" t="s">
        <v>96</v>
      </c>
      <c r="E1266" s="4" t="s">
        <v>19</v>
      </c>
      <c r="F1266" s="4" t="s">
        <v>97</v>
      </c>
      <c r="G1266" s="5">
        <v>36</v>
      </c>
      <c r="H1266" s="6">
        <v>1.1273732992609899</v>
      </c>
      <c r="I1266" s="7">
        <v>10.612499200165338</v>
      </c>
      <c r="J1266" s="8">
        <v>37</v>
      </c>
      <c r="K1266" s="5">
        <v>54.026583510164642</v>
      </c>
    </row>
    <row r="1267" spans="1:11" x14ac:dyDescent="0.25">
      <c r="A1267" s="3" t="s">
        <v>1369</v>
      </c>
      <c r="B1267" s="3" t="s">
        <v>30</v>
      </c>
      <c r="C1267" s="4" t="s">
        <v>26</v>
      </c>
      <c r="D1267" s="4" t="s">
        <v>79</v>
      </c>
      <c r="E1267" s="4" t="s">
        <v>40</v>
      </c>
      <c r="F1267" s="4" t="s">
        <v>80</v>
      </c>
      <c r="G1267" s="5">
        <v>38</v>
      </c>
      <c r="H1267" s="6">
        <v>0.42634533572095501</v>
      </c>
      <c r="I1267" s="7">
        <v>7.6203961653137204</v>
      </c>
      <c r="J1267" s="8">
        <v>53</v>
      </c>
      <c r="K1267" s="5">
        <v>64.688174759130462</v>
      </c>
    </row>
    <row r="1268" spans="1:11" x14ac:dyDescent="0.25">
      <c r="A1268" s="3" t="s">
        <v>1370</v>
      </c>
      <c r="B1268" s="3" t="s">
        <v>11</v>
      </c>
      <c r="C1268" s="4" t="s">
        <v>61</v>
      </c>
      <c r="D1268" s="4" t="s">
        <v>46</v>
      </c>
      <c r="E1268" s="4" t="s">
        <v>19</v>
      </c>
      <c r="F1268" s="4" t="s">
        <v>62</v>
      </c>
      <c r="G1268" s="5">
        <v>59</v>
      </c>
      <c r="H1268" s="6">
        <v>0.53942303440086903</v>
      </c>
      <c r="I1268" s="7">
        <v>9.0913443266048581</v>
      </c>
      <c r="J1268" s="8">
        <v>69</v>
      </c>
      <c r="K1268" s="5">
        <v>57.459531189512056</v>
      </c>
    </row>
    <row r="1269" spans="1:11" x14ac:dyDescent="0.25">
      <c r="A1269" s="3" t="s">
        <v>1371</v>
      </c>
      <c r="B1269" s="3" t="s">
        <v>30</v>
      </c>
      <c r="C1269" s="4" t="s">
        <v>26</v>
      </c>
      <c r="D1269" s="4" t="s">
        <v>46</v>
      </c>
      <c r="E1269" s="4" t="s">
        <v>47</v>
      </c>
      <c r="F1269" s="4" t="s">
        <v>48</v>
      </c>
      <c r="G1269" s="5">
        <v>52</v>
      </c>
      <c r="H1269" s="6">
        <v>0.38989836747909601</v>
      </c>
      <c r="I1269" s="7">
        <v>6.2225244656691352</v>
      </c>
      <c r="J1269" s="8">
        <v>48</v>
      </c>
      <c r="K1269" s="5">
        <v>52.636823077217691</v>
      </c>
    </row>
    <row r="1270" spans="1:11" x14ac:dyDescent="0.25">
      <c r="A1270" s="3" t="s">
        <v>1372</v>
      </c>
      <c r="B1270" s="3" t="s">
        <v>30</v>
      </c>
      <c r="C1270" s="4" t="s">
        <v>26</v>
      </c>
      <c r="D1270" s="4" t="s">
        <v>27</v>
      </c>
      <c r="E1270" s="4" t="s">
        <v>19</v>
      </c>
      <c r="F1270" s="4" t="s">
        <v>28</v>
      </c>
      <c r="G1270" s="5">
        <v>55</v>
      </c>
      <c r="H1270" s="6">
        <v>-0.15067141429488398</v>
      </c>
      <c r="I1270" s="7">
        <v>7.0520265559473412</v>
      </c>
      <c r="J1270" s="8">
        <v>53</v>
      </c>
      <c r="K1270" s="5">
        <v>72.803716007391884</v>
      </c>
    </row>
    <row r="1271" spans="1:11" x14ac:dyDescent="0.25">
      <c r="A1271" s="3" t="s">
        <v>1373</v>
      </c>
      <c r="B1271" s="3" t="s">
        <v>11</v>
      </c>
      <c r="C1271" s="4" t="s">
        <v>17</v>
      </c>
      <c r="D1271" s="4" t="s">
        <v>18</v>
      </c>
      <c r="E1271" s="4" t="s">
        <v>19</v>
      </c>
      <c r="F1271" s="4" t="s">
        <v>20</v>
      </c>
      <c r="G1271" s="5">
        <v>51</v>
      </c>
      <c r="H1271" s="6">
        <v>2.3064656191555901</v>
      </c>
      <c r="I1271" s="7">
        <v>6.0144238501644676</v>
      </c>
      <c r="J1271" s="8">
        <v>41</v>
      </c>
      <c r="K1271" s="5">
        <v>50.952226216237975</v>
      </c>
    </row>
    <row r="1272" spans="1:11" x14ac:dyDescent="0.25">
      <c r="A1272" s="3" t="s">
        <v>1374</v>
      </c>
      <c r="B1272" s="3" t="s">
        <v>30</v>
      </c>
      <c r="C1272" s="4" t="s">
        <v>57</v>
      </c>
      <c r="D1272" s="4" t="s">
        <v>54</v>
      </c>
      <c r="E1272" s="4" t="s">
        <v>19</v>
      </c>
      <c r="F1272" s="4" t="s">
        <v>113</v>
      </c>
      <c r="G1272" s="5">
        <v>53</v>
      </c>
      <c r="H1272" s="6">
        <v>1.24250920516187</v>
      </c>
      <c r="I1272" s="7">
        <v>6.6157420559913218</v>
      </c>
      <c r="J1272" s="8">
        <v>41</v>
      </c>
      <c r="K1272" s="5">
        <v>60.261415718053044</v>
      </c>
    </row>
    <row r="1273" spans="1:11" x14ac:dyDescent="0.25">
      <c r="A1273" s="3" t="s">
        <v>1375</v>
      </c>
      <c r="B1273" s="3" t="s">
        <v>11</v>
      </c>
      <c r="C1273" s="4" t="s">
        <v>26</v>
      </c>
      <c r="D1273" s="4" t="s">
        <v>27</v>
      </c>
      <c r="E1273" s="4" t="s">
        <v>19</v>
      </c>
      <c r="F1273" s="4" t="s">
        <v>28</v>
      </c>
      <c r="G1273" s="5">
        <v>55</v>
      </c>
      <c r="H1273" s="6">
        <v>1.26332396316163</v>
      </c>
      <c r="I1273" s="7">
        <v>11.0701197940214</v>
      </c>
      <c r="J1273" s="8">
        <v>66</v>
      </c>
      <c r="K1273" s="5">
        <v>64.768388455902382</v>
      </c>
    </row>
    <row r="1274" spans="1:11" x14ac:dyDescent="0.25">
      <c r="A1274" s="3" t="s">
        <v>1376</v>
      </c>
      <c r="B1274" s="3" t="s">
        <v>11</v>
      </c>
      <c r="C1274" s="4" t="s">
        <v>51</v>
      </c>
      <c r="D1274" s="4" t="s">
        <v>54</v>
      </c>
      <c r="E1274" s="4" t="s">
        <v>19</v>
      </c>
      <c r="F1274" s="4" t="s">
        <v>55</v>
      </c>
      <c r="G1274" s="5">
        <v>46</v>
      </c>
      <c r="H1274" s="6">
        <v>1.4081441798314598</v>
      </c>
      <c r="I1274" s="7">
        <v>3.1787297476982248</v>
      </c>
      <c r="J1274" s="8">
        <v>64</v>
      </c>
      <c r="K1274" s="5">
        <v>64.205795190069296</v>
      </c>
    </row>
    <row r="1275" spans="1:11" x14ac:dyDescent="0.25">
      <c r="A1275" s="3" t="s">
        <v>1377</v>
      </c>
      <c r="B1275" s="3" t="s">
        <v>11</v>
      </c>
      <c r="C1275" s="4" t="s">
        <v>22</v>
      </c>
      <c r="D1275" s="4" t="s">
        <v>96</v>
      </c>
      <c r="E1275" s="4" t="s">
        <v>19</v>
      </c>
      <c r="F1275" s="4" t="s">
        <v>97</v>
      </c>
      <c r="G1275" s="5">
        <v>36</v>
      </c>
      <c r="H1275" s="6">
        <v>1.22483327422123</v>
      </c>
      <c r="I1275" s="7">
        <v>7.543281582466637</v>
      </c>
      <c r="J1275" s="8">
        <v>64</v>
      </c>
      <c r="K1275" s="5">
        <v>48.719424998297043</v>
      </c>
    </row>
    <row r="1276" spans="1:11" x14ac:dyDescent="0.25">
      <c r="A1276" s="3" t="s">
        <v>1378</v>
      </c>
      <c r="B1276" s="3" t="s">
        <v>11</v>
      </c>
      <c r="C1276" s="4" t="s">
        <v>26</v>
      </c>
      <c r="D1276" s="4" t="s">
        <v>46</v>
      </c>
      <c r="E1276" s="4" t="s">
        <v>47</v>
      </c>
      <c r="F1276" s="4" t="s">
        <v>48</v>
      </c>
      <c r="G1276" s="5">
        <v>52</v>
      </c>
      <c r="H1276" s="6">
        <v>1.5053889422786302</v>
      </c>
      <c r="I1276" s="7">
        <v>8.4442074163579264</v>
      </c>
      <c r="J1276" s="8">
        <v>63</v>
      </c>
      <c r="K1276" s="5">
        <v>68.64363355106525</v>
      </c>
    </row>
    <row r="1277" spans="1:11" x14ac:dyDescent="0.25">
      <c r="A1277" s="3" t="s">
        <v>1379</v>
      </c>
      <c r="B1277" s="3" t="s">
        <v>30</v>
      </c>
      <c r="C1277" s="4" t="s">
        <v>17</v>
      </c>
      <c r="D1277" s="4" t="s">
        <v>18</v>
      </c>
      <c r="E1277" s="4" t="s">
        <v>19</v>
      </c>
      <c r="F1277" s="4" t="s">
        <v>20</v>
      </c>
      <c r="G1277" s="5">
        <v>51</v>
      </c>
      <c r="H1277" s="6">
        <v>0.70410961728402999</v>
      </c>
      <c r="I1277" s="7">
        <v>10.961713343440463</v>
      </c>
      <c r="J1277" s="8">
        <v>60</v>
      </c>
      <c r="K1277" s="5">
        <v>60.137360601507289</v>
      </c>
    </row>
    <row r="1278" spans="1:11" x14ac:dyDescent="0.25">
      <c r="A1278" s="3" t="s">
        <v>1380</v>
      </c>
      <c r="B1278" s="3" t="s">
        <v>11</v>
      </c>
      <c r="C1278" s="4" t="s">
        <v>17</v>
      </c>
      <c r="D1278" s="4" t="s">
        <v>198</v>
      </c>
      <c r="E1278" s="4" t="s">
        <v>19</v>
      </c>
      <c r="F1278" s="4" t="s">
        <v>199</v>
      </c>
      <c r="G1278" s="5">
        <v>42</v>
      </c>
      <c r="H1278" s="6">
        <v>1.5247703284544301</v>
      </c>
      <c r="I1278" s="7">
        <v>6.3153275179975275</v>
      </c>
      <c r="J1278" s="8">
        <v>44</v>
      </c>
      <c r="K1278" s="5">
        <v>42.995349840549139</v>
      </c>
    </row>
    <row r="1279" spans="1:11" x14ac:dyDescent="0.25">
      <c r="A1279" s="3" t="s">
        <v>1381</v>
      </c>
      <c r="B1279" s="3" t="s">
        <v>11</v>
      </c>
      <c r="C1279" s="4" t="s">
        <v>57</v>
      </c>
      <c r="D1279" s="4" t="s">
        <v>31</v>
      </c>
      <c r="E1279" s="4" t="s">
        <v>58</v>
      </c>
      <c r="F1279" s="4" t="s">
        <v>59</v>
      </c>
      <c r="G1279" s="5">
        <v>44</v>
      </c>
      <c r="H1279" s="6">
        <v>1.36319524947356</v>
      </c>
      <c r="I1279" s="7">
        <v>8.2361333547479365</v>
      </c>
      <c r="J1279" s="8">
        <v>55</v>
      </c>
      <c r="K1279" s="5">
        <v>53.62422535476383</v>
      </c>
    </row>
    <row r="1280" spans="1:11" x14ac:dyDescent="0.25">
      <c r="A1280" s="3" t="s">
        <v>1382</v>
      </c>
      <c r="B1280" s="3" t="s">
        <v>11</v>
      </c>
      <c r="C1280" s="4" t="s">
        <v>57</v>
      </c>
      <c r="D1280" s="4" t="s">
        <v>198</v>
      </c>
      <c r="E1280" s="4" t="s">
        <v>19</v>
      </c>
      <c r="F1280" s="4" t="s">
        <v>274</v>
      </c>
      <c r="G1280" s="5">
        <v>34</v>
      </c>
      <c r="H1280" s="6">
        <v>1.65613194289923</v>
      </c>
      <c r="I1280" s="7">
        <v>9.6407995687770374</v>
      </c>
      <c r="J1280" s="8">
        <v>45</v>
      </c>
      <c r="K1280" s="5">
        <v>50.419845061606118</v>
      </c>
    </row>
    <row r="1281" spans="1:11" x14ac:dyDescent="0.25">
      <c r="A1281" s="3" t="s">
        <v>1383</v>
      </c>
      <c r="B1281" s="3" t="s">
        <v>11</v>
      </c>
      <c r="C1281" s="4" t="s">
        <v>51</v>
      </c>
      <c r="D1281" s="4" t="s">
        <v>13</v>
      </c>
      <c r="E1281" s="4" t="s">
        <v>14</v>
      </c>
      <c r="F1281" s="4" t="s">
        <v>52</v>
      </c>
      <c r="G1281" s="5">
        <v>47</v>
      </c>
      <c r="H1281" s="6">
        <v>0.71713086661045999</v>
      </c>
      <c r="I1281" s="7">
        <v>10.763398005286009</v>
      </c>
      <c r="J1281" s="8">
        <v>62</v>
      </c>
      <c r="K1281" s="5">
        <v>49.468792486424377</v>
      </c>
    </row>
    <row r="1282" spans="1:11" x14ac:dyDescent="0.25">
      <c r="A1282" s="3" t="s">
        <v>1384</v>
      </c>
      <c r="B1282" s="3" t="s">
        <v>11</v>
      </c>
      <c r="C1282" s="4" t="s">
        <v>26</v>
      </c>
      <c r="D1282" s="4" t="s">
        <v>18</v>
      </c>
      <c r="E1282" s="4" t="s">
        <v>40</v>
      </c>
      <c r="F1282" s="4" t="s">
        <v>41</v>
      </c>
      <c r="G1282" s="5">
        <v>50</v>
      </c>
      <c r="H1282" s="6">
        <v>1.2407044885227898</v>
      </c>
      <c r="I1282" s="7">
        <v>5.953954564194234</v>
      </c>
      <c r="J1282" s="8">
        <v>79</v>
      </c>
      <c r="K1282" s="5">
        <v>72.88164803075604</v>
      </c>
    </row>
    <row r="1283" spans="1:11" x14ac:dyDescent="0.25">
      <c r="A1283" s="3" t="s">
        <v>1385</v>
      </c>
      <c r="B1283" s="3" t="s">
        <v>30</v>
      </c>
      <c r="C1283" s="4" t="s">
        <v>51</v>
      </c>
      <c r="D1283" s="4" t="s">
        <v>54</v>
      </c>
      <c r="E1283" s="4" t="s">
        <v>19</v>
      </c>
      <c r="F1283" s="4" t="s">
        <v>55</v>
      </c>
      <c r="G1283" s="5">
        <v>46</v>
      </c>
      <c r="H1283" s="6">
        <v>0.99630235675169898</v>
      </c>
      <c r="I1283" s="7">
        <v>8.7738824958031874</v>
      </c>
      <c r="J1283" s="8">
        <v>54</v>
      </c>
      <c r="K1283" s="5">
        <v>77.848899491241525</v>
      </c>
    </row>
    <row r="1284" spans="1:11" x14ac:dyDescent="0.25">
      <c r="A1284" s="3" t="s">
        <v>1386</v>
      </c>
      <c r="B1284" s="3" t="s">
        <v>11</v>
      </c>
      <c r="C1284" s="4" t="s">
        <v>51</v>
      </c>
      <c r="D1284" s="4" t="s">
        <v>13</v>
      </c>
      <c r="E1284" s="4" t="s">
        <v>14</v>
      </c>
      <c r="F1284" s="4" t="s">
        <v>52</v>
      </c>
      <c r="G1284" s="5">
        <v>47</v>
      </c>
      <c r="H1284" s="6">
        <v>1.4518430772981499</v>
      </c>
      <c r="I1284" s="7">
        <v>5.8333125206653147</v>
      </c>
      <c r="J1284" s="8">
        <v>50</v>
      </c>
      <c r="K1284" s="5">
        <v>65.688201403869257</v>
      </c>
    </row>
    <row r="1285" spans="1:11" x14ac:dyDescent="0.25">
      <c r="A1285" s="3" t="s">
        <v>1387</v>
      </c>
      <c r="B1285" s="3" t="s">
        <v>11</v>
      </c>
      <c r="C1285" s="4" t="s">
        <v>26</v>
      </c>
      <c r="D1285" s="4" t="s">
        <v>46</v>
      </c>
      <c r="E1285" s="4" t="s">
        <v>40</v>
      </c>
      <c r="F1285" s="4" t="s">
        <v>67</v>
      </c>
      <c r="G1285" s="5">
        <v>43</v>
      </c>
      <c r="H1285" s="6">
        <v>1.56245119173566</v>
      </c>
      <c r="I1285" s="7">
        <v>6.5961510898923787</v>
      </c>
      <c r="J1285" s="8">
        <v>46</v>
      </c>
      <c r="K1285" s="5">
        <v>51.768112884103445</v>
      </c>
    </row>
    <row r="1286" spans="1:11" x14ac:dyDescent="0.25">
      <c r="A1286" s="3" t="s">
        <v>1388</v>
      </c>
      <c r="B1286" s="3" t="s">
        <v>30</v>
      </c>
      <c r="C1286" s="4" t="s">
        <v>57</v>
      </c>
      <c r="D1286" s="4" t="s">
        <v>31</v>
      </c>
      <c r="E1286" s="4" t="s">
        <v>40</v>
      </c>
      <c r="F1286" s="4" t="s">
        <v>64</v>
      </c>
      <c r="G1286" s="5">
        <v>68</v>
      </c>
      <c r="H1286" s="6">
        <v>0.77578486166482197</v>
      </c>
      <c r="I1286" s="7">
        <v>8.4892757756139794</v>
      </c>
      <c r="J1286" s="8">
        <v>44</v>
      </c>
      <c r="K1286" s="5">
        <v>100</v>
      </c>
    </row>
    <row r="1287" spans="1:11" x14ac:dyDescent="0.25">
      <c r="A1287" s="3" t="s">
        <v>1389</v>
      </c>
      <c r="B1287" s="3" t="s">
        <v>11</v>
      </c>
      <c r="C1287" s="4" t="s">
        <v>51</v>
      </c>
      <c r="D1287" s="4" t="s">
        <v>13</v>
      </c>
      <c r="E1287" s="4" t="s">
        <v>14</v>
      </c>
      <c r="F1287" s="4" t="s">
        <v>52</v>
      </c>
      <c r="G1287" s="5">
        <v>47</v>
      </c>
      <c r="H1287" s="6">
        <v>1.22483327422123</v>
      </c>
      <c r="I1287" s="7">
        <v>7.3303398665666206</v>
      </c>
      <c r="J1287" s="8">
        <v>50</v>
      </c>
      <c r="K1287" s="5">
        <v>58.252497881448967</v>
      </c>
    </row>
    <row r="1288" spans="1:11" x14ac:dyDescent="0.25">
      <c r="A1288" s="3" t="s">
        <v>1390</v>
      </c>
      <c r="B1288" s="3" t="s">
        <v>30</v>
      </c>
      <c r="C1288" s="4" t="s">
        <v>57</v>
      </c>
      <c r="D1288" s="4" t="s">
        <v>54</v>
      </c>
      <c r="E1288" s="4" t="s">
        <v>19</v>
      </c>
      <c r="F1288" s="4" t="s">
        <v>113</v>
      </c>
      <c r="G1288" s="5">
        <v>53</v>
      </c>
      <c r="H1288" s="6">
        <v>1.2944691887386399</v>
      </c>
      <c r="I1288" s="7">
        <v>8.303538885906665</v>
      </c>
      <c r="J1288" s="8">
        <v>43</v>
      </c>
      <c r="K1288" s="5">
        <v>70.150135597140334</v>
      </c>
    </row>
    <row r="1289" spans="1:11" x14ac:dyDescent="0.25">
      <c r="A1289" s="3" t="s">
        <v>1391</v>
      </c>
      <c r="B1289" s="3" t="s">
        <v>30</v>
      </c>
      <c r="C1289" s="4" t="s">
        <v>26</v>
      </c>
      <c r="D1289" s="4" t="s">
        <v>13</v>
      </c>
      <c r="E1289" s="4" t="s">
        <v>19</v>
      </c>
      <c r="F1289" s="4" t="s">
        <v>108</v>
      </c>
      <c r="G1289" s="5">
        <v>48</v>
      </c>
      <c r="H1289" s="6">
        <v>0.316815765942142</v>
      </c>
      <c r="I1289" s="7">
        <v>9.2741040771352132</v>
      </c>
      <c r="J1289" s="8">
        <v>34</v>
      </c>
      <c r="K1289" s="5">
        <v>58.085202025822298</v>
      </c>
    </row>
    <row r="1290" spans="1:11" x14ac:dyDescent="0.25">
      <c r="A1290" s="3" t="s">
        <v>1392</v>
      </c>
      <c r="B1290" s="3" t="s">
        <v>11</v>
      </c>
      <c r="C1290" s="4" t="s">
        <v>26</v>
      </c>
      <c r="D1290" s="4" t="s">
        <v>46</v>
      </c>
      <c r="E1290" s="4" t="s">
        <v>47</v>
      </c>
      <c r="F1290" s="4" t="s">
        <v>48</v>
      </c>
      <c r="G1290" s="5">
        <v>52</v>
      </c>
      <c r="H1290" s="6">
        <v>1.47051427042283</v>
      </c>
      <c r="I1290" s="7">
        <v>9.2923819763322797</v>
      </c>
      <c r="J1290" s="8">
        <v>42</v>
      </c>
      <c r="K1290" s="5">
        <v>52.488472602584643</v>
      </c>
    </row>
    <row r="1291" spans="1:11" x14ac:dyDescent="0.25">
      <c r="A1291" s="3" t="s">
        <v>1393</v>
      </c>
      <c r="B1291" s="3" t="s">
        <v>30</v>
      </c>
      <c r="C1291" s="4" t="s">
        <v>17</v>
      </c>
      <c r="D1291" s="4" t="s">
        <v>46</v>
      </c>
      <c r="E1291" s="4" t="s">
        <v>47</v>
      </c>
      <c r="F1291" s="4" t="s">
        <v>85</v>
      </c>
      <c r="G1291" s="5">
        <v>45</v>
      </c>
      <c r="H1291" s="6">
        <v>0.86892115586743701</v>
      </c>
      <c r="I1291" s="7">
        <v>7.601232680403176</v>
      </c>
      <c r="J1291" s="8">
        <v>57</v>
      </c>
      <c r="K1291" s="5">
        <v>70.664458064286649</v>
      </c>
    </row>
    <row r="1292" spans="1:11" x14ac:dyDescent="0.25">
      <c r="A1292" s="3" t="s">
        <v>1394</v>
      </c>
      <c r="B1292" s="3" t="s">
        <v>11</v>
      </c>
      <c r="C1292" s="4" t="s">
        <v>26</v>
      </c>
      <c r="D1292" s="4" t="s">
        <v>27</v>
      </c>
      <c r="E1292" s="4" t="s">
        <v>19</v>
      </c>
      <c r="F1292" s="4" t="s">
        <v>28</v>
      </c>
      <c r="G1292" s="5">
        <v>55</v>
      </c>
      <c r="H1292" s="6">
        <v>1.33382104610187</v>
      </c>
      <c r="I1292" s="7">
        <v>3.6700676561953323</v>
      </c>
      <c r="J1292" s="8">
        <v>43</v>
      </c>
      <c r="K1292" s="5">
        <v>67.558915785860023</v>
      </c>
    </row>
    <row r="1293" spans="1:11" x14ac:dyDescent="0.25">
      <c r="A1293" s="3" t="s">
        <v>1395</v>
      </c>
      <c r="B1293" s="3" t="s">
        <v>30</v>
      </c>
      <c r="C1293" s="4" t="s">
        <v>26</v>
      </c>
      <c r="D1293" s="4" t="s">
        <v>13</v>
      </c>
      <c r="E1293" s="4" t="s">
        <v>19</v>
      </c>
      <c r="F1293" s="4" t="s">
        <v>108</v>
      </c>
      <c r="G1293" s="5">
        <v>48</v>
      </c>
      <c r="H1293" s="6">
        <v>0.8934218436583039</v>
      </c>
      <c r="I1293" s="7">
        <v>6.4810404002977178</v>
      </c>
      <c r="J1293" s="8">
        <v>47</v>
      </c>
      <c r="K1293" s="5">
        <v>60.989667679592287</v>
      </c>
    </row>
    <row r="1294" spans="1:11" x14ac:dyDescent="0.25">
      <c r="A1294" s="3" t="s">
        <v>1396</v>
      </c>
      <c r="B1294" s="3" t="s">
        <v>11</v>
      </c>
      <c r="C1294" s="4" t="s">
        <v>26</v>
      </c>
      <c r="D1294" s="4" t="s">
        <v>175</v>
      </c>
      <c r="E1294" s="4" t="s">
        <v>176</v>
      </c>
      <c r="F1294" s="4" t="s">
        <v>177</v>
      </c>
      <c r="G1294" s="5">
        <v>66</v>
      </c>
      <c r="H1294" s="6">
        <v>0.85498487985069704</v>
      </c>
      <c r="I1294" s="7">
        <v>8.1488823848168703</v>
      </c>
      <c r="J1294" s="8">
        <v>50</v>
      </c>
      <c r="K1294" s="5">
        <v>49.910911168913046</v>
      </c>
    </row>
    <row r="1295" spans="1:11" x14ac:dyDescent="0.25">
      <c r="A1295" s="3" t="s">
        <v>1397</v>
      </c>
      <c r="B1295" s="3" t="s">
        <v>30</v>
      </c>
      <c r="C1295" s="4" t="s">
        <v>17</v>
      </c>
      <c r="D1295" s="4" t="s">
        <v>46</v>
      </c>
      <c r="E1295" s="4" t="s">
        <v>47</v>
      </c>
      <c r="F1295" s="4" t="s">
        <v>85</v>
      </c>
      <c r="G1295" s="5">
        <v>45</v>
      </c>
      <c r="H1295" s="6">
        <v>1.1080092632131</v>
      </c>
      <c r="I1295" s="7">
        <v>4.1661299009989161</v>
      </c>
      <c r="J1295" s="8">
        <v>54</v>
      </c>
      <c r="K1295" s="5">
        <v>67.378326909780526</v>
      </c>
    </row>
    <row r="1296" spans="1:11" x14ac:dyDescent="0.25">
      <c r="A1296" s="3" t="s">
        <v>1398</v>
      </c>
      <c r="B1296" s="3" t="s">
        <v>11</v>
      </c>
      <c r="C1296" s="4" t="s">
        <v>17</v>
      </c>
      <c r="D1296" s="4" t="s">
        <v>13</v>
      </c>
      <c r="E1296" s="4" t="s">
        <v>19</v>
      </c>
      <c r="F1296" s="4" t="s">
        <v>204</v>
      </c>
      <c r="G1296" s="5">
        <v>40</v>
      </c>
      <c r="H1296" s="6">
        <v>1.62973531758164</v>
      </c>
      <c r="I1296" s="7">
        <v>10.821118345039796</v>
      </c>
      <c r="J1296" s="8">
        <v>44</v>
      </c>
      <c r="K1296" s="5">
        <v>54.9121991622862</v>
      </c>
    </row>
    <row r="1297" spans="1:11" x14ac:dyDescent="0.25">
      <c r="A1297" s="3" t="s">
        <v>1399</v>
      </c>
      <c r="B1297" s="3" t="s">
        <v>30</v>
      </c>
      <c r="C1297" s="4" t="s">
        <v>12</v>
      </c>
      <c r="D1297" s="4" t="s">
        <v>13</v>
      </c>
      <c r="E1297" s="4" t="s">
        <v>19</v>
      </c>
      <c r="F1297" s="4" t="s">
        <v>148</v>
      </c>
      <c r="G1297" s="5">
        <v>60</v>
      </c>
      <c r="H1297" s="6">
        <v>-4.5634732815679403E-2</v>
      </c>
      <c r="I1297" s="7">
        <v>5.2802153832188568</v>
      </c>
      <c r="J1297" s="8">
        <v>49</v>
      </c>
      <c r="K1297" s="5">
        <v>59.916868824152147</v>
      </c>
    </row>
    <row r="1298" spans="1:11" x14ac:dyDescent="0.25">
      <c r="A1298" s="3" t="s">
        <v>1400</v>
      </c>
      <c r="B1298" s="3" t="s">
        <v>30</v>
      </c>
      <c r="C1298" s="4" t="s">
        <v>26</v>
      </c>
      <c r="D1298" s="4" t="s">
        <v>37</v>
      </c>
      <c r="E1298" s="4" t="s">
        <v>19</v>
      </c>
      <c r="F1298" s="4" t="s">
        <v>38</v>
      </c>
      <c r="G1298" s="5">
        <v>56</v>
      </c>
      <c r="H1298" s="6">
        <v>0.31671924586509498</v>
      </c>
      <c r="I1298" s="7">
        <v>6.4372238704592064</v>
      </c>
      <c r="J1298" s="8">
        <v>62</v>
      </c>
      <c r="K1298" s="5">
        <v>57.979397393660598</v>
      </c>
    </row>
    <row r="1299" spans="1:11" x14ac:dyDescent="0.25">
      <c r="A1299" s="3" t="s">
        <v>1401</v>
      </c>
      <c r="B1299" s="3" t="s">
        <v>11</v>
      </c>
      <c r="C1299" s="4" t="s">
        <v>51</v>
      </c>
      <c r="D1299" s="4" t="s">
        <v>54</v>
      </c>
      <c r="E1299" s="4" t="s">
        <v>19</v>
      </c>
      <c r="F1299" s="4" t="s">
        <v>55</v>
      </c>
      <c r="G1299" s="5">
        <v>46</v>
      </c>
      <c r="H1299" s="6">
        <v>0.79907970857252708</v>
      </c>
      <c r="I1299" s="7">
        <v>9.9088082618371622</v>
      </c>
      <c r="J1299" s="8">
        <v>65</v>
      </c>
      <c r="K1299" s="5">
        <v>67.030576539580792</v>
      </c>
    </row>
    <row r="1300" spans="1:11" x14ac:dyDescent="0.25">
      <c r="A1300" s="3" t="s">
        <v>1402</v>
      </c>
      <c r="B1300" s="3" t="s">
        <v>11</v>
      </c>
      <c r="C1300" s="4" t="s">
        <v>51</v>
      </c>
      <c r="D1300" s="4" t="s">
        <v>79</v>
      </c>
      <c r="E1300" s="4" t="s">
        <v>14</v>
      </c>
      <c r="F1300" s="4" t="s">
        <v>169</v>
      </c>
      <c r="G1300" s="5">
        <v>64</v>
      </c>
      <c r="H1300" s="6">
        <v>0.72963409293015891</v>
      </c>
      <c r="I1300" s="7">
        <v>6.6361943566108463</v>
      </c>
      <c r="J1300" s="8">
        <v>59</v>
      </c>
      <c r="K1300" s="5">
        <v>73.979154434889139</v>
      </c>
    </row>
    <row r="1301" spans="1:11" x14ac:dyDescent="0.25">
      <c r="A1301" s="3" t="s">
        <v>1403</v>
      </c>
      <c r="B1301" s="3" t="s">
        <v>30</v>
      </c>
      <c r="C1301" s="4" t="s">
        <v>57</v>
      </c>
      <c r="D1301" s="4" t="s">
        <v>88</v>
      </c>
      <c r="E1301" s="4" t="s">
        <v>72</v>
      </c>
      <c r="F1301" s="4" t="s">
        <v>89</v>
      </c>
      <c r="G1301" s="5">
        <v>33</v>
      </c>
      <c r="H1301" s="6">
        <v>1.3326331218544301</v>
      </c>
      <c r="I1301" s="7">
        <v>5.2367078601660939</v>
      </c>
      <c r="J1301" s="8">
        <v>43</v>
      </c>
      <c r="K1301" s="5">
        <v>64.081642902993025</v>
      </c>
    </row>
    <row r="1302" spans="1:11" x14ac:dyDescent="0.25">
      <c r="A1302" s="3" t="s">
        <v>1404</v>
      </c>
      <c r="B1302" s="3" t="s">
        <v>11</v>
      </c>
      <c r="C1302" s="4" t="s">
        <v>51</v>
      </c>
      <c r="D1302" s="4" t="s">
        <v>79</v>
      </c>
      <c r="E1302" s="4" t="s">
        <v>14</v>
      </c>
      <c r="F1302" s="4" t="s">
        <v>169</v>
      </c>
      <c r="G1302" s="5">
        <v>64</v>
      </c>
      <c r="H1302" s="6">
        <v>1.55036821537116</v>
      </c>
      <c r="I1302" s="7">
        <v>6.8985603507804605</v>
      </c>
      <c r="J1302" s="8">
        <v>50</v>
      </c>
      <c r="K1302" s="5">
        <v>46.929016925127513</v>
      </c>
    </row>
    <row r="1303" spans="1:11" x14ac:dyDescent="0.25">
      <c r="A1303" s="3" t="s">
        <v>1405</v>
      </c>
      <c r="B1303" s="3" t="s">
        <v>30</v>
      </c>
      <c r="C1303" s="4" t="s">
        <v>26</v>
      </c>
      <c r="D1303" s="4" t="s">
        <v>13</v>
      </c>
      <c r="E1303" s="4" t="s">
        <v>19</v>
      </c>
      <c r="F1303" s="4" t="s">
        <v>108</v>
      </c>
      <c r="G1303" s="5">
        <v>48</v>
      </c>
      <c r="H1303" s="6">
        <v>1.22483327422123</v>
      </c>
      <c r="I1303" s="7">
        <v>8.428084158746902</v>
      </c>
      <c r="J1303" s="8">
        <v>43</v>
      </c>
      <c r="K1303" s="5">
        <v>59.679640946738225</v>
      </c>
    </row>
    <row r="1304" spans="1:11" x14ac:dyDescent="0.25">
      <c r="A1304" s="3" t="s">
        <v>1406</v>
      </c>
      <c r="B1304" s="3" t="s">
        <v>11</v>
      </c>
      <c r="C1304" s="4" t="s">
        <v>12</v>
      </c>
      <c r="D1304" s="4" t="s">
        <v>13</v>
      </c>
      <c r="E1304" s="4" t="s">
        <v>14</v>
      </c>
      <c r="F1304" s="4" t="s">
        <v>15</v>
      </c>
      <c r="G1304" s="5">
        <v>57</v>
      </c>
      <c r="H1304" s="6">
        <v>1.9443269030520101</v>
      </c>
      <c r="I1304" s="7">
        <v>6.1710271429339905</v>
      </c>
      <c r="J1304" s="8">
        <v>46</v>
      </c>
      <c r="K1304" s="5">
        <v>69.338093236197736</v>
      </c>
    </row>
    <row r="1305" spans="1:11" x14ac:dyDescent="0.25">
      <c r="A1305" s="3" t="s">
        <v>1407</v>
      </c>
      <c r="B1305" s="3" t="s">
        <v>11</v>
      </c>
      <c r="C1305" s="4" t="s">
        <v>26</v>
      </c>
      <c r="D1305" s="4" t="s">
        <v>13</v>
      </c>
      <c r="E1305" s="4" t="s">
        <v>14</v>
      </c>
      <c r="F1305" s="4" t="s">
        <v>83</v>
      </c>
      <c r="G1305" s="5">
        <v>41</v>
      </c>
      <c r="H1305" s="6">
        <v>1.59887110644627</v>
      </c>
      <c r="I1305" s="7">
        <v>7.9340952025382183</v>
      </c>
      <c r="J1305" s="8">
        <v>49</v>
      </c>
      <c r="K1305" s="5">
        <v>68.337615916055967</v>
      </c>
    </row>
    <row r="1306" spans="1:11" x14ac:dyDescent="0.25">
      <c r="A1306" s="3" t="s">
        <v>1408</v>
      </c>
      <c r="B1306" s="3" t="s">
        <v>30</v>
      </c>
      <c r="C1306" s="4" t="s">
        <v>51</v>
      </c>
      <c r="D1306" s="4" t="s">
        <v>13</v>
      </c>
      <c r="E1306" s="4" t="s">
        <v>14</v>
      </c>
      <c r="F1306" s="4" t="s">
        <v>52</v>
      </c>
      <c r="G1306" s="5">
        <v>47</v>
      </c>
      <c r="H1306" s="6">
        <v>0.844200868609979</v>
      </c>
      <c r="I1306" s="7">
        <v>5.0011222037863643</v>
      </c>
      <c r="J1306" s="8">
        <v>27</v>
      </c>
      <c r="K1306" s="5">
        <v>47.862540019010382</v>
      </c>
    </row>
    <row r="1307" spans="1:11" x14ac:dyDescent="0.25">
      <c r="A1307" s="3" t="s">
        <v>1409</v>
      </c>
      <c r="B1307" s="3" t="s">
        <v>11</v>
      </c>
      <c r="C1307" s="4" t="s">
        <v>26</v>
      </c>
      <c r="D1307" s="4" t="s">
        <v>43</v>
      </c>
      <c r="E1307" s="4" t="s">
        <v>19</v>
      </c>
      <c r="F1307" s="4" t="s">
        <v>126</v>
      </c>
      <c r="G1307" s="5">
        <v>58</v>
      </c>
      <c r="H1307" s="6">
        <v>0.89989431277560505</v>
      </c>
      <c r="I1307" s="7">
        <v>8.8462823790940917</v>
      </c>
      <c r="J1307" s="8">
        <v>45</v>
      </c>
      <c r="K1307" s="5">
        <v>52.548367438147416</v>
      </c>
    </row>
    <row r="1308" spans="1:11" x14ac:dyDescent="0.25">
      <c r="A1308" s="3" t="s">
        <v>1410</v>
      </c>
      <c r="B1308" s="3" t="s">
        <v>30</v>
      </c>
      <c r="C1308" s="4" t="s">
        <v>26</v>
      </c>
      <c r="D1308" s="4" t="s">
        <v>79</v>
      </c>
      <c r="E1308" s="4" t="s">
        <v>40</v>
      </c>
      <c r="F1308" s="4" t="s">
        <v>80</v>
      </c>
      <c r="G1308" s="5">
        <v>38</v>
      </c>
      <c r="H1308" s="6">
        <v>1.5369526657713601</v>
      </c>
      <c r="I1308" s="7">
        <v>10.363315086141231</v>
      </c>
      <c r="J1308" s="8">
        <v>38</v>
      </c>
      <c r="K1308" s="5">
        <v>42.823835068472654</v>
      </c>
    </row>
    <row r="1309" spans="1:11" x14ac:dyDescent="0.25">
      <c r="A1309" s="3" t="s">
        <v>1411</v>
      </c>
      <c r="B1309" s="3" t="s">
        <v>30</v>
      </c>
      <c r="C1309" s="4" t="s">
        <v>26</v>
      </c>
      <c r="D1309" s="4" t="s">
        <v>79</v>
      </c>
      <c r="E1309" s="4" t="s">
        <v>19</v>
      </c>
      <c r="F1309" s="4" t="s">
        <v>111</v>
      </c>
      <c r="G1309" s="5">
        <v>49</v>
      </c>
      <c r="H1309" s="6">
        <v>0.45536125169873098</v>
      </c>
      <c r="I1309" s="7">
        <v>10.631633660785635</v>
      </c>
      <c r="J1309" s="8">
        <v>53</v>
      </c>
      <c r="K1309" s="5">
        <v>48.214342327905655</v>
      </c>
    </row>
    <row r="1310" spans="1:11" x14ac:dyDescent="0.25">
      <c r="A1310" s="3" t="s">
        <v>1412</v>
      </c>
      <c r="B1310" s="3" t="s">
        <v>11</v>
      </c>
      <c r="C1310" s="4" t="s">
        <v>26</v>
      </c>
      <c r="D1310" s="4" t="s">
        <v>79</v>
      </c>
      <c r="E1310" s="4" t="s">
        <v>47</v>
      </c>
      <c r="F1310" s="4" t="s">
        <v>164</v>
      </c>
      <c r="G1310" s="5">
        <v>39</v>
      </c>
      <c r="H1310" s="6">
        <v>1.1684018756786101</v>
      </c>
      <c r="I1310" s="7">
        <v>13.176499603294792</v>
      </c>
      <c r="J1310" s="8">
        <v>62</v>
      </c>
      <c r="K1310" s="5">
        <v>50.805769120532766</v>
      </c>
    </row>
    <row r="1311" spans="1:11" x14ac:dyDescent="0.25">
      <c r="A1311" s="3" t="s">
        <v>1413</v>
      </c>
      <c r="B1311" s="3" t="s">
        <v>30</v>
      </c>
      <c r="C1311" s="4" t="s">
        <v>51</v>
      </c>
      <c r="D1311" s="4" t="s">
        <v>54</v>
      </c>
      <c r="E1311" s="4" t="s">
        <v>19</v>
      </c>
      <c r="F1311" s="4" t="s">
        <v>55</v>
      </c>
      <c r="G1311" s="5">
        <v>46</v>
      </c>
      <c r="H1311" s="6">
        <v>0.92125934896602701</v>
      </c>
      <c r="I1311" s="7">
        <v>9.3058224706067918</v>
      </c>
      <c r="J1311" s="8">
        <v>46</v>
      </c>
      <c r="K1311" s="5">
        <v>59.458640483072919</v>
      </c>
    </row>
    <row r="1312" spans="1:11" x14ac:dyDescent="0.25">
      <c r="A1312" s="3" t="s">
        <v>1414</v>
      </c>
      <c r="B1312" s="3" t="s">
        <v>11</v>
      </c>
      <c r="C1312" s="4" t="s">
        <v>26</v>
      </c>
      <c r="D1312" s="4" t="s">
        <v>46</v>
      </c>
      <c r="E1312" s="4" t="s">
        <v>34</v>
      </c>
      <c r="F1312" s="4" t="s">
        <v>183</v>
      </c>
      <c r="G1312" s="5">
        <v>65</v>
      </c>
      <c r="H1312" s="6">
        <v>0.78887248264188903</v>
      </c>
      <c r="I1312" s="7">
        <v>7.5516195441935885</v>
      </c>
      <c r="J1312" s="8">
        <v>67</v>
      </c>
      <c r="K1312" s="5">
        <v>66.489533375661438</v>
      </c>
    </row>
    <row r="1313" spans="1:11" x14ac:dyDescent="0.25">
      <c r="A1313" s="3" t="s">
        <v>1415</v>
      </c>
      <c r="B1313" s="3" t="s">
        <v>30</v>
      </c>
      <c r="C1313" s="4" t="s">
        <v>26</v>
      </c>
      <c r="D1313" s="4" t="s">
        <v>46</v>
      </c>
      <c r="E1313" s="4" t="s">
        <v>47</v>
      </c>
      <c r="F1313" s="4" t="s">
        <v>48</v>
      </c>
      <c r="G1313" s="5">
        <v>52</v>
      </c>
      <c r="H1313" s="6">
        <v>0.45879603052714601</v>
      </c>
      <c r="I1313" s="7">
        <v>8.8147649524897869</v>
      </c>
      <c r="J1313" s="8">
        <v>62</v>
      </c>
      <c r="K1313" s="5">
        <v>58.878972964357871</v>
      </c>
    </row>
    <row r="1314" spans="1:11" x14ac:dyDescent="0.25">
      <c r="A1314" s="3" t="s">
        <v>1416</v>
      </c>
      <c r="B1314" s="3" t="s">
        <v>30</v>
      </c>
      <c r="C1314" s="4" t="s">
        <v>26</v>
      </c>
      <c r="D1314" s="4" t="s">
        <v>18</v>
      </c>
      <c r="E1314" s="4" t="s">
        <v>40</v>
      </c>
      <c r="F1314" s="4" t="s">
        <v>41</v>
      </c>
      <c r="G1314" s="5">
        <v>50</v>
      </c>
      <c r="H1314" s="6">
        <v>1.6892833329422701</v>
      </c>
      <c r="I1314" s="7">
        <v>6.8917342414679599</v>
      </c>
      <c r="J1314" s="8">
        <v>27</v>
      </c>
      <c r="K1314" s="5">
        <v>69.840619394585914</v>
      </c>
    </row>
    <row r="1315" spans="1:11" x14ac:dyDescent="0.25">
      <c r="A1315" s="3" t="s">
        <v>1417</v>
      </c>
      <c r="B1315" s="3" t="s">
        <v>30</v>
      </c>
      <c r="C1315" s="4" t="s">
        <v>51</v>
      </c>
      <c r="D1315" s="4" t="s">
        <v>13</v>
      </c>
      <c r="E1315" s="4" t="s">
        <v>14</v>
      </c>
      <c r="F1315" s="4" t="s">
        <v>52</v>
      </c>
      <c r="G1315" s="5">
        <v>47</v>
      </c>
      <c r="H1315" s="6">
        <v>0.65413792804283799</v>
      </c>
      <c r="I1315" s="7">
        <v>7.6402288159159424</v>
      </c>
      <c r="J1315" s="8">
        <v>49</v>
      </c>
      <c r="K1315" s="5">
        <v>73.726738206341309</v>
      </c>
    </row>
    <row r="1316" spans="1:11" x14ac:dyDescent="0.25">
      <c r="A1316" s="3" t="s">
        <v>1418</v>
      </c>
      <c r="B1316" s="3" t="s">
        <v>11</v>
      </c>
      <c r="C1316" s="4" t="s">
        <v>57</v>
      </c>
      <c r="D1316" s="4" t="s">
        <v>31</v>
      </c>
      <c r="E1316" s="4" t="s">
        <v>40</v>
      </c>
      <c r="F1316" s="4" t="s">
        <v>64</v>
      </c>
      <c r="G1316" s="5">
        <v>68</v>
      </c>
      <c r="H1316" s="6">
        <v>1.3641189043108499</v>
      </c>
      <c r="I1316" s="7">
        <v>5.5103349221625875</v>
      </c>
      <c r="J1316" s="8">
        <v>38</v>
      </c>
      <c r="K1316" s="5">
        <v>51.95945756351594</v>
      </c>
    </row>
    <row r="1317" spans="1:11" x14ac:dyDescent="0.25">
      <c r="A1317" s="3" t="s">
        <v>1419</v>
      </c>
      <c r="B1317" s="3" t="s">
        <v>30</v>
      </c>
      <c r="C1317" s="4" t="s">
        <v>51</v>
      </c>
      <c r="D1317" s="4" t="s">
        <v>13</v>
      </c>
      <c r="E1317" s="4" t="s">
        <v>14</v>
      </c>
      <c r="F1317" s="4" t="s">
        <v>52</v>
      </c>
      <c r="G1317" s="5">
        <v>47</v>
      </c>
      <c r="H1317" s="6">
        <v>0.57588114657707901</v>
      </c>
      <c r="I1317" s="7">
        <v>8.8512381828365143</v>
      </c>
      <c r="J1317" s="8">
        <v>54</v>
      </c>
      <c r="K1317" s="5">
        <v>56.829303726384182</v>
      </c>
    </row>
    <row r="1318" spans="1:11" x14ac:dyDescent="0.25">
      <c r="A1318" s="3" t="s">
        <v>1420</v>
      </c>
      <c r="B1318" s="3" t="s">
        <v>30</v>
      </c>
      <c r="C1318" s="4" t="s">
        <v>57</v>
      </c>
      <c r="D1318" s="4" t="s">
        <v>54</v>
      </c>
      <c r="E1318" s="4" t="s">
        <v>19</v>
      </c>
      <c r="F1318" s="4" t="s">
        <v>113</v>
      </c>
      <c r="G1318" s="5">
        <v>53</v>
      </c>
      <c r="H1318" s="6">
        <v>0.55631549881890296</v>
      </c>
      <c r="I1318" s="7">
        <v>7.807138190071977</v>
      </c>
      <c r="J1318" s="8">
        <v>24</v>
      </c>
      <c r="K1318" s="5">
        <v>70.238472799024322</v>
      </c>
    </row>
    <row r="1319" spans="1:11" x14ac:dyDescent="0.25">
      <c r="A1319" s="3" t="s">
        <v>1421</v>
      </c>
      <c r="B1319" s="3" t="s">
        <v>11</v>
      </c>
      <c r="C1319" s="4" t="s">
        <v>57</v>
      </c>
      <c r="D1319" s="4" t="s">
        <v>54</v>
      </c>
      <c r="E1319" s="4" t="s">
        <v>19</v>
      </c>
      <c r="F1319" s="4" t="s">
        <v>113</v>
      </c>
      <c r="G1319" s="5">
        <v>53</v>
      </c>
      <c r="H1319" s="6">
        <v>1.2866328763162902</v>
      </c>
      <c r="I1319" s="7">
        <v>9.1640361683971499</v>
      </c>
      <c r="J1319" s="8">
        <v>45</v>
      </c>
      <c r="K1319" s="5">
        <v>62.305578705437298</v>
      </c>
    </row>
    <row r="1320" spans="1:11" x14ac:dyDescent="0.25">
      <c r="A1320" s="3" t="s">
        <v>1422</v>
      </c>
      <c r="B1320" s="3" t="s">
        <v>11</v>
      </c>
      <c r="C1320" s="4" t="s">
        <v>26</v>
      </c>
      <c r="D1320" s="4" t="s">
        <v>79</v>
      </c>
      <c r="E1320" s="4" t="s">
        <v>19</v>
      </c>
      <c r="F1320" s="4" t="s">
        <v>111</v>
      </c>
      <c r="G1320" s="5">
        <v>49</v>
      </c>
      <c r="H1320" s="6">
        <v>1.1971833094592499</v>
      </c>
      <c r="I1320" s="7">
        <v>10.12092666774727</v>
      </c>
      <c r="J1320" s="8">
        <v>71</v>
      </c>
      <c r="K1320" s="5">
        <v>49.199843992924798</v>
      </c>
    </row>
    <row r="1321" spans="1:11" x14ac:dyDescent="0.25">
      <c r="A1321" s="3" t="s">
        <v>1423</v>
      </c>
      <c r="B1321" s="3" t="s">
        <v>30</v>
      </c>
      <c r="C1321" s="4" t="s">
        <v>17</v>
      </c>
      <c r="D1321" s="4" t="s">
        <v>13</v>
      </c>
      <c r="E1321" s="4" t="s">
        <v>19</v>
      </c>
      <c r="F1321" s="4" t="s">
        <v>204</v>
      </c>
      <c r="G1321" s="5">
        <v>40</v>
      </c>
      <c r="H1321" s="6">
        <v>-0.170508670601871</v>
      </c>
      <c r="I1321" s="7">
        <v>8.3349046884532747</v>
      </c>
      <c r="J1321" s="8">
        <v>49</v>
      </c>
      <c r="K1321" s="5">
        <v>53.161688345079057</v>
      </c>
    </row>
    <row r="1322" spans="1:11" x14ac:dyDescent="0.25">
      <c r="A1322" s="3" t="s">
        <v>1424</v>
      </c>
      <c r="B1322" s="3" t="s">
        <v>30</v>
      </c>
      <c r="C1322" s="4" t="s">
        <v>26</v>
      </c>
      <c r="D1322" s="4" t="s">
        <v>27</v>
      </c>
      <c r="E1322" s="4" t="s">
        <v>19</v>
      </c>
      <c r="F1322" s="4" t="s">
        <v>28</v>
      </c>
      <c r="G1322" s="5">
        <v>55</v>
      </c>
      <c r="H1322" s="6">
        <v>0.83326614768728102</v>
      </c>
      <c r="I1322" s="7">
        <v>5.4887307074146054</v>
      </c>
      <c r="J1322" s="8">
        <v>46</v>
      </c>
      <c r="K1322" s="5">
        <v>67.773002228133549</v>
      </c>
    </row>
    <row r="1323" spans="1:11" x14ac:dyDescent="0.25">
      <c r="A1323" s="3" t="s">
        <v>1425</v>
      </c>
      <c r="B1323" s="3" t="s">
        <v>11</v>
      </c>
      <c r="C1323" s="4" t="s">
        <v>12</v>
      </c>
      <c r="D1323" s="4" t="s">
        <v>43</v>
      </c>
      <c r="E1323" s="4" t="s">
        <v>19</v>
      </c>
      <c r="F1323" s="4" t="s">
        <v>44</v>
      </c>
      <c r="G1323" s="5">
        <v>31</v>
      </c>
      <c r="H1323" s="6">
        <v>1.51094273067066</v>
      </c>
      <c r="I1323" s="7">
        <v>7.0045754782970544</v>
      </c>
      <c r="J1323" s="8">
        <v>54</v>
      </c>
      <c r="K1323" s="5">
        <v>61.153335891106344</v>
      </c>
    </row>
    <row r="1324" spans="1:11" x14ac:dyDescent="0.25">
      <c r="A1324" s="3" t="s">
        <v>1426</v>
      </c>
      <c r="B1324" s="3" t="s">
        <v>11</v>
      </c>
      <c r="C1324" s="4" t="s">
        <v>22</v>
      </c>
      <c r="D1324" s="4" t="s">
        <v>96</v>
      </c>
      <c r="E1324" s="4" t="s">
        <v>19</v>
      </c>
      <c r="F1324" s="4" t="s">
        <v>97</v>
      </c>
      <c r="G1324" s="5">
        <v>36</v>
      </c>
      <c r="H1324" s="6">
        <v>0.840339914306378</v>
      </c>
      <c r="I1324" s="7">
        <v>5.5982790367948798</v>
      </c>
      <c r="J1324" s="8">
        <v>68</v>
      </c>
      <c r="K1324" s="5">
        <v>56.083313936099351</v>
      </c>
    </row>
    <row r="1325" spans="1:11" x14ac:dyDescent="0.25">
      <c r="A1325" s="3" t="s">
        <v>1427</v>
      </c>
      <c r="B1325" s="3" t="s">
        <v>11</v>
      </c>
      <c r="C1325" s="4" t="s">
        <v>26</v>
      </c>
      <c r="D1325" s="4" t="s">
        <v>27</v>
      </c>
      <c r="E1325" s="4" t="s">
        <v>19</v>
      </c>
      <c r="F1325" s="4" t="s">
        <v>28</v>
      </c>
      <c r="G1325" s="5">
        <v>55</v>
      </c>
      <c r="H1325" s="6">
        <v>1.4567767720337101</v>
      </c>
      <c r="I1325" s="7">
        <v>6.8923512461995706</v>
      </c>
      <c r="J1325" s="8">
        <v>47</v>
      </c>
      <c r="K1325" s="5">
        <v>52.480715678016736</v>
      </c>
    </row>
    <row r="1326" spans="1:11" x14ac:dyDescent="0.25">
      <c r="A1326" s="3" t="s">
        <v>1428</v>
      </c>
      <c r="B1326" s="3" t="s">
        <v>30</v>
      </c>
      <c r="C1326" s="4" t="s">
        <v>12</v>
      </c>
      <c r="D1326" s="4" t="s">
        <v>54</v>
      </c>
      <c r="E1326" s="4" t="s">
        <v>19</v>
      </c>
      <c r="F1326" s="4" t="s">
        <v>77</v>
      </c>
      <c r="G1326" s="5">
        <v>54</v>
      </c>
      <c r="H1326" s="6">
        <v>0.99789105442447001</v>
      </c>
      <c r="I1326" s="7">
        <v>11.797376125742407</v>
      </c>
      <c r="J1326" s="8">
        <v>42</v>
      </c>
      <c r="K1326" s="5">
        <v>45.828113402352116</v>
      </c>
    </row>
    <row r="1327" spans="1:11" x14ac:dyDescent="0.25">
      <c r="A1327" s="3" t="s">
        <v>1429</v>
      </c>
      <c r="B1327" s="3" t="s">
        <v>11</v>
      </c>
      <c r="C1327" s="4" t="s">
        <v>61</v>
      </c>
      <c r="D1327" s="4" t="s">
        <v>46</v>
      </c>
      <c r="E1327" s="4" t="s">
        <v>19</v>
      </c>
      <c r="F1327" s="4" t="s">
        <v>62</v>
      </c>
      <c r="G1327" s="5">
        <v>59</v>
      </c>
      <c r="H1327" s="6">
        <v>1.5817579063967999</v>
      </c>
      <c r="I1327" s="7">
        <v>5.2852976695631666</v>
      </c>
      <c r="J1327" s="8">
        <v>33</v>
      </c>
      <c r="K1327" s="5">
        <v>53.443620339934519</v>
      </c>
    </row>
    <row r="1328" spans="1:11" x14ac:dyDescent="0.25">
      <c r="A1328" s="3" t="s">
        <v>1430</v>
      </c>
      <c r="B1328" s="3" t="s">
        <v>11</v>
      </c>
      <c r="C1328" s="4" t="s">
        <v>17</v>
      </c>
      <c r="D1328" s="4" t="s">
        <v>18</v>
      </c>
      <c r="E1328" s="4" t="s">
        <v>19</v>
      </c>
      <c r="F1328" s="4" t="s">
        <v>20</v>
      </c>
      <c r="G1328" s="5">
        <v>51</v>
      </c>
      <c r="H1328" s="6">
        <v>2.1120000000000001</v>
      </c>
      <c r="I1328" s="7">
        <v>10.113024403642717</v>
      </c>
      <c r="J1328" s="8">
        <v>56</v>
      </c>
      <c r="K1328" s="5">
        <v>64.152689974613793</v>
      </c>
    </row>
    <row r="1329" spans="1:11" x14ac:dyDescent="0.25">
      <c r="A1329" s="3" t="s">
        <v>1431</v>
      </c>
      <c r="B1329" s="3" t="s">
        <v>30</v>
      </c>
      <c r="C1329" s="4" t="s">
        <v>57</v>
      </c>
      <c r="D1329" s="4" t="s">
        <v>31</v>
      </c>
      <c r="E1329" s="4" t="s">
        <v>58</v>
      </c>
      <c r="F1329" s="4" t="s">
        <v>59</v>
      </c>
      <c r="G1329" s="5">
        <v>44</v>
      </c>
      <c r="H1329" s="6">
        <v>1.3579308960152798</v>
      </c>
      <c r="I1329" s="7">
        <v>6.6913330563358162</v>
      </c>
      <c r="J1329" s="8">
        <v>35</v>
      </c>
      <c r="K1329" s="5">
        <v>67.267407509149194</v>
      </c>
    </row>
    <row r="1330" spans="1:11" x14ac:dyDescent="0.25">
      <c r="A1330" s="3" t="s">
        <v>1432</v>
      </c>
      <c r="B1330" s="3" t="s">
        <v>11</v>
      </c>
      <c r="C1330" s="4" t="s">
        <v>26</v>
      </c>
      <c r="D1330" s="4" t="s">
        <v>46</v>
      </c>
      <c r="E1330" s="4" t="s">
        <v>47</v>
      </c>
      <c r="F1330" s="4" t="s">
        <v>48</v>
      </c>
      <c r="G1330" s="5">
        <v>52</v>
      </c>
      <c r="H1330" s="6">
        <v>1.0367357594242499</v>
      </c>
      <c r="I1330" s="7">
        <v>8.4790931891261732</v>
      </c>
      <c r="J1330" s="8">
        <v>63</v>
      </c>
      <c r="K1330" s="5">
        <v>45.531639636115791</v>
      </c>
    </row>
    <row r="1331" spans="1:11" x14ac:dyDescent="0.25">
      <c r="A1331" s="3" t="s">
        <v>1433</v>
      </c>
      <c r="B1331" s="3" t="s">
        <v>30</v>
      </c>
      <c r="C1331" s="4" t="s">
        <v>17</v>
      </c>
      <c r="D1331" s="4" t="s">
        <v>23</v>
      </c>
      <c r="E1331" s="4" t="s">
        <v>19</v>
      </c>
      <c r="F1331" s="4" t="s">
        <v>1434</v>
      </c>
      <c r="G1331" s="5">
        <v>78</v>
      </c>
      <c r="H1331" s="6">
        <v>0.29598659813230699</v>
      </c>
      <c r="I1331" s="7">
        <v>7.3706059568850177</v>
      </c>
      <c r="J1331" s="8">
        <v>32</v>
      </c>
      <c r="K1331" s="5">
        <v>67.068895401948467</v>
      </c>
    </row>
    <row r="1332" spans="1:11" x14ac:dyDescent="0.25">
      <c r="A1332" s="3" t="s">
        <v>1435</v>
      </c>
      <c r="B1332" s="3" t="s">
        <v>30</v>
      </c>
      <c r="C1332" s="4" t="s">
        <v>26</v>
      </c>
      <c r="D1332" s="4" t="s">
        <v>46</v>
      </c>
      <c r="E1332" s="4" t="s">
        <v>19</v>
      </c>
      <c r="F1332" s="4" t="s">
        <v>101</v>
      </c>
      <c r="G1332" s="5">
        <v>61</v>
      </c>
      <c r="H1332" s="6">
        <v>1.01</v>
      </c>
      <c r="I1332" s="7">
        <v>8.5552648101129201</v>
      </c>
      <c r="J1332" s="8">
        <v>44</v>
      </c>
      <c r="K1332" s="5">
        <v>75.052586155301825</v>
      </c>
    </row>
    <row r="1333" spans="1:11" x14ac:dyDescent="0.25">
      <c r="A1333" s="3" t="s">
        <v>1436</v>
      </c>
      <c r="B1333" s="3" t="s">
        <v>30</v>
      </c>
      <c r="C1333" s="4" t="s">
        <v>17</v>
      </c>
      <c r="D1333" s="4" t="s">
        <v>18</v>
      </c>
      <c r="E1333" s="4" t="s">
        <v>19</v>
      </c>
      <c r="F1333" s="4" t="s">
        <v>20</v>
      </c>
      <c r="G1333" s="5">
        <v>51</v>
      </c>
      <c r="H1333" s="6">
        <v>0.693147552587286</v>
      </c>
      <c r="I1333" s="7">
        <v>7.417357464642933</v>
      </c>
      <c r="J1333" s="8">
        <v>53</v>
      </c>
      <c r="K1333" s="5">
        <v>54.687284143903689</v>
      </c>
    </row>
    <row r="1334" spans="1:11" x14ac:dyDescent="0.25">
      <c r="A1334" s="3" t="s">
        <v>1437</v>
      </c>
      <c r="B1334" s="3" t="s">
        <v>30</v>
      </c>
      <c r="C1334" s="4" t="s">
        <v>51</v>
      </c>
      <c r="D1334" s="4" t="s">
        <v>13</v>
      </c>
      <c r="E1334" s="4" t="s">
        <v>14</v>
      </c>
      <c r="F1334" s="4" t="s">
        <v>52</v>
      </c>
      <c r="G1334" s="5">
        <v>47</v>
      </c>
      <c r="H1334" s="6">
        <v>0.489988621201085</v>
      </c>
      <c r="I1334" s="7">
        <v>5.7921686784531161</v>
      </c>
      <c r="J1334" s="8">
        <v>45</v>
      </c>
      <c r="K1334" s="5">
        <v>52.760714445767874</v>
      </c>
    </row>
    <row r="1335" spans="1:11" x14ac:dyDescent="0.25">
      <c r="A1335" s="3" t="s">
        <v>1438</v>
      </c>
      <c r="B1335" s="3" t="s">
        <v>11</v>
      </c>
      <c r="C1335" s="4" t="s">
        <v>57</v>
      </c>
      <c r="D1335" s="4" t="s">
        <v>31</v>
      </c>
      <c r="E1335" s="4" t="s">
        <v>19</v>
      </c>
      <c r="F1335" s="4" t="s">
        <v>560</v>
      </c>
      <c r="G1335" s="5">
        <v>76</v>
      </c>
      <c r="H1335" s="6">
        <v>0.82905557983976408</v>
      </c>
      <c r="I1335" s="7">
        <v>6.9010446393651188</v>
      </c>
      <c r="J1335" s="8">
        <v>50</v>
      </c>
      <c r="K1335" s="5">
        <v>55.890364624890815</v>
      </c>
    </row>
    <row r="1336" spans="1:11" x14ac:dyDescent="0.25">
      <c r="A1336" s="3" t="s">
        <v>1439</v>
      </c>
      <c r="B1336" s="3" t="s">
        <v>30</v>
      </c>
      <c r="C1336" s="4" t="s">
        <v>26</v>
      </c>
      <c r="D1336" s="4" t="s">
        <v>31</v>
      </c>
      <c r="E1336" s="4" t="s">
        <v>19</v>
      </c>
      <c r="F1336" s="4" t="s">
        <v>32</v>
      </c>
      <c r="G1336" s="5">
        <v>32</v>
      </c>
      <c r="H1336" s="6">
        <v>0.32005820134920099</v>
      </c>
      <c r="I1336" s="7">
        <v>6.7080686416652142</v>
      </c>
      <c r="J1336" s="8">
        <v>38</v>
      </c>
      <c r="K1336" s="5">
        <v>70.14950908563074</v>
      </c>
    </row>
    <row r="1337" spans="1:11" x14ac:dyDescent="0.25">
      <c r="A1337" s="3" t="s">
        <v>1440</v>
      </c>
      <c r="B1337" s="3" t="s">
        <v>11</v>
      </c>
      <c r="C1337" s="4" t="s">
        <v>26</v>
      </c>
      <c r="D1337" s="4" t="s">
        <v>13</v>
      </c>
      <c r="E1337" s="4" t="s">
        <v>14</v>
      </c>
      <c r="F1337" s="4" t="s">
        <v>83</v>
      </c>
      <c r="G1337" s="5">
        <v>41</v>
      </c>
      <c r="H1337" s="6">
        <v>1.5620316801241401</v>
      </c>
      <c r="I1337" s="7">
        <v>7.0600637951957799</v>
      </c>
      <c r="J1337" s="8">
        <v>44</v>
      </c>
      <c r="K1337" s="5">
        <v>73.364967100216973</v>
      </c>
    </row>
    <row r="1338" spans="1:11" x14ac:dyDescent="0.25">
      <c r="A1338" s="3" t="s">
        <v>1441</v>
      </c>
      <c r="B1338" s="3" t="s">
        <v>30</v>
      </c>
      <c r="C1338" s="4" t="s">
        <v>51</v>
      </c>
      <c r="D1338" s="4" t="s">
        <v>13</v>
      </c>
      <c r="E1338" s="4" t="s">
        <v>19</v>
      </c>
      <c r="F1338" s="4" t="s">
        <v>129</v>
      </c>
      <c r="G1338" s="5">
        <v>27</v>
      </c>
      <c r="H1338" s="6">
        <v>0.75265435495236699</v>
      </c>
      <c r="I1338" s="7">
        <v>6.7787805138491999</v>
      </c>
      <c r="J1338" s="8">
        <v>51</v>
      </c>
      <c r="K1338" s="5">
        <v>71.382268984006402</v>
      </c>
    </row>
    <row r="1339" spans="1:11" x14ac:dyDescent="0.25">
      <c r="A1339" s="3" t="s">
        <v>1442</v>
      </c>
      <c r="B1339" s="3" t="s">
        <v>11</v>
      </c>
      <c r="C1339" s="4" t="s">
        <v>26</v>
      </c>
      <c r="D1339" s="4" t="s">
        <v>13</v>
      </c>
      <c r="E1339" s="4" t="s">
        <v>14</v>
      </c>
      <c r="F1339" s="4" t="s">
        <v>83</v>
      </c>
      <c r="G1339" s="5">
        <v>41</v>
      </c>
      <c r="H1339" s="6">
        <v>1.3358260504205299</v>
      </c>
      <c r="I1339" s="7">
        <v>7.1609252150783735</v>
      </c>
      <c r="J1339" s="8">
        <v>55</v>
      </c>
      <c r="K1339" s="5">
        <v>68.50884613889427</v>
      </c>
    </row>
    <row r="1340" spans="1:11" x14ac:dyDescent="0.25">
      <c r="A1340" s="3" t="s">
        <v>1443</v>
      </c>
      <c r="B1340" s="3" t="s">
        <v>30</v>
      </c>
      <c r="C1340" s="4" t="s">
        <v>17</v>
      </c>
      <c r="D1340" s="4" t="s">
        <v>198</v>
      </c>
      <c r="E1340" s="4" t="s">
        <v>19</v>
      </c>
      <c r="F1340" s="4" t="s">
        <v>199</v>
      </c>
      <c r="G1340" s="5">
        <v>42</v>
      </c>
      <c r="H1340" s="6">
        <v>0.75540230275211295</v>
      </c>
      <c r="I1340" s="7">
        <v>8.3659105830262526</v>
      </c>
      <c r="J1340" s="8">
        <v>45</v>
      </c>
      <c r="K1340" s="5">
        <v>59.735454577718642</v>
      </c>
    </row>
    <row r="1341" spans="1:11" x14ac:dyDescent="0.25">
      <c r="A1341" s="3" t="s">
        <v>1444</v>
      </c>
      <c r="B1341" s="3" t="s">
        <v>11</v>
      </c>
      <c r="C1341" s="4" t="s">
        <v>12</v>
      </c>
      <c r="D1341" s="4" t="s">
        <v>54</v>
      </c>
      <c r="E1341" s="4" t="s">
        <v>19</v>
      </c>
      <c r="F1341" s="4" t="s">
        <v>77</v>
      </c>
      <c r="G1341" s="5">
        <v>54</v>
      </c>
      <c r="H1341" s="6">
        <v>0.26029781139380903</v>
      </c>
      <c r="I1341" s="7">
        <v>11.303889786590654</v>
      </c>
      <c r="J1341" s="8">
        <v>71</v>
      </c>
      <c r="K1341" s="5">
        <v>53.089433413292376</v>
      </c>
    </row>
    <row r="1342" spans="1:11" x14ac:dyDescent="0.25">
      <c r="A1342" s="3" t="s">
        <v>1445</v>
      </c>
      <c r="B1342" s="3" t="s">
        <v>11</v>
      </c>
      <c r="C1342" s="4" t="s">
        <v>26</v>
      </c>
      <c r="D1342" s="4" t="s">
        <v>37</v>
      </c>
      <c r="E1342" s="4" t="s">
        <v>19</v>
      </c>
      <c r="F1342" s="4" t="s">
        <v>38</v>
      </c>
      <c r="G1342" s="5">
        <v>56</v>
      </c>
      <c r="H1342" s="6">
        <v>1.2617906746538501</v>
      </c>
      <c r="I1342" s="7">
        <v>10.780894995670376</v>
      </c>
      <c r="J1342" s="8">
        <v>49</v>
      </c>
      <c r="K1342" s="5">
        <v>60.322574281575314</v>
      </c>
    </row>
    <row r="1343" spans="1:11" x14ac:dyDescent="0.25">
      <c r="A1343" s="3" t="s">
        <v>1446</v>
      </c>
      <c r="B1343" s="3" t="s">
        <v>11</v>
      </c>
      <c r="C1343" s="4" t="s">
        <v>26</v>
      </c>
      <c r="D1343" s="4" t="s">
        <v>46</v>
      </c>
      <c r="E1343" s="4" t="s">
        <v>34</v>
      </c>
      <c r="F1343" s="4" t="s">
        <v>183</v>
      </c>
      <c r="G1343" s="5">
        <v>65</v>
      </c>
      <c r="H1343" s="6">
        <v>0.851949805131336</v>
      </c>
      <c r="I1343" s="7">
        <v>12.106800388557783</v>
      </c>
      <c r="J1343" s="8">
        <v>58</v>
      </c>
      <c r="K1343" s="5">
        <v>60.166640090367146</v>
      </c>
    </row>
    <row r="1344" spans="1:11" x14ac:dyDescent="0.25">
      <c r="A1344" s="3" t="s">
        <v>1447</v>
      </c>
      <c r="B1344" s="3" t="s">
        <v>11</v>
      </c>
      <c r="C1344" s="4" t="s">
        <v>26</v>
      </c>
      <c r="D1344" s="4" t="s">
        <v>46</v>
      </c>
      <c r="E1344" s="4" t="s">
        <v>19</v>
      </c>
      <c r="F1344" s="4" t="s">
        <v>101</v>
      </c>
      <c r="G1344" s="5">
        <v>61</v>
      </c>
      <c r="H1344" s="6">
        <v>1.3925651767428502</v>
      </c>
      <c r="I1344" s="7">
        <v>9.5525170138883393</v>
      </c>
      <c r="J1344" s="8">
        <v>58</v>
      </c>
      <c r="K1344" s="5">
        <v>58.345380715120484</v>
      </c>
    </row>
    <row r="1345" spans="1:11" x14ac:dyDescent="0.25">
      <c r="A1345" s="3" t="s">
        <v>1448</v>
      </c>
      <c r="B1345" s="3" t="s">
        <v>11</v>
      </c>
      <c r="C1345" s="4" t="s">
        <v>26</v>
      </c>
      <c r="D1345" s="4" t="s">
        <v>88</v>
      </c>
      <c r="E1345" s="4" t="s">
        <v>14</v>
      </c>
      <c r="F1345" s="4" t="s">
        <v>420</v>
      </c>
      <c r="G1345" s="5">
        <v>72</v>
      </c>
      <c r="H1345" s="6">
        <v>0.66290662290685398</v>
      </c>
      <c r="I1345" s="7">
        <v>5.5114483153876144</v>
      </c>
      <c r="J1345" s="8">
        <v>53</v>
      </c>
      <c r="K1345" s="5">
        <v>62.216807001131116</v>
      </c>
    </row>
    <row r="1346" spans="1:11" x14ac:dyDescent="0.25">
      <c r="A1346" s="3" t="s">
        <v>1449</v>
      </c>
      <c r="B1346" s="3" t="s">
        <v>11</v>
      </c>
      <c r="C1346" s="4" t="s">
        <v>22</v>
      </c>
      <c r="D1346" s="4" t="s">
        <v>255</v>
      </c>
      <c r="E1346" s="4" t="s">
        <v>19</v>
      </c>
      <c r="F1346" s="4" t="s">
        <v>256</v>
      </c>
      <c r="G1346" s="5">
        <v>35</v>
      </c>
      <c r="H1346" s="6">
        <v>1.70849255417944</v>
      </c>
      <c r="I1346" s="7">
        <v>10.553571259316813</v>
      </c>
      <c r="J1346" s="8">
        <v>46</v>
      </c>
      <c r="K1346" s="5">
        <v>60.405251527176226</v>
      </c>
    </row>
    <row r="1347" spans="1:11" x14ac:dyDescent="0.25">
      <c r="A1347" s="3" t="s">
        <v>1450</v>
      </c>
      <c r="B1347" s="3" t="s">
        <v>30</v>
      </c>
      <c r="C1347" s="4" t="s">
        <v>26</v>
      </c>
      <c r="D1347" s="4" t="s">
        <v>46</v>
      </c>
      <c r="E1347" s="4" t="s">
        <v>47</v>
      </c>
      <c r="F1347" s="4" t="s">
        <v>48</v>
      </c>
      <c r="G1347" s="5">
        <v>52</v>
      </c>
      <c r="H1347" s="6">
        <v>1.4717065667828702</v>
      </c>
      <c r="I1347" s="7">
        <v>7.6939244955032358</v>
      </c>
      <c r="J1347" s="8">
        <v>19</v>
      </c>
      <c r="K1347" s="5">
        <v>73.257741622737655</v>
      </c>
    </row>
    <row r="1348" spans="1:11" x14ac:dyDescent="0.25">
      <c r="A1348" s="3" t="s">
        <v>1451</v>
      </c>
      <c r="B1348" s="3" t="s">
        <v>11</v>
      </c>
      <c r="C1348" s="4" t="s">
        <v>26</v>
      </c>
      <c r="D1348" s="4" t="s">
        <v>18</v>
      </c>
      <c r="E1348" s="4" t="s">
        <v>40</v>
      </c>
      <c r="F1348" s="4" t="s">
        <v>41</v>
      </c>
      <c r="G1348" s="5">
        <v>50</v>
      </c>
      <c r="H1348" s="6">
        <v>1.1897554488969302</v>
      </c>
      <c r="I1348" s="7">
        <v>9.3851017640802574</v>
      </c>
      <c r="J1348" s="8">
        <v>61</v>
      </c>
      <c r="K1348" s="5">
        <v>50.675930921661703</v>
      </c>
    </row>
    <row r="1349" spans="1:11" x14ac:dyDescent="0.25">
      <c r="A1349" s="3" t="s">
        <v>1452</v>
      </c>
      <c r="B1349" s="3" t="s">
        <v>11</v>
      </c>
      <c r="C1349" s="4" t="s">
        <v>26</v>
      </c>
      <c r="D1349" s="4" t="s">
        <v>27</v>
      </c>
      <c r="E1349" s="4" t="s">
        <v>19</v>
      </c>
      <c r="F1349" s="4" t="s">
        <v>28</v>
      </c>
      <c r="G1349" s="5">
        <v>55</v>
      </c>
      <c r="H1349" s="6">
        <v>1.8885033108717</v>
      </c>
      <c r="I1349" s="7">
        <v>5.6925285203792004</v>
      </c>
      <c r="J1349" s="8">
        <v>59</v>
      </c>
      <c r="K1349" s="5">
        <v>59.430004985684214</v>
      </c>
    </row>
    <row r="1350" spans="1:11" x14ac:dyDescent="0.25">
      <c r="A1350" s="3" t="s">
        <v>1453</v>
      </c>
      <c r="B1350" s="3" t="s">
        <v>30</v>
      </c>
      <c r="C1350" s="4" t="s">
        <v>51</v>
      </c>
      <c r="D1350" s="4" t="s">
        <v>79</v>
      </c>
      <c r="E1350" s="4" t="s">
        <v>14</v>
      </c>
      <c r="F1350" s="4" t="s">
        <v>169</v>
      </c>
      <c r="G1350" s="5">
        <v>64</v>
      </c>
      <c r="H1350" s="6">
        <v>4.0572202451339696E-2</v>
      </c>
      <c r="I1350" s="7">
        <v>7.3824195174702592</v>
      </c>
      <c r="J1350" s="8">
        <v>41</v>
      </c>
      <c r="K1350" s="5">
        <v>73.295516715012226</v>
      </c>
    </row>
    <row r="1351" spans="1:11" x14ac:dyDescent="0.25">
      <c r="A1351" s="3" t="s">
        <v>1454</v>
      </c>
      <c r="B1351" s="3" t="s">
        <v>11</v>
      </c>
      <c r="C1351" s="4" t="s">
        <v>26</v>
      </c>
      <c r="D1351" s="4" t="s">
        <v>13</v>
      </c>
      <c r="E1351" s="4" t="s">
        <v>19</v>
      </c>
      <c r="F1351" s="4" t="s">
        <v>108</v>
      </c>
      <c r="G1351" s="5">
        <v>48</v>
      </c>
      <c r="H1351" s="6">
        <v>1.50185599516899</v>
      </c>
      <c r="I1351" s="7">
        <v>10.533662224304919</v>
      </c>
      <c r="J1351" s="8">
        <v>56</v>
      </c>
      <c r="K1351" s="5">
        <v>63.456023053455638</v>
      </c>
    </row>
    <row r="1352" spans="1:11" x14ac:dyDescent="0.25">
      <c r="A1352" s="3" t="s">
        <v>1455</v>
      </c>
      <c r="B1352" s="3" t="s">
        <v>11</v>
      </c>
      <c r="C1352" s="4" t="s">
        <v>51</v>
      </c>
      <c r="D1352" s="4" t="s">
        <v>54</v>
      </c>
      <c r="E1352" s="4" t="s">
        <v>19</v>
      </c>
      <c r="F1352" s="4" t="s">
        <v>55</v>
      </c>
      <c r="G1352" s="5">
        <v>46</v>
      </c>
      <c r="H1352" s="6">
        <v>1.03792625393259</v>
      </c>
      <c r="I1352" s="7">
        <v>9.292032375184947</v>
      </c>
      <c r="J1352" s="8">
        <v>57</v>
      </c>
      <c r="K1352" s="5">
        <v>75.548221941947574</v>
      </c>
    </row>
    <row r="1353" spans="1:11" x14ac:dyDescent="0.25">
      <c r="A1353" s="3" t="s">
        <v>1456</v>
      </c>
      <c r="B1353" s="3" t="s">
        <v>30</v>
      </c>
      <c r="C1353" s="4" t="s">
        <v>22</v>
      </c>
      <c r="D1353" s="4" t="s">
        <v>255</v>
      </c>
      <c r="E1353" s="4" t="s">
        <v>19</v>
      </c>
      <c r="F1353" s="4" t="s">
        <v>256</v>
      </c>
      <c r="G1353" s="5">
        <v>35</v>
      </c>
      <c r="H1353" s="6">
        <v>0.99050727745824896</v>
      </c>
      <c r="I1353" s="7">
        <v>8.3112161444900146</v>
      </c>
      <c r="J1353" s="8">
        <v>47</v>
      </c>
      <c r="K1353" s="5">
        <v>52.463241770620044</v>
      </c>
    </row>
    <row r="1354" spans="1:11" x14ac:dyDescent="0.25">
      <c r="A1354" s="3" t="s">
        <v>1457</v>
      </c>
      <c r="B1354" s="3" t="s">
        <v>30</v>
      </c>
      <c r="C1354" s="4" t="s">
        <v>26</v>
      </c>
      <c r="D1354" s="4" t="s">
        <v>79</v>
      </c>
      <c r="E1354" s="4" t="s">
        <v>19</v>
      </c>
      <c r="F1354" s="4" t="s">
        <v>111</v>
      </c>
      <c r="G1354" s="5">
        <v>49</v>
      </c>
      <c r="H1354" s="6">
        <v>0.29742635678983798</v>
      </c>
      <c r="I1354" s="7">
        <v>10.221290916693583</v>
      </c>
      <c r="J1354" s="8">
        <v>42</v>
      </c>
      <c r="K1354" s="5">
        <v>61.492963294667057</v>
      </c>
    </row>
    <row r="1355" spans="1:11" x14ac:dyDescent="0.25">
      <c r="A1355" s="3" t="s">
        <v>1458</v>
      </c>
      <c r="B1355" s="3" t="s">
        <v>30</v>
      </c>
      <c r="C1355" s="4" t="s">
        <v>26</v>
      </c>
      <c r="D1355" s="4" t="s">
        <v>46</v>
      </c>
      <c r="E1355" s="4" t="s">
        <v>47</v>
      </c>
      <c r="F1355" s="4" t="s">
        <v>48</v>
      </c>
      <c r="G1355" s="5">
        <v>52</v>
      </c>
      <c r="H1355" s="6">
        <v>0.58844941713592902</v>
      </c>
      <c r="I1355" s="7">
        <v>8.0692870756239561</v>
      </c>
      <c r="J1355" s="8">
        <v>57</v>
      </c>
      <c r="K1355" s="5">
        <v>62.755906538844457</v>
      </c>
    </row>
    <row r="1356" spans="1:11" x14ac:dyDescent="0.25">
      <c r="A1356" s="3" t="s">
        <v>1459</v>
      </c>
      <c r="B1356" s="3" t="s">
        <v>30</v>
      </c>
      <c r="C1356" s="4" t="s">
        <v>26</v>
      </c>
      <c r="D1356" s="4" t="s">
        <v>13</v>
      </c>
      <c r="E1356" s="4" t="s">
        <v>19</v>
      </c>
      <c r="F1356" s="4" t="s">
        <v>108</v>
      </c>
      <c r="G1356" s="5">
        <v>48</v>
      </c>
      <c r="H1356" s="6">
        <v>0.90042198709495203</v>
      </c>
      <c r="I1356" s="7">
        <v>6.4951379425142903</v>
      </c>
      <c r="J1356" s="8">
        <v>54</v>
      </c>
      <c r="K1356" s="5">
        <v>66.768825100776766</v>
      </c>
    </row>
    <row r="1357" spans="1:11" x14ac:dyDescent="0.25">
      <c r="A1357" s="3" t="s">
        <v>1460</v>
      </c>
      <c r="B1357" s="3" t="s">
        <v>11</v>
      </c>
      <c r="C1357" s="4" t="s">
        <v>26</v>
      </c>
      <c r="D1357" s="4" t="s">
        <v>13</v>
      </c>
      <c r="E1357" s="4" t="s">
        <v>19</v>
      </c>
      <c r="F1357" s="4" t="s">
        <v>108</v>
      </c>
      <c r="G1357" s="5">
        <v>48</v>
      </c>
      <c r="H1357" s="6">
        <v>1.0949259059715102</v>
      </c>
      <c r="I1357" s="7">
        <v>6.8070256204658826</v>
      </c>
      <c r="J1357" s="8">
        <v>52</v>
      </c>
      <c r="K1357" s="5">
        <v>68.975781505067843</v>
      </c>
    </row>
    <row r="1358" spans="1:11" x14ac:dyDescent="0.25">
      <c r="A1358" s="3" t="s">
        <v>1461</v>
      </c>
      <c r="B1358" s="3" t="s">
        <v>30</v>
      </c>
      <c r="C1358" s="4" t="s">
        <v>17</v>
      </c>
      <c r="D1358" s="4" t="s">
        <v>46</v>
      </c>
      <c r="E1358" s="4" t="s">
        <v>47</v>
      </c>
      <c r="F1358" s="4" t="s">
        <v>85</v>
      </c>
      <c r="G1358" s="5">
        <v>45</v>
      </c>
      <c r="H1358" s="6">
        <v>0.65815756556635696</v>
      </c>
      <c r="I1358" s="7">
        <v>7.3266546788677456</v>
      </c>
      <c r="J1358" s="8">
        <v>44</v>
      </c>
      <c r="K1358" s="5">
        <v>54.111443214839795</v>
      </c>
    </row>
    <row r="1359" spans="1:11" x14ac:dyDescent="0.25">
      <c r="A1359" s="3" t="s">
        <v>1462</v>
      </c>
      <c r="B1359" s="3" t="s">
        <v>30</v>
      </c>
      <c r="C1359" s="4" t="s">
        <v>26</v>
      </c>
      <c r="D1359" s="4" t="s">
        <v>31</v>
      </c>
      <c r="E1359" s="4" t="s">
        <v>19</v>
      </c>
      <c r="F1359" s="4" t="s">
        <v>32</v>
      </c>
      <c r="G1359" s="5">
        <v>32</v>
      </c>
      <c r="H1359" s="6">
        <v>1.4788241347115798</v>
      </c>
      <c r="I1359" s="7">
        <v>6.4806350917595861</v>
      </c>
      <c r="J1359" s="8">
        <v>46</v>
      </c>
      <c r="K1359" s="5">
        <v>60.954400730205251</v>
      </c>
    </row>
    <row r="1360" spans="1:11" x14ac:dyDescent="0.25">
      <c r="A1360" s="3" t="s">
        <v>1463</v>
      </c>
      <c r="B1360" s="3" t="s">
        <v>11</v>
      </c>
      <c r="C1360" s="4" t="s">
        <v>12</v>
      </c>
      <c r="D1360" s="4" t="s">
        <v>235</v>
      </c>
      <c r="E1360" s="4" t="s">
        <v>19</v>
      </c>
      <c r="F1360" s="4" t="s">
        <v>260</v>
      </c>
      <c r="G1360" s="5">
        <v>62</v>
      </c>
      <c r="H1360" s="6">
        <v>1.25229060015646</v>
      </c>
      <c r="I1360" s="7">
        <v>8.7109233080039576</v>
      </c>
      <c r="J1360" s="8">
        <v>55</v>
      </c>
      <c r="K1360" s="5">
        <v>57.181634427700679</v>
      </c>
    </row>
    <row r="1361" spans="1:11" x14ac:dyDescent="0.25">
      <c r="A1361" s="3" t="s">
        <v>1464</v>
      </c>
      <c r="B1361" s="3" t="s">
        <v>11</v>
      </c>
      <c r="C1361" s="4" t="s">
        <v>26</v>
      </c>
      <c r="D1361" s="4" t="s">
        <v>43</v>
      </c>
      <c r="E1361" s="4" t="s">
        <v>19</v>
      </c>
      <c r="F1361" s="4" t="s">
        <v>126</v>
      </c>
      <c r="G1361" s="5">
        <v>58</v>
      </c>
      <c r="H1361" s="6">
        <v>1.1353982188224001</v>
      </c>
      <c r="I1361" s="7">
        <v>7.8292057462837263</v>
      </c>
      <c r="J1361" s="8">
        <v>58</v>
      </c>
      <c r="K1361" s="5">
        <v>69.266153751967309</v>
      </c>
    </row>
    <row r="1362" spans="1:11" x14ac:dyDescent="0.25">
      <c r="A1362" s="3" t="s">
        <v>1465</v>
      </c>
      <c r="B1362" s="3" t="s">
        <v>30</v>
      </c>
      <c r="C1362" s="4" t="s">
        <v>26</v>
      </c>
      <c r="D1362" s="4" t="s">
        <v>43</v>
      </c>
      <c r="E1362" s="4" t="s">
        <v>19</v>
      </c>
      <c r="F1362" s="4" t="s">
        <v>126</v>
      </c>
      <c r="G1362" s="5">
        <v>58</v>
      </c>
      <c r="H1362" s="6">
        <v>0.26925357667217004</v>
      </c>
      <c r="I1362" s="7">
        <v>7.8746871634053193</v>
      </c>
      <c r="J1362" s="8">
        <v>60</v>
      </c>
      <c r="K1362" s="5">
        <v>73.533614112323903</v>
      </c>
    </row>
    <row r="1363" spans="1:11" x14ac:dyDescent="0.25">
      <c r="A1363" s="3" t="s">
        <v>1466</v>
      </c>
      <c r="B1363" s="3" t="s">
        <v>11</v>
      </c>
      <c r="C1363" s="4" t="s">
        <v>12</v>
      </c>
      <c r="D1363" s="4" t="s">
        <v>13</v>
      </c>
      <c r="E1363" s="4" t="s">
        <v>14</v>
      </c>
      <c r="F1363" s="4" t="s">
        <v>15</v>
      </c>
      <c r="G1363" s="5">
        <v>57</v>
      </c>
      <c r="H1363" s="6">
        <v>1.33999404314239</v>
      </c>
      <c r="I1363" s="7">
        <v>7.8142200149446035</v>
      </c>
      <c r="J1363" s="8">
        <v>74</v>
      </c>
      <c r="K1363" s="5">
        <v>52.39440959045001</v>
      </c>
    </row>
    <row r="1364" spans="1:11" x14ac:dyDescent="0.25">
      <c r="A1364" s="3" t="s">
        <v>1467</v>
      </c>
      <c r="B1364" s="3" t="s">
        <v>30</v>
      </c>
      <c r="C1364" s="4" t="s">
        <v>22</v>
      </c>
      <c r="D1364" s="4" t="s">
        <v>96</v>
      </c>
      <c r="E1364" s="4" t="s">
        <v>19</v>
      </c>
      <c r="F1364" s="4" t="s">
        <v>97</v>
      </c>
      <c r="G1364" s="5">
        <v>36</v>
      </c>
      <c r="H1364" s="6">
        <v>0.34035312861984396</v>
      </c>
      <c r="I1364" s="7">
        <v>6.3609591201992242</v>
      </c>
      <c r="J1364" s="8">
        <v>64</v>
      </c>
      <c r="K1364" s="5">
        <v>66.16886476562496</v>
      </c>
    </row>
    <row r="1365" spans="1:11" x14ac:dyDescent="0.25">
      <c r="A1365" s="3" t="s">
        <v>1468</v>
      </c>
      <c r="B1365" s="3" t="s">
        <v>30</v>
      </c>
      <c r="C1365" s="4" t="s">
        <v>57</v>
      </c>
      <c r="D1365" s="4" t="s">
        <v>54</v>
      </c>
      <c r="E1365" s="4" t="s">
        <v>19</v>
      </c>
      <c r="F1365" s="4" t="s">
        <v>113</v>
      </c>
      <c r="G1365" s="5">
        <v>53</v>
      </c>
      <c r="H1365" s="6">
        <v>0.66832030415755894</v>
      </c>
      <c r="I1365" s="7">
        <v>5.1297204118232695</v>
      </c>
      <c r="J1365" s="8">
        <v>45</v>
      </c>
      <c r="K1365" s="5">
        <v>62.636310673625552</v>
      </c>
    </row>
    <row r="1366" spans="1:11" x14ac:dyDescent="0.25">
      <c r="A1366" s="3" t="s">
        <v>1469</v>
      </c>
      <c r="B1366" s="3" t="s">
        <v>30</v>
      </c>
      <c r="C1366" s="4" t="s">
        <v>26</v>
      </c>
      <c r="D1366" s="4" t="s">
        <v>27</v>
      </c>
      <c r="E1366" s="4" t="s">
        <v>19</v>
      </c>
      <c r="F1366" s="4" t="s">
        <v>28</v>
      </c>
      <c r="G1366" s="5">
        <v>55</v>
      </c>
      <c r="H1366" s="6">
        <v>-5.13444597455903E-2</v>
      </c>
      <c r="I1366" s="7">
        <v>9.6955319001191178</v>
      </c>
      <c r="J1366" s="8">
        <v>45</v>
      </c>
      <c r="K1366" s="5">
        <v>60.025436681186591</v>
      </c>
    </row>
    <row r="1367" spans="1:11" x14ac:dyDescent="0.25">
      <c r="A1367" s="3" t="s">
        <v>1470</v>
      </c>
      <c r="B1367" s="3" t="s">
        <v>11</v>
      </c>
      <c r="C1367" s="4" t="s">
        <v>26</v>
      </c>
      <c r="D1367" s="4" t="s">
        <v>46</v>
      </c>
      <c r="E1367" s="4" t="s">
        <v>47</v>
      </c>
      <c r="F1367" s="4" t="s">
        <v>48</v>
      </c>
      <c r="G1367" s="5">
        <v>52</v>
      </c>
      <c r="H1367" s="6">
        <v>1.1950024764475899</v>
      </c>
      <c r="I1367" s="7">
        <v>8.647396646173986</v>
      </c>
      <c r="J1367" s="8">
        <v>65</v>
      </c>
      <c r="K1367" s="5">
        <v>50.947096476328682</v>
      </c>
    </row>
    <row r="1368" spans="1:11" x14ac:dyDescent="0.25">
      <c r="A1368" s="3" t="s">
        <v>1471</v>
      </c>
      <c r="B1368" s="3" t="s">
        <v>30</v>
      </c>
      <c r="C1368" s="4" t="s">
        <v>57</v>
      </c>
      <c r="D1368" s="4" t="s">
        <v>54</v>
      </c>
      <c r="E1368" s="4" t="s">
        <v>19</v>
      </c>
      <c r="F1368" s="4" t="s">
        <v>113</v>
      </c>
      <c r="G1368" s="5">
        <v>53</v>
      </c>
      <c r="H1368" s="6">
        <v>1.2096638974714</v>
      </c>
      <c r="I1368" s="7">
        <v>7.4598404291353626</v>
      </c>
      <c r="J1368" s="8">
        <v>33</v>
      </c>
      <c r="K1368" s="5">
        <v>53.633786149698381</v>
      </c>
    </row>
    <row r="1369" spans="1:11" x14ac:dyDescent="0.25">
      <c r="A1369" s="3" t="s">
        <v>1472</v>
      </c>
      <c r="B1369" s="3" t="s">
        <v>11</v>
      </c>
      <c r="C1369" s="4" t="s">
        <v>26</v>
      </c>
      <c r="D1369" s="4" t="s">
        <v>79</v>
      </c>
      <c r="E1369" s="4" t="s">
        <v>19</v>
      </c>
      <c r="F1369" s="4" t="s">
        <v>111</v>
      </c>
      <c r="G1369" s="5">
        <v>49</v>
      </c>
      <c r="H1369" s="6">
        <v>1.82489446716919</v>
      </c>
      <c r="I1369" s="7">
        <v>8.3215301270428839</v>
      </c>
      <c r="J1369" s="8">
        <v>42</v>
      </c>
      <c r="K1369" s="5">
        <v>51.618222504118968</v>
      </c>
    </row>
    <row r="1370" spans="1:11" x14ac:dyDescent="0.25">
      <c r="A1370" s="3" t="s">
        <v>1473</v>
      </c>
      <c r="B1370" s="3" t="s">
        <v>30</v>
      </c>
      <c r="C1370" s="4" t="s">
        <v>57</v>
      </c>
      <c r="D1370" s="4" t="s">
        <v>54</v>
      </c>
      <c r="E1370" s="4" t="s">
        <v>19</v>
      </c>
      <c r="F1370" s="4" t="s">
        <v>113</v>
      </c>
      <c r="G1370" s="5">
        <v>53</v>
      </c>
      <c r="H1370" s="6">
        <v>0.37075856924774997</v>
      </c>
      <c r="I1370" s="7">
        <v>5.4236100712380892</v>
      </c>
      <c r="J1370" s="8">
        <v>37</v>
      </c>
      <c r="K1370" s="5">
        <v>74.684661084317327</v>
      </c>
    </row>
    <row r="1371" spans="1:11" x14ac:dyDescent="0.25">
      <c r="A1371" s="3" t="s">
        <v>1474</v>
      </c>
      <c r="B1371" s="3" t="s">
        <v>30</v>
      </c>
      <c r="C1371" s="4" t="s">
        <v>26</v>
      </c>
      <c r="D1371" s="4" t="s">
        <v>79</v>
      </c>
      <c r="E1371" s="4" t="s">
        <v>19</v>
      </c>
      <c r="F1371" s="4" t="s">
        <v>111</v>
      </c>
      <c r="G1371" s="5">
        <v>49</v>
      </c>
      <c r="H1371" s="6">
        <v>0.819578871648874</v>
      </c>
      <c r="I1371" s="7">
        <v>7.6706031047232122</v>
      </c>
      <c r="J1371" s="8">
        <v>49</v>
      </c>
      <c r="K1371" s="5">
        <v>64.201996052726173</v>
      </c>
    </row>
    <row r="1372" spans="1:11" x14ac:dyDescent="0.25">
      <c r="A1372" s="3" t="s">
        <v>1475</v>
      </c>
      <c r="B1372" s="3" t="s">
        <v>30</v>
      </c>
      <c r="C1372" s="4" t="s">
        <v>51</v>
      </c>
      <c r="D1372" s="4" t="s">
        <v>13</v>
      </c>
      <c r="E1372" s="4" t="s">
        <v>14</v>
      </c>
      <c r="F1372" s="4" t="s">
        <v>52</v>
      </c>
      <c r="G1372" s="5">
        <v>47</v>
      </c>
      <c r="H1372" s="6">
        <v>1.0795365980517402</v>
      </c>
      <c r="I1372" s="7">
        <v>11.318191051421561</v>
      </c>
      <c r="J1372" s="8">
        <v>47</v>
      </c>
      <c r="K1372" s="5">
        <v>64.622162815850871</v>
      </c>
    </row>
    <row r="1373" spans="1:11" x14ac:dyDescent="0.25">
      <c r="A1373" s="3" t="s">
        <v>1476</v>
      </c>
      <c r="B1373" s="3" t="s">
        <v>11</v>
      </c>
      <c r="C1373" s="4" t="s">
        <v>57</v>
      </c>
      <c r="D1373" s="4" t="s">
        <v>31</v>
      </c>
      <c r="E1373" s="4" t="s">
        <v>40</v>
      </c>
      <c r="F1373" s="4" t="s">
        <v>64</v>
      </c>
      <c r="G1373" s="5">
        <v>68</v>
      </c>
      <c r="H1373" s="6">
        <v>1.1121019000897101</v>
      </c>
      <c r="I1373" s="7">
        <v>10.942927597247495</v>
      </c>
      <c r="J1373" s="8">
        <v>37</v>
      </c>
      <c r="K1373" s="5">
        <v>63.072578363919305</v>
      </c>
    </row>
    <row r="1374" spans="1:11" x14ac:dyDescent="0.25">
      <c r="A1374" s="3" t="s">
        <v>1477</v>
      </c>
      <c r="B1374" s="3" t="s">
        <v>30</v>
      </c>
      <c r="C1374" s="4" t="s">
        <v>17</v>
      </c>
      <c r="D1374" s="4" t="s">
        <v>18</v>
      </c>
      <c r="E1374" s="4" t="s">
        <v>19</v>
      </c>
      <c r="F1374" s="4" t="s">
        <v>20</v>
      </c>
      <c r="G1374" s="5">
        <v>51</v>
      </c>
      <c r="H1374" s="6">
        <v>1.0132184558253901</v>
      </c>
      <c r="I1374" s="7">
        <v>6.660748593065895</v>
      </c>
      <c r="J1374" s="8">
        <v>35</v>
      </c>
      <c r="K1374" s="5">
        <v>51.357484791996377</v>
      </c>
    </row>
    <row r="1375" spans="1:11" x14ac:dyDescent="0.25">
      <c r="A1375" s="3" t="s">
        <v>1478</v>
      </c>
      <c r="B1375" s="3" t="s">
        <v>11</v>
      </c>
      <c r="C1375" s="4" t="s">
        <v>26</v>
      </c>
      <c r="D1375" s="4" t="s">
        <v>18</v>
      </c>
      <c r="E1375" s="4" t="s">
        <v>14</v>
      </c>
      <c r="F1375" s="4" t="s">
        <v>298</v>
      </c>
      <c r="G1375" s="5">
        <v>30</v>
      </c>
      <c r="H1375" s="6">
        <v>1.22483327422123</v>
      </c>
      <c r="I1375" s="7">
        <v>6.1441437411533935</v>
      </c>
      <c r="J1375" s="8">
        <v>70</v>
      </c>
      <c r="K1375" s="5">
        <v>62.51145832472168</v>
      </c>
    </row>
    <row r="1376" spans="1:11" x14ac:dyDescent="0.25">
      <c r="A1376" s="3" t="s">
        <v>1479</v>
      </c>
      <c r="B1376" s="3" t="s">
        <v>30</v>
      </c>
      <c r="C1376" s="4" t="s">
        <v>26</v>
      </c>
      <c r="D1376" s="4" t="s">
        <v>79</v>
      </c>
      <c r="E1376" s="4" t="s">
        <v>47</v>
      </c>
      <c r="F1376" s="4" t="s">
        <v>164</v>
      </c>
      <c r="G1376" s="5">
        <v>39</v>
      </c>
      <c r="H1376" s="6">
        <v>0.85842090398449999</v>
      </c>
      <c r="I1376" s="7">
        <v>7.326529946716799</v>
      </c>
      <c r="J1376" s="8">
        <v>56</v>
      </c>
      <c r="K1376" s="5">
        <v>60.099873035736515</v>
      </c>
    </row>
    <row r="1377" spans="1:11" x14ac:dyDescent="0.25">
      <c r="A1377" s="3" t="s">
        <v>1480</v>
      </c>
      <c r="B1377" s="3" t="s">
        <v>11</v>
      </c>
      <c r="C1377" s="4" t="s">
        <v>26</v>
      </c>
      <c r="D1377" s="4" t="s">
        <v>79</v>
      </c>
      <c r="E1377" s="4" t="s">
        <v>40</v>
      </c>
      <c r="F1377" s="4" t="s">
        <v>80</v>
      </c>
      <c r="G1377" s="5">
        <v>38</v>
      </c>
      <c r="H1377" s="6">
        <v>1.4468618784781599</v>
      </c>
      <c r="I1377" s="7">
        <v>7.1249127260501179</v>
      </c>
      <c r="J1377" s="8">
        <v>62</v>
      </c>
      <c r="K1377" s="5">
        <v>45.285467441933179</v>
      </c>
    </row>
    <row r="1378" spans="1:11" x14ac:dyDescent="0.25">
      <c r="A1378" s="3" t="s">
        <v>1481</v>
      </c>
      <c r="B1378" s="3" t="s">
        <v>11</v>
      </c>
      <c r="C1378" s="4" t="s">
        <v>26</v>
      </c>
      <c r="D1378" s="4" t="s">
        <v>79</v>
      </c>
      <c r="E1378" s="4" t="s">
        <v>19</v>
      </c>
      <c r="F1378" s="4" t="s">
        <v>111</v>
      </c>
      <c r="G1378" s="5">
        <v>49</v>
      </c>
      <c r="H1378" s="6">
        <v>1.0524796048857299</v>
      </c>
      <c r="I1378" s="7">
        <v>6.6649281016243371</v>
      </c>
      <c r="J1378" s="8">
        <v>53</v>
      </c>
      <c r="K1378" s="5">
        <v>63.523624191792059</v>
      </c>
    </row>
    <row r="1379" spans="1:11" x14ac:dyDescent="0.25">
      <c r="A1379" s="3" t="s">
        <v>1482</v>
      </c>
      <c r="B1379" s="3" t="s">
        <v>30</v>
      </c>
      <c r="C1379" s="4" t="s">
        <v>26</v>
      </c>
      <c r="D1379" s="4" t="s">
        <v>79</v>
      </c>
      <c r="E1379" s="4" t="s">
        <v>19</v>
      </c>
      <c r="F1379" s="4" t="s">
        <v>111</v>
      </c>
      <c r="G1379" s="5">
        <v>49</v>
      </c>
      <c r="H1379" s="6">
        <v>0.69066262723372596</v>
      </c>
      <c r="I1379" s="7">
        <v>7.7335183403836538</v>
      </c>
      <c r="J1379" s="8">
        <v>50</v>
      </c>
      <c r="K1379" s="5">
        <v>61.418696659131079</v>
      </c>
    </row>
    <row r="1380" spans="1:11" x14ac:dyDescent="0.25">
      <c r="A1380" s="3" t="s">
        <v>1483</v>
      </c>
      <c r="B1380" s="3" t="s">
        <v>11</v>
      </c>
      <c r="C1380" s="4" t="s">
        <v>26</v>
      </c>
      <c r="D1380" s="4" t="s">
        <v>18</v>
      </c>
      <c r="E1380" s="4" t="s">
        <v>40</v>
      </c>
      <c r="F1380" s="4" t="s">
        <v>41</v>
      </c>
      <c r="G1380" s="5">
        <v>50</v>
      </c>
      <c r="H1380" s="6">
        <v>1.0694412117268899</v>
      </c>
      <c r="I1380" s="7">
        <v>7.8166035393389617</v>
      </c>
      <c r="J1380" s="8">
        <v>57</v>
      </c>
      <c r="K1380" s="5">
        <v>52.687468099798366</v>
      </c>
    </row>
    <row r="1381" spans="1:11" x14ac:dyDescent="0.25">
      <c r="A1381" s="3" t="s">
        <v>1484</v>
      </c>
      <c r="B1381" s="3" t="s">
        <v>30</v>
      </c>
      <c r="C1381" s="4" t="s">
        <v>26</v>
      </c>
      <c r="D1381" s="4" t="s">
        <v>46</v>
      </c>
      <c r="E1381" s="4" t="s">
        <v>40</v>
      </c>
      <c r="F1381" s="4" t="s">
        <v>67</v>
      </c>
      <c r="G1381" s="5">
        <v>43</v>
      </c>
      <c r="H1381" s="6">
        <v>0.41582222575156003</v>
      </c>
      <c r="I1381" s="7">
        <v>8.9992337413435965</v>
      </c>
      <c r="J1381" s="8">
        <v>51</v>
      </c>
      <c r="K1381" s="5">
        <v>60.654913262573615</v>
      </c>
    </row>
    <row r="1382" spans="1:11" x14ac:dyDescent="0.25">
      <c r="A1382" s="3" t="s">
        <v>1485</v>
      </c>
      <c r="B1382" s="3" t="s">
        <v>30</v>
      </c>
      <c r="C1382" s="4" t="s">
        <v>17</v>
      </c>
      <c r="D1382" s="4" t="s">
        <v>46</v>
      </c>
      <c r="E1382" s="4" t="s">
        <v>47</v>
      </c>
      <c r="F1382" s="4" t="s">
        <v>85</v>
      </c>
      <c r="G1382" s="5">
        <v>45</v>
      </c>
      <c r="H1382" s="6">
        <v>1.3925312895378099</v>
      </c>
      <c r="I1382" s="7">
        <v>9.4335424863246757</v>
      </c>
      <c r="J1382" s="8">
        <v>36</v>
      </c>
      <c r="K1382" s="5">
        <v>64.409973190965218</v>
      </c>
    </row>
    <row r="1383" spans="1:11" x14ac:dyDescent="0.25">
      <c r="A1383" s="3" t="s">
        <v>1486</v>
      </c>
      <c r="B1383" s="3" t="s">
        <v>30</v>
      </c>
      <c r="C1383" s="4" t="s">
        <v>26</v>
      </c>
      <c r="D1383" s="4" t="s">
        <v>46</v>
      </c>
      <c r="E1383" s="4" t="s">
        <v>47</v>
      </c>
      <c r="F1383" s="4" t="s">
        <v>48</v>
      </c>
      <c r="G1383" s="5">
        <v>52</v>
      </c>
      <c r="H1383" s="6">
        <v>0.55404546867535709</v>
      </c>
      <c r="I1383" s="7">
        <v>10.106287891759953</v>
      </c>
      <c r="J1383" s="8">
        <v>62</v>
      </c>
      <c r="K1383" s="5">
        <v>78.106022678752254</v>
      </c>
    </row>
    <row r="1384" spans="1:11" x14ac:dyDescent="0.25">
      <c r="A1384" s="3" t="s">
        <v>1487</v>
      </c>
      <c r="B1384" s="3" t="s">
        <v>11</v>
      </c>
      <c r="C1384" s="4" t="s">
        <v>26</v>
      </c>
      <c r="D1384" s="4" t="s">
        <v>79</v>
      </c>
      <c r="E1384" s="4" t="s">
        <v>14</v>
      </c>
      <c r="F1384" s="4" t="s">
        <v>171</v>
      </c>
      <c r="G1384" s="5">
        <v>69</v>
      </c>
      <c r="H1384" s="6">
        <v>0.88863197824949591</v>
      </c>
      <c r="I1384" s="7">
        <v>10.123853935897543</v>
      </c>
      <c r="J1384" s="8">
        <v>56</v>
      </c>
      <c r="K1384" s="5">
        <v>46.273946540825371</v>
      </c>
    </row>
    <row r="1385" spans="1:11" x14ac:dyDescent="0.25">
      <c r="A1385" s="3" t="s">
        <v>1488</v>
      </c>
      <c r="B1385" s="3" t="s">
        <v>11</v>
      </c>
      <c r="C1385" s="4" t="s">
        <v>51</v>
      </c>
      <c r="D1385" s="4" t="s">
        <v>79</v>
      </c>
      <c r="E1385" s="4" t="s">
        <v>14</v>
      </c>
      <c r="F1385" s="4" t="s">
        <v>169</v>
      </c>
      <c r="G1385" s="5">
        <v>64</v>
      </c>
      <c r="H1385" s="6">
        <v>1.6618444427199301</v>
      </c>
      <c r="I1385" s="7">
        <v>7.7406117514319774</v>
      </c>
      <c r="J1385" s="8">
        <v>44</v>
      </c>
      <c r="K1385" s="5">
        <v>55.660307534893363</v>
      </c>
    </row>
    <row r="1386" spans="1:11" x14ac:dyDescent="0.25">
      <c r="A1386" s="3" t="s">
        <v>1489</v>
      </c>
      <c r="B1386" s="3" t="s">
        <v>30</v>
      </c>
      <c r="C1386" s="4" t="s">
        <v>26</v>
      </c>
      <c r="D1386" s="4" t="s">
        <v>46</v>
      </c>
      <c r="E1386" s="4" t="s">
        <v>40</v>
      </c>
      <c r="F1386" s="4" t="s">
        <v>67</v>
      </c>
      <c r="G1386" s="5">
        <v>43</v>
      </c>
      <c r="H1386" s="6">
        <v>0.36238916931389997</v>
      </c>
      <c r="I1386" s="7">
        <v>9.1963936848187942</v>
      </c>
      <c r="J1386" s="8">
        <v>45</v>
      </c>
      <c r="K1386" s="5">
        <v>53.754622653411886</v>
      </c>
    </row>
    <row r="1387" spans="1:11" x14ac:dyDescent="0.25">
      <c r="A1387" s="3" t="s">
        <v>1490</v>
      </c>
      <c r="B1387" s="3" t="s">
        <v>30</v>
      </c>
      <c r="C1387" s="4" t="s">
        <v>26</v>
      </c>
      <c r="D1387" s="4" t="s">
        <v>37</v>
      </c>
      <c r="E1387" s="4" t="s">
        <v>19</v>
      </c>
      <c r="F1387" s="4" t="s">
        <v>38</v>
      </c>
      <c r="G1387" s="5">
        <v>56</v>
      </c>
      <c r="H1387" s="6">
        <v>0.91755404190933709</v>
      </c>
      <c r="I1387" s="7">
        <v>10.502948846791671</v>
      </c>
      <c r="J1387" s="8">
        <v>41</v>
      </c>
      <c r="K1387" s="5">
        <v>74.962130346225607</v>
      </c>
    </row>
    <row r="1388" spans="1:11" x14ac:dyDescent="0.25">
      <c r="A1388" s="3" t="s">
        <v>1491</v>
      </c>
      <c r="B1388" s="3" t="s">
        <v>11</v>
      </c>
      <c r="C1388" s="4" t="s">
        <v>17</v>
      </c>
      <c r="D1388" s="4" t="s">
        <v>46</v>
      </c>
      <c r="E1388" s="4" t="s">
        <v>47</v>
      </c>
      <c r="F1388" s="4" t="s">
        <v>85</v>
      </c>
      <c r="G1388" s="5">
        <v>45</v>
      </c>
      <c r="H1388" s="6">
        <v>2.45963781076961</v>
      </c>
      <c r="I1388" s="7">
        <v>4.0245520588306567</v>
      </c>
      <c r="J1388" s="8">
        <v>49</v>
      </c>
      <c r="K1388" s="5">
        <v>51.278204672808251</v>
      </c>
    </row>
    <row r="1389" spans="1:11" x14ac:dyDescent="0.25">
      <c r="A1389" s="3" t="s">
        <v>1492</v>
      </c>
      <c r="B1389" s="3" t="s">
        <v>30</v>
      </c>
      <c r="C1389" s="4" t="s">
        <v>26</v>
      </c>
      <c r="D1389" s="4" t="s">
        <v>27</v>
      </c>
      <c r="E1389" s="4" t="s">
        <v>19</v>
      </c>
      <c r="F1389" s="4" t="s">
        <v>28</v>
      </c>
      <c r="G1389" s="5">
        <v>55</v>
      </c>
      <c r="H1389" s="6">
        <v>0.47651302424944902</v>
      </c>
      <c r="I1389" s="7">
        <v>6.4418412951438029</v>
      </c>
      <c r="J1389" s="8">
        <v>50</v>
      </c>
      <c r="K1389" s="5">
        <v>69.849582547793688</v>
      </c>
    </row>
    <row r="1390" spans="1:11" x14ac:dyDescent="0.25">
      <c r="A1390" s="3" t="s">
        <v>1493</v>
      </c>
      <c r="B1390" s="3" t="s">
        <v>11</v>
      </c>
      <c r="C1390" s="4" t="s">
        <v>26</v>
      </c>
      <c r="D1390" s="4" t="s">
        <v>27</v>
      </c>
      <c r="E1390" s="4" t="s">
        <v>19</v>
      </c>
      <c r="F1390" s="4" t="s">
        <v>28</v>
      </c>
      <c r="G1390" s="5">
        <v>55</v>
      </c>
      <c r="H1390" s="6">
        <v>1.40881020393036</v>
      </c>
      <c r="I1390" s="7">
        <v>9.3932136760851073</v>
      </c>
      <c r="J1390" s="8">
        <v>53</v>
      </c>
      <c r="K1390" s="5">
        <v>64.309823784477672</v>
      </c>
    </row>
    <row r="1391" spans="1:11" x14ac:dyDescent="0.25">
      <c r="A1391" s="3" t="s">
        <v>1494</v>
      </c>
      <c r="B1391" s="3" t="s">
        <v>30</v>
      </c>
      <c r="C1391" s="4" t="s">
        <v>26</v>
      </c>
      <c r="D1391" s="4" t="s">
        <v>79</v>
      </c>
      <c r="E1391" s="4" t="s">
        <v>47</v>
      </c>
      <c r="F1391" s="4" t="s">
        <v>164</v>
      </c>
      <c r="G1391" s="5">
        <v>39</v>
      </c>
      <c r="H1391" s="6">
        <v>1.32858295784933</v>
      </c>
      <c r="I1391" s="7">
        <v>5.4346187625316382</v>
      </c>
      <c r="J1391" s="8">
        <v>53</v>
      </c>
      <c r="K1391" s="5">
        <v>70.74980001715096</v>
      </c>
    </row>
    <row r="1392" spans="1:11" x14ac:dyDescent="0.25">
      <c r="A1392" s="3" t="s">
        <v>1495</v>
      </c>
      <c r="B1392" s="3" t="s">
        <v>11</v>
      </c>
      <c r="C1392" s="4" t="s">
        <v>26</v>
      </c>
      <c r="D1392" s="4" t="s">
        <v>46</v>
      </c>
      <c r="E1392" s="4" t="s">
        <v>40</v>
      </c>
      <c r="F1392" s="4" t="s">
        <v>67</v>
      </c>
      <c r="G1392" s="5">
        <v>43</v>
      </c>
      <c r="H1392" s="6">
        <v>1.58172413476963</v>
      </c>
      <c r="I1392" s="7">
        <v>9.8280844308696906</v>
      </c>
      <c r="J1392" s="8">
        <v>45</v>
      </c>
      <c r="K1392" s="5">
        <v>57.25546356500525</v>
      </c>
    </row>
    <row r="1393" spans="1:11" x14ac:dyDescent="0.25">
      <c r="A1393" s="3" t="s">
        <v>1496</v>
      </c>
      <c r="B1393" s="3" t="s">
        <v>11</v>
      </c>
      <c r="C1393" s="4" t="s">
        <v>26</v>
      </c>
      <c r="D1393" s="4" t="s">
        <v>13</v>
      </c>
      <c r="E1393" s="4" t="s">
        <v>19</v>
      </c>
      <c r="F1393" s="4" t="s">
        <v>108</v>
      </c>
      <c r="G1393" s="5">
        <v>48</v>
      </c>
      <c r="H1393" s="6">
        <v>1.71965270123758</v>
      </c>
      <c r="I1393" s="7">
        <v>7.9169879705094672</v>
      </c>
      <c r="J1393" s="8">
        <v>45</v>
      </c>
      <c r="K1393" s="5">
        <v>52.376244173205365</v>
      </c>
    </row>
    <row r="1394" spans="1:11" x14ac:dyDescent="0.25">
      <c r="A1394" s="3" t="s">
        <v>1497</v>
      </c>
      <c r="B1394" s="3" t="s">
        <v>30</v>
      </c>
      <c r="C1394" s="4" t="s">
        <v>26</v>
      </c>
      <c r="D1394" s="4" t="s">
        <v>13</v>
      </c>
      <c r="E1394" s="4" t="s">
        <v>19</v>
      </c>
      <c r="F1394" s="4" t="s">
        <v>108</v>
      </c>
      <c r="G1394" s="5">
        <v>48</v>
      </c>
      <c r="H1394" s="6">
        <v>1.01</v>
      </c>
      <c r="I1394" s="7">
        <v>9.3533169018407918</v>
      </c>
      <c r="J1394" s="8">
        <v>44</v>
      </c>
      <c r="K1394" s="5">
        <v>71.888126007662734</v>
      </c>
    </row>
    <row r="1395" spans="1:11" x14ac:dyDescent="0.25">
      <c r="A1395" s="3" t="s">
        <v>1498</v>
      </c>
      <c r="B1395" s="3" t="s">
        <v>11</v>
      </c>
      <c r="C1395" s="4" t="s">
        <v>57</v>
      </c>
      <c r="D1395" s="4" t="s">
        <v>198</v>
      </c>
      <c r="E1395" s="4" t="s">
        <v>19</v>
      </c>
      <c r="F1395" s="4" t="s">
        <v>274</v>
      </c>
      <c r="G1395" s="5">
        <v>34</v>
      </c>
      <c r="H1395" s="6">
        <v>1.3532815357631001</v>
      </c>
      <c r="I1395" s="7">
        <v>7.2131118446394664</v>
      </c>
      <c r="J1395" s="8">
        <v>61</v>
      </c>
      <c r="K1395" s="5">
        <v>46.733836738797194</v>
      </c>
    </row>
    <row r="1396" spans="1:11" x14ac:dyDescent="0.25">
      <c r="A1396" s="3" t="s">
        <v>1499</v>
      </c>
      <c r="B1396" s="3" t="s">
        <v>30</v>
      </c>
      <c r="C1396" s="4" t="s">
        <v>17</v>
      </c>
      <c r="D1396" s="4" t="s">
        <v>13</v>
      </c>
      <c r="E1396" s="4" t="s">
        <v>19</v>
      </c>
      <c r="F1396" s="4" t="s">
        <v>204</v>
      </c>
      <c r="G1396" s="5">
        <v>40</v>
      </c>
      <c r="H1396" s="6">
        <v>3.2665437536055296E-2</v>
      </c>
      <c r="I1396" s="7">
        <v>8.4468653243559704</v>
      </c>
      <c r="J1396" s="8">
        <v>45</v>
      </c>
      <c r="K1396" s="5">
        <v>64.243322581416706</v>
      </c>
    </row>
    <row r="1397" spans="1:11" x14ac:dyDescent="0.25">
      <c r="A1397" s="3" t="s">
        <v>1500</v>
      </c>
      <c r="B1397" s="3" t="s">
        <v>30</v>
      </c>
      <c r="C1397" s="4" t="s">
        <v>17</v>
      </c>
      <c r="D1397" s="4" t="s">
        <v>46</v>
      </c>
      <c r="E1397" s="4" t="s">
        <v>47</v>
      </c>
      <c r="F1397" s="4" t="s">
        <v>85</v>
      </c>
      <c r="G1397" s="5">
        <v>45</v>
      </c>
      <c r="H1397" s="6">
        <v>0.98532146212791605</v>
      </c>
      <c r="I1397" s="7">
        <v>9.5564032940600221</v>
      </c>
      <c r="J1397" s="8">
        <v>42</v>
      </c>
      <c r="K1397" s="5">
        <v>50.050337755887703</v>
      </c>
    </row>
    <row r="1398" spans="1:11" x14ac:dyDescent="0.25">
      <c r="A1398" s="3" t="s">
        <v>1501</v>
      </c>
      <c r="B1398" s="3" t="s">
        <v>11</v>
      </c>
      <c r="C1398" s="4" t="s">
        <v>12</v>
      </c>
      <c r="D1398" s="4" t="s">
        <v>54</v>
      </c>
      <c r="E1398" s="4" t="s">
        <v>19</v>
      </c>
      <c r="F1398" s="4" t="s">
        <v>77</v>
      </c>
      <c r="G1398" s="5">
        <v>54</v>
      </c>
      <c r="H1398" s="6">
        <v>1.61178745763856</v>
      </c>
      <c r="I1398" s="7">
        <v>8.3370873016040949</v>
      </c>
      <c r="J1398" s="8">
        <v>39</v>
      </c>
      <c r="K1398" s="5">
        <v>65.81502850976014</v>
      </c>
    </row>
    <row r="1399" spans="1:11" x14ac:dyDescent="0.25">
      <c r="A1399" s="3" t="s">
        <v>1502</v>
      </c>
      <c r="B1399" s="3" t="s">
        <v>11</v>
      </c>
      <c r="C1399" s="4" t="s">
        <v>12</v>
      </c>
      <c r="D1399" s="4" t="s">
        <v>235</v>
      </c>
      <c r="E1399" s="4" t="s">
        <v>19</v>
      </c>
      <c r="F1399" s="4" t="s">
        <v>260</v>
      </c>
      <c r="G1399" s="5">
        <v>62</v>
      </c>
      <c r="H1399" s="6">
        <v>1.5630877557623299</v>
      </c>
      <c r="I1399" s="7">
        <v>9.3949325439493023</v>
      </c>
      <c r="J1399" s="8">
        <v>53</v>
      </c>
      <c r="K1399" s="5">
        <v>63.002503174355979</v>
      </c>
    </row>
    <row r="1400" spans="1:11" x14ac:dyDescent="0.25">
      <c r="A1400" s="3" t="s">
        <v>1503</v>
      </c>
      <c r="B1400" s="3" t="s">
        <v>30</v>
      </c>
      <c r="C1400" s="4" t="s">
        <v>22</v>
      </c>
      <c r="D1400" s="4" t="s">
        <v>96</v>
      </c>
      <c r="E1400" s="4" t="s">
        <v>19</v>
      </c>
      <c r="F1400" s="4" t="s">
        <v>97</v>
      </c>
      <c r="G1400" s="5">
        <v>36</v>
      </c>
      <c r="H1400" s="6">
        <v>1.45433675401093</v>
      </c>
      <c r="I1400" s="7">
        <v>7.6857972593149917</v>
      </c>
      <c r="J1400" s="8">
        <v>46</v>
      </c>
      <c r="K1400" s="5">
        <v>68.961739044281359</v>
      </c>
    </row>
    <row r="1401" spans="1:11" x14ac:dyDescent="0.25">
      <c r="A1401" s="3" t="s">
        <v>1504</v>
      </c>
      <c r="B1401" s="3" t="s">
        <v>11</v>
      </c>
      <c r="C1401" s="4" t="s">
        <v>26</v>
      </c>
      <c r="D1401" s="4" t="s">
        <v>27</v>
      </c>
      <c r="E1401" s="4" t="s">
        <v>19</v>
      </c>
      <c r="F1401" s="4" t="s">
        <v>28</v>
      </c>
      <c r="G1401" s="5">
        <v>55</v>
      </c>
      <c r="H1401" s="6">
        <v>1.01</v>
      </c>
      <c r="I1401" s="7">
        <v>8.1719878273352595</v>
      </c>
      <c r="J1401" s="8">
        <v>61</v>
      </c>
      <c r="K1401" s="5">
        <v>60.854572242868493</v>
      </c>
    </row>
    <row r="1402" spans="1:11" x14ac:dyDescent="0.25">
      <c r="A1402" s="3" t="s">
        <v>1505</v>
      </c>
      <c r="B1402" s="3" t="s">
        <v>30</v>
      </c>
      <c r="C1402" s="4" t="s">
        <v>26</v>
      </c>
      <c r="D1402" s="4" t="s">
        <v>18</v>
      </c>
      <c r="E1402" s="4" t="s">
        <v>47</v>
      </c>
      <c r="F1402" s="4" t="s">
        <v>437</v>
      </c>
      <c r="G1402" s="5">
        <v>25</v>
      </c>
      <c r="H1402" s="6">
        <v>0.31373362404090499</v>
      </c>
      <c r="I1402" s="7">
        <v>4.3260787159441501</v>
      </c>
      <c r="J1402" s="8">
        <v>38</v>
      </c>
      <c r="K1402" s="5">
        <v>70.967541727249625</v>
      </c>
    </row>
    <row r="1403" spans="1:11" x14ac:dyDescent="0.25">
      <c r="A1403" s="3" t="s">
        <v>1506</v>
      </c>
      <c r="B1403" s="3" t="s">
        <v>11</v>
      </c>
      <c r="C1403" s="4" t="s">
        <v>12</v>
      </c>
      <c r="D1403" s="4" t="s">
        <v>54</v>
      </c>
      <c r="E1403" s="4" t="s">
        <v>19</v>
      </c>
      <c r="F1403" s="4" t="s">
        <v>77</v>
      </c>
      <c r="G1403" s="5">
        <v>54</v>
      </c>
      <c r="H1403" s="6">
        <v>1.34537636163119</v>
      </c>
      <c r="I1403" s="7">
        <v>7.9774161079952837</v>
      </c>
      <c r="J1403" s="8">
        <v>56</v>
      </c>
      <c r="K1403" s="5">
        <v>100</v>
      </c>
    </row>
    <row r="1404" spans="1:11" x14ac:dyDescent="0.25">
      <c r="A1404" s="3" t="s">
        <v>1507</v>
      </c>
      <c r="B1404" s="3" t="s">
        <v>11</v>
      </c>
      <c r="C1404" s="4" t="s">
        <v>26</v>
      </c>
      <c r="D1404" s="4" t="s">
        <v>43</v>
      </c>
      <c r="E1404" s="4" t="s">
        <v>19</v>
      </c>
      <c r="F1404" s="4" t="s">
        <v>126</v>
      </c>
      <c r="G1404" s="5">
        <v>58</v>
      </c>
      <c r="H1404" s="6">
        <v>0.71960888266943701</v>
      </c>
      <c r="I1404" s="7">
        <v>9.6532550345787982</v>
      </c>
      <c r="J1404" s="8">
        <v>52</v>
      </c>
      <c r="K1404" s="5">
        <v>52.082557524020395</v>
      </c>
    </row>
    <row r="1405" spans="1:11" x14ac:dyDescent="0.25">
      <c r="A1405" s="3" t="s">
        <v>1508</v>
      </c>
      <c r="B1405" s="3" t="s">
        <v>30</v>
      </c>
      <c r="C1405" s="4" t="s">
        <v>12</v>
      </c>
      <c r="D1405" s="4" t="s">
        <v>13</v>
      </c>
      <c r="E1405" s="4" t="s">
        <v>14</v>
      </c>
      <c r="F1405" s="4" t="s">
        <v>15</v>
      </c>
      <c r="G1405" s="5">
        <v>57</v>
      </c>
      <c r="H1405" s="6">
        <v>0.54163670279383602</v>
      </c>
      <c r="I1405" s="7">
        <v>8.362932493590824</v>
      </c>
      <c r="J1405" s="8">
        <v>47</v>
      </c>
      <c r="K1405" s="5">
        <v>54.270713175178287</v>
      </c>
    </row>
    <row r="1406" spans="1:11" x14ac:dyDescent="0.25">
      <c r="A1406" s="3" t="s">
        <v>1509</v>
      </c>
      <c r="B1406" s="3" t="s">
        <v>30</v>
      </c>
      <c r="C1406" s="4" t="s">
        <v>51</v>
      </c>
      <c r="D1406" s="4" t="s">
        <v>54</v>
      </c>
      <c r="E1406" s="4" t="s">
        <v>19</v>
      </c>
      <c r="F1406" s="4" t="s">
        <v>55</v>
      </c>
      <c r="G1406" s="5">
        <v>46</v>
      </c>
      <c r="H1406" s="6">
        <v>1.3112012089166101</v>
      </c>
      <c r="I1406" s="7">
        <v>6.7885674827203619</v>
      </c>
      <c r="J1406" s="8">
        <v>36</v>
      </c>
      <c r="K1406" s="5">
        <v>51.231949401732379</v>
      </c>
    </row>
    <row r="1407" spans="1:11" x14ac:dyDescent="0.25">
      <c r="A1407" s="3" t="s">
        <v>1510</v>
      </c>
      <c r="B1407" s="3" t="s">
        <v>30</v>
      </c>
      <c r="C1407" s="4" t="s">
        <v>26</v>
      </c>
      <c r="D1407" s="4" t="s">
        <v>46</v>
      </c>
      <c r="E1407" s="4" t="s">
        <v>40</v>
      </c>
      <c r="F1407" s="4" t="s">
        <v>67</v>
      </c>
      <c r="G1407" s="5">
        <v>43</v>
      </c>
      <c r="H1407" s="6">
        <v>1.01</v>
      </c>
      <c r="I1407" s="7">
        <v>9.4024022488911285</v>
      </c>
      <c r="J1407" s="8">
        <v>46</v>
      </c>
      <c r="K1407" s="5">
        <v>69.306351766995377</v>
      </c>
    </row>
    <row r="1408" spans="1:11" x14ac:dyDescent="0.25">
      <c r="A1408" s="3" t="s">
        <v>1511</v>
      </c>
      <c r="B1408" s="3" t="s">
        <v>11</v>
      </c>
      <c r="C1408" s="4" t="s">
        <v>26</v>
      </c>
      <c r="D1408" s="4" t="s">
        <v>27</v>
      </c>
      <c r="E1408" s="4" t="s">
        <v>19</v>
      </c>
      <c r="F1408" s="4" t="s">
        <v>28</v>
      </c>
      <c r="G1408" s="5">
        <v>55</v>
      </c>
      <c r="H1408" s="6">
        <v>1.1316099885832098</v>
      </c>
      <c r="I1408" s="7">
        <v>12.036957925747487</v>
      </c>
      <c r="J1408" s="8">
        <v>69</v>
      </c>
      <c r="K1408" s="5">
        <v>59.59631978340547</v>
      </c>
    </row>
    <row r="1409" spans="1:11" x14ac:dyDescent="0.25">
      <c r="A1409" s="3" t="s">
        <v>1512</v>
      </c>
      <c r="B1409" s="3" t="s">
        <v>30</v>
      </c>
      <c r="C1409" s="4" t="s">
        <v>26</v>
      </c>
      <c r="D1409" s="4" t="s">
        <v>18</v>
      </c>
      <c r="E1409" s="4" t="s">
        <v>40</v>
      </c>
      <c r="F1409" s="4" t="s">
        <v>41</v>
      </c>
      <c r="G1409" s="5">
        <v>50</v>
      </c>
      <c r="H1409" s="6">
        <v>0.75703854779703295</v>
      </c>
      <c r="I1409" s="7">
        <v>9.4346489239446854</v>
      </c>
      <c r="J1409" s="8">
        <v>58</v>
      </c>
      <c r="K1409" s="5">
        <v>54.98993866554509</v>
      </c>
    </row>
    <row r="1410" spans="1:11" x14ac:dyDescent="0.25">
      <c r="A1410" s="3" t="s">
        <v>1513</v>
      </c>
      <c r="B1410" s="3" t="s">
        <v>11</v>
      </c>
      <c r="C1410" s="4" t="s">
        <v>26</v>
      </c>
      <c r="D1410" s="4" t="s">
        <v>46</v>
      </c>
      <c r="E1410" s="4" t="s">
        <v>34</v>
      </c>
      <c r="F1410" s="4" t="s">
        <v>183</v>
      </c>
      <c r="G1410" s="5">
        <v>65</v>
      </c>
      <c r="H1410" s="6">
        <v>1.0974757367136498</v>
      </c>
      <c r="I1410" s="7">
        <v>7.4304586113639788</v>
      </c>
      <c r="J1410" s="8">
        <v>54</v>
      </c>
      <c r="K1410" s="5">
        <v>100</v>
      </c>
    </row>
    <row r="1411" spans="1:11" x14ac:dyDescent="0.25">
      <c r="A1411" s="3" t="s">
        <v>1514</v>
      </c>
      <c r="B1411" s="3" t="s">
        <v>30</v>
      </c>
      <c r="C1411" s="4" t="s">
        <v>17</v>
      </c>
      <c r="D1411" s="4" t="s">
        <v>13</v>
      </c>
      <c r="E1411" s="4" t="s">
        <v>19</v>
      </c>
      <c r="F1411" s="4" t="s">
        <v>204</v>
      </c>
      <c r="G1411" s="5">
        <v>40</v>
      </c>
      <c r="H1411" s="6">
        <v>0.72968592451396308</v>
      </c>
      <c r="I1411" s="7">
        <v>9.3664786136598206</v>
      </c>
      <c r="J1411" s="8">
        <v>59</v>
      </c>
      <c r="K1411" s="5">
        <v>60.461592688851816</v>
      </c>
    </row>
    <row r="1412" spans="1:11" x14ac:dyDescent="0.25">
      <c r="A1412" s="3" t="s">
        <v>1515</v>
      </c>
      <c r="B1412" s="3" t="s">
        <v>30</v>
      </c>
      <c r="C1412" s="4" t="s">
        <v>26</v>
      </c>
      <c r="D1412" s="4" t="s">
        <v>13</v>
      </c>
      <c r="E1412" s="4" t="s">
        <v>19</v>
      </c>
      <c r="F1412" s="4" t="s">
        <v>108</v>
      </c>
      <c r="G1412" s="5">
        <v>48</v>
      </c>
      <c r="H1412" s="6">
        <v>1.4786513148052001</v>
      </c>
      <c r="I1412" s="7">
        <v>9.3711942100225638</v>
      </c>
      <c r="J1412" s="8">
        <v>37</v>
      </c>
      <c r="K1412" s="5">
        <v>63.660310961622073</v>
      </c>
    </row>
    <row r="1413" spans="1:11" x14ac:dyDescent="0.25">
      <c r="A1413" s="3" t="s">
        <v>1516</v>
      </c>
      <c r="B1413" s="3" t="s">
        <v>11</v>
      </c>
      <c r="C1413" s="4" t="s">
        <v>12</v>
      </c>
      <c r="D1413" s="4" t="s">
        <v>13</v>
      </c>
      <c r="E1413" s="4" t="s">
        <v>14</v>
      </c>
      <c r="F1413" s="4" t="s">
        <v>15</v>
      </c>
      <c r="G1413" s="5">
        <v>57</v>
      </c>
      <c r="H1413" s="6">
        <v>0.863980107550405</v>
      </c>
      <c r="I1413" s="7">
        <v>5.9413988125520518</v>
      </c>
      <c r="J1413" s="8">
        <v>62</v>
      </c>
      <c r="K1413" s="5">
        <v>55.988104300213948</v>
      </c>
    </row>
    <row r="1414" spans="1:11" x14ac:dyDescent="0.25">
      <c r="A1414" s="3" t="s">
        <v>1517</v>
      </c>
      <c r="B1414" s="3" t="s">
        <v>11</v>
      </c>
      <c r="C1414" s="4" t="s">
        <v>12</v>
      </c>
      <c r="D1414" s="4" t="s">
        <v>54</v>
      </c>
      <c r="E1414" s="4" t="s">
        <v>19</v>
      </c>
      <c r="F1414" s="4" t="s">
        <v>77</v>
      </c>
      <c r="G1414" s="5">
        <v>54</v>
      </c>
      <c r="H1414" s="6">
        <v>1.3473818920188398</v>
      </c>
      <c r="I1414" s="7">
        <v>9.9736366715598308</v>
      </c>
      <c r="J1414" s="8">
        <v>55</v>
      </c>
      <c r="K1414" s="5">
        <v>69.642534488308812</v>
      </c>
    </row>
    <row r="1415" spans="1:11" x14ac:dyDescent="0.25">
      <c r="A1415" s="3" t="s">
        <v>1518</v>
      </c>
      <c r="B1415" s="3" t="s">
        <v>11</v>
      </c>
      <c r="C1415" s="4" t="s">
        <v>17</v>
      </c>
      <c r="D1415" s="4" t="s">
        <v>46</v>
      </c>
      <c r="E1415" s="4" t="s">
        <v>47</v>
      </c>
      <c r="F1415" s="4" t="s">
        <v>85</v>
      </c>
      <c r="G1415" s="5">
        <v>45</v>
      </c>
      <c r="H1415" s="6">
        <v>1.4275589852492601</v>
      </c>
      <c r="I1415" s="7">
        <v>6.9909629048382564</v>
      </c>
      <c r="J1415" s="8">
        <v>62</v>
      </c>
      <c r="K1415" s="5">
        <v>63.350029958286498</v>
      </c>
    </row>
    <row r="1416" spans="1:11" x14ac:dyDescent="0.25">
      <c r="A1416" s="3" t="s">
        <v>1519</v>
      </c>
      <c r="B1416" s="3" t="s">
        <v>30</v>
      </c>
      <c r="C1416" s="4" t="s">
        <v>12</v>
      </c>
      <c r="D1416" s="4" t="s">
        <v>13</v>
      </c>
      <c r="E1416" s="4" t="s">
        <v>14</v>
      </c>
      <c r="F1416" s="4" t="s">
        <v>15</v>
      </c>
      <c r="G1416" s="5">
        <v>57</v>
      </c>
      <c r="H1416" s="6">
        <v>0.783237367696621</v>
      </c>
      <c r="I1416" s="7">
        <v>5.1467418064842985</v>
      </c>
      <c r="J1416" s="8">
        <v>47</v>
      </c>
      <c r="K1416" s="5">
        <v>55.926761797989705</v>
      </c>
    </row>
    <row r="1417" spans="1:11" x14ac:dyDescent="0.25">
      <c r="A1417" s="3" t="s">
        <v>1520</v>
      </c>
      <c r="B1417" s="3" t="s">
        <v>11</v>
      </c>
      <c r="C1417" s="4" t="s">
        <v>26</v>
      </c>
      <c r="D1417" s="4" t="s">
        <v>37</v>
      </c>
      <c r="E1417" s="4" t="s">
        <v>19</v>
      </c>
      <c r="F1417" s="4" t="s">
        <v>38</v>
      </c>
      <c r="G1417" s="5">
        <v>56</v>
      </c>
      <c r="H1417" s="6">
        <v>1.11457532356947</v>
      </c>
      <c r="I1417" s="7">
        <v>6.6196903811234655</v>
      </c>
      <c r="J1417" s="8">
        <v>66</v>
      </c>
      <c r="K1417" s="5">
        <v>41.431657174619779</v>
      </c>
    </row>
    <row r="1418" spans="1:11" x14ac:dyDescent="0.25">
      <c r="A1418" s="3" t="s">
        <v>1521</v>
      </c>
      <c r="B1418" s="3" t="s">
        <v>11</v>
      </c>
      <c r="C1418" s="4" t="s">
        <v>12</v>
      </c>
      <c r="D1418" s="4" t="s">
        <v>54</v>
      </c>
      <c r="E1418" s="4" t="s">
        <v>19</v>
      </c>
      <c r="F1418" s="4" t="s">
        <v>77</v>
      </c>
      <c r="G1418" s="5">
        <v>54</v>
      </c>
      <c r="H1418" s="6">
        <v>1.0185860425733499</v>
      </c>
      <c r="I1418" s="7">
        <v>7.9607225601210025</v>
      </c>
      <c r="J1418" s="8">
        <v>46</v>
      </c>
      <c r="K1418" s="5">
        <v>43.41288228072348</v>
      </c>
    </row>
    <row r="1419" spans="1:11" x14ac:dyDescent="0.25">
      <c r="A1419" s="3" t="s">
        <v>1522</v>
      </c>
      <c r="B1419" s="3" t="s">
        <v>30</v>
      </c>
      <c r="C1419" s="4" t="s">
        <v>51</v>
      </c>
      <c r="D1419" s="4" t="s">
        <v>54</v>
      </c>
      <c r="E1419" s="4" t="s">
        <v>19</v>
      </c>
      <c r="F1419" s="4" t="s">
        <v>55</v>
      </c>
      <c r="G1419" s="5">
        <v>46</v>
      </c>
      <c r="H1419" s="6">
        <v>1.06436589347024</v>
      </c>
      <c r="I1419" s="7">
        <v>9.9979386174738316</v>
      </c>
      <c r="J1419" s="8">
        <v>41</v>
      </c>
      <c r="K1419" s="5">
        <v>53.197379862226484</v>
      </c>
    </row>
    <row r="1420" spans="1:11" x14ac:dyDescent="0.25">
      <c r="A1420" s="3" t="s">
        <v>1523</v>
      </c>
      <c r="B1420" s="3" t="s">
        <v>30</v>
      </c>
      <c r="C1420" s="4" t="s">
        <v>26</v>
      </c>
      <c r="D1420" s="4" t="s">
        <v>13</v>
      </c>
      <c r="E1420" s="4" t="s">
        <v>14</v>
      </c>
      <c r="F1420" s="4" t="s">
        <v>83</v>
      </c>
      <c r="G1420" s="5">
        <v>41</v>
      </c>
      <c r="H1420" s="6">
        <v>-0.56111282480963598</v>
      </c>
      <c r="I1420" s="7">
        <v>8.011672167989623</v>
      </c>
      <c r="J1420" s="8">
        <v>38</v>
      </c>
      <c r="K1420" s="5">
        <v>69.413631580247085</v>
      </c>
    </row>
    <row r="1421" spans="1:11" x14ac:dyDescent="0.25">
      <c r="A1421" s="3" t="s">
        <v>1524</v>
      </c>
      <c r="B1421" s="3" t="s">
        <v>11</v>
      </c>
      <c r="C1421" s="4" t="s">
        <v>26</v>
      </c>
      <c r="D1421" s="4" t="s">
        <v>79</v>
      </c>
      <c r="E1421" s="4" t="s">
        <v>19</v>
      </c>
      <c r="F1421" s="4" t="s">
        <v>111</v>
      </c>
      <c r="G1421" s="5">
        <v>49</v>
      </c>
      <c r="H1421" s="6">
        <v>0.93335779838818</v>
      </c>
      <c r="I1421" s="7">
        <v>8.2275645936621178</v>
      </c>
      <c r="J1421" s="8">
        <v>59</v>
      </c>
      <c r="K1421" s="5">
        <v>55.856007172119817</v>
      </c>
    </row>
    <row r="1422" spans="1:11" x14ac:dyDescent="0.25">
      <c r="A1422" s="3" t="s">
        <v>1525</v>
      </c>
      <c r="B1422" s="3" t="s">
        <v>30</v>
      </c>
      <c r="C1422" s="4" t="s">
        <v>26</v>
      </c>
      <c r="D1422" s="4" t="s">
        <v>79</v>
      </c>
      <c r="E1422" s="4" t="s">
        <v>19</v>
      </c>
      <c r="F1422" s="4" t="s">
        <v>111</v>
      </c>
      <c r="G1422" s="5">
        <v>49</v>
      </c>
      <c r="H1422" s="6">
        <v>0.72673180338666998</v>
      </c>
      <c r="I1422" s="7">
        <v>10.315590763795912</v>
      </c>
      <c r="J1422" s="8">
        <v>50</v>
      </c>
      <c r="K1422" s="5">
        <v>74.986843869975473</v>
      </c>
    </row>
    <row r="1423" spans="1:11" x14ac:dyDescent="0.25">
      <c r="A1423" s="3" t="s">
        <v>1526</v>
      </c>
      <c r="B1423" s="3" t="s">
        <v>30</v>
      </c>
      <c r="C1423" s="4" t="s">
        <v>26</v>
      </c>
      <c r="D1423" s="4" t="s">
        <v>27</v>
      </c>
      <c r="E1423" s="4" t="s">
        <v>19</v>
      </c>
      <c r="F1423" s="4" t="s">
        <v>28</v>
      </c>
      <c r="G1423" s="5">
        <v>55</v>
      </c>
      <c r="H1423" s="6">
        <v>1.1551298048323901</v>
      </c>
      <c r="I1423" s="7">
        <v>10.905663109628215</v>
      </c>
      <c r="J1423" s="8">
        <v>44</v>
      </c>
      <c r="K1423" s="5">
        <v>72.572350126165233</v>
      </c>
    </row>
    <row r="1424" spans="1:11" x14ac:dyDescent="0.25">
      <c r="A1424" s="3" t="s">
        <v>1527</v>
      </c>
      <c r="B1424" s="3" t="s">
        <v>11</v>
      </c>
      <c r="C1424" s="4" t="s">
        <v>12</v>
      </c>
      <c r="D1424" s="4" t="s">
        <v>13</v>
      </c>
      <c r="E1424" s="4" t="s">
        <v>14</v>
      </c>
      <c r="F1424" s="4" t="s">
        <v>15</v>
      </c>
      <c r="G1424" s="5">
        <v>57</v>
      </c>
      <c r="H1424" s="6">
        <v>1.18065487106051</v>
      </c>
      <c r="I1424" s="7">
        <v>10.071113424997929</v>
      </c>
      <c r="J1424" s="8">
        <v>40</v>
      </c>
      <c r="K1424" s="5">
        <v>62.263075024017127</v>
      </c>
    </row>
    <row r="1425" spans="1:11" x14ac:dyDescent="0.25">
      <c r="A1425" s="3" t="s">
        <v>1528</v>
      </c>
      <c r="B1425" s="3" t="s">
        <v>11</v>
      </c>
      <c r="C1425" s="4" t="s">
        <v>26</v>
      </c>
      <c r="D1425" s="4" t="s">
        <v>43</v>
      </c>
      <c r="E1425" s="4" t="s">
        <v>19</v>
      </c>
      <c r="F1425" s="4" t="s">
        <v>126</v>
      </c>
      <c r="G1425" s="5">
        <v>58</v>
      </c>
      <c r="H1425" s="6">
        <v>1.0922212637794599</v>
      </c>
      <c r="I1425" s="7">
        <v>6.5753983249605783</v>
      </c>
      <c r="J1425" s="8">
        <v>52</v>
      </c>
      <c r="K1425" s="5">
        <v>63.030280568890497</v>
      </c>
    </row>
    <row r="1426" spans="1:11" x14ac:dyDescent="0.25">
      <c r="A1426" s="3" t="s">
        <v>1529</v>
      </c>
      <c r="B1426" s="3" t="s">
        <v>11</v>
      </c>
      <c r="C1426" s="4" t="s">
        <v>51</v>
      </c>
      <c r="D1426" s="4" t="s">
        <v>54</v>
      </c>
      <c r="E1426" s="4" t="s">
        <v>19</v>
      </c>
      <c r="F1426" s="4" t="s">
        <v>55</v>
      </c>
      <c r="G1426" s="5">
        <v>46</v>
      </c>
      <c r="H1426" s="6">
        <v>1.5378744766329302</v>
      </c>
      <c r="I1426" s="7">
        <v>8.5960629438471301</v>
      </c>
      <c r="J1426" s="8">
        <v>43</v>
      </c>
      <c r="K1426" s="5">
        <v>56.891292667794673</v>
      </c>
    </row>
    <row r="1427" spans="1:11" x14ac:dyDescent="0.25">
      <c r="A1427" s="3" t="s">
        <v>1530</v>
      </c>
      <c r="B1427" s="3" t="s">
        <v>11</v>
      </c>
      <c r="C1427" s="4" t="s">
        <v>22</v>
      </c>
      <c r="D1427" s="4" t="s">
        <v>96</v>
      </c>
      <c r="E1427" s="4" t="s">
        <v>19</v>
      </c>
      <c r="F1427" s="4" t="s">
        <v>97</v>
      </c>
      <c r="G1427" s="5">
        <v>36</v>
      </c>
      <c r="H1427" s="6">
        <v>1.1519327066443901</v>
      </c>
      <c r="I1427" s="7">
        <v>8.6130510801509121</v>
      </c>
      <c r="J1427" s="8">
        <v>53</v>
      </c>
      <c r="K1427" s="5">
        <v>50.240854208040815</v>
      </c>
    </row>
    <row r="1428" spans="1:11" x14ac:dyDescent="0.25">
      <c r="A1428" s="3" t="s">
        <v>1531</v>
      </c>
      <c r="B1428" s="3" t="s">
        <v>11</v>
      </c>
      <c r="C1428" s="4" t="s">
        <v>12</v>
      </c>
      <c r="D1428" s="4" t="s">
        <v>13</v>
      </c>
      <c r="E1428" s="4" t="s">
        <v>14</v>
      </c>
      <c r="F1428" s="4" t="s">
        <v>15</v>
      </c>
      <c r="G1428" s="5">
        <v>57</v>
      </c>
      <c r="H1428" s="6">
        <v>1.3815475555457701</v>
      </c>
      <c r="I1428" s="7">
        <v>6.1082266029141961</v>
      </c>
      <c r="J1428" s="8">
        <v>35</v>
      </c>
      <c r="K1428" s="5">
        <v>50.588373545450622</v>
      </c>
    </row>
    <row r="1429" spans="1:11" x14ac:dyDescent="0.25">
      <c r="A1429" s="3" t="s">
        <v>1532</v>
      </c>
      <c r="B1429" s="3" t="s">
        <v>30</v>
      </c>
      <c r="C1429" s="4" t="s">
        <v>26</v>
      </c>
      <c r="D1429" s="4" t="s">
        <v>46</v>
      </c>
      <c r="E1429" s="4" t="s">
        <v>47</v>
      </c>
      <c r="F1429" s="4" t="s">
        <v>48</v>
      </c>
      <c r="G1429" s="5">
        <v>52</v>
      </c>
      <c r="H1429" s="6">
        <v>1.17907690213706</v>
      </c>
      <c r="I1429" s="7">
        <v>8.8198845791521698</v>
      </c>
      <c r="J1429" s="8">
        <v>33</v>
      </c>
      <c r="K1429" s="5">
        <v>38.881415568875688</v>
      </c>
    </row>
    <row r="1430" spans="1:11" x14ac:dyDescent="0.25">
      <c r="A1430" s="3" t="s">
        <v>1533</v>
      </c>
      <c r="B1430" s="3" t="s">
        <v>11</v>
      </c>
      <c r="C1430" s="4" t="s">
        <v>26</v>
      </c>
      <c r="D1430" s="4" t="s">
        <v>46</v>
      </c>
      <c r="E1430" s="4" t="s">
        <v>47</v>
      </c>
      <c r="F1430" s="4" t="s">
        <v>48</v>
      </c>
      <c r="G1430" s="5">
        <v>52</v>
      </c>
      <c r="H1430" s="6">
        <v>1.18561783707178</v>
      </c>
      <c r="I1430" s="7">
        <v>7.9880736240383232</v>
      </c>
      <c r="J1430" s="8">
        <v>65</v>
      </c>
      <c r="K1430" s="5">
        <v>68.921475996993593</v>
      </c>
    </row>
    <row r="1431" spans="1:11" x14ac:dyDescent="0.25">
      <c r="A1431" s="3" t="s">
        <v>1534</v>
      </c>
      <c r="B1431" s="3" t="s">
        <v>30</v>
      </c>
      <c r="C1431" s="4" t="s">
        <v>26</v>
      </c>
      <c r="D1431" s="4" t="s">
        <v>46</v>
      </c>
      <c r="E1431" s="4" t="s">
        <v>47</v>
      </c>
      <c r="F1431" s="4" t="s">
        <v>48</v>
      </c>
      <c r="G1431" s="5">
        <v>52</v>
      </c>
      <c r="H1431" s="6">
        <v>1.0486446088545198</v>
      </c>
      <c r="I1431" s="7">
        <v>5.8130513119198675</v>
      </c>
      <c r="J1431" s="8">
        <v>27</v>
      </c>
      <c r="K1431" s="5">
        <v>61.90071594915382</v>
      </c>
    </row>
    <row r="1432" spans="1:11" x14ac:dyDescent="0.25">
      <c r="A1432" s="3" t="s">
        <v>1535</v>
      </c>
      <c r="B1432" s="3" t="s">
        <v>30</v>
      </c>
      <c r="C1432" s="4" t="s">
        <v>17</v>
      </c>
      <c r="D1432" s="4" t="s">
        <v>18</v>
      </c>
      <c r="E1432" s="4" t="s">
        <v>19</v>
      </c>
      <c r="F1432" s="4" t="s">
        <v>20</v>
      </c>
      <c r="G1432" s="5">
        <v>51</v>
      </c>
      <c r="H1432" s="6">
        <v>0.91916299434090598</v>
      </c>
      <c r="I1432" s="7">
        <v>5.6849243530925024</v>
      </c>
      <c r="J1432" s="8">
        <v>38</v>
      </c>
      <c r="K1432" s="5">
        <v>47.355723121776172</v>
      </c>
    </row>
    <row r="1433" spans="1:11" x14ac:dyDescent="0.25">
      <c r="A1433" s="3" t="s">
        <v>1536</v>
      </c>
      <c r="B1433" s="3" t="s">
        <v>30</v>
      </c>
      <c r="C1433" s="4" t="s">
        <v>26</v>
      </c>
      <c r="D1433" s="4" t="s">
        <v>27</v>
      </c>
      <c r="E1433" s="4" t="s">
        <v>19</v>
      </c>
      <c r="F1433" s="4" t="s">
        <v>28</v>
      </c>
      <c r="G1433" s="5">
        <v>55</v>
      </c>
      <c r="H1433" s="6">
        <v>4.6681177074577397E-2</v>
      </c>
      <c r="I1433" s="7">
        <v>10.005079399313052</v>
      </c>
      <c r="J1433" s="8">
        <v>48</v>
      </c>
      <c r="K1433" s="5">
        <v>67.102741246785314</v>
      </c>
    </row>
    <row r="1434" spans="1:11" x14ac:dyDescent="0.25">
      <c r="A1434" s="3" t="s">
        <v>1537</v>
      </c>
      <c r="B1434" s="3" t="s">
        <v>30</v>
      </c>
      <c r="C1434" s="4" t="s">
        <v>26</v>
      </c>
      <c r="D1434" s="4" t="s">
        <v>79</v>
      </c>
      <c r="E1434" s="4" t="s">
        <v>40</v>
      </c>
      <c r="F1434" s="4" t="s">
        <v>80</v>
      </c>
      <c r="G1434" s="5">
        <v>38</v>
      </c>
      <c r="H1434" s="6">
        <v>1.4162118298842801</v>
      </c>
      <c r="I1434" s="7">
        <v>7.4188775730060588</v>
      </c>
      <c r="J1434" s="8">
        <v>44</v>
      </c>
      <c r="K1434" s="5">
        <v>100</v>
      </c>
    </row>
    <row r="1435" spans="1:11" x14ac:dyDescent="0.25">
      <c r="A1435" s="3" t="s">
        <v>1538</v>
      </c>
      <c r="B1435" s="3" t="s">
        <v>30</v>
      </c>
      <c r="C1435" s="4" t="s">
        <v>17</v>
      </c>
      <c r="D1435" s="4" t="s">
        <v>18</v>
      </c>
      <c r="E1435" s="4" t="s">
        <v>19</v>
      </c>
      <c r="F1435" s="4" t="s">
        <v>20</v>
      </c>
      <c r="G1435" s="5">
        <v>51</v>
      </c>
      <c r="H1435" s="6">
        <v>0.41537184878380601</v>
      </c>
      <c r="I1435" s="7">
        <v>7.2538164668479581</v>
      </c>
      <c r="J1435" s="8">
        <v>23</v>
      </c>
      <c r="K1435" s="5">
        <v>67.093767730167983</v>
      </c>
    </row>
    <row r="1436" spans="1:11" x14ac:dyDescent="0.25">
      <c r="A1436" s="3" t="s">
        <v>1539</v>
      </c>
      <c r="B1436" s="3" t="s">
        <v>30</v>
      </c>
      <c r="C1436" s="4" t="s">
        <v>22</v>
      </c>
      <c r="D1436" s="4" t="s">
        <v>96</v>
      </c>
      <c r="E1436" s="4" t="s">
        <v>19</v>
      </c>
      <c r="F1436" s="4" t="s">
        <v>97</v>
      </c>
      <c r="G1436" s="5">
        <v>36</v>
      </c>
      <c r="H1436" s="6">
        <v>0.88063576697394497</v>
      </c>
      <c r="I1436" s="7">
        <v>9.3912335356525176</v>
      </c>
      <c r="J1436" s="8">
        <v>52</v>
      </c>
      <c r="K1436" s="5">
        <v>69.045842713573933</v>
      </c>
    </row>
    <row r="1437" spans="1:11" x14ac:dyDescent="0.25">
      <c r="A1437" s="3" t="s">
        <v>1540</v>
      </c>
      <c r="B1437" s="3" t="s">
        <v>11</v>
      </c>
      <c r="C1437" s="4" t="s">
        <v>61</v>
      </c>
      <c r="D1437" s="4" t="s">
        <v>46</v>
      </c>
      <c r="E1437" s="4" t="s">
        <v>19</v>
      </c>
      <c r="F1437" s="4" t="s">
        <v>62</v>
      </c>
      <c r="G1437" s="5">
        <v>59</v>
      </c>
      <c r="H1437" s="6">
        <v>1.15803104149349</v>
      </c>
      <c r="I1437" s="7">
        <v>10.878287152212437</v>
      </c>
      <c r="J1437" s="8">
        <v>46</v>
      </c>
      <c r="K1437" s="5">
        <v>62.311725188858183</v>
      </c>
    </row>
    <row r="1438" spans="1:11" x14ac:dyDescent="0.25">
      <c r="A1438" s="3" t="s">
        <v>1541</v>
      </c>
      <c r="B1438" s="3" t="s">
        <v>30</v>
      </c>
      <c r="C1438" s="4" t="s">
        <v>26</v>
      </c>
      <c r="D1438" s="4" t="s">
        <v>79</v>
      </c>
      <c r="E1438" s="4" t="s">
        <v>40</v>
      </c>
      <c r="F1438" s="4" t="s">
        <v>80</v>
      </c>
      <c r="G1438" s="5">
        <v>38</v>
      </c>
      <c r="H1438" s="6">
        <v>0.47989735260202898</v>
      </c>
      <c r="I1438" s="7">
        <v>7.1589608032780694</v>
      </c>
      <c r="J1438" s="8">
        <v>21</v>
      </c>
      <c r="K1438" s="5">
        <v>61.400419412537488</v>
      </c>
    </row>
    <row r="1439" spans="1:11" x14ac:dyDescent="0.25">
      <c r="A1439" s="3" t="s">
        <v>1542</v>
      </c>
      <c r="B1439" s="3" t="s">
        <v>11</v>
      </c>
      <c r="C1439" s="4" t="s">
        <v>26</v>
      </c>
      <c r="D1439" s="4" t="s">
        <v>27</v>
      </c>
      <c r="E1439" s="4" t="s">
        <v>19</v>
      </c>
      <c r="F1439" s="4" t="s">
        <v>28</v>
      </c>
      <c r="G1439" s="5">
        <v>55</v>
      </c>
      <c r="H1439" s="6">
        <v>1.47553539897576</v>
      </c>
      <c r="I1439" s="7">
        <v>7.5903402851324557</v>
      </c>
      <c r="J1439" s="8">
        <v>53</v>
      </c>
      <c r="K1439" s="5">
        <v>54.688116033008299</v>
      </c>
    </row>
    <row r="1440" spans="1:11" x14ac:dyDescent="0.25">
      <c r="A1440" s="3" t="s">
        <v>1543</v>
      </c>
      <c r="B1440" s="3" t="s">
        <v>30</v>
      </c>
      <c r="C1440" s="4" t="s">
        <v>26</v>
      </c>
      <c r="D1440" s="4" t="s">
        <v>18</v>
      </c>
      <c r="E1440" s="4" t="s">
        <v>40</v>
      </c>
      <c r="F1440" s="4" t="s">
        <v>41</v>
      </c>
      <c r="G1440" s="5">
        <v>50</v>
      </c>
      <c r="H1440" s="6">
        <v>0.32331772181086998</v>
      </c>
      <c r="I1440" s="7">
        <v>6.8339701126494221</v>
      </c>
      <c r="J1440" s="8">
        <v>58</v>
      </c>
      <c r="K1440" s="5">
        <v>62.879163275210594</v>
      </c>
    </row>
    <row r="1441" spans="1:11" x14ac:dyDescent="0.25">
      <c r="A1441" s="3" t="s">
        <v>1544</v>
      </c>
      <c r="B1441" s="3" t="s">
        <v>11</v>
      </c>
      <c r="C1441" s="4" t="s">
        <v>26</v>
      </c>
      <c r="D1441" s="4" t="s">
        <v>18</v>
      </c>
      <c r="E1441" s="4" t="s">
        <v>40</v>
      </c>
      <c r="F1441" s="4" t="s">
        <v>41</v>
      </c>
      <c r="G1441" s="5">
        <v>50</v>
      </c>
      <c r="H1441" s="6">
        <v>0.95940188699167506</v>
      </c>
      <c r="I1441" s="7">
        <v>6.4168816842315115</v>
      </c>
      <c r="J1441" s="8">
        <v>63</v>
      </c>
      <c r="K1441" s="5">
        <v>76.893111658656011</v>
      </c>
    </row>
    <row r="1442" spans="1:11" x14ac:dyDescent="0.25">
      <c r="A1442" s="3" t="s">
        <v>1545</v>
      </c>
      <c r="B1442" s="3" t="s">
        <v>11</v>
      </c>
      <c r="C1442" s="4" t="s">
        <v>57</v>
      </c>
      <c r="D1442" s="4" t="s">
        <v>31</v>
      </c>
      <c r="E1442" s="4" t="s">
        <v>40</v>
      </c>
      <c r="F1442" s="4" t="s">
        <v>64</v>
      </c>
      <c r="G1442" s="5">
        <v>68</v>
      </c>
      <c r="H1442" s="6">
        <v>1.386145000602</v>
      </c>
      <c r="I1442" s="7">
        <v>6.7023266503619769</v>
      </c>
      <c r="J1442" s="8">
        <v>49</v>
      </c>
      <c r="K1442" s="5">
        <v>68.939137006949295</v>
      </c>
    </row>
    <row r="1443" spans="1:11" x14ac:dyDescent="0.25">
      <c r="A1443" s="3" t="s">
        <v>1546</v>
      </c>
      <c r="B1443" s="3" t="s">
        <v>30</v>
      </c>
      <c r="C1443" s="4" t="s">
        <v>26</v>
      </c>
      <c r="D1443" s="4" t="s">
        <v>46</v>
      </c>
      <c r="E1443" s="4" t="s">
        <v>47</v>
      </c>
      <c r="F1443" s="4" t="s">
        <v>48</v>
      </c>
      <c r="G1443" s="5">
        <v>52</v>
      </c>
      <c r="H1443" s="6">
        <v>1.22483327422123</v>
      </c>
      <c r="I1443" s="7">
        <v>8.4289850678089202</v>
      </c>
      <c r="J1443" s="8">
        <v>56</v>
      </c>
      <c r="K1443" s="5">
        <v>100</v>
      </c>
    </row>
    <row r="1444" spans="1:11" x14ac:dyDescent="0.25">
      <c r="A1444" s="3" t="s">
        <v>1547</v>
      </c>
      <c r="B1444" s="3" t="s">
        <v>11</v>
      </c>
      <c r="C1444" s="4" t="s">
        <v>17</v>
      </c>
      <c r="D1444" s="4" t="s">
        <v>18</v>
      </c>
      <c r="E1444" s="4" t="s">
        <v>19</v>
      </c>
      <c r="F1444" s="4" t="s">
        <v>20</v>
      </c>
      <c r="G1444" s="5">
        <v>51</v>
      </c>
      <c r="H1444" s="6">
        <v>1.5843979363913301</v>
      </c>
      <c r="I1444" s="7">
        <v>5.6241405804382847</v>
      </c>
      <c r="J1444" s="8">
        <v>62</v>
      </c>
      <c r="K1444" s="5">
        <v>78.94064534331082</v>
      </c>
    </row>
    <row r="1445" spans="1:11" x14ac:dyDescent="0.25">
      <c r="A1445" s="3" t="s">
        <v>1548</v>
      </c>
      <c r="B1445" s="3" t="s">
        <v>11</v>
      </c>
      <c r="C1445" s="4" t="s">
        <v>26</v>
      </c>
      <c r="D1445" s="4" t="s">
        <v>850</v>
      </c>
      <c r="E1445" s="4" t="s">
        <v>14</v>
      </c>
      <c r="F1445" s="4" t="s">
        <v>851</v>
      </c>
      <c r="G1445" s="5">
        <v>26</v>
      </c>
      <c r="H1445" s="6">
        <v>1.6141888749085198</v>
      </c>
      <c r="I1445" s="7">
        <v>7.4546092689923551</v>
      </c>
      <c r="J1445" s="8">
        <v>54</v>
      </c>
      <c r="K1445" s="5">
        <v>66.934711065601135</v>
      </c>
    </row>
    <row r="1446" spans="1:11" x14ac:dyDescent="0.25">
      <c r="A1446" s="3" t="s">
        <v>1549</v>
      </c>
      <c r="B1446" s="3" t="s">
        <v>30</v>
      </c>
      <c r="C1446" s="4" t="s">
        <v>26</v>
      </c>
      <c r="D1446" s="4" t="s">
        <v>43</v>
      </c>
      <c r="E1446" s="4" t="s">
        <v>19</v>
      </c>
      <c r="F1446" s="4" t="s">
        <v>126</v>
      </c>
      <c r="G1446" s="5">
        <v>58</v>
      </c>
      <c r="H1446" s="6">
        <v>0.41997990324432199</v>
      </c>
      <c r="I1446" s="7">
        <v>8.6664573526079529</v>
      </c>
      <c r="J1446" s="8">
        <v>54</v>
      </c>
      <c r="K1446" s="5">
        <v>68.464546512097471</v>
      </c>
    </row>
    <row r="1447" spans="1:11" x14ac:dyDescent="0.25">
      <c r="A1447" s="3" t="s">
        <v>1550</v>
      </c>
      <c r="B1447" s="3" t="s">
        <v>11</v>
      </c>
      <c r="C1447" s="4" t="s">
        <v>57</v>
      </c>
      <c r="D1447" s="4" t="s">
        <v>31</v>
      </c>
      <c r="E1447" s="4" t="s">
        <v>58</v>
      </c>
      <c r="F1447" s="4" t="s">
        <v>59</v>
      </c>
      <c r="G1447" s="5">
        <v>44</v>
      </c>
      <c r="H1447" s="6">
        <v>1.4175513315591601</v>
      </c>
      <c r="I1447" s="7">
        <v>10.117100839543344</v>
      </c>
      <c r="J1447" s="8">
        <v>68</v>
      </c>
      <c r="K1447" s="5">
        <v>51.012280224101879</v>
      </c>
    </row>
    <row r="1448" spans="1:11" x14ac:dyDescent="0.25">
      <c r="A1448" s="3" t="s">
        <v>1551</v>
      </c>
      <c r="B1448" s="3" t="s">
        <v>11</v>
      </c>
      <c r="C1448" s="4" t="s">
        <v>57</v>
      </c>
      <c r="D1448" s="4" t="s">
        <v>13</v>
      </c>
      <c r="E1448" s="4" t="s">
        <v>19</v>
      </c>
      <c r="F1448" s="4" t="s">
        <v>69</v>
      </c>
      <c r="G1448" s="5">
        <v>71</v>
      </c>
      <c r="H1448" s="6">
        <v>0.9638978170513921</v>
      </c>
      <c r="I1448" s="7">
        <v>7.8200726782160341</v>
      </c>
      <c r="J1448" s="8">
        <v>46</v>
      </c>
      <c r="K1448" s="5">
        <v>44.430793831003932</v>
      </c>
    </row>
    <row r="1449" spans="1:11" x14ac:dyDescent="0.25">
      <c r="A1449" s="3" t="s">
        <v>1552</v>
      </c>
      <c r="B1449" s="3" t="s">
        <v>11</v>
      </c>
      <c r="C1449" s="4" t="s">
        <v>57</v>
      </c>
      <c r="D1449" s="4" t="s">
        <v>13</v>
      </c>
      <c r="E1449" s="4" t="s">
        <v>19</v>
      </c>
      <c r="F1449" s="4" t="s">
        <v>69</v>
      </c>
      <c r="G1449" s="5">
        <v>71</v>
      </c>
      <c r="H1449" s="6">
        <v>0.89126698907486102</v>
      </c>
      <c r="I1449" s="7">
        <v>7.6754433231629076</v>
      </c>
      <c r="J1449" s="8">
        <v>42</v>
      </c>
      <c r="K1449" s="5">
        <v>69.181545536158794</v>
      </c>
    </row>
    <row r="1450" spans="1:11" x14ac:dyDescent="0.25">
      <c r="A1450" s="3" t="s">
        <v>1553</v>
      </c>
      <c r="B1450" s="3" t="s">
        <v>11</v>
      </c>
      <c r="C1450" s="4" t="s">
        <v>12</v>
      </c>
      <c r="D1450" s="4" t="s">
        <v>54</v>
      </c>
      <c r="E1450" s="4" t="s">
        <v>19</v>
      </c>
      <c r="F1450" s="4" t="s">
        <v>77</v>
      </c>
      <c r="G1450" s="5">
        <v>54</v>
      </c>
      <c r="H1450" s="6">
        <v>1.4426082472941502</v>
      </c>
      <c r="I1450" s="7">
        <v>6.7553345668864342</v>
      </c>
      <c r="J1450" s="8">
        <v>61</v>
      </c>
      <c r="K1450" s="5">
        <v>59.340044315889081</v>
      </c>
    </row>
    <row r="1451" spans="1:11" x14ac:dyDescent="0.25">
      <c r="A1451" s="3" t="s">
        <v>1554</v>
      </c>
      <c r="B1451" s="3" t="s">
        <v>30</v>
      </c>
      <c r="C1451" s="4" t="s">
        <v>26</v>
      </c>
      <c r="D1451" s="4" t="s">
        <v>46</v>
      </c>
      <c r="E1451" s="4" t="s">
        <v>40</v>
      </c>
      <c r="F1451" s="4" t="s">
        <v>67</v>
      </c>
      <c r="G1451" s="5">
        <v>43</v>
      </c>
      <c r="H1451" s="6">
        <v>0.661754820551264</v>
      </c>
      <c r="I1451" s="7">
        <v>9.6577267512986325</v>
      </c>
      <c r="J1451" s="8">
        <v>43</v>
      </c>
      <c r="K1451" s="5">
        <v>60.531692500578522</v>
      </c>
    </row>
    <row r="1452" spans="1:11" x14ac:dyDescent="0.25">
      <c r="A1452" s="3" t="s">
        <v>1555</v>
      </c>
      <c r="B1452" s="3" t="s">
        <v>11</v>
      </c>
      <c r="C1452" s="4" t="s">
        <v>26</v>
      </c>
      <c r="D1452" s="4" t="s">
        <v>43</v>
      </c>
      <c r="E1452" s="4" t="s">
        <v>19</v>
      </c>
      <c r="F1452" s="4" t="s">
        <v>126</v>
      </c>
      <c r="G1452" s="5">
        <v>58</v>
      </c>
      <c r="H1452" s="6">
        <v>1.7909846815266</v>
      </c>
      <c r="I1452" s="7">
        <v>8.0319763255582597</v>
      </c>
      <c r="J1452" s="8">
        <v>45</v>
      </c>
      <c r="K1452" s="5">
        <v>49.837429735103086</v>
      </c>
    </row>
    <row r="1453" spans="1:11" x14ac:dyDescent="0.25">
      <c r="A1453" s="3" t="s">
        <v>1556</v>
      </c>
      <c r="B1453" s="3" t="s">
        <v>11</v>
      </c>
      <c r="C1453" s="4" t="s">
        <v>26</v>
      </c>
      <c r="D1453" s="4" t="s">
        <v>27</v>
      </c>
      <c r="E1453" s="4" t="s">
        <v>19</v>
      </c>
      <c r="F1453" s="4" t="s">
        <v>28</v>
      </c>
      <c r="G1453" s="5">
        <v>55</v>
      </c>
      <c r="H1453" s="6">
        <v>0.92459742571965498</v>
      </c>
      <c r="I1453" s="7">
        <v>7.8918759874841831</v>
      </c>
      <c r="J1453" s="8">
        <v>60</v>
      </c>
      <c r="K1453" s="5">
        <v>53.484948064665211</v>
      </c>
    </row>
    <row r="1454" spans="1:11" x14ac:dyDescent="0.25">
      <c r="A1454" s="3" t="s">
        <v>1557</v>
      </c>
      <c r="B1454" s="3" t="s">
        <v>11</v>
      </c>
      <c r="C1454" s="4" t="s">
        <v>51</v>
      </c>
      <c r="D1454" s="4" t="s">
        <v>79</v>
      </c>
      <c r="E1454" s="4" t="s">
        <v>14</v>
      </c>
      <c r="F1454" s="4" t="s">
        <v>169</v>
      </c>
      <c r="G1454" s="5">
        <v>64</v>
      </c>
      <c r="H1454" s="6">
        <v>0.64686465686868699</v>
      </c>
      <c r="I1454" s="7">
        <v>7.5724035118788198</v>
      </c>
      <c r="J1454" s="8">
        <v>50</v>
      </c>
      <c r="K1454" s="5">
        <v>49.039948449003361</v>
      </c>
    </row>
    <row r="1455" spans="1:11" x14ac:dyDescent="0.25">
      <c r="A1455" s="3" t="s">
        <v>1558</v>
      </c>
      <c r="B1455" s="3" t="s">
        <v>30</v>
      </c>
      <c r="C1455" s="4" t="s">
        <v>57</v>
      </c>
      <c r="D1455" s="4" t="s">
        <v>54</v>
      </c>
      <c r="E1455" s="4" t="s">
        <v>19</v>
      </c>
      <c r="F1455" s="4" t="s">
        <v>113</v>
      </c>
      <c r="G1455" s="5">
        <v>53</v>
      </c>
      <c r="H1455" s="6">
        <v>0.877807336716246</v>
      </c>
      <c r="I1455" s="7">
        <v>9.3490855376340232</v>
      </c>
      <c r="J1455" s="8">
        <v>50</v>
      </c>
      <c r="K1455" s="5">
        <v>69.572459787916671</v>
      </c>
    </row>
    <row r="1456" spans="1:11" x14ac:dyDescent="0.25">
      <c r="A1456" s="3" t="s">
        <v>1559</v>
      </c>
      <c r="B1456" s="3" t="s">
        <v>30</v>
      </c>
      <c r="C1456" s="4" t="s">
        <v>57</v>
      </c>
      <c r="D1456" s="4" t="s">
        <v>31</v>
      </c>
      <c r="E1456" s="4" t="s">
        <v>58</v>
      </c>
      <c r="F1456" s="4" t="s">
        <v>59</v>
      </c>
      <c r="G1456" s="5">
        <v>44</v>
      </c>
      <c r="H1456" s="6">
        <v>0.86363237352810196</v>
      </c>
      <c r="I1456" s="7">
        <v>5.7018857574074175</v>
      </c>
      <c r="J1456" s="8">
        <v>51</v>
      </c>
      <c r="K1456" s="5">
        <v>60.855424655465157</v>
      </c>
    </row>
    <row r="1457" spans="1:11" x14ac:dyDescent="0.25">
      <c r="A1457" s="3" t="s">
        <v>1560</v>
      </c>
      <c r="B1457" s="3" t="s">
        <v>30</v>
      </c>
      <c r="C1457" s="4" t="s">
        <v>12</v>
      </c>
      <c r="D1457" s="4" t="s">
        <v>13</v>
      </c>
      <c r="E1457" s="4" t="s">
        <v>14</v>
      </c>
      <c r="F1457" s="4" t="s">
        <v>15</v>
      </c>
      <c r="G1457" s="5">
        <v>57</v>
      </c>
      <c r="H1457" s="6">
        <v>0.511687324598747</v>
      </c>
      <c r="I1457" s="7">
        <v>8.3382531304066188</v>
      </c>
      <c r="J1457" s="8">
        <v>32</v>
      </c>
      <c r="K1457" s="5">
        <v>40.001494447146747</v>
      </c>
    </row>
    <row r="1458" spans="1:11" x14ac:dyDescent="0.25">
      <c r="A1458" s="3" t="s">
        <v>1561</v>
      </c>
      <c r="B1458" s="3" t="s">
        <v>30</v>
      </c>
      <c r="C1458" s="4" t="s">
        <v>57</v>
      </c>
      <c r="D1458" s="4" t="s">
        <v>31</v>
      </c>
      <c r="E1458" s="4" t="s">
        <v>58</v>
      </c>
      <c r="F1458" s="4" t="s">
        <v>59</v>
      </c>
      <c r="G1458" s="5">
        <v>44</v>
      </c>
      <c r="H1458" s="6">
        <v>0.70891088480091302</v>
      </c>
      <c r="I1458" s="7">
        <v>11.008926302867522</v>
      </c>
      <c r="J1458" s="8">
        <v>60</v>
      </c>
      <c r="K1458" s="5">
        <v>73.00152737703219</v>
      </c>
    </row>
    <row r="1459" spans="1:11" x14ac:dyDescent="0.25">
      <c r="A1459" s="3" t="s">
        <v>1562</v>
      </c>
      <c r="B1459" s="3" t="s">
        <v>30</v>
      </c>
      <c r="C1459" s="4" t="s">
        <v>26</v>
      </c>
      <c r="D1459" s="4" t="s">
        <v>13</v>
      </c>
      <c r="E1459" s="4" t="s">
        <v>19</v>
      </c>
      <c r="F1459" s="4" t="s">
        <v>108</v>
      </c>
      <c r="G1459" s="5">
        <v>48</v>
      </c>
      <c r="H1459" s="6">
        <v>0.25372074184862398</v>
      </c>
      <c r="I1459" s="7">
        <v>9.5051627682635349</v>
      </c>
      <c r="J1459" s="8">
        <v>38</v>
      </c>
      <c r="K1459" s="5">
        <v>44.906673603491555</v>
      </c>
    </row>
    <row r="1460" spans="1:11" x14ac:dyDescent="0.25">
      <c r="A1460" s="3" t="s">
        <v>1563</v>
      </c>
      <c r="B1460" s="3" t="s">
        <v>11</v>
      </c>
      <c r="C1460" s="4" t="s">
        <v>12</v>
      </c>
      <c r="D1460" s="4" t="s">
        <v>13</v>
      </c>
      <c r="E1460" s="4" t="s">
        <v>14</v>
      </c>
      <c r="F1460" s="4" t="s">
        <v>15</v>
      </c>
      <c r="G1460" s="5">
        <v>57</v>
      </c>
      <c r="H1460" s="6">
        <v>1.6586599216389399</v>
      </c>
      <c r="I1460" s="7">
        <v>7.7682781757091952</v>
      </c>
      <c r="J1460" s="8">
        <v>66</v>
      </c>
      <c r="K1460" s="5">
        <v>71.677531602191863</v>
      </c>
    </row>
    <row r="1461" spans="1:11" x14ac:dyDescent="0.25">
      <c r="A1461" s="3" t="s">
        <v>1564</v>
      </c>
      <c r="B1461" s="3" t="s">
        <v>30</v>
      </c>
      <c r="C1461" s="4" t="s">
        <v>26</v>
      </c>
      <c r="D1461" s="4" t="s">
        <v>46</v>
      </c>
      <c r="E1461" s="4" t="s">
        <v>40</v>
      </c>
      <c r="F1461" s="4" t="s">
        <v>67</v>
      </c>
      <c r="G1461" s="5">
        <v>43</v>
      </c>
      <c r="H1461" s="6">
        <v>0.98581713495978707</v>
      </c>
      <c r="I1461" s="7">
        <v>8.7310479376849042</v>
      </c>
      <c r="J1461" s="8">
        <v>47</v>
      </c>
      <c r="K1461" s="5">
        <v>62.260882365952718</v>
      </c>
    </row>
    <row r="1462" spans="1:11" x14ac:dyDescent="0.25">
      <c r="A1462" s="3" t="s">
        <v>1565</v>
      </c>
      <c r="B1462" s="3" t="s">
        <v>30</v>
      </c>
      <c r="C1462" s="4" t="s">
        <v>26</v>
      </c>
      <c r="D1462" s="4" t="s">
        <v>79</v>
      </c>
      <c r="E1462" s="4" t="s">
        <v>19</v>
      </c>
      <c r="F1462" s="4" t="s">
        <v>111</v>
      </c>
      <c r="G1462" s="5">
        <v>49</v>
      </c>
      <c r="H1462" s="6">
        <v>0.82160508603238802</v>
      </c>
      <c r="I1462" s="7">
        <v>9.1259897438526068</v>
      </c>
      <c r="J1462" s="8">
        <v>36</v>
      </c>
      <c r="K1462" s="5">
        <v>49.648501199478453</v>
      </c>
    </row>
    <row r="1463" spans="1:11" x14ac:dyDescent="0.25">
      <c r="A1463" s="3" t="s">
        <v>1566</v>
      </c>
      <c r="B1463" s="3" t="s">
        <v>30</v>
      </c>
      <c r="C1463" s="4" t="s">
        <v>26</v>
      </c>
      <c r="D1463" s="4" t="s">
        <v>31</v>
      </c>
      <c r="E1463" s="4" t="s">
        <v>19</v>
      </c>
      <c r="F1463" s="4" t="s">
        <v>32</v>
      </c>
      <c r="G1463" s="5">
        <v>32</v>
      </c>
      <c r="H1463" s="6">
        <v>0.85292746420600607</v>
      </c>
      <c r="I1463" s="7">
        <v>8.2609978153954042</v>
      </c>
      <c r="J1463" s="8">
        <v>61</v>
      </c>
      <c r="K1463" s="5">
        <v>55.626687067539812</v>
      </c>
    </row>
    <row r="1464" spans="1:11" x14ac:dyDescent="0.25">
      <c r="A1464" s="3" t="s">
        <v>1567</v>
      </c>
      <c r="B1464" s="3" t="s">
        <v>30</v>
      </c>
      <c r="C1464" s="4" t="s">
        <v>17</v>
      </c>
      <c r="D1464" s="4" t="s">
        <v>46</v>
      </c>
      <c r="E1464" s="4" t="s">
        <v>47</v>
      </c>
      <c r="F1464" s="4" t="s">
        <v>85</v>
      </c>
      <c r="G1464" s="5">
        <v>45</v>
      </c>
      <c r="H1464" s="6">
        <v>0.58976134622161902</v>
      </c>
      <c r="I1464" s="7">
        <v>6.74062158990328</v>
      </c>
      <c r="J1464" s="8">
        <v>68</v>
      </c>
      <c r="K1464" s="5">
        <v>71.43239667909495</v>
      </c>
    </row>
    <row r="1465" spans="1:11" x14ac:dyDescent="0.25">
      <c r="A1465" s="3" t="s">
        <v>1568</v>
      </c>
      <c r="B1465" s="3" t="s">
        <v>30</v>
      </c>
      <c r="C1465" s="4" t="s">
        <v>26</v>
      </c>
      <c r="D1465" s="4" t="s">
        <v>79</v>
      </c>
      <c r="E1465" s="4" t="s">
        <v>40</v>
      </c>
      <c r="F1465" s="4" t="s">
        <v>80</v>
      </c>
      <c r="G1465" s="5">
        <v>38</v>
      </c>
      <c r="H1465" s="6">
        <v>0.94551366406284998</v>
      </c>
      <c r="I1465" s="7">
        <v>7.5330396321715272</v>
      </c>
      <c r="J1465" s="8">
        <v>40</v>
      </c>
      <c r="K1465" s="5">
        <v>55.804324069060101</v>
      </c>
    </row>
    <row r="1466" spans="1:11" x14ac:dyDescent="0.25">
      <c r="A1466" s="3" t="s">
        <v>1569</v>
      </c>
      <c r="B1466" s="3" t="s">
        <v>30</v>
      </c>
      <c r="C1466" s="4" t="s">
        <v>51</v>
      </c>
      <c r="D1466" s="4" t="s">
        <v>13</v>
      </c>
      <c r="E1466" s="4" t="s">
        <v>14</v>
      </c>
      <c r="F1466" s="4" t="s">
        <v>52</v>
      </c>
      <c r="G1466" s="5">
        <v>47</v>
      </c>
      <c r="H1466" s="6">
        <v>1.0885502644398</v>
      </c>
      <c r="I1466" s="7">
        <v>10.253709561873242</v>
      </c>
      <c r="J1466" s="8">
        <v>39</v>
      </c>
      <c r="K1466" s="5">
        <v>51.137457590574591</v>
      </c>
    </row>
    <row r="1467" spans="1:11" x14ac:dyDescent="0.25">
      <c r="A1467" s="3" t="s">
        <v>1570</v>
      </c>
      <c r="B1467" s="3" t="s">
        <v>11</v>
      </c>
      <c r="C1467" s="4" t="s">
        <v>61</v>
      </c>
      <c r="D1467" s="4" t="s">
        <v>46</v>
      </c>
      <c r="E1467" s="4" t="s">
        <v>19</v>
      </c>
      <c r="F1467" s="4" t="s">
        <v>62</v>
      </c>
      <c r="G1467" s="5">
        <v>59</v>
      </c>
      <c r="H1467" s="6">
        <v>1.01</v>
      </c>
      <c r="I1467" s="7">
        <v>3.4401487495973209</v>
      </c>
      <c r="J1467" s="8">
        <v>55</v>
      </c>
      <c r="K1467" s="5">
        <v>50.347277739225461</v>
      </c>
    </row>
    <row r="1468" spans="1:11" x14ac:dyDescent="0.25">
      <c r="A1468" s="3" t="s">
        <v>1571</v>
      </c>
      <c r="B1468" s="3" t="s">
        <v>11</v>
      </c>
      <c r="C1468" s="4" t="s">
        <v>26</v>
      </c>
      <c r="D1468" s="4" t="s">
        <v>37</v>
      </c>
      <c r="E1468" s="4" t="s">
        <v>19</v>
      </c>
      <c r="F1468" s="4" t="s">
        <v>38</v>
      </c>
      <c r="G1468" s="5">
        <v>56</v>
      </c>
      <c r="H1468" s="6">
        <v>1.09321355045532</v>
      </c>
      <c r="I1468" s="7">
        <v>8.3287551247000611</v>
      </c>
      <c r="J1468" s="8">
        <v>48</v>
      </c>
      <c r="K1468" s="5">
        <v>66.716052312587138</v>
      </c>
    </row>
    <row r="1469" spans="1:11" x14ac:dyDescent="0.25">
      <c r="A1469" s="3" t="s">
        <v>1572</v>
      </c>
      <c r="B1469" s="3" t="s">
        <v>30</v>
      </c>
      <c r="C1469" s="4" t="s">
        <v>57</v>
      </c>
      <c r="D1469" s="4" t="s">
        <v>88</v>
      </c>
      <c r="E1469" s="4" t="s">
        <v>72</v>
      </c>
      <c r="F1469" s="4" t="s">
        <v>89</v>
      </c>
      <c r="G1469" s="5">
        <v>33</v>
      </c>
      <c r="H1469" s="6">
        <v>0.78488639472282595</v>
      </c>
      <c r="I1469" s="7">
        <v>10.713407808659227</v>
      </c>
      <c r="J1469" s="8">
        <v>42</v>
      </c>
      <c r="K1469" s="5">
        <v>100</v>
      </c>
    </row>
    <row r="1470" spans="1:11" x14ac:dyDescent="0.25">
      <c r="A1470" s="3" t="s">
        <v>1573</v>
      </c>
      <c r="B1470" s="3" t="s">
        <v>30</v>
      </c>
      <c r="C1470" s="4" t="s">
        <v>57</v>
      </c>
      <c r="D1470" s="4" t="s">
        <v>54</v>
      </c>
      <c r="E1470" s="4" t="s">
        <v>19</v>
      </c>
      <c r="F1470" s="4" t="s">
        <v>113</v>
      </c>
      <c r="G1470" s="5">
        <v>53</v>
      </c>
      <c r="H1470" s="6">
        <v>0.71990764547685693</v>
      </c>
      <c r="I1470" s="7">
        <v>10.086836756807067</v>
      </c>
      <c r="J1470" s="8">
        <v>31</v>
      </c>
      <c r="K1470" s="5">
        <v>57.301036007400974</v>
      </c>
    </row>
    <row r="1471" spans="1:11" x14ac:dyDescent="0.25">
      <c r="A1471" s="3" t="s">
        <v>1574</v>
      </c>
      <c r="B1471" s="3" t="s">
        <v>11</v>
      </c>
      <c r="C1471" s="4" t="s">
        <v>26</v>
      </c>
      <c r="D1471" s="4" t="s">
        <v>43</v>
      </c>
      <c r="E1471" s="4" t="s">
        <v>19</v>
      </c>
      <c r="F1471" s="4" t="s">
        <v>126</v>
      </c>
      <c r="G1471" s="5">
        <v>58</v>
      </c>
      <c r="H1471" s="6">
        <v>1.4908068335451501</v>
      </c>
      <c r="I1471" s="7">
        <v>4.870229314671942</v>
      </c>
      <c r="J1471" s="8">
        <v>51</v>
      </c>
      <c r="K1471" s="5">
        <v>75.22478966933609</v>
      </c>
    </row>
    <row r="1472" spans="1:11" x14ac:dyDescent="0.25">
      <c r="A1472" s="3" t="s">
        <v>1575</v>
      </c>
      <c r="B1472" s="3" t="s">
        <v>30</v>
      </c>
      <c r="C1472" s="4" t="s">
        <v>51</v>
      </c>
      <c r="D1472" s="4" t="s">
        <v>13</v>
      </c>
      <c r="E1472" s="4" t="s">
        <v>14</v>
      </c>
      <c r="F1472" s="4" t="s">
        <v>52</v>
      </c>
      <c r="G1472" s="5">
        <v>47</v>
      </c>
      <c r="H1472" s="6">
        <v>0.34459898197226502</v>
      </c>
      <c r="I1472" s="7">
        <v>10.999522311937667</v>
      </c>
      <c r="J1472" s="8">
        <v>67</v>
      </c>
      <c r="K1472" s="5">
        <v>43.139029423713055</v>
      </c>
    </row>
    <row r="1473" spans="1:11" x14ac:dyDescent="0.25">
      <c r="A1473" s="3" t="s">
        <v>1576</v>
      </c>
      <c r="B1473" s="3" t="s">
        <v>11</v>
      </c>
      <c r="C1473" s="4" t="s">
        <v>26</v>
      </c>
      <c r="D1473" s="4" t="s">
        <v>79</v>
      </c>
      <c r="E1473" s="4" t="s">
        <v>14</v>
      </c>
      <c r="F1473" s="4" t="s">
        <v>171</v>
      </c>
      <c r="G1473" s="5">
        <v>69</v>
      </c>
      <c r="H1473" s="6">
        <v>0.81196446022594404</v>
      </c>
      <c r="I1473" s="7">
        <v>7.6106825854300979</v>
      </c>
      <c r="J1473" s="8">
        <v>46</v>
      </c>
      <c r="K1473" s="5">
        <v>67.749844831832092</v>
      </c>
    </row>
    <row r="1474" spans="1:11" x14ac:dyDescent="0.25">
      <c r="A1474" s="3" t="s">
        <v>1577</v>
      </c>
      <c r="B1474" s="3" t="s">
        <v>30</v>
      </c>
      <c r="C1474" s="4" t="s">
        <v>26</v>
      </c>
      <c r="D1474" s="4" t="s">
        <v>79</v>
      </c>
      <c r="E1474" s="4" t="s">
        <v>19</v>
      </c>
      <c r="F1474" s="4" t="s">
        <v>111</v>
      </c>
      <c r="G1474" s="5">
        <v>49</v>
      </c>
      <c r="H1474" s="6">
        <v>0.99726425214607695</v>
      </c>
      <c r="I1474" s="7">
        <v>9.7961473298646222</v>
      </c>
      <c r="J1474" s="8">
        <v>48</v>
      </c>
      <c r="K1474" s="5">
        <v>54.35638265796716</v>
      </c>
    </row>
    <row r="1475" spans="1:11" x14ac:dyDescent="0.25">
      <c r="A1475" s="3" t="s">
        <v>1578</v>
      </c>
      <c r="B1475" s="3" t="s">
        <v>30</v>
      </c>
      <c r="C1475" s="4" t="s">
        <v>26</v>
      </c>
      <c r="D1475" s="4" t="s">
        <v>27</v>
      </c>
      <c r="E1475" s="4" t="s">
        <v>19</v>
      </c>
      <c r="F1475" s="4" t="s">
        <v>28</v>
      </c>
      <c r="G1475" s="5">
        <v>55</v>
      </c>
      <c r="H1475" s="6">
        <v>0.48199601003151299</v>
      </c>
      <c r="I1475" s="7">
        <v>7.5387274378687064</v>
      </c>
      <c r="J1475" s="8">
        <v>46</v>
      </c>
      <c r="K1475" s="5">
        <v>67.793169102298009</v>
      </c>
    </row>
    <row r="1476" spans="1:11" x14ac:dyDescent="0.25">
      <c r="A1476" s="3" t="s">
        <v>1579</v>
      </c>
      <c r="B1476" s="3" t="s">
        <v>11</v>
      </c>
      <c r="C1476" s="4" t="s">
        <v>51</v>
      </c>
      <c r="D1476" s="4" t="s">
        <v>13</v>
      </c>
      <c r="E1476" s="4" t="s">
        <v>14</v>
      </c>
      <c r="F1476" s="4" t="s">
        <v>52</v>
      </c>
      <c r="G1476" s="5">
        <v>47</v>
      </c>
      <c r="H1476" s="6">
        <v>1.25713303410891</v>
      </c>
      <c r="I1476" s="7">
        <v>9.794959481994626</v>
      </c>
      <c r="J1476" s="8">
        <v>55</v>
      </c>
      <c r="K1476" s="5">
        <v>41.192423758098116</v>
      </c>
    </row>
    <row r="1477" spans="1:11" x14ac:dyDescent="0.25">
      <c r="A1477" s="3" t="s">
        <v>1580</v>
      </c>
      <c r="B1477" s="3" t="s">
        <v>30</v>
      </c>
      <c r="C1477" s="4" t="s">
        <v>51</v>
      </c>
      <c r="D1477" s="4" t="s">
        <v>13</v>
      </c>
      <c r="E1477" s="4" t="s">
        <v>19</v>
      </c>
      <c r="F1477" s="4" t="s">
        <v>129</v>
      </c>
      <c r="G1477" s="5">
        <v>27</v>
      </c>
      <c r="H1477" s="6">
        <v>0.55662657978450303</v>
      </c>
      <c r="I1477" s="7">
        <v>6.6631407546298034</v>
      </c>
      <c r="J1477" s="8">
        <v>44</v>
      </c>
      <c r="K1477" s="5">
        <v>58.999023195643858</v>
      </c>
    </row>
    <row r="1478" spans="1:11" x14ac:dyDescent="0.25">
      <c r="A1478" s="3" t="s">
        <v>1581</v>
      </c>
      <c r="B1478" s="3" t="s">
        <v>30</v>
      </c>
      <c r="C1478" s="4" t="s">
        <v>26</v>
      </c>
      <c r="D1478" s="4" t="s">
        <v>79</v>
      </c>
      <c r="E1478" s="4" t="s">
        <v>47</v>
      </c>
      <c r="F1478" s="4" t="s">
        <v>164</v>
      </c>
      <c r="G1478" s="5">
        <v>39</v>
      </c>
      <c r="H1478" s="6">
        <v>0.59493088554447404</v>
      </c>
      <c r="I1478" s="7">
        <v>9.7529698784640004</v>
      </c>
      <c r="J1478" s="8">
        <v>59</v>
      </c>
      <c r="K1478" s="5">
        <v>51.19938943797537</v>
      </c>
    </row>
    <row r="1479" spans="1:11" x14ac:dyDescent="0.25">
      <c r="A1479" s="3" t="s">
        <v>1582</v>
      </c>
      <c r="B1479" s="3" t="s">
        <v>11</v>
      </c>
      <c r="C1479" s="4" t="s">
        <v>12</v>
      </c>
      <c r="D1479" s="4" t="s">
        <v>235</v>
      </c>
      <c r="E1479" s="4" t="s">
        <v>19</v>
      </c>
      <c r="F1479" s="4" t="s">
        <v>260</v>
      </c>
      <c r="G1479" s="5">
        <v>62</v>
      </c>
      <c r="H1479" s="6">
        <v>2.1120000000000001</v>
      </c>
      <c r="I1479" s="7">
        <v>8.5075380309626247</v>
      </c>
      <c r="J1479" s="8">
        <v>44</v>
      </c>
      <c r="K1479" s="5">
        <v>61.786633686864903</v>
      </c>
    </row>
    <row r="1480" spans="1:11" x14ac:dyDescent="0.25">
      <c r="A1480" s="3" t="s">
        <v>1583</v>
      </c>
      <c r="B1480" s="3" t="s">
        <v>30</v>
      </c>
      <c r="C1480" s="4" t="s">
        <v>26</v>
      </c>
      <c r="D1480" s="4" t="s">
        <v>13</v>
      </c>
      <c r="E1480" s="4" t="s">
        <v>19</v>
      </c>
      <c r="F1480" s="4" t="s">
        <v>108</v>
      </c>
      <c r="G1480" s="5">
        <v>48</v>
      </c>
      <c r="H1480" s="6">
        <v>0.83378906265427</v>
      </c>
      <c r="I1480" s="7">
        <v>4.3096812148056962</v>
      </c>
      <c r="J1480" s="8">
        <v>40</v>
      </c>
      <c r="K1480" s="5">
        <v>77.992623453247163</v>
      </c>
    </row>
    <row r="1481" spans="1:11" x14ac:dyDescent="0.25">
      <c r="A1481" s="3" t="s">
        <v>1584</v>
      </c>
      <c r="B1481" s="3" t="s">
        <v>30</v>
      </c>
      <c r="C1481" s="4" t="s">
        <v>51</v>
      </c>
      <c r="D1481" s="4" t="s">
        <v>54</v>
      </c>
      <c r="E1481" s="4" t="s">
        <v>19</v>
      </c>
      <c r="F1481" s="4" t="s">
        <v>55</v>
      </c>
      <c r="G1481" s="5">
        <v>46</v>
      </c>
      <c r="H1481" s="6">
        <v>0.64578086374938193</v>
      </c>
      <c r="I1481" s="7">
        <v>8.5477349947201926</v>
      </c>
      <c r="J1481" s="8">
        <v>45</v>
      </c>
      <c r="K1481" s="5">
        <v>48.848082333067566</v>
      </c>
    </row>
    <row r="1482" spans="1:11" x14ac:dyDescent="0.25">
      <c r="A1482" s="3" t="s">
        <v>1585</v>
      </c>
      <c r="B1482" s="3" t="s">
        <v>11</v>
      </c>
      <c r="C1482" s="4" t="s">
        <v>26</v>
      </c>
      <c r="D1482" s="4" t="s">
        <v>13</v>
      </c>
      <c r="E1482" s="4" t="s">
        <v>14</v>
      </c>
      <c r="F1482" s="4" t="s">
        <v>83</v>
      </c>
      <c r="G1482" s="5">
        <v>41</v>
      </c>
      <c r="H1482" s="6">
        <v>1.83753813700489</v>
      </c>
      <c r="I1482" s="7">
        <v>8.9764091308669407</v>
      </c>
      <c r="J1482" s="8">
        <v>60</v>
      </c>
      <c r="K1482" s="5">
        <v>54.427833655944255</v>
      </c>
    </row>
    <row r="1483" spans="1:11" x14ac:dyDescent="0.25">
      <c r="A1483" s="3" t="s">
        <v>1586</v>
      </c>
      <c r="B1483" s="3" t="s">
        <v>11</v>
      </c>
      <c r="C1483" s="4" t="s">
        <v>26</v>
      </c>
      <c r="D1483" s="4" t="s">
        <v>13</v>
      </c>
      <c r="E1483" s="4" t="s">
        <v>14</v>
      </c>
      <c r="F1483" s="4" t="s">
        <v>83</v>
      </c>
      <c r="G1483" s="5">
        <v>41</v>
      </c>
      <c r="H1483" s="6">
        <v>2.6033259482260203</v>
      </c>
      <c r="I1483" s="7">
        <v>10.495395500233442</v>
      </c>
      <c r="J1483" s="8">
        <v>58</v>
      </c>
      <c r="K1483" s="5">
        <v>63.978520812458683</v>
      </c>
    </row>
    <row r="1484" spans="1:11" x14ac:dyDescent="0.25">
      <c r="A1484" s="3" t="s">
        <v>1587</v>
      </c>
      <c r="B1484" s="3" t="s">
        <v>30</v>
      </c>
      <c r="C1484" s="4" t="s">
        <v>12</v>
      </c>
      <c r="D1484" s="4" t="s">
        <v>13</v>
      </c>
      <c r="E1484" s="4" t="s">
        <v>19</v>
      </c>
      <c r="F1484" s="4" t="s">
        <v>148</v>
      </c>
      <c r="G1484" s="5">
        <v>60</v>
      </c>
      <c r="H1484" s="6">
        <v>0.54886141932165999</v>
      </c>
      <c r="I1484" s="7">
        <v>7.3505403103808575</v>
      </c>
      <c r="J1484" s="8">
        <v>40</v>
      </c>
      <c r="K1484" s="5">
        <v>58.821168479289533</v>
      </c>
    </row>
    <row r="1485" spans="1:11" x14ac:dyDescent="0.25">
      <c r="A1485" s="3" t="s">
        <v>1588</v>
      </c>
      <c r="B1485" s="3" t="s">
        <v>11</v>
      </c>
      <c r="C1485" s="4" t="s">
        <v>61</v>
      </c>
      <c r="D1485" s="4" t="s">
        <v>46</v>
      </c>
      <c r="E1485" s="4" t="s">
        <v>19</v>
      </c>
      <c r="F1485" s="4" t="s">
        <v>62</v>
      </c>
      <c r="G1485" s="5">
        <v>59</v>
      </c>
      <c r="H1485" s="6">
        <v>1.3553070069467099</v>
      </c>
      <c r="I1485" s="7">
        <v>5.8300669196716104</v>
      </c>
      <c r="J1485" s="8">
        <v>55</v>
      </c>
      <c r="K1485" s="5">
        <v>71.072387367598665</v>
      </c>
    </row>
    <row r="1486" spans="1:11" x14ac:dyDescent="0.25">
      <c r="A1486" s="3" t="s">
        <v>1589</v>
      </c>
      <c r="B1486" s="3" t="s">
        <v>30</v>
      </c>
      <c r="C1486" s="4" t="s">
        <v>26</v>
      </c>
      <c r="D1486" s="4" t="s">
        <v>46</v>
      </c>
      <c r="E1486" s="4" t="s">
        <v>34</v>
      </c>
      <c r="F1486" s="4" t="s">
        <v>183</v>
      </c>
      <c r="G1486" s="5">
        <v>65</v>
      </c>
      <c r="H1486" s="6">
        <v>0.76536251011324496</v>
      </c>
      <c r="I1486" s="7">
        <v>8.5206193738813063</v>
      </c>
      <c r="J1486" s="8">
        <v>48</v>
      </c>
      <c r="K1486" s="5">
        <v>62.346787489114476</v>
      </c>
    </row>
    <row r="1487" spans="1:11" x14ac:dyDescent="0.25">
      <c r="A1487" s="3" t="s">
        <v>1590</v>
      </c>
      <c r="B1487" s="3" t="s">
        <v>11</v>
      </c>
      <c r="C1487" s="4" t="s">
        <v>26</v>
      </c>
      <c r="D1487" s="4" t="s">
        <v>46</v>
      </c>
      <c r="E1487" s="4" t="s">
        <v>47</v>
      </c>
      <c r="F1487" s="4" t="s">
        <v>48</v>
      </c>
      <c r="G1487" s="5">
        <v>52</v>
      </c>
      <c r="H1487" s="6">
        <v>1.2515696108693102</v>
      </c>
      <c r="I1487" s="7">
        <v>10.336976193739137</v>
      </c>
      <c r="J1487" s="8">
        <v>58</v>
      </c>
      <c r="K1487" s="5">
        <v>72.980607267280163</v>
      </c>
    </row>
    <row r="1488" spans="1:11" x14ac:dyDescent="0.25">
      <c r="A1488" s="3" t="s">
        <v>1591</v>
      </c>
      <c r="B1488" s="3" t="s">
        <v>30</v>
      </c>
      <c r="C1488" s="4" t="s">
        <v>51</v>
      </c>
      <c r="D1488" s="4" t="s">
        <v>54</v>
      </c>
      <c r="E1488" s="4" t="s">
        <v>19</v>
      </c>
      <c r="F1488" s="4" t="s">
        <v>55</v>
      </c>
      <c r="G1488" s="5">
        <v>46</v>
      </c>
      <c r="H1488" s="6">
        <v>1.3058946869259101E-2</v>
      </c>
      <c r="I1488" s="7">
        <v>9.4220434536516855</v>
      </c>
      <c r="J1488" s="8">
        <v>46</v>
      </c>
      <c r="K1488" s="5">
        <v>59.584024353271801</v>
      </c>
    </row>
    <row r="1489" spans="1:11" x14ac:dyDescent="0.25">
      <c r="A1489" s="3" t="s">
        <v>1592</v>
      </c>
      <c r="B1489" s="3" t="s">
        <v>30</v>
      </c>
      <c r="C1489" s="4" t="s">
        <v>26</v>
      </c>
      <c r="D1489" s="4" t="s">
        <v>13</v>
      </c>
      <c r="E1489" s="4" t="s">
        <v>19</v>
      </c>
      <c r="F1489" s="4" t="s">
        <v>108</v>
      </c>
      <c r="G1489" s="5">
        <v>48</v>
      </c>
      <c r="H1489" s="6">
        <v>0.25711347199277601</v>
      </c>
      <c r="I1489" s="7">
        <v>8.1431408463214296</v>
      </c>
      <c r="J1489" s="8">
        <v>62</v>
      </c>
      <c r="K1489" s="5">
        <v>50.845925216744419</v>
      </c>
    </row>
    <row r="1490" spans="1:11" x14ac:dyDescent="0.25">
      <c r="A1490" s="3" t="s">
        <v>1593</v>
      </c>
      <c r="B1490" s="3" t="s">
        <v>30</v>
      </c>
      <c r="C1490" s="4" t="s">
        <v>26</v>
      </c>
      <c r="D1490" s="4" t="s">
        <v>46</v>
      </c>
      <c r="E1490" s="4" t="s">
        <v>34</v>
      </c>
      <c r="F1490" s="4" t="s">
        <v>183</v>
      </c>
      <c r="G1490" s="5">
        <v>65</v>
      </c>
      <c r="H1490" s="6">
        <v>0.47320880456561099</v>
      </c>
      <c r="I1490" s="7">
        <v>4.5589495823953943</v>
      </c>
      <c r="J1490" s="8">
        <v>49</v>
      </c>
      <c r="K1490" s="5">
        <v>56.451542832303502</v>
      </c>
    </row>
    <row r="1491" spans="1:11" x14ac:dyDescent="0.25">
      <c r="A1491" s="3" t="s">
        <v>1594</v>
      </c>
      <c r="B1491" s="3" t="s">
        <v>30</v>
      </c>
      <c r="C1491" s="4" t="s">
        <v>17</v>
      </c>
      <c r="D1491" s="4" t="s">
        <v>13</v>
      </c>
      <c r="E1491" s="4" t="s">
        <v>19</v>
      </c>
      <c r="F1491" s="4" t="s">
        <v>204</v>
      </c>
      <c r="G1491" s="5">
        <v>40</v>
      </c>
      <c r="H1491" s="6">
        <v>-0.14521874162890103</v>
      </c>
      <c r="I1491" s="7">
        <v>11.062492969085875</v>
      </c>
      <c r="J1491" s="8">
        <v>36</v>
      </c>
      <c r="K1491" s="5">
        <v>55.135091934588807</v>
      </c>
    </row>
    <row r="1492" spans="1:11" x14ac:dyDescent="0.25">
      <c r="A1492" s="3" t="s">
        <v>1595</v>
      </c>
      <c r="B1492" s="3" t="s">
        <v>30</v>
      </c>
      <c r="C1492" s="4" t="s">
        <v>17</v>
      </c>
      <c r="D1492" s="4" t="s">
        <v>198</v>
      </c>
      <c r="E1492" s="4" t="s">
        <v>19</v>
      </c>
      <c r="F1492" s="4" t="s">
        <v>199</v>
      </c>
      <c r="G1492" s="5">
        <v>42</v>
      </c>
      <c r="H1492" s="6">
        <v>0.35087754365391299</v>
      </c>
      <c r="I1492" s="7">
        <v>8.3261094696129643</v>
      </c>
      <c r="J1492" s="8">
        <v>46</v>
      </c>
      <c r="K1492" s="5">
        <v>63.693434313470242</v>
      </c>
    </row>
    <row r="1493" spans="1:11" x14ac:dyDescent="0.25">
      <c r="A1493" s="3" t="s">
        <v>1596</v>
      </c>
      <c r="B1493" s="3" t="s">
        <v>11</v>
      </c>
      <c r="C1493" s="4" t="s">
        <v>51</v>
      </c>
      <c r="D1493" s="4" t="s">
        <v>54</v>
      </c>
      <c r="E1493" s="4" t="s">
        <v>19</v>
      </c>
      <c r="F1493" s="4" t="s">
        <v>55</v>
      </c>
      <c r="G1493" s="5">
        <v>46</v>
      </c>
      <c r="H1493" s="6">
        <v>1.26419260409635</v>
      </c>
      <c r="I1493" s="7">
        <v>4.5612950751403467</v>
      </c>
      <c r="J1493" s="8">
        <v>58</v>
      </c>
      <c r="K1493" s="5">
        <v>55.903748750010301</v>
      </c>
    </row>
    <row r="1494" spans="1:11" x14ac:dyDescent="0.25">
      <c r="A1494" s="3" t="s">
        <v>1597</v>
      </c>
      <c r="B1494" s="3" t="s">
        <v>11</v>
      </c>
      <c r="C1494" s="4" t="s">
        <v>26</v>
      </c>
      <c r="D1494" s="4" t="s">
        <v>37</v>
      </c>
      <c r="E1494" s="4" t="s">
        <v>19</v>
      </c>
      <c r="F1494" s="4" t="s">
        <v>38</v>
      </c>
      <c r="G1494" s="5">
        <v>56</v>
      </c>
      <c r="H1494" s="6">
        <v>1.5631756799129102</v>
      </c>
      <c r="I1494" s="7">
        <v>8.0196766473417043</v>
      </c>
      <c r="J1494" s="8">
        <v>39</v>
      </c>
      <c r="K1494" s="5">
        <v>71.101594861525911</v>
      </c>
    </row>
    <row r="1495" spans="1:11" x14ac:dyDescent="0.25">
      <c r="A1495" s="3" t="s">
        <v>1598</v>
      </c>
      <c r="B1495" s="3" t="s">
        <v>11</v>
      </c>
      <c r="C1495" s="4" t="s">
        <v>51</v>
      </c>
      <c r="D1495" s="4" t="s">
        <v>79</v>
      </c>
      <c r="E1495" s="4" t="s">
        <v>14</v>
      </c>
      <c r="F1495" s="4" t="s">
        <v>169</v>
      </c>
      <c r="G1495" s="5">
        <v>64</v>
      </c>
      <c r="H1495" s="6">
        <v>1.4841767735934901</v>
      </c>
      <c r="I1495" s="7">
        <v>7.4564731931959569</v>
      </c>
      <c r="J1495" s="8">
        <v>52</v>
      </c>
      <c r="K1495" s="5">
        <v>54.187925816112092</v>
      </c>
    </row>
    <row r="1496" spans="1:11" x14ac:dyDescent="0.25">
      <c r="A1496" s="3" t="s">
        <v>1599</v>
      </c>
      <c r="B1496" s="3" t="s">
        <v>11</v>
      </c>
      <c r="C1496" s="4" t="s">
        <v>57</v>
      </c>
      <c r="D1496" s="4" t="s">
        <v>54</v>
      </c>
      <c r="E1496" s="4" t="s">
        <v>19</v>
      </c>
      <c r="F1496" s="4" t="s">
        <v>113</v>
      </c>
      <c r="G1496" s="5">
        <v>53</v>
      </c>
      <c r="H1496" s="6">
        <v>1.7253672650665599</v>
      </c>
      <c r="I1496" s="7">
        <v>8.4386983197700403</v>
      </c>
      <c r="J1496" s="8">
        <v>39</v>
      </c>
      <c r="K1496" s="5">
        <v>47.695216500726701</v>
      </c>
    </row>
    <row r="1497" spans="1:11" x14ac:dyDescent="0.25">
      <c r="A1497" s="3" t="s">
        <v>1600</v>
      </c>
      <c r="B1497" s="3" t="s">
        <v>30</v>
      </c>
      <c r="C1497" s="4" t="s">
        <v>17</v>
      </c>
      <c r="D1497" s="4" t="s">
        <v>46</v>
      </c>
      <c r="E1497" s="4" t="s">
        <v>47</v>
      </c>
      <c r="F1497" s="4" t="s">
        <v>85</v>
      </c>
      <c r="G1497" s="5">
        <v>45</v>
      </c>
      <c r="H1497" s="6">
        <v>0.95159296167934104</v>
      </c>
      <c r="I1497" s="7">
        <v>8.5008715586648211</v>
      </c>
      <c r="J1497" s="8">
        <v>45</v>
      </c>
      <c r="K1497" s="5">
        <v>66.843135245171254</v>
      </c>
    </row>
    <row r="1498" spans="1:11" x14ac:dyDescent="0.25">
      <c r="A1498" s="3" t="s">
        <v>1601</v>
      </c>
      <c r="B1498" s="3" t="s">
        <v>30</v>
      </c>
      <c r="C1498" s="4" t="s">
        <v>57</v>
      </c>
      <c r="D1498" s="4" t="s">
        <v>31</v>
      </c>
      <c r="E1498" s="4" t="s">
        <v>58</v>
      </c>
      <c r="F1498" s="4" t="s">
        <v>59</v>
      </c>
      <c r="G1498" s="5">
        <v>44</v>
      </c>
      <c r="H1498" s="6">
        <v>-6.1481384200973904E-2</v>
      </c>
      <c r="I1498" s="7">
        <v>11.096661336031856</v>
      </c>
      <c r="J1498" s="8">
        <v>52</v>
      </c>
      <c r="K1498" s="5">
        <v>62.22146450047061</v>
      </c>
    </row>
    <row r="1499" spans="1:11" x14ac:dyDescent="0.25">
      <c r="A1499" s="3" t="s">
        <v>1602</v>
      </c>
      <c r="B1499" s="3" t="s">
        <v>11</v>
      </c>
      <c r="C1499" s="4" t="s">
        <v>26</v>
      </c>
      <c r="D1499" s="4" t="s">
        <v>46</v>
      </c>
      <c r="E1499" s="4" t="s">
        <v>34</v>
      </c>
      <c r="F1499" s="4" t="s">
        <v>183</v>
      </c>
      <c r="G1499" s="5">
        <v>65</v>
      </c>
      <c r="H1499" s="6">
        <v>1.1321886863788899</v>
      </c>
      <c r="I1499" s="7">
        <v>10.58700699598473</v>
      </c>
      <c r="J1499" s="8">
        <v>49</v>
      </c>
      <c r="K1499" s="5">
        <v>65.757211661755761</v>
      </c>
    </row>
    <row r="1500" spans="1:11" x14ac:dyDescent="0.25">
      <c r="A1500" s="3" t="s">
        <v>1603</v>
      </c>
      <c r="B1500" s="3" t="s">
        <v>30</v>
      </c>
      <c r="C1500" s="4" t="s">
        <v>57</v>
      </c>
      <c r="D1500" s="4" t="s">
        <v>88</v>
      </c>
      <c r="E1500" s="4" t="s">
        <v>72</v>
      </c>
      <c r="F1500" s="4" t="s">
        <v>89</v>
      </c>
      <c r="G1500" s="5">
        <v>33</v>
      </c>
      <c r="H1500" s="6">
        <v>0.49582285773675705</v>
      </c>
      <c r="I1500" s="7">
        <v>6.1563656688505324</v>
      </c>
      <c r="J1500" s="8">
        <v>46</v>
      </c>
      <c r="K1500" s="5">
        <v>40.303011970827974</v>
      </c>
    </row>
    <row r="1501" spans="1:11" x14ac:dyDescent="0.25">
      <c r="A1501" s="3" t="s">
        <v>1604</v>
      </c>
      <c r="B1501" s="3" t="s">
        <v>30</v>
      </c>
      <c r="C1501" s="4" t="s">
        <v>57</v>
      </c>
      <c r="D1501" s="4" t="s">
        <v>235</v>
      </c>
      <c r="E1501" s="4" t="s">
        <v>19</v>
      </c>
      <c r="F1501" s="4" t="s">
        <v>236</v>
      </c>
      <c r="G1501" s="5">
        <v>37</v>
      </c>
      <c r="H1501" s="6">
        <v>1.5647336470067301</v>
      </c>
      <c r="I1501" s="7">
        <v>6.0355142226910576</v>
      </c>
      <c r="J1501" s="8">
        <v>35</v>
      </c>
      <c r="K1501" s="5">
        <v>71.149044418674109</v>
      </c>
    </row>
    <row r="1502" spans="1:11" x14ac:dyDescent="0.25">
      <c r="A1502" s="3" t="s">
        <v>1605</v>
      </c>
      <c r="B1502" s="3" t="s">
        <v>30</v>
      </c>
      <c r="C1502" s="4" t="s">
        <v>17</v>
      </c>
      <c r="D1502" s="4" t="s">
        <v>198</v>
      </c>
      <c r="E1502" s="4" t="s">
        <v>19</v>
      </c>
      <c r="F1502" s="4" t="s">
        <v>199</v>
      </c>
      <c r="G1502" s="5">
        <v>42</v>
      </c>
      <c r="H1502" s="6">
        <v>0.878387080418084</v>
      </c>
      <c r="I1502" s="7">
        <v>5.5465544367141373</v>
      </c>
      <c r="J1502" s="8">
        <v>50</v>
      </c>
      <c r="K1502" s="5">
        <v>59.247044937517003</v>
      </c>
    </row>
    <row r="1503" spans="1:11" x14ac:dyDescent="0.25">
      <c r="A1503" s="3" t="s">
        <v>1606</v>
      </c>
      <c r="B1503" s="3" t="s">
        <v>11</v>
      </c>
      <c r="C1503" s="4" t="s">
        <v>26</v>
      </c>
      <c r="D1503" s="4" t="s">
        <v>175</v>
      </c>
      <c r="E1503" s="4" t="s">
        <v>176</v>
      </c>
      <c r="F1503" s="4" t="s">
        <v>177</v>
      </c>
      <c r="G1503" s="5">
        <v>66</v>
      </c>
      <c r="H1503" s="6">
        <v>0.94694585438271706</v>
      </c>
      <c r="I1503" s="7">
        <v>7.4640210588451383</v>
      </c>
      <c r="J1503" s="8">
        <v>38</v>
      </c>
      <c r="K1503" s="5">
        <v>56.633168990345176</v>
      </c>
    </row>
    <row r="1504" spans="1:11" x14ac:dyDescent="0.25">
      <c r="A1504" s="3" t="s">
        <v>1607</v>
      </c>
      <c r="B1504" s="3" t="s">
        <v>30</v>
      </c>
      <c r="C1504" s="4" t="s">
        <v>26</v>
      </c>
      <c r="D1504" s="4" t="s">
        <v>31</v>
      </c>
      <c r="E1504" s="4" t="s">
        <v>19</v>
      </c>
      <c r="F1504" s="4" t="s">
        <v>32</v>
      </c>
      <c r="G1504" s="5">
        <v>32</v>
      </c>
      <c r="H1504" s="6">
        <v>0.93672856977404195</v>
      </c>
      <c r="I1504" s="7">
        <v>9.4873265564913307</v>
      </c>
      <c r="J1504" s="8">
        <v>45</v>
      </c>
      <c r="K1504" s="5">
        <v>58.761325772345074</v>
      </c>
    </row>
    <row r="1505" spans="1:11" x14ac:dyDescent="0.25">
      <c r="A1505" s="3" t="s">
        <v>1608</v>
      </c>
      <c r="B1505" s="3" t="s">
        <v>11</v>
      </c>
      <c r="C1505" s="4" t="s">
        <v>26</v>
      </c>
      <c r="D1505" s="4" t="s">
        <v>18</v>
      </c>
      <c r="E1505" s="4" t="s">
        <v>72</v>
      </c>
      <c r="F1505" s="4" t="s">
        <v>73</v>
      </c>
      <c r="G1505" s="5">
        <v>63</v>
      </c>
      <c r="H1505" s="6">
        <v>1.34002384290496</v>
      </c>
      <c r="I1505" s="7">
        <v>6.5257106565680223</v>
      </c>
      <c r="J1505" s="8">
        <v>43</v>
      </c>
      <c r="K1505" s="5">
        <v>68.460832686673044</v>
      </c>
    </row>
    <row r="1506" spans="1:11" x14ac:dyDescent="0.25">
      <c r="A1506" s="3" t="s">
        <v>1609</v>
      </c>
      <c r="B1506" s="3" t="s">
        <v>11</v>
      </c>
      <c r="C1506" s="4" t="s">
        <v>26</v>
      </c>
      <c r="D1506" s="4" t="s">
        <v>18</v>
      </c>
      <c r="E1506" s="4" t="s">
        <v>40</v>
      </c>
      <c r="F1506" s="4" t="s">
        <v>41</v>
      </c>
      <c r="G1506" s="5">
        <v>50</v>
      </c>
      <c r="H1506" s="6">
        <v>1.29280098472992</v>
      </c>
      <c r="I1506" s="7">
        <v>7.4361119741813315</v>
      </c>
      <c r="J1506" s="8">
        <v>55</v>
      </c>
      <c r="K1506" s="5">
        <v>60.25112849262576</v>
      </c>
    </row>
    <row r="1507" spans="1:11" x14ac:dyDescent="0.25">
      <c r="A1507" s="3" t="s">
        <v>1610</v>
      </c>
      <c r="B1507" s="3" t="s">
        <v>30</v>
      </c>
      <c r="C1507" s="4" t="s">
        <v>12</v>
      </c>
      <c r="D1507" s="4" t="s">
        <v>13</v>
      </c>
      <c r="E1507" s="4" t="s">
        <v>19</v>
      </c>
      <c r="F1507" s="4" t="s">
        <v>148</v>
      </c>
      <c r="G1507" s="5">
        <v>60</v>
      </c>
      <c r="H1507" s="6">
        <v>0.11696524543305799</v>
      </c>
      <c r="I1507" s="7">
        <v>11.073702192532361</v>
      </c>
      <c r="J1507" s="8">
        <v>43</v>
      </c>
      <c r="K1507" s="5">
        <v>41.703576607097546</v>
      </c>
    </row>
    <row r="1508" spans="1:11" x14ac:dyDescent="0.25">
      <c r="A1508" s="3" t="s">
        <v>1611</v>
      </c>
      <c r="B1508" s="3" t="s">
        <v>30</v>
      </c>
      <c r="C1508" s="4" t="s">
        <v>26</v>
      </c>
      <c r="D1508" s="4" t="s">
        <v>79</v>
      </c>
      <c r="E1508" s="4" t="s">
        <v>14</v>
      </c>
      <c r="F1508" s="4" t="s">
        <v>171</v>
      </c>
      <c r="G1508" s="5">
        <v>69</v>
      </c>
      <c r="H1508" s="6">
        <v>0.56818982041584898</v>
      </c>
      <c r="I1508" s="7">
        <v>1.6366297874500564</v>
      </c>
      <c r="J1508" s="8">
        <v>43</v>
      </c>
      <c r="K1508" s="5">
        <v>48.596665890104752</v>
      </c>
    </row>
    <row r="1509" spans="1:11" x14ac:dyDescent="0.25">
      <c r="A1509" s="3" t="s">
        <v>1612</v>
      </c>
      <c r="B1509" s="3" t="s">
        <v>11</v>
      </c>
      <c r="C1509" s="4" t="s">
        <v>12</v>
      </c>
      <c r="D1509" s="4" t="s">
        <v>235</v>
      </c>
      <c r="E1509" s="4" t="s">
        <v>19</v>
      </c>
      <c r="F1509" s="4" t="s">
        <v>260</v>
      </c>
      <c r="G1509" s="5">
        <v>62</v>
      </c>
      <c r="H1509" s="6">
        <v>0.72761521877671498</v>
      </c>
      <c r="I1509" s="7">
        <v>5.8095825279582032</v>
      </c>
      <c r="J1509" s="8">
        <v>57</v>
      </c>
      <c r="K1509" s="5">
        <v>67.162648223626931</v>
      </c>
    </row>
    <row r="1510" spans="1:11" x14ac:dyDescent="0.25">
      <c r="A1510" s="3" t="s">
        <v>1613</v>
      </c>
      <c r="B1510" s="3" t="s">
        <v>30</v>
      </c>
      <c r="C1510" s="4" t="s">
        <v>22</v>
      </c>
      <c r="D1510" s="4" t="s">
        <v>255</v>
      </c>
      <c r="E1510" s="4" t="s">
        <v>19</v>
      </c>
      <c r="F1510" s="4" t="s">
        <v>256</v>
      </c>
      <c r="G1510" s="5">
        <v>35</v>
      </c>
      <c r="H1510" s="6">
        <v>0.82025844173265405</v>
      </c>
      <c r="I1510" s="7">
        <v>5.9999663070682452</v>
      </c>
      <c r="J1510" s="8">
        <v>46</v>
      </c>
      <c r="K1510" s="5">
        <v>59.686074003069422</v>
      </c>
    </row>
    <row r="1511" spans="1:11" x14ac:dyDescent="0.25">
      <c r="A1511" s="3" t="s">
        <v>1614</v>
      </c>
      <c r="B1511" s="3" t="s">
        <v>30</v>
      </c>
      <c r="C1511" s="4" t="s">
        <v>26</v>
      </c>
      <c r="D1511" s="4" t="s">
        <v>79</v>
      </c>
      <c r="E1511" s="4" t="s">
        <v>40</v>
      </c>
      <c r="F1511" s="4" t="s">
        <v>80</v>
      </c>
      <c r="G1511" s="5">
        <v>38</v>
      </c>
      <c r="H1511" s="6">
        <v>0.41523322321501899</v>
      </c>
      <c r="I1511" s="7">
        <v>7.9442183211768418</v>
      </c>
      <c r="J1511" s="8">
        <v>45</v>
      </c>
      <c r="K1511" s="5">
        <v>49.844467974338315</v>
      </c>
    </row>
    <row r="1512" spans="1:11" x14ac:dyDescent="0.25">
      <c r="A1512" s="3" t="s">
        <v>1615</v>
      </c>
      <c r="B1512" s="3" t="s">
        <v>11</v>
      </c>
      <c r="C1512" s="4" t="s">
        <v>12</v>
      </c>
      <c r="D1512" s="4" t="s">
        <v>13</v>
      </c>
      <c r="E1512" s="4" t="s">
        <v>19</v>
      </c>
      <c r="F1512" s="4" t="s">
        <v>148</v>
      </c>
      <c r="G1512" s="5">
        <v>60</v>
      </c>
      <c r="H1512" s="6">
        <v>0.91729194637872602</v>
      </c>
      <c r="I1512" s="7">
        <v>10.973155883936633</v>
      </c>
      <c r="J1512" s="8">
        <v>61</v>
      </c>
      <c r="K1512" s="5">
        <v>57.933635911990578</v>
      </c>
    </row>
    <row r="1513" spans="1:11" x14ac:dyDescent="0.25">
      <c r="A1513" s="3" t="s">
        <v>1616</v>
      </c>
      <c r="B1513" s="3" t="s">
        <v>30</v>
      </c>
      <c r="C1513" s="4" t="s">
        <v>26</v>
      </c>
      <c r="D1513" s="4" t="s">
        <v>18</v>
      </c>
      <c r="E1513" s="4" t="s">
        <v>40</v>
      </c>
      <c r="F1513" s="4" t="s">
        <v>41</v>
      </c>
      <c r="G1513" s="5">
        <v>50</v>
      </c>
      <c r="H1513" s="6">
        <v>1.16166019715644</v>
      </c>
      <c r="I1513" s="7">
        <v>9.4925711566835513</v>
      </c>
      <c r="J1513" s="8">
        <v>45</v>
      </c>
      <c r="K1513" s="5">
        <v>78.010862702254173</v>
      </c>
    </row>
    <row r="1514" spans="1:11" x14ac:dyDescent="0.25">
      <c r="A1514" s="3" t="s">
        <v>1617</v>
      </c>
      <c r="B1514" s="3" t="s">
        <v>11</v>
      </c>
      <c r="C1514" s="4" t="s">
        <v>26</v>
      </c>
      <c r="D1514" s="4" t="s">
        <v>18</v>
      </c>
      <c r="E1514" s="4" t="s">
        <v>40</v>
      </c>
      <c r="F1514" s="4" t="s">
        <v>41</v>
      </c>
      <c r="G1514" s="5">
        <v>50</v>
      </c>
      <c r="H1514" s="6">
        <v>0.923252282303204</v>
      </c>
      <c r="I1514" s="7">
        <v>7.7516837835359036</v>
      </c>
      <c r="J1514" s="8">
        <v>60</v>
      </c>
      <c r="K1514" s="5">
        <v>47.716558979535115</v>
      </c>
    </row>
    <row r="1515" spans="1:11" x14ac:dyDescent="0.25">
      <c r="A1515" s="3" t="s">
        <v>1618</v>
      </c>
      <c r="B1515" s="3" t="s">
        <v>30</v>
      </c>
      <c r="C1515" s="4" t="s">
        <v>26</v>
      </c>
      <c r="D1515" s="4" t="s">
        <v>31</v>
      </c>
      <c r="E1515" s="4" t="s">
        <v>19</v>
      </c>
      <c r="F1515" s="4" t="s">
        <v>32</v>
      </c>
      <c r="G1515" s="5">
        <v>32</v>
      </c>
      <c r="H1515" s="6">
        <v>0.27383088853461701</v>
      </c>
      <c r="I1515" s="7">
        <v>7.9626880591726321</v>
      </c>
      <c r="J1515" s="8">
        <v>55</v>
      </c>
      <c r="K1515" s="5">
        <v>74.914028086401643</v>
      </c>
    </row>
    <row r="1516" spans="1:11" x14ac:dyDescent="0.25">
      <c r="A1516" s="3" t="s">
        <v>1619</v>
      </c>
      <c r="B1516" s="3" t="s">
        <v>11</v>
      </c>
      <c r="C1516" s="4" t="s">
        <v>12</v>
      </c>
      <c r="D1516" s="4" t="s">
        <v>13</v>
      </c>
      <c r="E1516" s="4" t="s">
        <v>19</v>
      </c>
      <c r="F1516" s="4" t="s">
        <v>148</v>
      </c>
      <c r="G1516" s="5">
        <v>60</v>
      </c>
      <c r="H1516" s="6">
        <v>1.2019337582731702</v>
      </c>
      <c r="I1516" s="7">
        <v>5.9457017869445146</v>
      </c>
      <c r="J1516" s="8">
        <v>44</v>
      </c>
      <c r="K1516" s="5">
        <v>75.035658380442413</v>
      </c>
    </row>
    <row r="1517" spans="1:11" x14ac:dyDescent="0.25">
      <c r="A1517" s="3" t="s">
        <v>1620</v>
      </c>
      <c r="B1517" s="3" t="s">
        <v>30</v>
      </c>
      <c r="C1517" s="4" t="s">
        <v>26</v>
      </c>
      <c r="D1517" s="4" t="s">
        <v>46</v>
      </c>
      <c r="E1517" s="4" t="s">
        <v>47</v>
      </c>
      <c r="F1517" s="4" t="s">
        <v>48</v>
      </c>
      <c r="G1517" s="5">
        <v>52</v>
      </c>
      <c r="H1517" s="6">
        <v>0.89595145546837396</v>
      </c>
      <c r="I1517" s="7">
        <v>5.5334200427803095</v>
      </c>
      <c r="J1517" s="8">
        <v>46</v>
      </c>
      <c r="K1517" s="5">
        <v>60.343689863848894</v>
      </c>
    </row>
    <row r="1518" spans="1:11" x14ac:dyDescent="0.25">
      <c r="A1518" s="3" t="s">
        <v>1621</v>
      </c>
      <c r="B1518" s="3" t="s">
        <v>11</v>
      </c>
      <c r="C1518" s="4" t="s">
        <v>26</v>
      </c>
      <c r="D1518" s="4" t="s">
        <v>37</v>
      </c>
      <c r="E1518" s="4" t="s">
        <v>19</v>
      </c>
      <c r="F1518" s="4" t="s">
        <v>38</v>
      </c>
      <c r="G1518" s="5">
        <v>56</v>
      </c>
      <c r="H1518" s="6">
        <v>1.01</v>
      </c>
      <c r="I1518" s="7">
        <v>5.7145439815094647</v>
      </c>
      <c r="J1518" s="8">
        <v>58</v>
      </c>
      <c r="K1518" s="5">
        <v>40.917428274854231</v>
      </c>
    </row>
    <row r="1519" spans="1:11" x14ac:dyDescent="0.25">
      <c r="A1519" s="3" t="s">
        <v>1622</v>
      </c>
      <c r="B1519" s="3" t="s">
        <v>30</v>
      </c>
      <c r="C1519" s="4" t="s">
        <v>61</v>
      </c>
      <c r="D1519" s="4" t="s">
        <v>46</v>
      </c>
      <c r="E1519" s="4" t="s">
        <v>19</v>
      </c>
      <c r="F1519" s="4" t="s">
        <v>62</v>
      </c>
      <c r="G1519" s="5">
        <v>59</v>
      </c>
      <c r="H1519" s="6">
        <v>0.74006917524360094</v>
      </c>
      <c r="I1519" s="7">
        <v>9.6045934003455162</v>
      </c>
      <c r="J1519" s="8">
        <v>45</v>
      </c>
      <c r="K1519" s="5">
        <v>53.814237832076934</v>
      </c>
    </row>
    <row r="1520" spans="1:11" x14ac:dyDescent="0.25">
      <c r="A1520" s="3" t="s">
        <v>1623</v>
      </c>
      <c r="B1520" s="3" t="s">
        <v>11</v>
      </c>
      <c r="C1520" s="4" t="s">
        <v>12</v>
      </c>
      <c r="D1520" s="4" t="s">
        <v>54</v>
      </c>
      <c r="E1520" s="4" t="s">
        <v>19</v>
      </c>
      <c r="F1520" s="4" t="s">
        <v>77</v>
      </c>
      <c r="G1520" s="5">
        <v>54</v>
      </c>
      <c r="H1520" s="6">
        <v>1.6392325569034301</v>
      </c>
      <c r="I1520" s="7">
        <v>5.4934589493086987</v>
      </c>
      <c r="J1520" s="8">
        <v>53</v>
      </c>
      <c r="K1520" s="5">
        <v>63.307576071008825</v>
      </c>
    </row>
    <row r="1521" spans="1:11" x14ac:dyDescent="0.25">
      <c r="A1521" s="3" t="s">
        <v>1624</v>
      </c>
      <c r="B1521" s="3" t="s">
        <v>30</v>
      </c>
      <c r="C1521" s="4" t="s">
        <v>26</v>
      </c>
      <c r="D1521" s="4" t="s">
        <v>79</v>
      </c>
      <c r="E1521" s="4" t="s">
        <v>47</v>
      </c>
      <c r="F1521" s="4" t="s">
        <v>164</v>
      </c>
      <c r="G1521" s="5">
        <v>39</v>
      </c>
      <c r="H1521" s="6">
        <v>1.5072680960209399</v>
      </c>
      <c r="I1521" s="7">
        <v>8.7189321468472247</v>
      </c>
      <c r="J1521" s="8">
        <v>35</v>
      </c>
      <c r="K1521" s="5">
        <v>47.99390297304312</v>
      </c>
    </row>
    <row r="1522" spans="1:11" x14ac:dyDescent="0.25">
      <c r="A1522" s="3" t="s">
        <v>1625</v>
      </c>
      <c r="B1522" s="3" t="s">
        <v>30</v>
      </c>
      <c r="C1522" s="4" t="s">
        <v>57</v>
      </c>
      <c r="D1522" s="4" t="s">
        <v>235</v>
      </c>
      <c r="E1522" s="4" t="s">
        <v>19</v>
      </c>
      <c r="F1522" s="4" t="s">
        <v>236</v>
      </c>
      <c r="G1522" s="5">
        <v>37</v>
      </c>
      <c r="H1522" s="6">
        <v>-6.1901784232822901E-2</v>
      </c>
      <c r="I1522" s="7">
        <v>6.1942322518836308</v>
      </c>
      <c r="J1522" s="8">
        <v>47</v>
      </c>
      <c r="K1522" s="5">
        <v>57.66890922688107</v>
      </c>
    </row>
    <row r="1523" spans="1:11" x14ac:dyDescent="0.25">
      <c r="A1523" s="3" t="s">
        <v>1626</v>
      </c>
      <c r="B1523" s="3" t="s">
        <v>30</v>
      </c>
      <c r="C1523" s="4" t="s">
        <v>22</v>
      </c>
      <c r="D1523" s="4" t="s">
        <v>255</v>
      </c>
      <c r="E1523" s="4" t="s">
        <v>19</v>
      </c>
      <c r="F1523" s="4" t="s">
        <v>256</v>
      </c>
      <c r="G1523" s="5">
        <v>35</v>
      </c>
      <c r="H1523" s="6">
        <v>1.22483327422123</v>
      </c>
      <c r="I1523" s="7">
        <v>8.9401261340760474</v>
      </c>
      <c r="J1523" s="8">
        <v>50</v>
      </c>
      <c r="K1523" s="5">
        <v>57.120116485864308</v>
      </c>
    </row>
    <row r="1524" spans="1:11" x14ac:dyDescent="0.25">
      <c r="A1524" s="3" t="s">
        <v>1627</v>
      </c>
      <c r="B1524" s="3" t="s">
        <v>30</v>
      </c>
      <c r="C1524" s="4" t="s">
        <v>12</v>
      </c>
      <c r="D1524" s="4" t="s">
        <v>54</v>
      </c>
      <c r="E1524" s="4" t="s">
        <v>19</v>
      </c>
      <c r="F1524" s="4" t="s">
        <v>77</v>
      </c>
      <c r="G1524" s="5">
        <v>54</v>
      </c>
      <c r="H1524" s="6">
        <v>1.2668424936756302</v>
      </c>
      <c r="I1524" s="7">
        <v>5.719174905013741</v>
      </c>
      <c r="J1524" s="8">
        <v>27</v>
      </c>
      <c r="K1524" s="5">
        <v>100</v>
      </c>
    </row>
    <row r="1525" spans="1:11" x14ac:dyDescent="0.25">
      <c r="A1525" s="3" t="s">
        <v>1628</v>
      </c>
      <c r="B1525" s="3" t="s">
        <v>11</v>
      </c>
      <c r="C1525" s="4" t="s">
        <v>17</v>
      </c>
      <c r="D1525" s="4" t="s">
        <v>18</v>
      </c>
      <c r="E1525" s="4" t="s">
        <v>19</v>
      </c>
      <c r="F1525" s="4" t="s">
        <v>20</v>
      </c>
      <c r="G1525" s="5">
        <v>51</v>
      </c>
      <c r="H1525" s="6">
        <v>1.8172029294404599</v>
      </c>
      <c r="I1525" s="7">
        <v>9.627745517483584</v>
      </c>
      <c r="J1525" s="8">
        <v>69</v>
      </c>
      <c r="K1525" s="5">
        <v>74.88608056138078</v>
      </c>
    </row>
    <row r="1526" spans="1:11" x14ac:dyDescent="0.25">
      <c r="A1526" s="3" t="s">
        <v>1629</v>
      </c>
      <c r="B1526" s="3" t="s">
        <v>30</v>
      </c>
      <c r="C1526" s="4" t="s">
        <v>57</v>
      </c>
      <c r="D1526" s="4" t="s">
        <v>31</v>
      </c>
      <c r="E1526" s="4" t="s">
        <v>58</v>
      </c>
      <c r="F1526" s="4" t="s">
        <v>59</v>
      </c>
      <c r="G1526" s="5">
        <v>44</v>
      </c>
      <c r="H1526" s="6">
        <v>1.0897389354918798</v>
      </c>
      <c r="I1526" s="7">
        <v>6.5020667533475169</v>
      </c>
      <c r="J1526" s="8">
        <v>49</v>
      </c>
      <c r="K1526" s="5">
        <v>61.980537076192959</v>
      </c>
    </row>
    <row r="1527" spans="1:11" x14ac:dyDescent="0.25">
      <c r="A1527" s="3" t="s">
        <v>1630</v>
      </c>
      <c r="B1527" s="3" t="s">
        <v>30</v>
      </c>
      <c r="C1527" s="4" t="s">
        <v>26</v>
      </c>
      <c r="D1527" s="4" t="s">
        <v>46</v>
      </c>
      <c r="E1527" s="4" t="s">
        <v>47</v>
      </c>
      <c r="F1527" s="4" t="s">
        <v>48</v>
      </c>
      <c r="G1527" s="5">
        <v>52</v>
      </c>
      <c r="H1527" s="6">
        <v>0.26429598569379004</v>
      </c>
      <c r="I1527" s="7">
        <v>7.4617434405266811</v>
      </c>
      <c r="J1527" s="8">
        <v>51</v>
      </c>
      <c r="K1527" s="5">
        <v>64.790464649903569</v>
      </c>
    </row>
    <row r="1528" spans="1:11" x14ac:dyDescent="0.25">
      <c r="A1528" s="3" t="s">
        <v>1631</v>
      </c>
      <c r="B1528" s="3" t="s">
        <v>11</v>
      </c>
      <c r="C1528" s="4" t="s">
        <v>26</v>
      </c>
      <c r="D1528" s="4" t="s">
        <v>175</v>
      </c>
      <c r="E1528" s="4" t="s">
        <v>176</v>
      </c>
      <c r="F1528" s="4" t="s">
        <v>177</v>
      </c>
      <c r="G1528" s="5">
        <v>66</v>
      </c>
      <c r="H1528" s="6">
        <v>0.99343071047613896</v>
      </c>
      <c r="I1528" s="7">
        <v>9.9920812945400233</v>
      </c>
      <c r="J1528" s="8">
        <v>40</v>
      </c>
      <c r="K1528" s="5">
        <v>57.30057573809728</v>
      </c>
    </row>
    <row r="1529" spans="1:11" x14ac:dyDescent="0.25">
      <c r="A1529" s="3" t="s">
        <v>1632</v>
      </c>
      <c r="B1529" s="3" t="s">
        <v>11</v>
      </c>
      <c r="C1529" s="4" t="s">
        <v>57</v>
      </c>
      <c r="D1529" s="4" t="s">
        <v>31</v>
      </c>
      <c r="E1529" s="4" t="s">
        <v>40</v>
      </c>
      <c r="F1529" s="4" t="s">
        <v>64</v>
      </c>
      <c r="G1529" s="5">
        <v>68</v>
      </c>
      <c r="H1529" s="6">
        <v>1.1573227820246599</v>
      </c>
      <c r="I1529" s="7">
        <v>9.0465970803710913</v>
      </c>
      <c r="J1529" s="8">
        <v>49</v>
      </c>
      <c r="K1529" s="5">
        <v>55.148320905160631</v>
      </c>
    </row>
    <row r="1530" spans="1:11" x14ac:dyDescent="0.25">
      <c r="A1530" s="3" t="s">
        <v>1633</v>
      </c>
      <c r="B1530" s="3" t="s">
        <v>11</v>
      </c>
      <c r="C1530" s="4" t="s">
        <v>17</v>
      </c>
      <c r="D1530" s="4" t="s">
        <v>46</v>
      </c>
      <c r="E1530" s="4" t="s">
        <v>47</v>
      </c>
      <c r="F1530" s="4" t="s">
        <v>85</v>
      </c>
      <c r="G1530" s="5">
        <v>45</v>
      </c>
      <c r="H1530" s="6">
        <v>1.57839374867324</v>
      </c>
      <c r="I1530" s="7">
        <v>7.203681388164985</v>
      </c>
      <c r="J1530" s="8">
        <v>54</v>
      </c>
      <c r="K1530" s="5">
        <v>60.87072513188555</v>
      </c>
    </row>
    <row r="1531" spans="1:11" x14ac:dyDescent="0.25">
      <c r="A1531" s="3" t="s">
        <v>1634</v>
      </c>
      <c r="B1531" s="3" t="s">
        <v>30</v>
      </c>
      <c r="C1531" s="4" t="s">
        <v>26</v>
      </c>
      <c r="D1531" s="4" t="s">
        <v>18</v>
      </c>
      <c r="E1531" s="4" t="s">
        <v>14</v>
      </c>
      <c r="F1531" s="4" t="s">
        <v>298</v>
      </c>
      <c r="G1531" s="5">
        <v>30</v>
      </c>
      <c r="H1531" s="6">
        <v>1.01</v>
      </c>
      <c r="I1531" s="7">
        <v>6.3870656433474098</v>
      </c>
      <c r="J1531" s="8">
        <v>53</v>
      </c>
      <c r="K1531" s="5">
        <v>43.795285490562115</v>
      </c>
    </row>
    <row r="1532" spans="1:11" x14ac:dyDescent="0.25">
      <c r="A1532" s="3" t="s">
        <v>1635</v>
      </c>
      <c r="B1532" s="3" t="s">
        <v>30</v>
      </c>
      <c r="C1532" s="4" t="s">
        <v>12</v>
      </c>
      <c r="D1532" s="4" t="s">
        <v>54</v>
      </c>
      <c r="E1532" s="4" t="s">
        <v>19</v>
      </c>
      <c r="F1532" s="4" t="s">
        <v>77</v>
      </c>
      <c r="G1532" s="5">
        <v>54</v>
      </c>
      <c r="H1532" s="6">
        <v>0.11134959755808199</v>
      </c>
      <c r="I1532" s="7">
        <v>7.7017063532869514</v>
      </c>
      <c r="J1532" s="8">
        <v>59</v>
      </c>
      <c r="K1532" s="5">
        <v>60.64555200289805</v>
      </c>
    </row>
    <row r="1533" spans="1:11" x14ac:dyDescent="0.25">
      <c r="A1533" s="3" t="s">
        <v>1636</v>
      </c>
      <c r="B1533" s="3" t="s">
        <v>11</v>
      </c>
      <c r="C1533" s="4" t="s">
        <v>61</v>
      </c>
      <c r="D1533" s="4" t="s">
        <v>46</v>
      </c>
      <c r="E1533" s="4" t="s">
        <v>19</v>
      </c>
      <c r="F1533" s="4" t="s">
        <v>62</v>
      </c>
      <c r="G1533" s="5">
        <v>59</v>
      </c>
      <c r="H1533" s="6">
        <v>1.08049228644497</v>
      </c>
      <c r="I1533" s="7">
        <v>6.1826891773154733</v>
      </c>
      <c r="J1533" s="8">
        <v>47</v>
      </c>
      <c r="K1533" s="5">
        <v>50.242211924437427</v>
      </c>
    </row>
    <row r="1534" spans="1:11" x14ac:dyDescent="0.25">
      <c r="A1534" s="3" t="s">
        <v>1637</v>
      </c>
      <c r="B1534" s="3" t="s">
        <v>30</v>
      </c>
      <c r="C1534" s="4" t="s">
        <v>26</v>
      </c>
      <c r="D1534" s="4" t="s">
        <v>37</v>
      </c>
      <c r="E1534" s="4" t="s">
        <v>19</v>
      </c>
      <c r="F1534" s="4" t="s">
        <v>38</v>
      </c>
      <c r="G1534" s="5">
        <v>56</v>
      </c>
      <c r="H1534" s="6">
        <v>0.58633328603935098</v>
      </c>
      <c r="I1534" s="7">
        <v>6.9668164741602929</v>
      </c>
      <c r="J1534" s="8">
        <v>47</v>
      </c>
      <c r="K1534" s="5">
        <v>54.281196488491609</v>
      </c>
    </row>
    <row r="1535" spans="1:11" x14ac:dyDescent="0.25">
      <c r="A1535" s="3" t="s">
        <v>1638</v>
      </c>
      <c r="B1535" s="3" t="s">
        <v>11</v>
      </c>
      <c r="C1535" s="4" t="s">
        <v>26</v>
      </c>
      <c r="D1535" s="4" t="s">
        <v>79</v>
      </c>
      <c r="E1535" s="4" t="s">
        <v>19</v>
      </c>
      <c r="F1535" s="4" t="s">
        <v>111</v>
      </c>
      <c r="G1535" s="5">
        <v>49</v>
      </c>
      <c r="H1535" s="6">
        <v>0.96384598042658098</v>
      </c>
      <c r="I1535" s="7">
        <v>10.16070094615624</v>
      </c>
      <c r="J1535" s="8">
        <v>57</v>
      </c>
      <c r="K1535" s="5">
        <v>55.815135826598642</v>
      </c>
    </row>
    <row r="1536" spans="1:11" x14ac:dyDescent="0.25">
      <c r="A1536" s="3" t="s">
        <v>1639</v>
      </c>
      <c r="B1536" s="3" t="s">
        <v>11</v>
      </c>
      <c r="C1536" s="4" t="s">
        <v>12</v>
      </c>
      <c r="D1536" s="4" t="s">
        <v>13</v>
      </c>
      <c r="E1536" s="4" t="s">
        <v>19</v>
      </c>
      <c r="F1536" s="4" t="s">
        <v>148</v>
      </c>
      <c r="G1536" s="5">
        <v>60</v>
      </c>
      <c r="H1536" s="6">
        <v>0.79043086346338898</v>
      </c>
      <c r="I1536" s="7">
        <v>6.0930455994689892</v>
      </c>
      <c r="J1536" s="8">
        <v>57</v>
      </c>
      <c r="K1536" s="5">
        <v>59.082110705507368</v>
      </c>
    </row>
    <row r="1537" spans="1:11" x14ac:dyDescent="0.25">
      <c r="A1537" s="3" t="s">
        <v>1640</v>
      </c>
      <c r="B1537" s="3" t="s">
        <v>11</v>
      </c>
      <c r="C1537" s="4" t="s">
        <v>26</v>
      </c>
      <c r="D1537" s="4" t="s">
        <v>79</v>
      </c>
      <c r="E1537" s="4" t="s">
        <v>14</v>
      </c>
      <c r="F1537" s="4" t="s">
        <v>171</v>
      </c>
      <c r="G1537" s="5">
        <v>69</v>
      </c>
      <c r="H1537" s="6">
        <v>0.91668076392870501</v>
      </c>
      <c r="I1537" s="7">
        <v>9.3659809134688832</v>
      </c>
      <c r="J1537" s="8">
        <v>50</v>
      </c>
      <c r="K1537" s="5">
        <v>55.579124295047322</v>
      </c>
    </row>
    <row r="1538" spans="1:11" x14ac:dyDescent="0.25">
      <c r="A1538" s="3" t="s">
        <v>1641</v>
      </c>
      <c r="B1538" s="3" t="s">
        <v>30</v>
      </c>
      <c r="C1538" s="4" t="s">
        <v>17</v>
      </c>
      <c r="D1538" s="4" t="s">
        <v>13</v>
      </c>
      <c r="E1538" s="4" t="s">
        <v>19</v>
      </c>
      <c r="F1538" s="4" t="s">
        <v>204</v>
      </c>
      <c r="G1538" s="5">
        <v>40</v>
      </c>
      <c r="H1538" s="6">
        <v>1.18803073686674</v>
      </c>
      <c r="I1538" s="7">
        <v>8.4847835976440606</v>
      </c>
      <c r="J1538" s="8">
        <v>30</v>
      </c>
      <c r="K1538" s="5">
        <v>74.023152173276955</v>
      </c>
    </row>
    <row r="1539" spans="1:11" x14ac:dyDescent="0.25">
      <c r="A1539" s="3" t="s">
        <v>1642</v>
      </c>
      <c r="B1539" s="3" t="s">
        <v>30</v>
      </c>
      <c r="C1539" s="4" t="s">
        <v>26</v>
      </c>
      <c r="D1539" s="4" t="s">
        <v>79</v>
      </c>
      <c r="E1539" s="4" t="s">
        <v>47</v>
      </c>
      <c r="F1539" s="4" t="s">
        <v>164</v>
      </c>
      <c r="G1539" s="5">
        <v>39</v>
      </c>
      <c r="H1539" s="6">
        <v>0.64525613955683903</v>
      </c>
      <c r="I1539" s="7">
        <v>5.0946082368887868</v>
      </c>
      <c r="J1539" s="8">
        <v>61</v>
      </c>
      <c r="K1539" s="5">
        <v>56.255908971172254</v>
      </c>
    </row>
    <row r="1540" spans="1:11" x14ac:dyDescent="0.25">
      <c r="A1540" s="3" t="s">
        <v>1643</v>
      </c>
      <c r="B1540" s="3" t="s">
        <v>11</v>
      </c>
      <c r="C1540" s="4" t="s">
        <v>51</v>
      </c>
      <c r="D1540" s="4" t="s">
        <v>54</v>
      </c>
      <c r="E1540" s="4" t="s">
        <v>19</v>
      </c>
      <c r="F1540" s="4" t="s">
        <v>55</v>
      </c>
      <c r="G1540" s="5">
        <v>46</v>
      </c>
      <c r="H1540" s="6">
        <v>1.25831062447108</v>
      </c>
      <c r="I1540" s="7">
        <v>7.2230986388510514</v>
      </c>
      <c r="J1540" s="8">
        <v>69</v>
      </c>
      <c r="K1540" s="5">
        <v>67.450724290363183</v>
      </c>
    </row>
    <row r="1541" spans="1:11" x14ac:dyDescent="0.25">
      <c r="A1541" s="3" t="s">
        <v>1644</v>
      </c>
      <c r="B1541" s="3" t="s">
        <v>11</v>
      </c>
      <c r="C1541" s="4" t="s">
        <v>26</v>
      </c>
      <c r="D1541" s="4" t="s">
        <v>46</v>
      </c>
      <c r="E1541" s="4" t="s">
        <v>40</v>
      </c>
      <c r="F1541" s="4" t="s">
        <v>67</v>
      </c>
      <c r="G1541" s="5">
        <v>43</v>
      </c>
      <c r="H1541" s="6">
        <v>1.8099386618107201</v>
      </c>
      <c r="I1541" s="7">
        <v>9.9779450810242878</v>
      </c>
      <c r="J1541" s="8">
        <v>43</v>
      </c>
      <c r="K1541" s="5">
        <v>65.663325124143398</v>
      </c>
    </row>
    <row r="1542" spans="1:11" x14ac:dyDescent="0.25">
      <c r="A1542" s="3" t="s">
        <v>1645</v>
      </c>
      <c r="B1542" s="3" t="s">
        <v>30</v>
      </c>
      <c r="C1542" s="4" t="s">
        <v>51</v>
      </c>
      <c r="D1542" s="4" t="s">
        <v>54</v>
      </c>
      <c r="E1542" s="4" t="s">
        <v>19</v>
      </c>
      <c r="F1542" s="4" t="s">
        <v>55</v>
      </c>
      <c r="G1542" s="5">
        <v>46</v>
      </c>
      <c r="H1542" s="6">
        <v>0.65693672070326403</v>
      </c>
      <c r="I1542" s="7">
        <v>10.662097407632549</v>
      </c>
      <c r="J1542" s="8">
        <v>36</v>
      </c>
      <c r="K1542" s="5">
        <v>46.646336321626961</v>
      </c>
    </row>
    <row r="1543" spans="1:11" x14ac:dyDescent="0.25">
      <c r="A1543" s="3" t="s">
        <v>1646</v>
      </c>
      <c r="B1543" s="3" t="s">
        <v>11</v>
      </c>
      <c r="C1543" s="4" t="s">
        <v>51</v>
      </c>
      <c r="D1543" s="4" t="s">
        <v>13</v>
      </c>
      <c r="E1543" s="4" t="s">
        <v>14</v>
      </c>
      <c r="F1543" s="4" t="s">
        <v>52</v>
      </c>
      <c r="G1543" s="5">
        <v>47</v>
      </c>
      <c r="H1543" s="6">
        <v>1.4948830670104098</v>
      </c>
      <c r="I1543" s="7">
        <v>7.3403205299308185</v>
      </c>
      <c r="J1543" s="8">
        <v>58</v>
      </c>
      <c r="K1543" s="5">
        <v>75.404289452643766</v>
      </c>
    </row>
    <row r="1544" spans="1:11" x14ac:dyDescent="0.25">
      <c r="A1544" s="3" t="s">
        <v>1647</v>
      </c>
      <c r="B1544" s="3" t="s">
        <v>30</v>
      </c>
      <c r="C1544" s="4" t="s">
        <v>17</v>
      </c>
      <c r="D1544" s="4" t="s">
        <v>198</v>
      </c>
      <c r="E1544" s="4" t="s">
        <v>19</v>
      </c>
      <c r="F1544" s="4" t="s">
        <v>199</v>
      </c>
      <c r="G1544" s="5">
        <v>42</v>
      </c>
      <c r="H1544" s="6">
        <v>0.89572171116622801</v>
      </c>
      <c r="I1544" s="7">
        <v>3.7952908468419206</v>
      </c>
      <c r="J1544" s="8">
        <v>49</v>
      </c>
      <c r="K1544" s="5">
        <v>70.285624205742863</v>
      </c>
    </row>
    <row r="1545" spans="1:11" x14ac:dyDescent="0.25">
      <c r="A1545" s="3" t="s">
        <v>1648</v>
      </c>
      <c r="B1545" s="3" t="s">
        <v>30</v>
      </c>
      <c r="C1545" s="4" t="s">
        <v>26</v>
      </c>
      <c r="D1545" s="4" t="s">
        <v>13</v>
      </c>
      <c r="E1545" s="4" t="s">
        <v>14</v>
      </c>
      <c r="F1545" s="4" t="s">
        <v>83</v>
      </c>
      <c r="G1545" s="5">
        <v>41</v>
      </c>
      <c r="H1545" s="6">
        <v>1.0393057446857701</v>
      </c>
      <c r="I1545" s="7">
        <v>7.9084960748093236</v>
      </c>
      <c r="J1545" s="8">
        <v>47</v>
      </c>
      <c r="K1545" s="5">
        <v>52.277749916290489</v>
      </c>
    </row>
    <row r="1546" spans="1:11" x14ac:dyDescent="0.25">
      <c r="A1546" s="3" t="s">
        <v>1649</v>
      </c>
      <c r="B1546" s="3" t="s">
        <v>30</v>
      </c>
      <c r="C1546" s="4" t="s">
        <v>26</v>
      </c>
      <c r="D1546" s="4" t="s">
        <v>18</v>
      </c>
      <c r="E1546" s="4" t="s">
        <v>47</v>
      </c>
      <c r="F1546" s="4" t="s">
        <v>437</v>
      </c>
      <c r="G1546" s="5">
        <v>25</v>
      </c>
      <c r="H1546" s="6">
        <v>0.53988257584195998</v>
      </c>
      <c r="I1546" s="7">
        <v>7.8910534250572431</v>
      </c>
      <c r="J1546" s="8">
        <v>69</v>
      </c>
      <c r="K1546" s="5">
        <v>71.647977689232846</v>
      </c>
    </row>
    <row r="1547" spans="1:11" x14ac:dyDescent="0.25">
      <c r="A1547" s="3" t="s">
        <v>1650</v>
      </c>
      <c r="B1547" s="3" t="s">
        <v>30</v>
      </c>
      <c r="C1547" s="4" t="s">
        <v>22</v>
      </c>
      <c r="D1547" s="4" t="s">
        <v>255</v>
      </c>
      <c r="E1547" s="4" t="s">
        <v>19</v>
      </c>
      <c r="F1547" s="4" t="s">
        <v>256</v>
      </c>
      <c r="G1547" s="5">
        <v>35</v>
      </c>
      <c r="H1547" s="6">
        <v>0.60940184407096598</v>
      </c>
      <c r="I1547" s="7">
        <v>9.2384878443473859</v>
      </c>
      <c r="J1547" s="8">
        <v>34</v>
      </c>
      <c r="K1547" s="5">
        <v>48.127408141639791</v>
      </c>
    </row>
    <row r="1548" spans="1:11" x14ac:dyDescent="0.25">
      <c r="A1548" s="3" t="s">
        <v>1651</v>
      </c>
      <c r="B1548" s="3" t="s">
        <v>11</v>
      </c>
      <c r="C1548" s="4" t="s">
        <v>26</v>
      </c>
      <c r="D1548" s="4" t="s">
        <v>18</v>
      </c>
      <c r="E1548" s="4" t="s">
        <v>40</v>
      </c>
      <c r="F1548" s="4" t="s">
        <v>41</v>
      </c>
      <c r="G1548" s="5">
        <v>50</v>
      </c>
      <c r="H1548" s="6">
        <v>1.30891598798708</v>
      </c>
      <c r="I1548" s="7">
        <v>12.28238546287168</v>
      </c>
      <c r="J1548" s="8">
        <v>46</v>
      </c>
      <c r="K1548" s="5">
        <v>54.357442603202564</v>
      </c>
    </row>
    <row r="1549" spans="1:11" x14ac:dyDescent="0.25">
      <c r="A1549" s="3" t="s">
        <v>1652</v>
      </c>
      <c r="B1549" s="3" t="s">
        <v>30</v>
      </c>
      <c r="C1549" s="4" t="s">
        <v>26</v>
      </c>
      <c r="D1549" s="4" t="s">
        <v>13</v>
      </c>
      <c r="E1549" s="4" t="s">
        <v>19</v>
      </c>
      <c r="F1549" s="4" t="s">
        <v>108</v>
      </c>
      <c r="G1549" s="5">
        <v>48</v>
      </c>
      <c r="H1549" s="6">
        <v>1.2114760668142899</v>
      </c>
      <c r="I1549" s="7">
        <v>10.62134370692382</v>
      </c>
      <c r="J1549" s="8">
        <v>36</v>
      </c>
      <c r="K1549" s="5">
        <v>63.267914217529238</v>
      </c>
    </row>
    <row r="1550" spans="1:11" x14ac:dyDescent="0.25">
      <c r="A1550" s="3" t="s">
        <v>1653</v>
      </c>
      <c r="B1550" s="3" t="s">
        <v>11</v>
      </c>
      <c r="C1550" s="4" t="s">
        <v>26</v>
      </c>
      <c r="D1550" s="4" t="s">
        <v>13</v>
      </c>
      <c r="E1550" s="4" t="s">
        <v>19</v>
      </c>
      <c r="F1550" s="4" t="s">
        <v>108</v>
      </c>
      <c r="G1550" s="5">
        <v>48</v>
      </c>
      <c r="H1550" s="6">
        <v>1.0575244949767</v>
      </c>
      <c r="I1550" s="7">
        <v>10.512273813075472</v>
      </c>
      <c r="J1550" s="8">
        <v>53</v>
      </c>
      <c r="K1550" s="5">
        <v>67.989320373310449</v>
      </c>
    </row>
    <row r="1551" spans="1:11" x14ac:dyDescent="0.25">
      <c r="A1551" s="3" t="s">
        <v>1654</v>
      </c>
      <c r="B1551" s="3" t="s">
        <v>30</v>
      </c>
      <c r="C1551" s="4" t="s">
        <v>12</v>
      </c>
      <c r="D1551" s="4" t="s">
        <v>54</v>
      </c>
      <c r="E1551" s="4" t="s">
        <v>19</v>
      </c>
      <c r="F1551" s="4" t="s">
        <v>77</v>
      </c>
      <c r="G1551" s="5">
        <v>54</v>
      </c>
      <c r="H1551" s="6">
        <v>1.53058304165355</v>
      </c>
      <c r="I1551" s="7">
        <v>6.0372368795613944</v>
      </c>
      <c r="J1551" s="8">
        <v>32</v>
      </c>
      <c r="K1551" s="5">
        <v>72.506209367244907</v>
      </c>
    </row>
    <row r="1552" spans="1:11" x14ac:dyDescent="0.25">
      <c r="A1552" s="3" t="s">
        <v>1655</v>
      </c>
      <c r="B1552" s="3" t="s">
        <v>30</v>
      </c>
      <c r="C1552" s="4" t="s">
        <v>17</v>
      </c>
      <c r="D1552" s="4" t="s">
        <v>13</v>
      </c>
      <c r="E1552" s="4" t="s">
        <v>19</v>
      </c>
      <c r="F1552" s="4" t="s">
        <v>204</v>
      </c>
      <c r="G1552" s="5">
        <v>40</v>
      </c>
      <c r="H1552" s="6">
        <v>0.88937634854833802</v>
      </c>
      <c r="I1552" s="7">
        <v>8.9852236917554666</v>
      </c>
      <c r="J1552" s="8">
        <v>57</v>
      </c>
      <c r="K1552" s="5">
        <v>52.548087490180869</v>
      </c>
    </row>
    <row r="1553" spans="1:11" x14ac:dyDescent="0.25">
      <c r="A1553" s="3" t="s">
        <v>1656</v>
      </c>
      <c r="B1553" s="3" t="s">
        <v>11</v>
      </c>
      <c r="C1553" s="4" t="s">
        <v>26</v>
      </c>
      <c r="D1553" s="4" t="s">
        <v>46</v>
      </c>
      <c r="E1553" s="4" t="s">
        <v>19</v>
      </c>
      <c r="F1553" s="4" t="s">
        <v>101</v>
      </c>
      <c r="G1553" s="5">
        <v>61</v>
      </c>
      <c r="H1553" s="6">
        <v>0.88970492495756004</v>
      </c>
      <c r="I1553" s="7">
        <v>12.978145051530673</v>
      </c>
      <c r="J1553" s="8">
        <v>62</v>
      </c>
      <c r="K1553" s="5">
        <v>100</v>
      </c>
    </row>
    <row r="1554" spans="1:11" x14ac:dyDescent="0.25">
      <c r="A1554" s="3" t="s">
        <v>1657</v>
      </c>
      <c r="B1554" s="3" t="s">
        <v>30</v>
      </c>
      <c r="C1554" s="4" t="s">
        <v>57</v>
      </c>
      <c r="D1554" s="4" t="s">
        <v>54</v>
      </c>
      <c r="E1554" s="4" t="s">
        <v>19</v>
      </c>
      <c r="F1554" s="4" t="s">
        <v>113</v>
      </c>
      <c r="G1554" s="5">
        <v>53</v>
      </c>
      <c r="H1554" s="6">
        <v>1.0829590192916601</v>
      </c>
      <c r="I1554" s="7">
        <v>9.2816631959696796</v>
      </c>
      <c r="J1554" s="8">
        <v>46</v>
      </c>
      <c r="K1554" s="5">
        <v>73.197483893658216</v>
      </c>
    </row>
    <row r="1555" spans="1:11" x14ac:dyDescent="0.25">
      <c r="A1555" s="3" t="s">
        <v>1658</v>
      </c>
      <c r="B1555" s="3" t="s">
        <v>30</v>
      </c>
      <c r="C1555" s="4" t="s">
        <v>26</v>
      </c>
      <c r="D1555" s="4" t="s">
        <v>18</v>
      </c>
      <c r="E1555" s="4" t="s">
        <v>40</v>
      </c>
      <c r="F1555" s="4" t="s">
        <v>41</v>
      </c>
      <c r="G1555" s="5">
        <v>50</v>
      </c>
      <c r="H1555" s="6">
        <v>1.07157010058892</v>
      </c>
      <c r="I1555" s="7">
        <v>7.0434921155590473</v>
      </c>
      <c r="J1555" s="8">
        <v>36</v>
      </c>
      <c r="K1555" s="5">
        <v>62.172263900416802</v>
      </c>
    </row>
    <row r="1556" spans="1:11" x14ac:dyDescent="0.25">
      <c r="A1556" s="3" t="s">
        <v>1659</v>
      </c>
      <c r="B1556" s="3" t="s">
        <v>11</v>
      </c>
      <c r="C1556" s="4" t="s">
        <v>51</v>
      </c>
      <c r="D1556" s="4" t="s">
        <v>79</v>
      </c>
      <c r="E1556" s="4" t="s">
        <v>14</v>
      </c>
      <c r="F1556" s="4" t="s">
        <v>169</v>
      </c>
      <c r="G1556" s="5">
        <v>64</v>
      </c>
      <c r="H1556" s="6">
        <v>1.50710539220746</v>
      </c>
      <c r="I1556" s="7">
        <v>6.2447245885782046</v>
      </c>
      <c r="J1556" s="8">
        <v>49</v>
      </c>
      <c r="K1556" s="5">
        <v>43.124648515321653</v>
      </c>
    </row>
    <row r="1557" spans="1:11" x14ac:dyDescent="0.25">
      <c r="A1557" s="3" t="s">
        <v>1660</v>
      </c>
      <c r="B1557" s="3" t="s">
        <v>11</v>
      </c>
      <c r="C1557" s="4" t="s">
        <v>17</v>
      </c>
      <c r="D1557" s="4" t="s">
        <v>198</v>
      </c>
      <c r="E1557" s="4" t="s">
        <v>19</v>
      </c>
      <c r="F1557" s="4" t="s">
        <v>199</v>
      </c>
      <c r="G1557" s="5">
        <v>42</v>
      </c>
      <c r="H1557" s="6">
        <v>1.5630852485887499</v>
      </c>
      <c r="I1557" s="7">
        <v>8.1392823318433205</v>
      </c>
      <c r="J1557" s="8">
        <v>66</v>
      </c>
      <c r="K1557" s="5">
        <v>53.664903470733613</v>
      </c>
    </row>
    <row r="1558" spans="1:11" x14ac:dyDescent="0.25">
      <c r="A1558" s="3" t="s">
        <v>1661</v>
      </c>
      <c r="B1558" s="3" t="s">
        <v>30</v>
      </c>
      <c r="C1558" s="4" t="s">
        <v>51</v>
      </c>
      <c r="D1558" s="4" t="s">
        <v>54</v>
      </c>
      <c r="E1558" s="4" t="s">
        <v>19</v>
      </c>
      <c r="F1558" s="4" t="s">
        <v>55</v>
      </c>
      <c r="G1558" s="5">
        <v>46</v>
      </c>
      <c r="H1558" s="6">
        <v>-0.15229929347423302</v>
      </c>
      <c r="I1558" s="7">
        <v>12.514885203648468</v>
      </c>
      <c r="J1558" s="8">
        <v>39</v>
      </c>
      <c r="K1558" s="5">
        <v>50.453194904440387</v>
      </c>
    </row>
    <row r="1559" spans="1:11" x14ac:dyDescent="0.25">
      <c r="A1559" s="3" t="s">
        <v>1662</v>
      </c>
      <c r="B1559" s="3" t="s">
        <v>11</v>
      </c>
      <c r="C1559" s="4" t="s">
        <v>51</v>
      </c>
      <c r="D1559" s="4" t="s">
        <v>13</v>
      </c>
      <c r="E1559" s="4" t="s">
        <v>14</v>
      </c>
      <c r="F1559" s="4" t="s">
        <v>52</v>
      </c>
      <c r="G1559" s="5">
        <v>47</v>
      </c>
      <c r="H1559" s="6">
        <v>1.28420057250731</v>
      </c>
      <c r="I1559" s="7">
        <v>7.6204974668060013</v>
      </c>
      <c r="J1559" s="8">
        <v>55</v>
      </c>
      <c r="K1559" s="5">
        <v>52.79256845733542</v>
      </c>
    </row>
    <row r="1560" spans="1:11" x14ac:dyDescent="0.25">
      <c r="A1560" s="3" t="s">
        <v>1663</v>
      </c>
      <c r="B1560" s="3" t="s">
        <v>11</v>
      </c>
      <c r="C1560" s="4" t="s">
        <v>17</v>
      </c>
      <c r="D1560" s="4" t="s">
        <v>198</v>
      </c>
      <c r="E1560" s="4" t="s">
        <v>19</v>
      </c>
      <c r="F1560" s="4" t="s">
        <v>199</v>
      </c>
      <c r="G1560" s="5">
        <v>42</v>
      </c>
      <c r="H1560" s="6">
        <v>1.3327605595640299</v>
      </c>
      <c r="I1560" s="7">
        <v>5.4592947980948994</v>
      </c>
      <c r="J1560" s="8">
        <v>45</v>
      </c>
      <c r="K1560" s="5">
        <v>50.701479117275902</v>
      </c>
    </row>
    <row r="1561" spans="1:11" x14ac:dyDescent="0.25">
      <c r="A1561" s="3" t="s">
        <v>1664</v>
      </c>
      <c r="B1561" s="3" t="s">
        <v>30</v>
      </c>
      <c r="C1561" s="4" t="s">
        <v>26</v>
      </c>
      <c r="D1561" s="4" t="s">
        <v>46</v>
      </c>
      <c r="E1561" s="4" t="s">
        <v>40</v>
      </c>
      <c r="F1561" s="4" t="s">
        <v>67</v>
      </c>
      <c r="G1561" s="5">
        <v>43</v>
      </c>
      <c r="H1561" s="6">
        <v>0.58931900933963499</v>
      </c>
      <c r="I1561" s="7">
        <v>7.9773339858405796</v>
      </c>
      <c r="J1561" s="8">
        <v>45</v>
      </c>
      <c r="K1561" s="5">
        <v>63.43933591851313</v>
      </c>
    </row>
    <row r="1562" spans="1:11" x14ac:dyDescent="0.25">
      <c r="A1562" s="3" t="s">
        <v>1665</v>
      </c>
      <c r="B1562" s="3" t="s">
        <v>11</v>
      </c>
      <c r="C1562" s="4" t="s">
        <v>51</v>
      </c>
      <c r="D1562" s="4" t="s">
        <v>54</v>
      </c>
      <c r="E1562" s="4" t="s">
        <v>19</v>
      </c>
      <c r="F1562" s="4" t="s">
        <v>55</v>
      </c>
      <c r="G1562" s="5">
        <v>46</v>
      </c>
      <c r="H1562" s="6">
        <v>1.3322139109381701</v>
      </c>
      <c r="I1562" s="7">
        <v>3.3827395007377481</v>
      </c>
      <c r="J1562" s="8">
        <v>56</v>
      </c>
      <c r="K1562" s="5">
        <v>66.419623150281808</v>
      </c>
    </row>
    <row r="1563" spans="1:11" x14ac:dyDescent="0.25">
      <c r="A1563" s="3" t="s">
        <v>1666</v>
      </c>
      <c r="B1563" s="3" t="s">
        <v>11</v>
      </c>
      <c r="C1563" s="4" t="s">
        <v>26</v>
      </c>
      <c r="D1563" s="4" t="s">
        <v>13</v>
      </c>
      <c r="E1563" s="4" t="s">
        <v>19</v>
      </c>
      <c r="F1563" s="4" t="s">
        <v>108</v>
      </c>
      <c r="G1563" s="5">
        <v>48</v>
      </c>
      <c r="H1563" s="6">
        <v>1.5824344695274899</v>
      </c>
      <c r="I1563" s="7">
        <v>3.8847891784649784</v>
      </c>
      <c r="J1563" s="8">
        <v>57</v>
      </c>
      <c r="K1563" s="5">
        <v>42.117377328336545</v>
      </c>
    </row>
    <row r="1564" spans="1:11" x14ac:dyDescent="0.25">
      <c r="A1564" s="3" t="s">
        <v>1667</v>
      </c>
      <c r="B1564" s="3" t="s">
        <v>11</v>
      </c>
      <c r="C1564" s="4" t="s">
        <v>22</v>
      </c>
      <c r="D1564" s="4" t="s">
        <v>96</v>
      </c>
      <c r="E1564" s="4" t="s">
        <v>19</v>
      </c>
      <c r="F1564" s="4" t="s">
        <v>97</v>
      </c>
      <c r="G1564" s="5">
        <v>36</v>
      </c>
      <c r="H1564" s="6">
        <v>1.8547913010599399</v>
      </c>
      <c r="I1564" s="7">
        <v>7.1043805611615758</v>
      </c>
      <c r="J1564" s="8">
        <v>68</v>
      </c>
      <c r="K1564" s="5">
        <v>45.888106863001113</v>
      </c>
    </row>
    <row r="1565" spans="1:11" x14ac:dyDescent="0.25">
      <c r="A1565" s="3" t="s">
        <v>1668</v>
      </c>
      <c r="B1565" s="3" t="s">
        <v>11</v>
      </c>
      <c r="C1565" s="4" t="s">
        <v>12</v>
      </c>
      <c r="D1565" s="4" t="s">
        <v>13</v>
      </c>
      <c r="E1565" s="4" t="s">
        <v>14</v>
      </c>
      <c r="F1565" s="4" t="s">
        <v>15</v>
      </c>
      <c r="G1565" s="5">
        <v>57</v>
      </c>
      <c r="H1565" s="6">
        <v>1.1290064050798601</v>
      </c>
      <c r="I1565" s="7">
        <v>7.061341056884257</v>
      </c>
      <c r="J1565" s="8">
        <v>78</v>
      </c>
      <c r="K1565" s="5">
        <v>70.917600379127677</v>
      </c>
    </row>
    <row r="1566" spans="1:11" x14ac:dyDescent="0.25">
      <c r="A1566" s="3" t="s">
        <v>1669</v>
      </c>
      <c r="B1566" s="3" t="s">
        <v>11</v>
      </c>
      <c r="C1566" s="4" t="s">
        <v>12</v>
      </c>
      <c r="D1566" s="4" t="s">
        <v>13</v>
      </c>
      <c r="E1566" s="4" t="s">
        <v>19</v>
      </c>
      <c r="F1566" s="4" t="s">
        <v>148</v>
      </c>
      <c r="G1566" s="5">
        <v>60</v>
      </c>
      <c r="H1566" s="6">
        <v>0.49330982618126801</v>
      </c>
      <c r="I1566" s="7">
        <v>8.4591896108933362</v>
      </c>
      <c r="J1566" s="8">
        <v>66</v>
      </c>
      <c r="K1566" s="5">
        <v>77.633968267968129</v>
      </c>
    </row>
    <row r="1567" spans="1:11" x14ac:dyDescent="0.25">
      <c r="A1567" s="3" t="s">
        <v>1670</v>
      </c>
      <c r="B1567" s="3" t="s">
        <v>11</v>
      </c>
      <c r="C1567" s="4" t="s">
        <v>26</v>
      </c>
      <c r="D1567" s="4" t="s">
        <v>88</v>
      </c>
      <c r="E1567" s="4" t="s">
        <v>14</v>
      </c>
      <c r="F1567" s="4" t="s">
        <v>420</v>
      </c>
      <c r="G1567" s="5">
        <v>72</v>
      </c>
      <c r="H1567" s="6">
        <v>1.1226365438922099</v>
      </c>
      <c r="I1567" s="7">
        <v>10.877377992983558</v>
      </c>
      <c r="J1567" s="8">
        <v>52</v>
      </c>
      <c r="K1567" s="5">
        <v>62.40733445213128</v>
      </c>
    </row>
    <row r="1568" spans="1:11" x14ac:dyDescent="0.25">
      <c r="A1568" s="3" t="s">
        <v>1671</v>
      </c>
      <c r="B1568" s="3" t="s">
        <v>11</v>
      </c>
      <c r="C1568" s="4" t="s">
        <v>57</v>
      </c>
      <c r="D1568" s="4" t="s">
        <v>31</v>
      </c>
      <c r="E1568" s="4" t="s">
        <v>19</v>
      </c>
      <c r="F1568" s="4" t="s">
        <v>560</v>
      </c>
      <c r="G1568" s="5">
        <v>76</v>
      </c>
      <c r="H1568" s="6">
        <v>0.61718361583773196</v>
      </c>
      <c r="I1568" s="7">
        <v>10.940082069688502</v>
      </c>
      <c r="J1568" s="8">
        <v>50</v>
      </c>
      <c r="K1568" s="5">
        <v>60.890819826583886</v>
      </c>
    </row>
    <row r="1569" spans="1:11" x14ac:dyDescent="0.25">
      <c r="A1569" s="3" t="s">
        <v>1672</v>
      </c>
      <c r="B1569" s="3" t="s">
        <v>30</v>
      </c>
      <c r="C1569" s="4" t="s">
        <v>51</v>
      </c>
      <c r="D1569" s="4" t="s">
        <v>54</v>
      </c>
      <c r="E1569" s="4" t="s">
        <v>19</v>
      </c>
      <c r="F1569" s="4" t="s">
        <v>55</v>
      </c>
      <c r="G1569" s="5">
        <v>46</v>
      </c>
      <c r="H1569" s="6">
        <v>1.0499918430594899</v>
      </c>
      <c r="I1569" s="7">
        <v>11.201186335950695</v>
      </c>
      <c r="J1569" s="8">
        <v>45</v>
      </c>
      <c r="K1569" s="5">
        <v>55.951510475461298</v>
      </c>
    </row>
    <row r="1570" spans="1:11" x14ac:dyDescent="0.25">
      <c r="A1570" s="3" t="s">
        <v>1673</v>
      </c>
      <c r="B1570" s="3" t="s">
        <v>11</v>
      </c>
      <c r="C1570" s="4" t="s">
        <v>61</v>
      </c>
      <c r="D1570" s="4" t="s">
        <v>46</v>
      </c>
      <c r="E1570" s="4" t="s">
        <v>19</v>
      </c>
      <c r="F1570" s="4" t="s">
        <v>62</v>
      </c>
      <c r="G1570" s="5">
        <v>59</v>
      </c>
      <c r="H1570" s="6">
        <v>1.9007556071665899</v>
      </c>
      <c r="I1570" s="7">
        <v>7.0514142837658849</v>
      </c>
      <c r="J1570" s="8">
        <v>40</v>
      </c>
      <c r="K1570" s="5">
        <v>100</v>
      </c>
    </row>
    <row r="1571" spans="1:11" x14ac:dyDescent="0.25">
      <c r="A1571" s="3" t="s">
        <v>1674</v>
      </c>
      <c r="B1571" s="3" t="s">
        <v>11</v>
      </c>
      <c r="C1571" s="4" t="s">
        <v>57</v>
      </c>
      <c r="D1571" s="4" t="s">
        <v>31</v>
      </c>
      <c r="E1571" s="4" t="s">
        <v>58</v>
      </c>
      <c r="F1571" s="4" t="s">
        <v>59</v>
      </c>
      <c r="G1571" s="5">
        <v>44</v>
      </c>
      <c r="H1571" s="6">
        <v>1.27711900739257</v>
      </c>
      <c r="I1571" s="7">
        <v>10.809649583470193</v>
      </c>
      <c r="J1571" s="8">
        <v>56</v>
      </c>
      <c r="K1571" s="5">
        <v>62.399878911724954</v>
      </c>
    </row>
    <row r="1572" spans="1:11" x14ac:dyDescent="0.25">
      <c r="A1572" s="3" t="s">
        <v>1675</v>
      </c>
      <c r="B1572" s="3" t="s">
        <v>11</v>
      </c>
      <c r="C1572" s="4" t="s">
        <v>57</v>
      </c>
      <c r="D1572" s="4" t="s">
        <v>198</v>
      </c>
      <c r="E1572" s="4" t="s">
        <v>19</v>
      </c>
      <c r="F1572" s="4" t="s">
        <v>274</v>
      </c>
      <c r="G1572" s="5">
        <v>34</v>
      </c>
      <c r="H1572" s="6">
        <v>1.2990283194347401</v>
      </c>
      <c r="I1572" s="7">
        <v>13.260172412687941</v>
      </c>
      <c r="J1572" s="8">
        <v>62</v>
      </c>
      <c r="K1572" s="5">
        <v>69.406908939980298</v>
      </c>
    </row>
    <row r="1573" spans="1:11" x14ac:dyDescent="0.25">
      <c r="A1573" s="3" t="s">
        <v>1676</v>
      </c>
      <c r="B1573" s="3" t="s">
        <v>30</v>
      </c>
      <c r="C1573" s="4" t="s">
        <v>26</v>
      </c>
      <c r="D1573" s="4" t="s">
        <v>43</v>
      </c>
      <c r="E1573" s="4" t="s">
        <v>19</v>
      </c>
      <c r="F1573" s="4" t="s">
        <v>126</v>
      </c>
      <c r="G1573" s="5">
        <v>58</v>
      </c>
      <c r="H1573" s="6">
        <v>8.8964530382242793E-2</v>
      </c>
      <c r="I1573" s="7">
        <v>9.2742090044607615</v>
      </c>
      <c r="J1573" s="8">
        <v>61</v>
      </c>
      <c r="K1573" s="5">
        <v>52.678389254908929</v>
      </c>
    </row>
    <row r="1574" spans="1:11" x14ac:dyDescent="0.25">
      <c r="A1574" s="3" t="s">
        <v>1677</v>
      </c>
      <c r="B1574" s="3" t="s">
        <v>11</v>
      </c>
      <c r="C1574" s="4" t="s">
        <v>17</v>
      </c>
      <c r="D1574" s="4" t="s">
        <v>46</v>
      </c>
      <c r="E1574" s="4" t="s">
        <v>47</v>
      </c>
      <c r="F1574" s="4" t="s">
        <v>85</v>
      </c>
      <c r="G1574" s="5">
        <v>45</v>
      </c>
      <c r="H1574" s="6">
        <v>1.1992521640287601</v>
      </c>
      <c r="I1574" s="7">
        <v>8.6359548574219644</v>
      </c>
      <c r="J1574" s="8">
        <v>53</v>
      </c>
      <c r="K1574" s="5">
        <v>66.960242461535415</v>
      </c>
    </row>
    <row r="1575" spans="1:11" x14ac:dyDescent="0.25">
      <c r="A1575" s="3" t="s">
        <v>1678</v>
      </c>
      <c r="B1575" s="3" t="s">
        <v>30</v>
      </c>
      <c r="C1575" s="4" t="s">
        <v>26</v>
      </c>
      <c r="D1575" s="4" t="s">
        <v>79</v>
      </c>
      <c r="E1575" s="4" t="s">
        <v>40</v>
      </c>
      <c r="F1575" s="4" t="s">
        <v>80</v>
      </c>
      <c r="G1575" s="5">
        <v>38</v>
      </c>
      <c r="H1575" s="6">
        <v>0.34035479743485503</v>
      </c>
      <c r="I1575" s="7">
        <v>8.8368719684071912</v>
      </c>
      <c r="J1575" s="8">
        <v>52</v>
      </c>
      <c r="K1575" s="5">
        <v>60.559706840399222</v>
      </c>
    </row>
    <row r="1576" spans="1:11" x14ac:dyDescent="0.25">
      <c r="A1576" s="3" t="s">
        <v>1679</v>
      </c>
      <c r="B1576" s="3" t="s">
        <v>30</v>
      </c>
      <c r="C1576" s="4" t="s">
        <v>26</v>
      </c>
      <c r="D1576" s="4" t="s">
        <v>31</v>
      </c>
      <c r="E1576" s="4" t="s">
        <v>19</v>
      </c>
      <c r="F1576" s="4" t="s">
        <v>32</v>
      </c>
      <c r="G1576" s="5">
        <v>32</v>
      </c>
      <c r="H1576" s="6">
        <v>0.49671331314134998</v>
      </c>
      <c r="I1576" s="7">
        <v>9.3425925472714031</v>
      </c>
      <c r="J1576" s="8">
        <v>34</v>
      </c>
      <c r="K1576" s="5">
        <v>69.517583144142691</v>
      </c>
    </row>
    <row r="1577" spans="1:11" x14ac:dyDescent="0.25">
      <c r="A1577" s="3" t="s">
        <v>1680</v>
      </c>
      <c r="B1577" s="3" t="s">
        <v>11</v>
      </c>
      <c r="C1577" s="4" t="s">
        <v>26</v>
      </c>
      <c r="D1577" s="4" t="s">
        <v>175</v>
      </c>
      <c r="E1577" s="4" t="s">
        <v>176</v>
      </c>
      <c r="F1577" s="4" t="s">
        <v>177</v>
      </c>
      <c r="G1577" s="5">
        <v>66</v>
      </c>
      <c r="H1577" s="6">
        <v>0.67163356458083301</v>
      </c>
      <c r="I1577" s="7">
        <v>6.8908869029009185</v>
      </c>
      <c r="J1577" s="8">
        <v>51</v>
      </c>
      <c r="K1577" s="5">
        <v>49.420144310958349</v>
      </c>
    </row>
    <row r="1578" spans="1:11" x14ac:dyDescent="0.25">
      <c r="A1578" s="3" t="s">
        <v>1681</v>
      </c>
      <c r="B1578" s="3" t="s">
        <v>11</v>
      </c>
      <c r="C1578" s="4" t="s">
        <v>57</v>
      </c>
      <c r="D1578" s="4" t="s">
        <v>54</v>
      </c>
      <c r="E1578" s="4" t="s">
        <v>19</v>
      </c>
      <c r="F1578" s="4" t="s">
        <v>113</v>
      </c>
      <c r="G1578" s="5">
        <v>53</v>
      </c>
      <c r="H1578" s="6">
        <v>2.3064656191555901</v>
      </c>
      <c r="I1578" s="7">
        <v>8.862472726235799</v>
      </c>
      <c r="J1578" s="8">
        <v>58</v>
      </c>
      <c r="K1578" s="5">
        <v>40.16070956410789</v>
      </c>
    </row>
    <row r="1579" spans="1:11" x14ac:dyDescent="0.25">
      <c r="A1579" s="3" t="s">
        <v>1682</v>
      </c>
      <c r="B1579" s="3" t="s">
        <v>30</v>
      </c>
      <c r="C1579" s="4" t="s">
        <v>26</v>
      </c>
      <c r="D1579" s="4" t="s">
        <v>13</v>
      </c>
      <c r="E1579" s="4" t="s">
        <v>14</v>
      </c>
      <c r="F1579" s="4" t="s">
        <v>83</v>
      </c>
      <c r="G1579" s="5">
        <v>41</v>
      </c>
      <c r="H1579" s="6">
        <v>0.89374750525419711</v>
      </c>
      <c r="I1579" s="7">
        <v>7.0438617814802784</v>
      </c>
      <c r="J1579" s="8">
        <v>48</v>
      </c>
      <c r="K1579" s="5">
        <v>29.43222206649569</v>
      </c>
    </row>
    <row r="1580" spans="1:11" x14ac:dyDescent="0.25">
      <c r="A1580" s="3" t="s">
        <v>1683</v>
      </c>
      <c r="B1580" s="3" t="s">
        <v>30</v>
      </c>
      <c r="C1580" s="4" t="s">
        <v>51</v>
      </c>
      <c r="D1580" s="4" t="s">
        <v>54</v>
      </c>
      <c r="E1580" s="4" t="s">
        <v>19</v>
      </c>
      <c r="F1580" s="4" t="s">
        <v>55</v>
      </c>
      <c r="G1580" s="5">
        <v>46</v>
      </c>
      <c r="H1580" s="6">
        <v>1.0177398533150801</v>
      </c>
      <c r="I1580" s="7">
        <v>8.4030335483531289</v>
      </c>
      <c r="J1580" s="8">
        <v>45</v>
      </c>
      <c r="K1580" s="5">
        <v>100</v>
      </c>
    </row>
    <row r="1581" spans="1:11" x14ac:dyDescent="0.25">
      <c r="A1581" s="3" t="s">
        <v>1684</v>
      </c>
      <c r="B1581" s="3" t="s">
        <v>30</v>
      </c>
      <c r="C1581" s="4" t="s">
        <v>12</v>
      </c>
      <c r="D1581" s="4" t="s">
        <v>54</v>
      </c>
      <c r="E1581" s="4" t="s">
        <v>19</v>
      </c>
      <c r="F1581" s="4" t="s">
        <v>77</v>
      </c>
      <c r="G1581" s="5">
        <v>54</v>
      </c>
      <c r="H1581" s="6">
        <v>0.75501281863037994</v>
      </c>
      <c r="I1581" s="7">
        <v>8.0503511373355181</v>
      </c>
      <c r="J1581" s="8">
        <v>31</v>
      </c>
      <c r="K1581" s="5">
        <v>73.325904842875204</v>
      </c>
    </row>
    <row r="1582" spans="1:11" x14ac:dyDescent="0.25">
      <c r="A1582" s="3" t="s">
        <v>1685</v>
      </c>
      <c r="B1582" s="3" t="s">
        <v>11</v>
      </c>
      <c r="C1582" s="4" t="s">
        <v>12</v>
      </c>
      <c r="D1582" s="4" t="s">
        <v>54</v>
      </c>
      <c r="E1582" s="4" t="s">
        <v>19</v>
      </c>
      <c r="F1582" s="4" t="s">
        <v>77</v>
      </c>
      <c r="G1582" s="5">
        <v>54</v>
      </c>
      <c r="H1582" s="6">
        <v>1.7109445328283899</v>
      </c>
      <c r="I1582" s="7">
        <v>9.4059181069074427</v>
      </c>
      <c r="J1582" s="8">
        <v>44</v>
      </c>
      <c r="K1582" s="5">
        <v>57.941726578555915</v>
      </c>
    </row>
    <row r="1583" spans="1:11" x14ac:dyDescent="0.25">
      <c r="A1583" s="3" t="s">
        <v>1686</v>
      </c>
      <c r="B1583" s="3" t="s">
        <v>30</v>
      </c>
      <c r="C1583" s="4" t="s">
        <v>26</v>
      </c>
      <c r="D1583" s="4" t="s">
        <v>18</v>
      </c>
      <c r="E1583" s="4" t="s">
        <v>14</v>
      </c>
      <c r="F1583" s="4" t="s">
        <v>298</v>
      </c>
      <c r="G1583" s="5">
        <v>30</v>
      </c>
      <c r="H1583" s="6">
        <v>0.14328444614136301</v>
      </c>
      <c r="I1583" s="7">
        <v>6.4308456127588984</v>
      </c>
      <c r="J1583" s="8">
        <v>54</v>
      </c>
      <c r="K1583" s="5">
        <v>54.243173989780864</v>
      </c>
    </row>
    <row r="1584" spans="1:11" x14ac:dyDescent="0.25">
      <c r="A1584" s="3" t="s">
        <v>1687</v>
      </c>
      <c r="B1584" s="3" t="s">
        <v>30</v>
      </c>
      <c r="C1584" s="4" t="s">
        <v>51</v>
      </c>
      <c r="D1584" s="4" t="s">
        <v>79</v>
      </c>
      <c r="E1584" s="4" t="s">
        <v>14</v>
      </c>
      <c r="F1584" s="4" t="s">
        <v>169</v>
      </c>
      <c r="G1584" s="5">
        <v>64</v>
      </c>
      <c r="H1584" s="6">
        <v>4.60256477622384E-2</v>
      </c>
      <c r="I1584" s="7">
        <v>4.5818566382940009</v>
      </c>
      <c r="J1584" s="8">
        <v>66</v>
      </c>
      <c r="K1584" s="5">
        <v>69.715888947924341</v>
      </c>
    </row>
    <row r="1585" spans="1:11" x14ac:dyDescent="0.25">
      <c r="A1585" s="3" t="s">
        <v>1688</v>
      </c>
      <c r="B1585" s="3" t="s">
        <v>30</v>
      </c>
      <c r="C1585" s="4" t="s">
        <v>26</v>
      </c>
      <c r="D1585" s="4" t="s">
        <v>43</v>
      </c>
      <c r="E1585" s="4" t="s">
        <v>19</v>
      </c>
      <c r="F1585" s="4" t="s">
        <v>126</v>
      </c>
      <c r="G1585" s="5">
        <v>58</v>
      </c>
      <c r="H1585" s="6">
        <v>0.62031717789475793</v>
      </c>
      <c r="I1585" s="7">
        <v>10.277922897020799</v>
      </c>
      <c r="J1585" s="8">
        <v>40</v>
      </c>
      <c r="K1585" s="5">
        <v>54.977526038579136</v>
      </c>
    </row>
    <row r="1586" spans="1:11" x14ac:dyDescent="0.25">
      <c r="A1586" s="3" t="s">
        <v>1689</v>
      </c>
      <c r="B1586" s="3" t="s">
        <v>11</v>
      </c>
      <c r="C1586" s="4" t="s">
        <v>17</v>
      </c>
      <c r="D1586" s="4" t="s">
        <v>46</v>
      </c>
      <c r="E1586" s="4" t="s">
        <v>47</v>
      </c>
      <c r="F1586" s="4" t="s">
        <v>85</v>
      </c>
      <c r="G1586" s="5">
        <v>45</v>
      </c>
      <c r="H1586" s="6">
        <v>1.7502583967457399</v>
      </c>
      <c r="I1586" s="7">
        <v>7.3812364778630721</v>
      </c>
      <c r="J1586" s="8">
        <v>60</v>
      </c>
      <c r="K1586" s="5">
        <v>100</v>
      </c>
    </row>
    <row r="1587" spans="1:11" x14ac:dyDescent="0.25">
      <c r="A1587" s="3" t="s">
        <v>1690</v>
      </c>
      <c r="B1587" s="3" t="s">
        <v>30</v>
      </c>
      <c r="C1587" s="4" t="s">
        <v>26</v>
      </c>
      <c r="D1587" s="4" t="s">
        <v>46</v>
      </c>
      <c r="E1587" s="4" t="s">
        <v>47</v>
      </c>
      <c r="F1587" s="4" t="s">
        <v>48</v>
      </c>
      <c r="G1587" s="5">
        <v>52</v>
      </c>
      <c r="H1587" s="6">
        <v>0.94659625324206498</v>
      </c>
      <c r="I1587" s="7">
        <v>8.4606660561998357</v>
      </c>
      <c r="J1587" s="8">
        <v>47</v>
      </c>
      <c r="K1587" s="5">
        <v>65.298751662193467</v>
      </c>
    </row>
    <row r="1588" spans="1:11" x14ac:dyDescent="0.25">
      <c r="A1588" s="3" t="s">
        <v>1691</v>
      </c>
      <c r="B1588" s="3" t="s">
        <v>11</v>
      </c>
      <c r="C1588" s="4" t="s">
        <v>17</v>
      </c>
      <c r="D1588" s="4" t="s">
        <v>18</v>
      </c>
      <c r="E1588" s="4" t="s">
        <v>19</v>
      </c>
      <c r="F1588" s="4" t="s">
        <v>20</v>
      </c>
      <c r="G1588" s="5">
        <v>51</v>
      </c>
      <c r="H1588" s="6">
        <v>1.1504992813478201</v>
      </c>
      <c r="I1588" s="7">
        <v>9.3382859070596247</v>
      </c>
      <c r="J1588" s="8">
        <v>55</v>
      </c>
      <c r="K1588" s="5">
        <v>55.026049729083709</v>
      </c>
    </row>
    <row r="1589" spans="1:11" x14ac:dyDescent="0.25">
      <c r="A1589" s="3" t="s">
        <v>1692</v>
      </c>
      <c r="B1589" s="3" t="s">
        <v>30</v>
      </c>
      <c r="C1589" s="4" t="s">
        <v>57</v>
      </c>
      <c r="D1589" s="4" t="s">
        <v>54</v>
      </c>
      <c r="E1589" s="4" t="s">
        <v>19</v>
      </c>
      <c r="F1589" s="4" t="s">
        <v>113</v>
      </c>
      <c r="G1589" s="5">
        <v>53</v>
      </c>
      <c r="H1589" s="6">
        <v>0.527717176591179</v>
      </c>
      <c r="I1589" s="7">
        <v>11.018292263715971</v>
      </c>
      <c r="J1589" s="8">
        <v>58</v>
      </c>
      <c r="K1589" s="5">
        <v>61.980188151798224</v>
      </c>
    </row>
    <row r="1590" spans="1:11" x14ac:dyDescent="0.25">
      <c r="A1590" s="3" t="s">
        <v>1693</v>
      </c>
      <c r="B1590" s="3" t="s">
        <v>11</v>
      </c>
      <c r="C1590" s="4" t="s">
        <v>26</v>
      </c>
      <c r="D1590" s="4" t="s">
        <v>37</v>
      </c>
      <c r="E1590" s="4" t="s">
        <v>19</v>
      </c>
      <c r="F1590" s="4" t="s">
        <v>38</v>
      </c>
      <c r="G1590" s="5">
        <v>56</v>
      </c>
      <c r="H1590" s="6">
        <v>1.51667031277203</v>
      </c>
      <c r="I1590" s="7">
        <v>8.2790002231939237</v>
      </c>
      <c r="J1590" s="8">
        <v>57</v>
      </c>
      <c r="K1590" s="5">
        <v>48.554394670948028</v>
      </c>
    </row>
    <row r="1591" spans="1:11" x14ac:dyDescent="0.25">
      <c r="A1591" s="3" t="s">
        <v>1694</v>
      </c>
      <c r="B1591" s="3" t="s">
        <v>30</v>
      </c>
      <c r="C1591" s="4" t="s">
        <v>26</v>
      </c>
      <c r="D1591" s="4" t="s">
        <v>79</v>
      </c>
      <c r="E1591" s="4" t="s">
        <v>19</v>
      </c>
      <c r="F1591" s="4" t="s">
        <v>111</v>
      </c>
      <c r="G1591" s="5">
        <v>49</v>
      </c>
      <c r="H1591" s="6">
        <v>0.33142127361540796</v>
      </c>
      <c r="I1591" s="7">
        <v>7.1358025571444221</v>
      </c>
      <c r="J1591" s="8">
        <v>62</v>
      </c>
      <c r="K1591" s="5">
        <v>63.110336291953431</v>
      </c>
    </row>
    <row r="1592" spans="1:11" x14ac:dyDescent="0.25">
      <c r="A1592" s="3" t="s">
        <v>1695</v>
      </c>
      <c r="B1592" s="3" t="s">
        <v>30</v>
      </c>
      <c r="C1592" s="4" t="s">
        <v>26</v>
      </c>
      <c r="D1592" s="4" t="s">
        <v>79</v>
      </c>
      <c r="E1592" s="4" t="s">
        <v>19</v>
      </c>
      <c r="F1592" s="4" t="s">
        <v>111</v>
      </c>
      <c r="G1592" s="5">
        <v>49</v>
      </c>
      <c r="H1592" s="6">
        <v>0.67063563937602599</v>
      </c>
      <c r="I1592" s="7">
        <v>8.3045317384616801</v>
      </c>
      <c r="J1592" s="8">
        <v>43</v>
      </c>
      <c r="K1592" s="5">
        <v>48.57941531386134</v>
      </c>
    </row>
    <row r="1593" spans="1:11" x14ac:dyDescent="0.25">
      <c r="A1593" s="3" t="s">
        <v>1696</v>
      </c>
      <c r="B1593" s="3" t="s">
        <v>30</v>
      </c>
      <c r="C1593" s="4" t="s">
        <v>26</v>
      </c>
      <c r="D1593" s="4" t="s">
        <v>46</v>
      </c>
      <c r="E1593" s="4" t="s">
        <v>19</v>
      </c>
      <c r="F1593" s="4" t="s">
        <v>101</v>
      </c>
      <c r="G1593" s="5">
        <v>61</v>
      </c>
      <c r="H1593" s="6">
        <v>0.484946239445951</v>
      </c>
      <c r="I1593" s="7">
        <v>4.6883935783060267</v>
      </c>
      <c r="J1593" s="8">
        <v>50</v>
      </c>
      <c r="K1593" s="5">
        <v>64.022676938426883</v>
      </c>
    </row>
    <row r="1594" spans="1:11" x14ac:dyDescent="0.25">
      <c r="A1594" s="3" t="s">
        <v>1697</v>
      </c>
      <c r="B1594" s="3" t="s">
        <v>11</v>
      </c>
      <c r="C1594" s="4" t="s">
        <v>17</v>
      </c>
      <c r="D1594" s="4" t="s">
        <v>46</v>
      </c>
      <c r="E1594" s="4" t="s">
        <v>47</v>
      </c>
      <c r="F1594" s="4" t="s">
        <v>85</v>
      </c>
      <c r="G1594" s="5">
        <v>45</v>
      </c>
      <c r="H1594" s="6">
        <v>1.09273243086715</v>
      </c>
      <c r="I1594" s="7">
        <v>10.034093493398242</v>
      </c>
      <c r="J1594" s="8">
        <v>64</v>
      </c>
      <c r="K1594" s="5">
        <v>35.011535422315632</v>
      </c>
    </row>
    <row r="1595" spans="1:11" x14ac:dyDescent="0.25">
      <c r="A1595" s="3" t="s">
        <v>1698</v>
      </c>
      <c r="B1595" s="3" t="s">
        <v>30</v>
      </c>
      <c r="C1595" s="4" t="s">
        <v>17</v>
      </c>
      <c r="D1595" s="4" t="s">
        <v>13</v>
      </c>
      <c r="E1595" s="4" t="s">
        <v>19</v>
      </c>
      <c r="F1595" s="4" t="s">
        <v>204</v>
      </c>
      <c r="G1595" s="5">
        <v>40</v>
      </c>
      <c r="H1595" s="6">
        <v>0.98969497243848703</v>
      </c>
      <c r="I1595" s="7">
        <v>9.6994448318852999</v>
      </c>
      <c r="J1595" s="8">
        <v>38</v>
      </c>
      <c r="K1595" s="5">
        <v>77.107305120000476</v>
      </c>
    </row>
    <row r="1596" spans="1:11" x14ac:dyDescent="0.25">
      <c r="A1596" s="3" t="s">
        <v>1699</v>
      </c>
      <c r="B1596" s="3" t="s">
        <v>30</v>
      </c>
      <c r="C1596" s="4" t="s">
        <v>26</v>
      </c>
      <c r="D1596" s="4" t="s">
        <v>43</v>
      </c>
      <c r="E1596" s="4" t="s">
        <v>19</v>
      </c>
      <c r="F1596" s="4" t="s">
        <v>126</v>
      </c>
      <c r="G1596" s="5">
        <v>58</v>
      </c>
      <c r="H1596" s="6">
        <v>0.43627223005886301</v>
      </c>
      <c r="I1596" s="7">
        <v>9.149534906717772</v>
      </c>
      <c r="J1596" s="8">
        <v>35</v>
      </c>
      <c r="K1596" s="5">
        <v>46.426157376794009</v>
      </c>
    </row>
    <row r="1597" spans="1:11" x14ac:dyDescent="0.25">
      <c r="A1597" s="3" t="s">
        <v>1700</v>
      </c>
      <c r="B1597" s="3" t="s">
        <v>30</v>
      </c>
      <c r="C1597" s="4" t="s">
        <v>22</v>
      </c>
      <c r="D1597" s="4" t="s">
        <v>255</v>
      </c>
      <c r="E1597" s="4" t="s">
        <v>19</v>
      </c>
      <c r="F1597" s="4" t="s">
        <v>256</v>
      </c>
      <c r="G1597" s="5">
        <v>35</v>
      </c>
      <c r="H1597" s="6">
        <v>1.0800299509484399</v>
      </c>
      <c r="I1597" s="7">
        <v>7.3450113715339036</v>
      </c>
      <c r="J1597" s="8">
        <v>34</v>
      </c>
      <c r="K1597" s="5">
        <v>61.430866459070621</v>
      </c>
    </row>
    <row r="1598" spans="1:11" x14ac:dyDescent="0.25">
      <c r="A1598" s="3" t="s">
        <v>1701</v>
      </c>
      <c r="B1598" s="3" t="s">
        <v>11</v>
      </c>
      <c r="C1598" s="4" t="s">
        <v>26</v>
      </c>
      <c r="D1598" s="4" t="s">
        <v>13</v>
      </c>
      <c r="E1598" s="4" t="s">
        <v>19</v>
      </c>
      <c r="F1598" s="4" t="s">
        <v>108</v>
      </c>
      <c r="G1598" s="5">
        <v>48</v>
      </c>
      <c r="H1598" s="6">
        <v>1.13473839098185</v>
      </c>
      <c r="I1598" s="7">
        <v>7.6296331174347793</v>
      </c>
      <c r="J1598" s="8">
        <v>51</v>
      </c>
      <c r="K1598" s="5">
        <v>61.202046082164877</v>
      </c>
    </row>
    <row r="1599" spans="1:11" x14ac:dyDescent="0.25">
      <c r="A1599" s="3" t="s">
        <v>1702</v>
      </c>
      <c r="B1599" s="3" t="s">
        <v>30</v>
      </c>
      <c r="C1599" s="4" t="s">
        <v>17</v>
      </c>
      <c r="D1599" s="4" t="s">
        <v>198</v>
      </c>
      <c r="E1599" s="4" t="s">
        <v>19</v>
      </c>
      <c r="F1599" s="4" t="s">
        <v>199</v>
      </c>
      <c r="G1599" s="5">
        <v>42</v>
      </c>
      <c r="H1599" s="6">
        <v>1.1096270714242</v>
      </c>
      <c r="I1599" s="7">
        <v>8.4640594924955259</v>
      </c>
      <c r="J1599" s="8">
        <v>39</v>
      </c>
      <c r="K1599" s="5">
        <v>39.860810397950928</v>
      </c>
    </row>
    <row r="1600" spans="1:11" x14ac:dyDescent="0.25">
      <c r="A1600" s="3" t="s">
        <v>1703</v>
      </c>
      <c r="B1600" s="3" t="s">
        <v>11</v>
      </c>
      <c r="C1600" s="4" t="s">
        <v>17</v>
      </c>
      <c r="D1600" s="4" t="s">
        <v>18</v>
      </c>
      <c r="E1600" s="4" t="s">
        <v>19</v>
      </c>
      <c r="F1600" s="4" t="s">
        <v>20</v>
      </c>
      <c r="G1600" s="5">
        <v>51</v>
      </c>
      <c r="H1600" s="6">
        <v>0.64735484074265692</v>
      </c>
      <c r="I1600" s="7">
        <v>9.0128157819989063</v>
      </c>
      <c r="J1600" s="8">
        <v>73</v>
      </c>
      <c r="K1600" s="5">
        <v>47.676929452336125</v>
      </c>
    </row>
    <row r="1601" spans="1:11" x14ac:dyDescent="0.25">
      <c r="A1601" s="3" t="s">
        <v>1704</v>
      </c>
      <c r="B1601" s="3" t="s">
        <v>11</v>
      </c>
      <c r="C1601" s="4" t="s">
        <v>26</v>
      </c>
      <c r="D1601" s="4" t="s">
        <v>43</v>
      </c>
      <c r="E1601" s="4" t="s">
        <v>19</v>
      </c>
      <c r="F1601" s="4" t="s">
        <v>126</v>
      </c>
      <c r="G1601" s="5">
        <v>58</v>
      </c>
      <c r="H1601" s="6">
        <v>1.03067344849858</v>
      </c>
      <c r="I1601" s="7">
        <v>5.8066669022654125</v>
      </c>
      <c r="J1601" s="8">
        <v>44</v>
      </c>
      <c r="K1601" s="5">
        <v>48.653210274607929</v>
      </c>
    </row>
    <row r="1602" spans="1:11" x14ac:dyDescent="0.25">
      <c r="A1602" s="3" t="s">
        <v>1705</v>
      </c>
      <c r="B1602" s="3" t="s">
        <v>11</v>
      </c>
      <c r="C1602" s="4" t="s">
        <v>26</v>
      </c>
      <c r="D1602" s="4" t="s">
        <v>37</v>
      </c>
      <c r="E1602" s="4" t="s">
        <v>19</v>
      </c>
      <c r="F1602" s="4" t="s">
        <v>38</v>
      </c>
      <c r="G1602" s="5">
        <v>56</v>
      </c>
      <c r="H1602" s="6">
        <v>1.37875370828014</v>
      </c>
      <c r="I1602" s="7">
        <v>6.3469941439606892</v>
      </c>
      <c r="J1602" s="8">
        <v>53</v>
      </c>
      <c r="K1602" s="5">
        <v>57.027937385905481</v>
      </c>
    </row>
    <row r="1603" spans="1:11" x14ac:dyDescent="0.25">
      <c r="A1603" s="3" t="s">
        <v>1706</v>
      </c>
      <c r="B1603" s="3" t="s">
        <v>11</v>
      </c>
      <c r="C1603" s="4" t="s">
        <v>26</v>
      </c>
      <c r="D1603" s="4" t="s">
        <v>79</v>
      </c>
      <c r="E1603" s="4" t="s">
        <v>19</v>
      </c>
      <c r="F1603" s="4" t="s">
        <v>111</v>
      </c>
      <c r="G1603" s="5">
        <v>49</v>
      </c>
      <c r="H1603" s="6">
        <v>1.2179750195552901</v>
      </c>
      <c r="I1603" s="7">
        <v>6.2708989404051287</v>
      </c>
      <c r="J1603" s="8">
        <v>58</v>
      </c>
      <c r="K1603" s="5">
        <v>68.553705960127772</v>
      </c>
    </row>
    <row r="1604" spans="1:11" x14ac:dyDescent="0.25">
      <c r="A1604" s="3" t="s">
        <v>1707</v>
      </c>
      <c r="B1604" s="3" t="s">
        <v>30</v>
      </c>
      <c r="C1604" s="4" t="s">
        <v>26</v>
      </c>
      <c r="D1604" s="4" t="s">
        <v>37</v>
      </c>
      <c r="E1604" s="4" t="s">
        <v>19</v>
      </c>
      <c r="F1604" s="4" t="s">
        <v>38</v>
      </c>
      <c r="G1604" s="5">
        <v>56</v>
      </c>
      <c r="H1604" s="6">
        <v>0.71310384180672892</v>
      </c>
      <c r="I1604" s="7">
        <v>10.88649640388882</v>
      </c>
      <c r="J1604" s="8">
        <v>52</v>
      </c>
      <c r="K1604" s="5">
        <v>55.396733430048059</v>
      </c>
    </row>
    <row r="1605" spans="1:11" x14ac:dyDescent="0.25">
      <c r="A1605" s="3" t="s">
        <v>1708</v>
      </c>
      <c r="B1605" s="3" t="s">
        <v>11</v>
      </c>
      <c r="C1605" s="4" t="s">
        <v>26</v>
      </c>
      <c r="D1605" s="4" t="s">
        <v>18</v>
      </c>
      <c r="E1605" s="4" t="s">
        <v>40</v>
      </c>
      <c r="F1605" s="4" t="s">
        <v>41</v>
      </c>
      <c r="G1605" s="5">
        <v>50</v>
      </c>
      <c r="H1605" s="6">
        <v>1.7678834835327502</v>
      </c>
      <c r="I1605" s="7">
        <v>9.9963376324159938</v>
      </c>
      <c r="J1605" s="8">
        <v>45</v>
      </c>
      <c r="K1605" s="5">
        <v>61.531472066384651</v>
      </c>
    </row>
    <row r="1606" spans="1:11" x14ac:dyDescent="0.25">
      <c r="A1606" s="3" t="s">
        <v>1709</v>
      </c>
      <c r="B1606" s="3" t="s">
        <v>30</v>
      </c>
      <c r="C1606" s="4" t="s">
        <v>51</v>
      </c>
      <c r="D1606" s="4" t="s">
        <v>13</v>
      </c>
      <c r="E1606" s="4" t="s">
        <v>14</v>
      </c>
      <c r="F1606" s="4" t="s">
        <v>52</v>
      </c>
      <c r="G1606" s="5">
        <v>47</v>
      </c>
      <c r="H1606" s="6">
        <v>0.76896231032141904</v>
      </c>
      <c r="I1606" s="7">
        <v>11.074437805862658</v>
      </c>
      <c r="J1606" s="8">
        <v>24</v>
      </c>
      <c r="K1606" s="5">
        <v>35.383070157140843</v>
      </c>
    </row>
    <row r="1607" spans="1:11" x14ac:dyDescent="0.25">
      <c r="A1607" s="3" t="s">
        <v>1710</v>
      </c>
      <c r="B1607" s="3" t="s">
        <v>11</v>
      </c>
      <c r="C1607" s="4" t="s">
        <v>57</v>
      </c>
      <c r="D1607" s="4" t="s">
        <v>235</v>
      </c>
      <c r="E1607" s="4" t="s">
        <v>19</v>
      </c>
      <c r="F1607" s="4" t="s">
        <v>236</v>
      </c>
      <c r="G1607" s="5">
        <v>37</v>
      </c>
      <c r="H1607" s="6">
        <v>1.8625539207233801</v>
      </c>
      <c r="I1607" s="7">
        <v>8.2547965753929073</v>
      </c>
      <c r="J1607" s="8">
        <v>55</v>
      </c>
      <c r="K1607" s="5">
        <v>45.818231073978339</v>
      </c>
    </row>
    <row r="1608" spans="1:11" x14ac:dyDescent="0.25">
      <c r="A1608" s="3" t="s">
        <v>1711</v>
      </c>
      <c r="B1608" s="3" t="s">
        <v>11</v>
      </c>
      <c r="C1608" s="4" t="s">
        <v>17</v>
      </c>
      <c r="D1608" s="4" t="s">
        <v>198</v>
      </c>
      <c r="E1608" s="4" t="s">
        <v>19</v>
      </c>
      <c r="F1608" s="4" t="s">
        <v>199</v>
      </c>
      <c r="G1608" s="5">
        <v>42</v>
      </c>
      <c r="H1608" s="6">
        <v>1.1114606784195098</v>
      </c>
      <c r="I1608" s="7">
        <v>11.093064569215301</v>
      </c>
      <c r="J1608" s="8">
        <v>52</v>
      </c>
      <c r="K1608" s="5">
        <v>56.571329171397572</v>
      </c>
    </row>
    <row r="1609" spans="1:11" x14ac:dyDescent="0.25">
      <c r="A1609" s="3" t="s">
        <v>1712</v>
      </c>
      <c r="B1609" s="3" t="s">
        <v>11</v>
      </c>
      <c r="C1609" s="4" t="s">
        <v>12</v>
      </c>
      <c r="D1609" s="4" t="s">
        <v>13</v>
      </c>
      <c r="E1609" s="4" t="s">
        <v>14</v>
      </c>
      <c r="F1609" s="4" t="s">
        <v>15</v>
      </c>
      <c r="G1609" s="5">
        <v>57</v>
      </c>
      <c r="H1609" s="6">
        <v>1.1285107285760001</v>
      </c>
      <c r="I1609" s="7">
        <v>10.499029448676746</v>
      </c>
      <c r="J1609" s="8">
        <v>43</v>
      </c>
      <c r="K1609" s="5">
        <v>46.878644527145141</v>
      </c>
    </row>
    <row r="1610" spans="1:11" x14ac:dyDescent="0.25">
      <c r="A1610" s="3" t="s">
        <v>1713</v>
      </c>
      <c r="B1610" s="3" t="s">
        <v>30</v>
      </c>
      <c r="C1610" s="4" t="s">
        <v>17</v>
      </c>
      <c r="D1610" s="4" t="s">
        <v>46</v>
      </c>
      <c r="E1610" s="4" t="s">
        <v>47</v>
      </c>
      <c r="F1610" s="4" t="s">
        <v>85</v>
      </c>
      <c r="G1610" s="5">
        <v>45</v>
      </c>
      <c r="H1610" s="6">
        <v>0.24570889107344801</v>
      </c>
      <c r="I1610" s="7">
        <v>6.1109851495529446</v>
      </c>
      <c r="J1610" s="8">
        <v>69</v>
      </c>
      <c r="K1610" s="5">
        <v>66.530830540297998</v>
      </c>
    </row>
    <row r="1611" spans="1:11" x14ac:dyDescent="0.25">
      <c r="A1611" s="3" t="s">
        <v>1714</v>
      </c>
      <c r="B1611" s="3" t="s">
        <v>30</v>
      </c>
      <c r="C1611" s="4" t="s">
        <v>17</v>
      </c>
      <c r="D1611" s="4" t="s">
        <v>13</v>
      </c>
      <c r="E1611" s="4" t="s">
        <v>19</v>
      </c>
      <c r="F1611" s="4" t="s">
        <v>204</v>
      </c>
      <c r="G1611" s="5">
        <v>40</v>
      </c>
      <c r="H1611" s="6">
        <v>0.64600188923644097</v>
      </c>
      <c r="I1611" s="7">
        <v>7.4176042551350481</v>
      </c>
      <c r="J1611" s="8">
        <v>43</v>
      </c>
      <c r="K1611" s="5">
        <v>57.073260177218344</v>
      </c>
    </row>
    <row r="1612" spans="1:11" x14ac:dyDescent="0.25">
      <c r="A1612" s="3" t="s">
        <v>1715</v>
      </c>
      <c r="B1612" s="3" t="s">
        <v>30</v>
      </c>
      <c r="C1612" s="4" t="s">
        <v>57</v>
      </c>
      <c r="D1612" s="4" t="s">
        <v>54</v>
      </c>
      <c r="E1612" s="4" t="s">
        <v>19</v>
      </c>
      <c r="F1612" s="4" t="s">
        <v>113</v>
      </c>
      <c r="G1612" s="5">
        <v>53</v>
      </c>
      <c r="H1612" s="6">
        <v>0.84734082331187799</v>
      </c>
      <c r="I1612" s="7">
        <v>11.274985966709934</v>
      </c>
      <c r="J1612" s="8">
        <v>35</v>
      </c>
      <c r="K1612" s="5">
        <v>70.391598284364989</v>
      </c>
    </row>
    <row r="1613" spans="1:11" x14ac:dyDescent="0.25">
      <c r="A1613" s="3" t="s">
        <v>1716</v>
      </c>
      <c r="B1613" s="3" t="s">
        <v>30</v>
      </c>
      <c r="C1613" s="4" t="s">
        <v>17</v>
      </c>
      <c r="D1613" s="4" t="s">
        <v>198</v>
      </c>
      <c r="E1613" s="4" t="s">
        <v>19</v>
      </c>
      <c r="F1613" s="4" t="s">
        <v>199</v>
      </c>
      <c r="G1613" s="5">
        <v>42</v>
      </c>
      <c r="H1613" s="6">
        <v>0.89286553906927502</v>
      </c>
      <c r="I1613" s="7">
        <v>9.8915847444025129</v>
      </c>
      <c r="J1613" s="8">
        <v>37</v>
      </c>
      <c r="K1613" s="5">
        <v>66.74244647652074</v>
      </c>
    </row>
    <row r="1614" spans="1:11" x14ac:dyDescent="0.25">
      <c r="A1614" s="3" t="s">
        <v>1717</v>
      </c>
      <c r="B1614" s="3" t="s">
        <v>30</v>
      </c>
      <c r="C1614" s="4" t="s">
        <v>26</v>
      </c>
      <c r="D1614" s="4" t="s">
        <v>79</v>
      </c>
      <c r="E1614" s="4" t="s">
        <v>19</v>
      </c>
      <c r="F1614" s="4" t="s">
        <v>111</v>
      </c>
      <c r="G1614" s="5">
        <v>49</v>
      </c>
      <c r="H1614" s="6">
        <v>-7.2786525443787206E-2</v>
      </c>
      <c r="I1614" s="7">
        <v>2.3991953238171426</v>
      </c>
      <c r="J1614" s="8">
        <v>58</v>
      </c>
      <c r="K1614" s="5">
        <v>67.440375929365786</v>
      </c>
    </row>
    <row r="1615" spans="1:11" x14ac:dyDescent="0.25">
      <c r="A1615" s="3" t="s">
        <v>1718</v>
      </c>
      <c r="B1615" s="3" t="s">
        <v>11</v>
      </c>
      <c r="C1615" s="4" t="s">
        <v>26</v>
      </c>
      <c r="D1615" s="4" t="s">
        <v>46</v>
      </c>
      <c r="E1615" s="4" t="s">
        <v>47</v>
      </c>
      <c r="F1615" s="4" t="s">
        <v>48</v>
      </c>
      <c r="G1615" s="5">
        <v>52</v>
      </c>
      <c r="H1615" s="6">
        <v>1.4257827888006001</v>
      </c>
      <c r="I1615" s="7">
        <v>8.6234223818832376</v>
      </c>
      <c r="J1615" s="8">
        <v>43</v>
      </c>
      <c r="K1615" s="5">
        <v>58.899909550288164</v>
      </c>
    </row>
    <row r="1616" spans="1:11" x14ac:dyDescent="0.25">
      <c r="A1616" s="3" t="s">
        <v>1719</v>
      </c>
      <c r="B1616" s="3" t="s">
        <v>30</v>
      </c>
      <c r="C1616" s="4" t="s">
        <v>57</v>
      </c>
      <c r="D1616" s="4" t="s">
        <v>31</v>
      </c>
      <c r="E1616" s="4" t="s">
        <v>58</v>
      </c>
      <c r="F1616" s="4" t="s">
        <v>59</v>
      </c>
      <c r="G1616" s="5">
        <v>44</v>
      </c>
      <c r="H1616" s="6">
        <v>0.46110329766624503</v>
      </c>
      <c r="I1616" s="7">
        <v>14.230489617411848</v>
      </c>
      <c r="J1616" s="8">
        <v>54</v>
      </c>
      <c r="K1616" s="5">
        <v>54.61909317592422</v>
      </c>
    </row>
    <row r="1617" spans="1:11" x14ac:dyDescent="0.25">
      <c r="A1617" s="3" t="s">
        <v>1720</v>
      </c>
      <c r="B1617" s="3" t="s">
        <v>30</v>
      </c>
      <c r="C1617" s="4" t="s">
        <v>26</v>
      </c>
      <c r="D1617" s="4" t="s">
        <v>43</v>
      </c>
      <c r="E1617" s="4" t="s">
        <v>19</v>
      </c>
      <c r="F1617" s="4" t="s">
        <v>126</v>
      </c>
      <c r="G1617" s="5">
        <v>58</v>
      </c>
      <c r="H1617" s="6">
        <v>0.65232066448019699</v>
      </c>
      <c r="I1617" s="7">
        <v>10.358608958565805</v>
      </c>
      <c r="J1617" s="8">
        <v>38</v>
      </c>
      <c r="K1617" s="5">
        <v>59.325765609104891</v>
      </c>
    </row>
    <row r="1618" spans="1:11" x14ac:dyDescent="0.25">
      <c r="A1618" s="3" t="s">
        <v>1721</v>
      </c>
      <c r="B1618" s="3" t="s">
        <v>11</v>
      </c>
      <c r="C1618" s="4" t="s">
        <v>26</v>
      </c>
      <c r="D1618" s="4" t="s">
        <v>43</v>
      </c>
      <c r="E1618" s="4" t="s">
        <v>19</v>
      </c>
      <c r="F1618" s="4" t="s">
        <v>126</v>
      </c>
      <c r="G1618" s="5">
        <v>58</v>
      </c>
      <c r="H1618" s="6">
        <v>1.73904447647439</v>
      </c>
      <c r="I1618" s="7">
        <v>5.9351781494557496</v>
      </c>
      <c r="J1618" s="8">
        <v>42</v>
      </c>
      <c r="K1618" s="5">
        <v>57.389680464842449</v>
      </c>
    </row>
    <row r="1619" spans="1:11" x14ac:dyDescent="0.25">
      <c r="A1619" s="3" t="s">
        <v>1722</v>
      </c>
      <c r="B1619" s="3" t="s">
        <v>11</v>
      </c>
      <c r="C1619" s="4" t="s">
        <v>57</v>
      </c>
      <c r="D1619" s="4" t="s">
        <v>54</v>
      </c>
      <c r="E1619" s="4" t="s">
        <v>19</v>
      </c>
      <c r="F1619" s="4" t="s">
        <v>113</v>
      </c>
      <c r="G1619" s="5">
        <v>53</v>
      </c>
      <c r="H1619" s="6">
        <v>1.3370716216758001</v>
      </c>
      <c r="I1619" s="7">
        <v>7.0404756056684965</v>
      </c>
      <c r="J1619" s="8">
        <v>50</v>
      </c>
      <c r="K1619" s="5">
        <v>65.861348847920723</v>
      </c>
    </row>
    <row r="1620" spans="1:11" x14ac:dyDescent="0.25">
      <c r="A1620" s="3" t="s">
        <v>1723</v>
      </c>
      <c r="B1620" s="3" t="s">
        <v>11</v>
      </c>
      <c r="C1620" s="4" t="s">
        <v>26</v>
      </c>
      <c r="D1620" s="4" t="s">
        <v>46</v>
      </c>
      <c r="E1620" s="4" t="s">
        <v>34</v>
      </c>
      <c r="F1620" s="4" t="s">
        <v>183</v>
      </c>
      <c r="G1620" s="5">
        <v>65</v>
      </c>
      <c r="H1620" s="6">
        <v>0.85130161140608296</v>
      </c>
      <c r="I1620" s="7">
        <v>7.6587284638009772</v>
      </c>
      <c r="J1620" s="8">
        <v>52</v>
      </c>
      <c r="K1620" s="5">
        <v>67.99676838031651</v>
      </c>
    </row>
    <row r="1621" spans="1:11" x14ac:dyDescent="0.25">
      <c r="A1621" s="3" t="s">
        <v>1724</v>
      </c>
      <c r="B1621" s="3" t="s">
        <v>30</v>
      </c>
      <c r="C1621" s="4" t="s">
        <v>26</v>
      </c>
      <c r="D1621" s="4" t="s">
        <v>46</v>
      </c>
      <c r="E1621" s="4" t="s">
        <v>19</v>
      </c>
      <c r="F1621" s="4" t="s">
        <v>101</v>
      </c>
      <c r="G1621" s="5">
        <v>61</v>
      </c>
      <c r="H1621" s="6">
        <v>0.31599117789486397</v>
      </c>
      <c r="I1621" s="7">
        <v>5.3825937478964949</v>
      </c>
      <c r="J1621" s="8">
        <v>56</v>
      </c>
      <c r="K1621" s="5">
        <v>62.27485445666229</v>
      </c>
    </row>
    <row r="1622" spans="1:11" x14ac:dyDescent="0.25">
      <c r="A1622" s="3" t="s">
        <v>1725</v>
      </c>
      <c r="B1622" s="3" t="s">
        <v>11</v>
      </c>
      <c r="C1622" s="4" t="s">
        <v>26</v>
      </c>
      <c r="D1622" s="4" t="s">
        <v>13</v>
      </c>
      <c r="E1622" s="4" t="s">
        <v>14</v>
      </c>
      <c r="F1622" s="4" t="s">
        <v>83</v>
      </c>
      <c r="G1622" s="5">
        <v>41</v>
      </c>
      <c r="H1622" s="6">
        <v>1.29684727823087</v>
      </c>
      <c r="I1622" s="7">
        <v>7.2632952783562317</v>
      </c>
      <c r="J1622" s="8">
        <v>49</v>
      </c>
      <c r="K1622" s="5">
        <v>56.849063053004528</v>
      </c>
    </row>
    <row r="1623" spans="1:11" x14ac:dyDescent="0.25">
      <c r="A1623" s="3" t="s">
        <v>1726</v>
      </c>
      <c r="B1623" s="3" t="s">
        <v>11</v>
      </c>
      <c r="C1623" s="4" t="s">
        <v>26</v>
      </c>
      <c r="D1623" s="4" t="s">
        <v>122</v>
      </c>
      <c r="E1623" s="4" t="s">
        <v>19</v>
      </c>
      <c r="F1623" s="4" t="s">
        <v>123</v>
      </c>
      <c r="G1623" s="5">
        <v>67</v>
      </c>
      <c r="H1623" s="6">
        <v>0.95266087842770197</v>
      </c>
      <c r="I1623" s="7">
        <v>7.6186400793732236</v>
      </c>
      <c r="J1623" s="8">
        <v>55</v>
      </c>
      <c r="K1623" s="5">
        <v>67.431229644462519</v>
      </c>
    </row>
    <row r="1624" spans="1:11" x14ac:dyDescent="0.25">
      <c r="A1624" s="3" t="s">
        <v>1727</v>
      </c>
      <c r="B1624" s="3" t="s">
        <v>11</v>
      </c>
      <c r="C1624" s="4" t="s">
        <v>51</v>
      </c>
      <c r="D1624" s="4" t="s">
        <v>13</v>
      </c>
      <c r="E1624" s="4" t="s">
        <v>14</v>
      </c>
      <c r="F1624" s="4" t="s">
        <v>52</v>
      </c>
      <c r="G1624" s="5">
        <v>47</v>
      </c>
      <c r="H1624" s="6">
        <v>1.56034761024583</v>
      </c>
      <c r="I1624" s="7">
        <v>9.2896838870498524</v>
      </c>
      <c r="J1624" s="8">
        <v>50</v>
      </c>
      <c r="K1624" s="5">
        <v>56.281965242159238</v>
      </c>
    </row>
    <row r="1625" spans="1:11" x14ac:dyDescent="0.25">
      <c r="A1625" s="3" t="s">
        <v>1728</v>
      </c>
      <c r="B1625" s="3" t="s">
        <v>11</v>
      </c>
      <c r="C1625" s="4" t="s">
        <v>26</v>
      </c>
      <c r="D1625" s="4" t="s">
        <v>18</v>
      </c>
      <c r="E1625" s="4" t="s">
        <v>40</v>
      </c>
      <c r="F1625" s="4" t="s">
        <v>41</v>
      </c>
      <c r="G1625" s="5">
        <v>50</v>
      </c>
      <c r="H1625" s="6">
        <v>1.5029312606820302</v>
      </c>
      <c r="I1625" s="7">
        <v>7.3468107555536921</v>
      </c>
      <c r="J1625" s="8">
        <v>61</v>
      </c>
      <c r="K1625" s="5">
        <v>70.397486165325205</v>
      </c>
    </row>
    <row r="1626" spans="1:11" x14ac:dyDescent="0.25">
      <c r="A1626" s="3" t="s">
        <v>1729</v>
      </c>
      <c r="B1626" s="3" t="s">
        <v>11</v>
      </c>
      <c r="C1626" s="4" t="s">
        <v>26</v>
      </c>
      <c r="D1626" s="4" t="s">
        <v>43</v>
      </c>
      <c r="E1626" s="4" t="s">
        <v>19</v>
      </c>
      <c r="F1626" s="4" t="s">
        <v>126</v>
      </c>
      <c r="G1626" s="5">
        <v>58</v>
      </c>
      <c r="H1626" s="6">
        <v>0.55612019185088402</v>
      </c>
      <c r="I1626" s="7">
        <v>7.6734909598803647</v>
      </c>
      <c r="J1626" s="8">
        <v>64</v>
      </c>
      <c r="K1626" s="5">
        <v>68.654442579015665</v>
      </c>
    </row>
    <row r="1627" spans="1:11" x14ac:dyDescent="0.25">
      <c r="A1627" s="3" t="s">
        <v>1730</v>
      </c>
      <c r="B1627" s="3" t="s">
        <v>11</v>
      </c>
      <c r="C1627" s="4" t="s">
        <v>26</v>
      </c>
      <c r="D1627" s="4" t="s">
        <v>37</v>
      </c>
      <c r="E1627" s="4" t="s">
        <v>19</v>
      </c>
      <c r="F1627" s="4" t="s">
        <v>38</v>
      </c>
      <c r="G1627" s="5">
        <v>56</v>
      </c>
      <c r="H1627" s="6">
        <v>0.79508685982265193</v>
      </c>
      <c r="I1627" s="7">
        <v>5.9536873869646598</v>
      </c>
      <c r="J1627" s="8">
        <v>68</v>
      </c>
      <c r="K1627" s="5">
        <v>63.110948392241738</v>
      </c>
    </row>
    <row r="1628" spans="1:11" x14ac:dyDescent="0.25">
      <c r="A1628" s="3" t="s">
        <v>1731</v>
      </c>
      <c r="B1628" s="3" t="s">
        <v>30</v>
      </c>
      <c r="C1628" s="4" t="s">
        <v>26</v>
      </c>
      <c r="D1628" s="4" t="s">
        <v>46</v>
      </c>
      <c r="E1628" s="4" t="s">
        <v>47</v>
      </c>
      <c r="F1628" s="4" t="s">
        <v>48</v>
      </c>
      <c r="G1628" s="5">
        <v>52</v>
      </c>
      <c r="H1628" s="6">
        <v>0.75449679235403999</v>
      </c>
      <c r="I1628" s="7">
        <v>11.105755523064239</v>
      </c>
      <c r="J1628" s="8">
        <v>46</v>
      </c>
      <c r="K1628" s="5">
        <v>60.02436363975643</v>
      </c>
    </row>
    <row r="1629" spans="1:11" x14ac:dyDescent="0.25">
      <c r="A1629" s="3" t="s">
        <v>1732</v>
      </c>
      <c r="B1629" s="3" t="s">
        <v>11</v>
      </c>
      <c r="C1629" s="4" t="s">
        <v>57</v>
      </c>
      <c r="D1629" s="4" t="s">
        <v>31</v>
      </c>
      <c r="E1629" s="4" t="s">
        <v>58</v>
      </c>
      <c r="F1629" s="4" t="s">
        <v>59</v>
      </c>
      <c r="G1629" s="5">
        <v>44</v>
      </c>
      <c r="H1629" s="6">
        <v>1.42616053702904</v>
      </c>
      <c r="I1629" s="7">
        <v>5.3219456796368583</v>
      </c>
      <c r="J1629" s="8">
        <v>52</v>
      </c>
      <c r="K1629" s="5">
        <v>49.917703844804834</v>
      </c>
    </row>
    <row r="1630" spans="1:11" x14ac:dyDescent="0.25">
      <c r="A1630" s="3" t="s">
        <v>1733</v>
      </c>
      <c r="B1630" s="3" t="s">
        <v>11</v>
      </c>
      <c r="C1630" s="4" t="s">
        <v>12</v>
      </c>
      <c r="D1630" s="4" t="s">
        <v>54</v>
      </c>
      <c r="E1630" s="4" t="s">
        <v>19</v>
      </c>
      <c r="F1630" s="4" t="s">
        <v>77</v>
      </c>
      <c r="G1630" s="5">
        <v>54</v>
      </c>
      <c r="H1630" s="6">
        <v>1.69634498935222</v>
      </c>
      <c r="I1630" s="7">
        <v>9.4388477587836093</v>
      </c>
      <c r="J1630" s="8">
        <v>67</v>
      </c>
      <c r="K1630" s="5">
        <v>55.507505327321624</v>
      </c>
    </row>
    <row r="1631" spans="1:11" x14ac:dyDescent="0.25">
      <c r="A1631" s="3" t="s">
        <v>1734</v>
      </c>
      <c r="B1631" s="3" t="s">
        <v>11</v>
      </c>
      <c r="C1631" s="4" t="s">
        <v>12</v>
      </c>
      <c r="D1631" s="4" t="s">
        <v>13</v>
      </c>
      <c r="E1631" s="4" t="s">
        <v>14</v>
      </c>
      <c r="F1631" s="4" t="s">
        <v>15</v>
      </c>
      <c r="G1631" s="5">
        <v>57</v>
      </c>
      <c r="H1631" s="6">
        <v>1.5596735474539498</v>
      </c>
      <c r="I1631" s="7">
        <v>6.9078872185884848</v>
      </c>
      <c r="J1631" s="8">
        <v>42</v>
      </c>
      <c r="K1631" s="5">
        <v>55.727865760417025</v>
      </c>
    </row>
    <row r="1632" spans="1:11" x14ac:dyDescent="0.25">
      <c r="A1632" s="3" t="s">
        <v>1735</v>
      </c>
      <c r="B1632" s="3" t="s">
        <v>11</v>
      </c>
      <c r="C1632" s="4" t="s">
        <v>51</v>
      </c>
      <c r="D1632" s="4" t="s">
        <v>54</v>
      </c>
      <c r="E1632" s="4" t="s">
        <v>19</v>
      </c>
      <c r="F1632" s="4" t="s">
        <v>55</v>
      </c>
      <c r="G1632" s="5">
        <v>46</v>
      </c>
      <c r="H1632" s="6">
        <v>1.2810590861375699</v>
      </c>
      <c r="I1632" s="7">
        <v>8.0646120021136269</v>
      </c>
      <c r="J1632" s="8">
        <v>55</v>
      </c>
      <c r="K1632" s="5">
        <v>52.401700790313249</v>
      </c>
    </row>
    <row r="1633" spans="1:11" x14ac:dyDescent="0.25">
      <c r="A1633" s="3" t="s">
        <v>1736</v>
      </c>
      <c r="B1633" s="3" t="s">
        <v>11</v>
      </c>
      <c r="C1633" s="4" t="s">
        <v>26</v>
      </c>
      <c r="D1633" s="4" t="s">
        <v>175</v>
      </c>
      <c r="E1633" s="4" t="s">
        <v>176</v>
      </c>
      <c r="F1633" s="4" t="s">
        <v>177</v>
      </c>
      <c r="G1633" s="5">
        <v>66</v>
      </c>
      <c r="H1633" s="6">
        <v>1.3063660075401</v>
      </c>
      <c r="I1633" s="7">
        <v>10.589359267427566</v>
      </c>
      <c r="J1633" s="8">
        <v>49</v>
      </c>
      <c r="K1633" s="5">
        <v>67.968705460069643</v>
      </c>
    </row>
    <row r="1634" spans="1:11" x14ac:dyDescent="0.25">
      <c r="A1634" s="3" t="s">
        <v>1737</v>
      </c>
      <c r="B1634" s="3" t="s">
        <v>30</v>
      </c>
      <c r="C1634" s="4" t="s">
        <v>26</v>
      </c>
      <c r="D1634" s="4" t="s">
        <v>79</v>
      </c>
      <c r="E1634" s="4" t="s">
        <v>47</v>
      </c>
      <c r="F1634" s="4" t="s">
        <v>164</v>
      </c>
      <c r="G1634" s="5">
        <v>39</v>
      </c>
      <c r="H1634" s="6">
        <v>1.3127882569462899</v>
      </c>
      <c r="I1634" s="7">
        <v>8.6294086570524779</v>
      </c>
      <c r="J1634" s="8">
        <v>46</v>
      </c>
      <c r="K1634" s="5">
        <v>57.852757577478094</v>
      </c>
    </row>
    <row r="1635" spans="1:11" x14ac:dyDescent="0.25">
      <c r="A1635" s="3" t="s">
        <v>1738</v>
      </c>
      <c r="B1635" s="3" t="s">
        <v>11</v>
      </c>
      <c r="C1635" s="4" t="s">
        <v>12</v>
      </c>
      <c r="D1635" s="4" t="s">
        <v>235</v>
      </c>
      <c r="E1635" s="4" t="s">
        <v>19</v>
      </c>
      <c r="F1635" s="4" t="s">
        <v>260</v>
      </c>
      <c r="G1635" s="5">
        <v>62</v>
      </c>
      <c r="H1635" s="6">
        <v>2.1120000000000001</v>
      </c>
      <c r="I1635" s="7">
        <v>7.9558662492062302</v>
      </c>
      <c r="J1635" s="8">
        <v>37</v>
      </c>
      <c r="K1635" s="5">
        <v>70.224781872385705</v>
      </c>
    </row>
    <row r="1636" spans="1:11" x14ac:dyDescent="0.25">
      <c r="A1636" s="3" t="s">
        <v>1739</v>
      </c>
      <c r="B1636" s="3" t="s">
        <v>11</v>
      </c>
      <c r="C1636" s="4" t="s">
        <v>26</v>
      </c>
      <c r="D1636" s="4" t="s">
        <v>46</v>
      </c>
      <c r="E1636" s="4" t="s">
        <v>19</v>
      </c>
      <c r="F1636" s="4" t="s">
        <v>101</v>
      </c>
      <c r="G1636" s="5">
        <v>61</v>
      </c>
      <c r="H1636" s="6">
        <v>1.60245893409939</v>
      </c>
      <c r="I1636" s="7">
        <v>7.8201579694815857</v>
      </c>
      <c r="J1636" s="8">
        <v>62</v>
      </c>
      <c r="K1636" s="5">
        <v>55.778212303815565</v>
      </c>
    </row>
    <row r="1637" spans="1:11" x14ac:dyDescent="0.25">
      <c r="A1637" s="3" t="s">
        <v>1740</v>
      </c>
      <c r="B1637" s="3" t="s">
        <v>11</v>
      </c>
      <c r="C1637" s="4" t="s">
        <v>26</v>
      </c>
      <c r="D1637" s="4" t="s">
        <v>18</v>
      </c>
      <c r="E1637" s="4" t="s">
        <v>40</v>
      </c>
      <c r="F1637" s="4" t="s">
        <v>41</v>
      </c>
      <c r="G1637" s="5">
        <v>50</v>
      </c>
      <c r="H1637" s="6">
        <v>0.97151650763377506</v>
      </c>
      <c r="I1637" s="7">
        <v>8.2156176471086102</v>
      </c>
      <c r="J1637" s="8">
        <v>62</v>
      </c>
      <c r="K1637" s="5">
        <v>53.82171417116848</v>
      </c>
    </row>
    <row r="1638" spans="1:11" x14ac:dyDescent="0.25">
      <c r="A1638" s="3" t="s">
        <v>1741</v>
      </c>
      <c r="B1638" s="3" t="s">
        <v>11</v>
      </c>
      <c r="C1638" s="4" t="s">
        <v>26</v>
      </c>
      <c r="D1638" s="4" t="s">
        <v>79</v>
      </c>
      <c r="E1638" s="4" t="s">
        <v>40</v>
      </c>
      <c r="F1638" s="4" t="s">
        <v>80</v>
      </c>
      <c r="G1638" s="5">
        <v>38</v>
      </c>
      <c r="H1638" s="6">
        <v>1.9550546378437299</v>
      </c>
      <c r="I1638" s="7">
        <v>7.6855424474407883</v>
      </c>
      <c r="J1638" s="8">
        <v>50</v>
      </c>
      <c r="K1638" s="5">
        <v>60.500852149602437</v>
      </c>
    </row>
    <row r="1639" spans="1:11" x14ac:dyDescent="0.25">
      <c r="A1639" s="3" t="s">
        <v>1742</v>
      </c>
      <c r="B1639" s="3" t="s">
        <v>30</v>
      </c>
      <c r="C1639" s="4" t="s">
        <v>22</v>
      </c>
      <c r="D1639" s="4" t="s">
        <v>255</v>
      </c>
      <c r="E1639" s="4" t="s">
        <v>19</v>
      </c>
      <c r="F1639" s="4" t="s">
        <v>256</v>
      </c>
      <c r="G1639" s="5">
        <v>35</v>
      </c>
      <c r="H1639" s="6">
        <v>0.89666394107665703</v>
      </c>
      <c r="I1639" s="7">
        <v>10.550487854075485</v>
      </c>
      <c r="J1639" s="8">
        <v>57</v>
      </c>
      <c r="K1639" s="5">
        <v>66.648603297425652</v>
      </c>
    </row>
    <row r="1640" spans="1:11" x14ac:dyDescent="0.25">
      <c r="A1640" s="3" t="s">
        <v>1743</v>
      </c>
      <c r="B1640" s="3" t="s">
        <v>30</v>
      </c>
      <c r="C1640" s="4" t="s">
        <v>26</v>
      </c>
      <c r="D1640" s="4" t="s">
        <v>18</v>
      </c>
      <c r="E1640" s="4" t="s">
        <v>47</v>
      </c>
      <c r="F1640" s="4" t="s">
        <v>437</v>
      </c>
      <c r="G1640" s="5">
        <v>25</v>
      </c>
      <c r="H1640" s="6">
        <v>-0.100932781872758</v>
      </c>
      <c r="I1640" s="7">
        <v>7.2811638295367196</v>
      </c>
      <c r="J1640" s="8">
        <v>54</v>
      </c>
      <c r="K1640" s="5">
        <v>44.590698904741124</v>
      </c>
    </row>
    <row r="1641" spans="1:11" x14ac:dyDescent="0.25">
      <c r="A1641" s="3" t="s">
        <v>1744</v>
      </c>
      <c r="B1641" s="3" t="s">
        <v>11</v>
      </c>
      <c r="C1641" s="4" t="s">
        <v>22</v>
      </c>
      <c r="D1641" s="4" t="s">
        <v>96</v>
      </c>
      <c r="E1641" s="4" t="s">
        <v>19</v>
      </c>
      <c r="F1641" s="4" t="s">
        <v>97</v>
      </c>
      <c r="G1641" s="5">
        <v>36</v>
      </c>
      <c r="H1641" s="6">
        <v>1.3462603963394399</v>
      </c>
      <c r="I1641" s="7">
        <v>10.196472490839261</v>
      </c>
      <c r="J1641" s="8">
        <v>57</v>
      </c>
      <c r="K1641" s="5">
        <v>43.573641067831467</v>
      </c>
    </row>
    <row r="1642" spans="1:11" x14ac:dyDescent="0.25">
      <c r="A1642" s="3" t="s">
        <v>1745</v>
      </c>
      <c r="B1642" s="3" t="s">
        <v>11</v>
      </c>
      <c r="C1642" s="4" t="s">
        <v>51</v>
      </c>
      <c r="D1642" s="4" t="s">
        <v>79</v>
      </c>
      <c r="E1642" s="4" t="s">
        <v>14</v>
      </c>
      <c r="F1642" s="4" t="s">
        <v>169</v>
      </c>
      <c r="G1642" s="5">
        <v>64</v>
      </c>
      <c r="H1642" s="6">
        <v>1.6707242251899501</v>
      </c>
      <c r="I1642" s="7">
        <v>8.3312598504806488</v>
      </c>
      <c r="J1642" s="8">
        <v>52</v>
      </c>
      <c r="K1642" s="5">
        <v>53.788907222861347</v>
      </c>
    </row>
    <row r="1643" spans="1:11" x14ac:dyDescent="0.25">
      <c r="A1643" s="3" t="s">
        <v>1746</v>
      </c>
      <c r="B1643" s="3" t="s">
        <v>11</v>
      </c>
      <c r="C1643" s="4" t="s">
        <v>26</v>
      </c>
      <c r="D1643" s="4" t="s">
        <v>46</v>
      </c>
      <c r="E1643" s="4" t="s">
        <v>34</v>
      </c>
      <c r="F1643" s="4" t="s">
        <v>183</v>
      </c>
      <c r="G1643" s="5">
        <v>65</v>
      </c>
      <c r="H1643" s="6">
        <v>0.53017194490018404</v>
      </c>
      <c r="I1643" s="7">
        <v>5.4211333869632501</v>
      </c>
      <c r="J1643" s="8">
        <v>64</v>
      </c>
      <c r="K1643" s="5">
        <v>61.666188227709618</v>
      </c>
    </row>
    <row r="1644" spans="1:11" x14ac:dyDescent="0.25">
      <c r="A1644" s="3" t="s">
        <v>1747</v>
      </c>
      <c r="B1644" s="3" t="s">
        <v>30</v>
      </c>
      <c r="C1644" s="4" t="s">
        <v>57</v>
      </c>
      <c r="D1644" s="4" t="s">
        <v>31</v>
      </c>
      <c r="E1644" s="4" t="s">
        <v>58</v>
      </c>
      <c r="F1644" s="4" t="s">
        <v>59</v>
      </c>
      <c r="G1644" s="5">
        <v>44</v>
      </c>
      <c r="H1644" s="6">
        <v>0.85302865202280709</v>
      </c>
      <c r="I1644" s="7">
        <v>6.8017364534497897</v>
      </c>
      <c r="J1644" s="8">
        <v>54</v>
      </c>
      <c r="K1644" s="5">
        <v>55.478889454071016</v>
      </c>
    </row>
    <row r="1645" spans="1:11" x14ac:dyDescent="0.25">
      <c r="A1645" s="3" t="s">
        <v>1748</v>
      </c>
      <c r="B1645" s="3" t="s">
        <v>30</v>
      </c>
      <c r="C1645" s="4" t="s">
        <v>26</v>
      </c>
      <c r="D1645" s="4" t="s">
        <v>13</v>
      </c>
      <c r="E1645" s="4" t="s">
        <v>19</v>
      </c>
      <c r="F1645" s="4" t="s">
        <v>108</v>
      </c>
      <c r="G1645" s="5">
        <v>48</v>
      </c>
      <c r="H1645" s="6">
        <v>5.82468351346783E-2</v>
      </c>
      <c r="I1645" s="7">
        <v>5.1626645881270523</v>
      </c>
      <c r="J1645" s="8">
        <v>46</v>
      </c>
      <c r="K1645" s="5">
        <v>100</v>
      </c>
    </row>
    <row r="1646" spans="1:11" x14ac:dyDescent="0.25">
      <c r="A1646" s="3" t="s">
        <v>1749</v>
      </c>
      <c r="B1646" s="3" t="s">
        <v>30</v>
      </c>
      <c r="C1646" s="4" t="s">
        <v>51</v>
      </c>
      <c r="D1646" s="4" t="s">
        <v>13</v>
      </c>
      <c r="E1646" s="4" t="s">
        <v>14</v>
      </c>
      <c r="F1646" s="4" t="s">
        <v>52</v>
      </c>
      <c r="G1646" s="5">
        <v>47</v>
      </c>
      <c r="H1646" s="6">
        <v>1.0985165148148499</v>
      </c>
      <c r="I1646" s="7">
        <v>6.8928183261315343</v>
      </c>
      <c r="J1646" s="8">
        <v>37</v>
      </c>
      <c r="K1646" s="5">
        <v>72.011056818905629</v>
      </c>
    </row>
    <row r="1647" spans="1:11" x14ac:dyDescent="0.25">
      <c r="A1647" s="3" t="s">
        <v>1750</v>
      </c>
      <c r="B1647" s="3" t="s">
        <v>11</v>
      </c>
      <c r="C1647" s="4" t="s">
        <v>12</v>
      </c>
      <c r="D1647" s="4" t="s">
        <v>54</v>
      </c>
      <c r="E1647" s="4" t="s">
        <v>19</v>
      </c>
      <c r="F1647" s="4" t="s">
        <v>77</v>
      </c>
      <c r="G1647" s="5">
        <v>54</v>
      </c>
      <c r="H1647" s="6">
        <v>0.61716961419574701</v>
      </c>
      <c r="I1647" s="7">
        <v>8.60605483218154</v>
      </c>
      <c r="J1647" s="8">
        <v>61</v>
      </c>
      <c r="K1647" s="5">
        <v>66.741404389484018</v>
      </c>
    </row>
    <row r="1648" spans="1:11" x14ac:dyDescent="0.25">
      <c r="A1648" s="3" t="s">
        <v>1751</v>
      </c>
      <c r="B1648" s="3" t="s">
        <v>30</v>
      </c>
      <c r="C1648" s="4" t="s">
        <v>12</v>
      </c>
      <c r="D1648" s="4" t="s">
        <v>13</v>
      </c>
      <c r="E1648" s="4" t="s">
        <v>14</v>
      </c>
      <c r="F1648" s="4" t="s">
        <v>15</v>
      </c>
      <c r="G1648" s="5">
        <v>57</v>
      </c>
      <c r="H1648" s="6">
        <v>0.32965680520486301</v>
      </c>
      <c r="I1648" s="7">
        <v>8.279748124360502</v>
      </c>
      <c r="J1648" s="8">
        <v>49</v>
      </c>
      <c r="K1648" s="5">
        <v>55.090314070287675</v>
      </c>
    </row>
    <row r="1649" spans="1:11" x14ac:dyDescent="0.25">
      <c r="A1649" s="3" t="s">
        <v>1752</v>
      </c>
      <c r="B1649" s="3" t="s">
        <v>11</v>
      </c>
      <c r="C1649" s="4" t="s">
        <v>17</v>
      </c>
      <c r="D1649" s="4" t="s">
        <v>18</v>
      </c>
      <c r="E1649" s="4" t="s">
        <v>19</v>
      </c>
      <c r="F1649" s="4" t="s">
        <v>20</v>
      </c>
      <c r="G1649" s="5">
        <v>51</v>
      </c>
      <c r="H1649" s="6">
        <v>1.7163798717898</v>
      </c>
      <c r="I1649" s="7">
        <v>8.0032146067407641</v>
      </c>
      <c r="J1649" s="8">
        <v>50</v>
      </c>
      <c r="K1649" s="5">
        <v>66.152042426806048</v>
      </c>
    </row>
    <row r="1650" spans="1:11" x14ac:dyDescent="0.25">
      <c r="A1650" s="3" t="s">
        <v>1753</v>
      </c>
      <c r="B1650" s="3" t="s">
        <v>30</v>
      </c>
      <c r="C1650" s="4" t="s">
        <v>26</v>
      </c>
      <c r="D1650" s="4" t="s">
        <v>18</v>
      </c>
      <c r="E1650" s="4" t="s">
        <v>72</v>
      </c>
      <c r="F1650" s="4" t="s">
        <v>73</v>
      </c>
      <c r="G1650" s="5">
        <v>63</v>
      </c>
      <c r="H1650" s="6">
        <v>0.41927011573065004</v>
      </c>
      <c r="I1650" s="7">
        <v>11.000384735172833</v>
      </c>
      <c r="J1650" s="8">
        <v>57</v>
      </c>
      <c r="K1650" s="5">
        <v>63.478614231607487</v>
      </c>
    </row>
    <row r="1651" spans="1:11" x14ac:dyDescent="0.25">
      <c r="A1651" s="3" t="s">
        <v>1754</v>
      </c>
      <c r="B1651" s="3" t="s">
        <v>30</v>
      </c>
      <c r="C1651" s="4" t="s">
        <v>26</v>
      </c>
      <c r="D1651" s="4" t="s">
        <v>18</v>
      </c>
      <c r="E1651" s="4" t="s">
        <v>14</v>
      </c>
      <c r="F1651" s="4" t="s">
        <v>298</v>
      </c>
      <c r="G1651" s="5">
        <v>30</v>
      </c>
      <c r="H1651" s="6">
        <v>0.23402760224305</v>
      </c>
      <c r="I1651" s="7">
        <v>7.3023468198277923</v>
      </c>
      <c r="J1651" s="8">
        <v>44</v>
      </c>
      <c r="K1651" s="5">
        <v>67.216696679182604</v>
      </c>
    </row>
    <row r="1652" spans="1:11" x14ac:dyDescent="0.25">
      <c r="A1652" s="3" t="s">
        <v>1755</v>
      </c>
      <c r="B1652" s="3" t="s">
        <v>11</v>
      </c>
      <c r="C1652" s="4" t="s">
        <v>26</v>
      </c>
      <c r="D1652" s="4" t="s">
        <v>18</v>
      </c>
      <c r="E1652" s="4" t="s">
        <v>40</v>
      </c>
      <c r="F1652" s="4" t="s">
        <v>41</v>
      </c>
      <c r="G1652" s="5">
        <v>50</v>
      </c>
      <c r="H1652" s="6">
        <v>1.0170678840301</v>
      </c>
      <c r="I1652" s="7">
        <v>10.052679262213989</v>
      </c>
      <c r="J1652" s="8">
        <v>59</v>
      </c>
      <c r="K1652" s="5">
        <v>65.598058652081306</v>
      </c>
    </row>
    <row r="1653" spans="1:11" x14ac:dyDescent="0.25">
      <c r="A1653" s="3" t="s">
        <v>1756</v>
      </c>
      <c r="B1653" s="3" t="s">
        <v>11</v>
      </c>
      <c r="C1653" s="4" t="s">
        <v>26</v>
      </c>
      <c r="D1653" s="4" t="s">
        <v>13</v>
      </c>
      <c r="E1653" s="4" t="s">
        <v>14</v>
      </c>
      <c r="F1653" s="4" t="s">
        <v>83</v>
      </c>
      <c r="G1653" s="5">
        <v>41</v>
      </c>
      <c r="H1653" s="6">
        <v>1.12745715056882</v>
      </c>
      <c r="I1653" s="7">
        <v>5.6275550071754967</v>
      </c>
      <c r="J1653" s="8">
        <v>52</v>
      </c>
      <c r="K1653" s="5">
        <v>55.548637849270314</v>
      </c>
    </row>
    <row r="1654" spans="1:11" x14ac:dyDescent="0.25">
      <c r="A1654" s="3" t="s">
        <v>1757</v>
      </c>
      <c r="B1654" s="3" t="s">
        <v>11</v>
      </c>
      <c r="C1654" s="4" t="s">
        <v>26</v>
      </c>
      <c r="D1654" s="4" t="s">
        <v>46</v>
      </c>
      <c r="E1654" s="4" t="s">
        <v>19</v>
      </c>
      <c r="F1654" s="4" t="s">
        <v>101</v>
      </c>
      <c r="G1654" s="5">
        <v>61</v>
      </c>
      <c r="H1654" s="6">
        <v>1.01</v>
      </c>
      <c r="I1654" s="7">
        <v>10.214542746237989</v>
      </c>
      <c r="J1654" s="8">
        <v>54</v>
      </c>
      <c r="K1654" s="5">
        <v>37.205278817882167</v>
      </c>
    </row>
    <row r="1655" spans="1:11" x14ac:dyDescent="0.25">
      <c r="A1655" s="3" t="s">
        <v>1758</v>
      </c>
      <c r="B1655" s="3" t="s">
        <v>11</v>
      </c>
      <c r="C1655" s="4" t="s">
        <v>61</v>
      </c>
      <c r="D1655" s="4" t="s">
        <v>46</v>
      </c>
      <c r="E1655" s="4" t="s">
        <v>19</v>
      </c>
      <c r="F1655" s="4" t="s">
        <v>62</v>
      </c>
      <c r="G1655" s="5">
        <v>59</v>
      </c>
      <c r="H1655" s="6">
        <v>1.2172487454274001</v>
      </c>
      <c r="I1655" s="7">
        <v>10.186892113734155</v>
      </c>
      <c r="J1655" s="8">
        <v>45</v>
      </c>
      <c r="K1655" s="5">
        <v>70.329089796727104</v>
      </c>
    </row>
    <row r="1656" spans="1:11" x14ac:dyDescent="0.25">
      <c r="A1656" s="3" t="s">
        <v>1759</v>
      </c>
      <c r="B1656" s="3" t="s">
        <v>11</v>
      </c>
      <c r="C1656" s="4" t="s">
        <v>12</v>
      </c>
      <c r="D1656" s="4" t="s">
        <v>13</v>
      </c>
      <c r="E1656" s="4" t="s">
        <v>14</v>
      </c>
      <c r="F1656" s="4" t="s">
        <v>15</v>
      </c>
      <c r="G1656" s="5">
        <v>57</v>
      </c>
      <c r="H1656" s="6">
        <v>2.1120000000000001</v>
      </c>
      <c r="I1656" s="7">
        <v>10.965646646605135</v>
      </c>
      <c r="J1656" s="8">
        <v>45</v>
      </c>
      <c r="K1656" s="5">
        <v>49.137662039487452</v>
      </c>
    </row>
    <row r="1657" spans="1:11" x14ac:dyDescent="0.25">
      <c r="A1657" s="3" t="s">
        <v>1760</v>
      </c>
      <c r="B1657" s="3" t="s">
        <v>30</v>
      </c>
      <c r="C1657" s="4" t="s">
        <v>57</v>
      </c>
      <c r="D1657" s="4" t="s">
        <v>31</v>
      </c>
      <c r="E1657" s="4" t="s">
        <v>58</v>
      </c>
      <c r="F1657" s="4" t="s">
        <v>59</v>
      </c>
      <c r="G1657" s="5">
        <v>44</v>
      </c>
      <c r="H1657" s="6">
        <v>0.17455819827756899</v>
      </c>
      <c r="I1657" s="7">
        <v>7.2012077895904207</v>
      </c>
      <c r="J1657" s="8">
        <v>72</v>
      </c>
      <c r="K1657" s="5">
        <v>57.21862703765197</v>
      </c>
    </row>
    <row r="1658" spans="1:11" x14ac:dyDescent="0.25">
      <c r="A1658" s="3" t="s">
        <v>1761</v>
      </c>
      <c r="B1658" s="3" t="s">
        <v>30</v>
      </c>
      <c r="C1658" s="4" t="s">
        <v>12</v>
      </c>
      <c r="D1658" s="4" t="s">
        <v>13</v>
      </c>
      <c r="E1658" s="4" t="s">
        <v>14</v>
      </c>
      <c r="F1658" s="4" t="s">
        <v>15</v>
      </c>
      <c r="G1658" s="5">
        <v>57</v>
      </c>
      <c r="H1658" s="6">
        <v>0.27075648462479102</v>
      </c>
      <c r="I1658" s="7">
        <v>5.8407469181798533</v>
      </c>
      <c r="J1658" s="8">
        <v>62</v>
      </c>
      <c r="K1658" s="5">
        <v>50.194012794202415</v>
      </c>
    </row>
    <row r="1659" spans="1:11" x14ac:dyDescent="0.25">
      <c r="A1659" s="3" t="s">
        <v>1762</v>
      </c>
      <c r="B1659" s="3" t="s">
        <v>30</v>
      </c>
      <c r="C1659" s="4" t="s">
        <v>57</v>
      </c>
      <c r="D1659" s="4" t="s">
        <v>235</v>
      </c>
      <c r="E1659" s="4" t="s">
        <v>19</v>
      </c>
      <c r="F1659" s="4" t="s">
        <v>236</v>
      </c>
      <c r="G1659" s="5">
        <v>37</v>
      </c>
      <c r="H1659" s="6">
        <v>0.53132891715919406</v>
      </c>
      <c r="I1659" s="7">
        <v>9.4677722283791983</v>
      </c>
      <c r="J1659" s="8">
        <v>54</v>
      </c>
      <c r="K1659" s="5">
        <v>43.604176911108631</v>
      </c>
    </row>
    <row r="1660" spans="1:11" x14ac:dyDescent="0.25">
      <c r="A1660" s="3" t="s">
        <v>1763</v>
      </c>
      <c r="B1660" s="3" t="s">
        <v>11</v>
      </c>
      <c r="C1660" s="4" t="s">
        <v>26</v>
      </c>
      <c r="D1660" s="4" t="s">
        <v>13</v>
      </c>
      <c r="E1660" s="4" t="s">
        <v>19</v>
      </c>
      <c r="F1660" s="4" t="s">
        <v>108</v>
      </c>
      <c r="G1660" s="5">
        <v>48</v>
      </c>
      <c r="H1660" s="6">
        <v>1.58019147876191</v>
      </c>
      <c r="I1660" s="7">
        <v>7.1745769551780159</v>
      </c>
      <c r="J1660" s="8">
        <v>47</v>
      </c>
      <c r="K1660" s="5">
        <v>63.914126274738351</v>
      </c>
    </row>
    <row r="1661" spans="1:11" x14ac:dyDescent="0.25">
      <c r="A1661" s="3" t="s">
        <v>1764</v>
      </c>
      <c r="B1661" s="3" t="s">
        <v>30</v>
      </c>
      <c r="C1661" s="4" t="s">
        <v>26</v>
      </c>
      <c r="D1661" s="4" t="s">
        <v>18</v>
      </c>
      <c r="E1661" s="4" t="s">
        <v>40</v>
      </c>
      <c r="F1661" s="4" t="s">
        <v>41</v>
      </c>
      <c r="G1661" s="5">
        <v>50</v>
      </c>
      <c r="H1661" s="6">
        <v>1.09560924888773</v>
      </c>
      <c r="I1661" s="7">
        <v>9.2699104499347715</v>
      </c>
      <c r="J1661" s="8">
        <v>42</v>
      </c>
      <c r="K1661" s="5">
        <v>62.559758119745489</v>
      </c>
    </row>
    <row r="1662" spans="1:11" x14ac:dyDescent="0.25">
      <c r="A1662" s="3" t="s">
        <v>1765</v>
      </c>
      <c r="B1662" s="3" t="s">
        <v>30</v>
      </c>
      <c r="C1662" s="4" t="s">
        <v>26</v>
      </c>
      <c r="D1662" s="4" t="s">
        <v>79</v>
      </c>
      <c r="E1662" s="4" t="s">
        <v>47</v>
      </c>
      <c r="F1662" s="4" t="s">
        <v>164</v>
      </c>
      <c r="G1662" s="5">
        <v>39</v>
      </c>
      <c r="H1662" s="6">
        <v>0.68792592593673496</v>
      </c>
      <c r="I1662" s="7">
        <v>10.503830581171595</v>
      </c>
      <c r="J1662" s="8">
        <v>63</v>
      </c>
      <c r="K1662" s="5">
        <v>67.460485786232397</v>
      </c>
    </row>
    <row r="1663" spans="1:11" x14ac:dyDescent="0.25">
      <c r="A1663" s="3" t="s">
        <v>1766</v>
      </c>
      <c r="B1663" s="3" t="s">
        <v>30</v>
      </c>
      <c r="C1663" s="4" t="s">
        <v>26</v>
      </c>
      <c r="D1663" s="4" t="s">
        <v>175</v>
      </c>
      <c r="E1663" s="4" t="s">
        <v>176</v>
      </c>
      <c r="F1663" s="4" t="s">
        <v>177</v>
      </c>
      <c r="G1663" s="5">
        <v>66</v>
      </c>
      <c r="H1663" s="6">
        <v>0.548296043987894</v>
      </c>
      <c r="I1663" s="7">
        <v>7.755234202104635</v>
      </c>
      <c r="J1663" s="8">
        <v>55</v>
      </c>
      <c r="K1663" s="5">
        <v>64.828551751383642</v>
      </c>
    </row>
    <row r="1664" spans="1:11" x14ac:dyDescent="0.25">
      <c r="A1664" s="3" t="s">
        <v>1767</v>
      </c>
      <c r="B1664" s="3" t="s">
        <v>11</v>
      </c>
      <c r="C1664" s="4" t="s">
        <v>57</v>
      </c>
      <c r="D1664" s="4" t="s">
        <v>54</v>
      </c>
      <c r="E1664" s="4" t="s">
        <v>19</v>
      </c>
      <c r="F1664" s="4" t="s">
        <v>113</v>
      </c>
      <c r="G1664" s="5">
        <v>53</v>
      </c>
      <c r="H1664" s="6">
        <v>1.62965554435838</v>
      </c>
      <c r="I1664" s="7">
        <v>8.1973585829792714</v>
      </c>
      <c r="J1664" s="8">
        <v>48</v>
      </c>
      <c r="K1664" s="5">
        <v>100</v>
      </c>
    </row>
    <row r="1665" spans="1:11" x14ac:dyDescent="0.25">
      <c r="A1665" s="3" t="s">
        <v>1768</v>
      </c>
      <c r="B1665" s="3" t="s">
        <v>11</v>
      </c>
      <c r="C1665" s="4" t="s">
        <v>26</v>
      </c>
      <c r="D1665" s="4" t="s">
        <v>18</v>
      </c>
      <c r="E1665" s="4" t="s">
        <v>72</v>
      </c>
      <c r="F1665" s="4" t="s">
        <v>73</v>
      </c>
      <c r="G1665" s="5">
        <v>63</v>
      </c>
      <c r="H1665" s="6">
        <v>1.14448674614567</v>
      </c>
      <c r="I1665" s="7">
        <v>10.420737846194656</v>
      </c>
      <c r="J1665" s="8">
        <v>48</v>
      </c>
      <c r="K1665" s="5">
        <v>57.513908318874961</v>
      </c>
    </row>
    <row r="1666" spans="1:11" x14ac:dyDescent="0.25">
      <c r="A1666" s="3" t="s">
        <v>1769</v>
      </c>
      <c r="B1666" s="3" t="s">
        <v>11</v>
      </c>
      <c r="C1666" s="4" t="s">
        <v>51</v>
      </c>
      <c r="D1666" s="4" t="s">
        <v>79</v>
      </c>
      <c r="E1666" s="4" t="s">
        <v>14</v>
      </c>
      <c r="F1666" s="4" t="s">
        <v>169</v>
      </c>
      <c r="G1666" s="5">
        <v>64</v>
      </c>
      <c r="H1666" s="6">
        <v>1.56025751429384</v>
      </c>
      <c r="I1666" s="7">
        <v>5.7897437218051255</v>
      </c>
      <c r="J1666" s="8">
        <v>45</v>
      </c>
      <c r="K1666" s="5">
        <v>62.102464135314712</v>
      </c>
    </row>
    <row r="1667" spans="1:11" x14ac:dyDescent="0.25">
      <c r="A1667" s="3" t="s">
        <v>1770</v>
      </c>
      <c r="B1667" s="3" t="s">
        <v>11</v>
      </c>
      <c r="C1667" s="4" t="s">
        <v>26</v>
      </c>
      <c r="D1667" s="4" t="s">
        <v>46</v>
      </c>
      <c r="E1667" s="4" t="s">
        <v>47</v>
      </c>
      <c r="F1667" s="4" t="s">
        <v>48</v>
      </c>
      <c r="G1667" s="5">
        <v>52</v>
      </c>
      <c r="H1667" s="6">
        <v>1.2583065689101101</v>
      </c>
      <c r="I1667" s="7">
        <v>5.6693841832475416</v>
      </c>
      <c r="J1667" s="8">
        <v>53</v>
      </c>
      <c r="K1667" s="5">
        <v>55.899408268005253</v>
      </c>
    </row>
    <row r="1668" spans="1:11" x14ac:dyDescent="0.25">
      <c r="A1668" s="3" t="s">
        <v>1771</v>
      </c>
      <c r="B1668" s="3" t="s">
        <v>30</v>
      </c>
      <c r="C1668" s="4" t="s">
        <v>22</v>
      </c>
      <c r="D1668" s="4" t="s">
        <v>96</v>
      </c>
      <c r="E1668" s="4" t="s">
        <v>19</v>
      </c>
      <c r="F1668" s="4" t="s">
        <v>97</v>
      </c>
      <c r="G1668" s="5">
        <v>36</v>
      </c>
      <c r="H1668" s="6">
        <v>0.821493468422546</v>
      </c>
      <c r="I1668" s="7">
        <v>8.5086279253735349</v>
      </c>
      <c r="J1668" s="8">
        <v>61</v>
      </c>
      <c r="K1668" s="5">
        <v>75.874609929904679</v>
      </c>
    </row>
    <row r="1669" spans="1:11" x14ac:dyDescent="0.25">
      <c r="A1669" s="3" t="s">
        <v>1772</v>
      </c>
      <c r="B1669" s="3" t="s">
        <v>11</v>
      </c>
      <c r="C1669" s="4" t="s">
        <v>26</v>
      </c>
      <c r="D1669" s="4" t="s">
        <v>46</v>
      </c>
      <c r="E1669" s="4" t="s">
        <v>40</v>
      </c>
      <c r="F1669" s="4" t="s">
        <v>67</v>
      </c>
      <c r="G1669" s="5">
        <v>43</v>
      </c>
      <c r="H1669" s="6">
        <v>0.87583622711366294</v>
      </c>
      <c r="I1669" s="7">
        <v>6.3803989456329866</v>
      </c>
      <c r="J1669" s="8">
        <v>65</v>
      </c>
      <c r="K1669" s="5">
        <v>43.150790447547379</v>
      </c>
    </row>
    <row r="1670" spans="1:11" x14ac:dyDescent="0.25">
      <c r="A1670" s="3" t="s">
        <v>1773</v>
      </c>
      <c r="B1670" s="3" t="s">
        <v>11</v>
      </c>
      <c r="C1670" s="4" t="s">
        <v>51</v>
      </c>
      <c r="D1670" s="4" t="s">
        <v>79</v>
      </c>
      <c r="E1670" s="4" t="s">
        <v>14</v>
      </c>
      <c r="F1670" s="4" t="s">
        <v>169</v>
      </c>
      <c r="G1670" s="5">
        <v>64</v>
      </c>
      <c r="H1670" s="6">
        <v>1.3880160249576301</v>
      </c>
      <c r="I1670" s="7">
        <v>7.7444895482942533</v>
      </c>
      <c r="J1670" s="8">
        <v>29</v>
      </c>
      <c r="K1670" s="5">
        <v>45.137862842862056</v>
      </c>
    </row>
    <row r="1671" spans="1:11" x14ac:dyDescent="0.25">
      <c r="A1671" s="3" t="s">
        <v>1774</v>
      </c>
      <c r="B1671" s="3" t="s">
        <v>30</v>
      </c>
      <c r="C1671" s="4" t="s">
        <v>57</v>
      </c>
      <c r="D1671" s="4" t="s">
        <v>18</v>
      </c>
      <c r="E1671" s="4" t="s">
        <v>40</v>
      </c>
      <c r="F1671" s="4" t="s">
        <v>1775</v>
      </c>
      <c r="G1671" s="5">
        <v>22</v>
      </c>
      <c r="H1671" s="6">
        <v>1.4148406857713101</v>
      </c>
      <c r="I1671" s="7">
        <v>4.6132970533855913</v>
      </c>
      <c r="J1671" s="8">
        <v>49</v>
      </c>
      <c r="K1671" s="5">
        <v>100</v>
      </c>
    </row>
    <row r="1672" spans="1:11" x14ac:dyDescent="0.25">
      <c r="A1672" s="3" t="s">
        <v>1776</v>
      </c>
      <c r="B1672" s="3" t="s">
        <v>11</v>
      </c>
      <c r="C1672" s="4" t="s">
        <v>57</v>
      </c>
      <c r="D1672" s="4" t="s">
        <v>54</v>
      </c>
      <c r="E1672" s="4" t="s">
        <v>19</v>
      </c>
      <c r="F1672" s="4" t="s">
        <v>113</v>
      </c>
      <c r="G1672" s="5">
        <v>53</v>
      </c>
      <c r="H1672" s="6">
        <v>1.04728906436355</v>
      </c>
      <c r="I1672" s="7">
        <v>6.704477640176874</v>
      </c>
      <c r="J1672" s="8">
        <v>41</v>
      </c>
      <c r="K1672" s="5">
        <v>40.107749604660185</v>
      </c>
    </row>
    <row r="1673" spans="1:11" x14ac:dyDescent="0.25">
      <c r="A1673" s="3" t="s">
        <v>1777</v>
      </c>
      <c r="B1673" s="3" t="s">
        <v>30</v>
      </c>
      <c r="C1673" s="4" t="s">
        <v>17</v>
      </c>
      <c r="D1673" s="4" t="s">
        <v>46</v>
      </c>
      <c r="E1673" s="4" t="s">
        <v>47</v>
      </c>
      <c r="F1673" s="4" t="s">
        <v>85</v>
      </c>
      <c r="G1673" s="5">
        <v>45</v>
      </c>
      <c r="H1673" s="6">
        <v>3.6221811155617498E-2</v>
      </c>
      <c r="I1673" s="7">
        <v>9.7174607784997278</v>
      </c>
      <c r="J1673" s="8">
        <v>27</v>
      </c>
      <c r="K1673" s="5">
        <v>53.380129065411616</v>
      </c>
    </row>
    <row r="1674" spans="1:11" x14ac:dyDescent="0.25">
      <c r="A1674" s="3" t="s">
        <v>1778</v>
      </c>
      <c r="B1674" s="3" t="s">
        <v>11</v>
      </c>
      <c r="C1674" s="4" t="s">
        <v>12</v>
      </c>
      <c r="D1674" s="4" t="s">
        <v>13</v>
      </c>
      <c r="E1674" s="4" t="s">
        <v>14</v>
      </c>
      <c r="F1674" s="4" t="s">
        <v>15</v>
      </c>
      <c r="G1674" s="5">
        <v>57</v>
      </c>
      <c r="H1674" s="6">
        <v>0.8179669120850509</v>
      </c>
      <c r="I1674" s="7">
        <v>6.2617095755679628</v>
      </c>
      <c r="J1674" s="8">
        <v>61</v>
      </c>
      <c r="K1674" s="5">
        <v>55.00909788488238</v>
      </c>
    </row>
    <row r="1675" spans="1:11" x14ac:dyDescent="0.25">
      <c r="A1675" s="3" t="s">
        <v>1779</v>
      </c>
      <c r="B1675" s="3" t="s">
        <v>30</v>
      </c>
      <c r="C1675" s="4" t="s">
        <v>22</v>
      </c>
      <c r="D1675" s="4" t="s">
        <v>255</v>
      </c>
      <c r="E1675" s="4" t="s">
        <v>19</v>
      </c>
      <c r="F1675" s="4" t="s">
        <v>256</v>
      </c>
      <c r="G1675" s="5">
        <v>35</v>
      </c>
      <c r="H1675" s="6">
        <v>0.44340219864969299</v>
      </c>
      <c r="I1675" s="7">
        <v>7.7166062416681402</v>
      </c>
      <c r="J1675" s="8">
        <v>31</v>
      </c>
      <c r="K1675" s="5">
        <v>58.46464514729071</v>
      </c>
    </row>
    <row r="1676" spans="1:11" x14ac:dyDescent="0.25">
      <c r="A1676" s="3" t="s">
        <v>1780</v>
      </c>
      <c r="B1676" s="3" t="s">
        <v>30</v>
      </c>
      <c r="C1676" s="4" t="s">
        <v>51</v>
      </c>
      <c r="D1676" s="4" t="s">
        <v>54</v>
      </c>
      <c r="E1676" s="4" t="s">
        <v>19</v>
      </c>
      <c r="F1676" s="4" t="s">
        <v>55</v>
      </c>
      <c r="G1676" s="5">
        <v>46</v>
      </c>
      <c r="H1676" s="6">
        <v>0.91647235779651892</v>
      </c>
      <c r="I1676" s="7">
        <v>11.594056137895615</v>
      </c>
      <c r="J1676" s="8">
        <v>43</v>
      </c>
      <c r="K1676" s="5">
        <v>45.476747927147798</v>
      </c>
    </row>
    <row r="1677" spans="1:11" x14ac:dyDescent="0.25">
      <c r="A1677" s="3" t="s">
        <v>1781</v>
      </c>
      <c r="B1677" s="3" t="s">
        <v>30</v>
      </c>
      <c r="C1677" s="4" t="s">
        <v>51</v>
      </c>
      <c r="D1677" s="4" t="s">
        <v>13</v>
      </c>
      <c r="E1677" s="4" t="s">
        <v>14</v>
      </c>
      <c r="F1677" s="4" t="s">
        <v>52</v>
      </c>
      <c r="G1677" s="5">
        <v>47</v>
      </c>
      <c r="H1677" s="6">
        <v>0.75777158596564798</v>
      </c>
      <c r="I1677" s="7">
        <v>10.318391839053245</v>
      </c>
      <c r="J1677" s="8">
        <v>44</v>
      </c>
      <c r="K1677" s="5">
        <v>69.39505562749045</v>
      </c>
    </row>
    <row r="1678" spans="1:11" x14ac:dyDescent="0.25">
      <c r="A1678" s="3" t="s">
        <v>1782</v>
      </c>
      <c r="B1678" s="3" t="s">
        <v>11</v>
      </c>
      <c r="C1678" s="4" t="s">
        <v>12</v>
      </c>
      <c r="D1678" s="4" t="s">
        <v>13</v>
      </c>
      <c r="E1678" s="4" t="s">
        <v>19</v>
      </c>
      <c r="F1678" s="4" t="s">
        <v>148</v>
      </c>
      <c r="G1678" s="5">
        <v>60</v>
      </c>
      <c r="H1678" s="6">
        <v>1.4497488458412999</v>
      </c>
      <c r="I1678" s="7">
        <v>4.2210049109971539</v>
      </c>
      <c r="J1678" s="8">
        <v>43</v>
      </c>
      <c r="K1678" s="5">
        <v>66.029840109558592</v>
      </c>
    </row>
    <row r="1679" spans="1:11" x14ac:dyDescent="0.25">
      <c r="A1679" s="3" t="s">
        <v>1783</v>
      </c>
      <c r="B1679" s="3" t="s">
        <v>30</v>
      </c>
      <c r="C1679" s="4" t="s">
        <v>17</v>
      </c>
      <c r="D1679" s="4" t="s">
        <v>198</v>
      </c>
      <c r="E1679" s="4" t="s">
        <v>19</v>
      </c>
      <c r="F1679" s="4" t="s">
        <v>199</v>
      </c>
      <c r="G1679" s="5">
        <v>42</v>
      </c>
      <c r="H1679" s="6">
        <v>0.80356060090820203</v>
      </c>
      <c r="I1679" s="7">
        <v>6.6956038736983343</v>
      </c>
      <c r="J1679" s="8">
        <v>47</v>
      </c>
      <c r="K1679" s="5">
        <v>46.73026500964685</v>
      </c>
    </row>
    <row r="1680" spans="1:11" x14ac:dyDescent="0.25">
      <c r="A1680" s="3" t="s">
        <v>1784</v>
      </c>
      <c r="B1680" s="3" t="s">
        <v>30</v>
      </c>
      <c r="C1680" s="4" t="s">
        <v>26</v>
      </c>
      <c r="D1680" s="4" t="s">
        <v>43</v>
      </c>
      <c r="E1680" s="4" t="s">
        <v>19</v>
      </c>
      <c r="F1680" s="4" t="s">
        <v>126</v>
      </c>
      <c r="G1680" s="5">
        <v>58</v>
      </c>
      <c r="H1680" s="6">
        <v>3.2183348994442695E-2</v>
      </c>
      <c r="I1680" s="7">
        <v>8.5111117324200709</v>
      </c>
      <c r="J1680" s="8">
        <v>59</v>
      </c>
      <c r="K1680" s="5">
        <v>64.496967341775672</v>
      </c>
    </row>
    <row r="1681" spans="1:11" x14ac:dyDescent="0.25">
      <c r="A1681" s="3" t="s">
        <v>1785</v>
      </c>
      <c r="B1681" s="3" t="s">
        <v>11</v>
      </c>
      <c r="C1681" s="4" t="s">
        <v>57</v>
      </c>
      <c r="D1681" s="4" t="s">
        <v>31</v>
      </c>
      <c r="E1681" s="4" t="s">
        <v>58</v>
      </c>
      <c r="F1681" s="4" t="s">
        <v>59</v>
      </c>
      <c r="G1681" s="5">
        <v>44</v>
      </c>
      <c r="H1681" s="6">
        <v>1.2619265866004601</v>
      </c>
      <c r="I1681" s="7">
        <v>10.702118177895841</v>
      </c>
      <c r="J1681" s="8">
        <v>56</v>
      </c>
      <c r="K1681" s="5">
        <v>59.447455408742336</v>
      </c>
    </row>
    <row r="1682" spans="1:11" x14ac:dyDescent="0.25">
      <c r="A1682" s="3" t="s">
        <v>1786</v>
      </c>
      <c r="B1682" s="3" t="s">
        <v>11</v>
      </c>
      <c r="C1682" s="4" t="s">
        <v>57</v>
      </c>
      <c r="D1682" s="4" t="s">
        <v>54</v>
      </c>
      <c r="E1682" s="4" t="s">
        <v>19</v>
      </c>
      <c r="F1682" s="4" t="s">
        <v>113</v>
      </c>
      <c r="G1682" s="5">
        <v>53</v>
      </c>
      <c r="H1682" s="6">
        <v>0.99099615691171594</v>
      </c>
      <c r="I1682" s="7">
        <v>8.1645483859094767</v>
      </c>
      <c r="J1682" s="8">
        <v>61</v>
      </c>
      <c r="K1682" s="5">
        <v>41.781054597135849</v>
      </c>
    </row>
    <row r="1683" spans="1:11" x14ac:dyDescent="0.25">
      <c r="A1683" s="3" t="s">
        <v>1787</v>
      </c>
      <c r="B1683" s="3" t="s">
        <v>30</v>
      </c>
      <c r="C1683" s="4" t="s">
        <v>51</v>
      </c>
      <c r="D1683" s="4" t="s">
        <v>54</v>
      </c>
      <c r="E1683" s="4" t="s">
        <v>19</v>
      </c>
      <c r="F1683" s="4" t="s">
        <v>55</v>
      </c>
      <c r="G1683" s="5">
        <v>46</v>
      </c>
      <c r="H1683" s="6">
        <v>0.68471504504879199</v>
      </c>
      <c r="I1683" s="7">
        <v>9.9317352375393977</v>
      </c>
      <c r="J1683" s="8">
        <v>47</v>
      </c>
      <c r="K1683" s="5">
        <v>65.961898141234528</v>
      </c>
    </row>
    <row r="1684" spans="1:11" x14ac:dyDescent="0.25">
      <c r="A1684" s="3" t="s">
        <v>1788</v>
      </c>
      <c r="B1684" s="3" t="s">
        <v>30</v>
      </c>
      <c r="C1684" s="4" t="s">
        <v>51</v>
      </c>
      <c r="D1684" s="4" t="s">
        <v>54</v>
      </c>
      <c r="E1684" s="4" t="s">
        <v>19</v>
      </c>
      <c r="F1684" s="4" t="s">
        <v>55</v>
      </c>
      <c r="G1684" s="5">
        <v>46</v>
      </c>
      <c r="H1684" s="6">
        <v>0.33054847359504597</v>
      </c>
      <c r="I1684" s="7">
        <v>9.706012456689308</v>
      </c>
      <c r="J1684" s="8">
        <v>66</v>
      </c>
      <c r="K1684" s="5">
        <v>48.015543998968987</v>
      </c>
    </row>
    <row r="1685" spans="1:11" x14ac:dyDescent="0.25">
      <c r="A1685" s="3" t="s">
        <v>1789</v>
      </c>
      <c r="B1685" s="3" t="s">
        <v>30</v>
      </c>
      <c r="C1685" s="4" t="s">
        <v>17</v>
      </c>
      <c r="D1685" s="4" t="s">
        <v>13</v>
      </c>
      <c r="E1685" s="4" t="s">
        <v>19</v>
      </c>
      <c r="F1685" s="4" t="s">
        <v>204</v>
      </c>
      <c r="G1685" s="5">
        <v>40</v>
      </c>
      <c r="H1685" s="6">
        <v>1.32858295784933</v>
      </c>
      <c r="I1685" s="7">
        <v>8.7949663402586822</v>
      </c>
      <c r="J1685" s="8">
        <v>49</v>
      </c>
      <c r="K1685" s="5">
        <v>100</v>
      </c>
    </row>
    <row r="1686" spans="1:11" x14ac:dyDescent="0.25">
      <c r="A1686" s="3" t="s">
        <v>1790</v>
      </c>
      <c r="B1686" s="3" t="s">
        <v>11</v>
      </c>
      <c r="C1686" s="4" t="s">
        <v>12</v>
      </c>
      <c r="D1686" s="4" t="s">
        <v>235</v>
      </c>
      <c r="E1686" s="4" t="s">
        <v>19</v>
      </c>
      <c r="F1686" s="4" t="s">
        <v>260</v>
      </c>
      <c r="G1686" s="5">
        <v>62</v>
      </c>
      <c r="H1686" s="6">
        <v>0.77620678348472505</v>
      </c>
      <c r="I1686" s="7">
        <v>9.6418025628242141</v>
      </c>
      <c r="J1686" s="8">
        <v>58</v>
      </c>
      <c r="K1686" s="5">
        <v>67.372326032959123</v>
      </c>
    </row>
    <row r="1687" spans="1:11" x14ac:dyDescent="0.25">
      <c r="A1687" s="3" t="s">
        <v>1791</v>
      </c>
      <c r="B1687" s="3" t="s">
        <v>30</v>
      </c>
      <c r="C1687" s="4" t="s">
        <v>26</v>
      </c>
      <c r="D1687" s="4" t="s">
        <v>46</v>
      </c>
      <c r="E1687" s="4" t="s">
        <v>40</v>
      </c>
      <c r="F1687" s="4" t="s">
        <v>67</v>
      </c>
      <c r="G1687" s="5">
        <v>43</v>
      </c>
      <c r="H1687" s="6">
        <v>0.949747222378859</v>
      </c>
      <c r="I1687" s="7">
        <v>7.1717288891045037</v>
      </c>
      <c r="J1687" s="8">
        <v>45</v>
      </c>
      <c r="K1687" s="5">
        <v>56.271833793905657</v>
      </c>
    </row>
    <row r="1688" spans="1:11" x14ac:dyDescent="0.25">
      <c r="A1688" s="3" t="s">
        <v>1792</v>
      </c>
      <c r="B1688" s="3" t="s">
        <v>30</v>
      </c>
      <c r="C1688" s="4" t="s">
        <v>26</v>
      </c>
      <c r="D1688" s="4" t="s">
        <v>37</v>
      </c>
      <c r="E1688" s="4" t="s">
        <v>19</v>
      </c>
      <c r="F1688" s="4" t="s">
        <v>38</v>
      </c>
      <c r="G1688" s="5">
        <v>56</v>
      </c>
      <c r="H1688" s="6">
        <v>1.2854740308452199</v>
      </c>
      <c r="I1688" s="7">
        <v>6.437126813177894</v>
      </c>
      <c r="J1688" s="8">
        <v>33</v>
      </c>
      <c r="K1688" s="5">
        <v>54.094470372578527</v>
      </c>
    </row>
    <row r="1689" spans="1:11" x14ac:dyDescent="0.25">
      <c r="A1689" s="3" t="s">
        <v>1793</v>
      </c>
      <c r="B1689" s="3" t="s">
        <v>30</v>
      </c>
      <c r="C1689" s="4" t="s">
        <v>51</v>
      </c>
      <c r="D1689" s="4" t="s">
        <v>18</v>
      </c>
      <c r="E1689" s="4" t="s">
        <v>19</v>
      </c>
      <c r="F1689" s="4" t="s">
        <v>1225</v>
      </c>
      <c r="G1689" s="5">
        <v>20</v>
      </c>
      <c r="H1689" s="6">
        <v>0.902933097381028</v>
      </c>
      <c r="I1689" s="7">
        <v>8.6384343639584085</v>
      </c>
      <c r="J1689" s="8">
        <v>46</v>
      </c>
      <c r="K1689" s="5">
        <v>56.232994881728565</v>
      </c>
    </row>
    <row r="1690" spans="1:11" x14ac:dyDescent="0.25">
      <c r="A1690" s="3" t="s">
        <v>1794</v>
      </c>
      <c r="B1690" s="3" t="s">
        <v>30</v>
      </c>
      <c r="C1690" s="4" t="s">
        <v>57</v>
      </c>
      <c r="D1690" s="4" t="s">
        <v>235</v>
      </c>
      <c r="E1690" s="4" t="s">
        <v>19</v>
      </c>
      <c r="F1690" s="4" t="s">
        <v>236</v>
      </c>
      <c r="G1690" s="5">
        <v>37</v>
      </c>
      <c r="H1690" s="6">
        <v>1.5417313047816299</v>
      </c>
      <c r="I1690" s="7">
        <v>8.2049339175732801</v>
      </c>
      <c r="J1690" s="8">
        <v>35</v>
      </c>
      <c r="K1690" s="5">
        <v>62.939945548864642</v>
      </c>
    </row>
    <row r="1691" spans="1:11" x14ac:dyDescent="0.25">
      <c r="A1691" s="3" t="s">
        <v>1795</v>
      </c>
      <c r="B1691" s="3" t="s">
        <v>11</v>
      </c>
      <c r="C1691" s="4" t="s">
        <v>51</v>
      </c>
      <c r="D1691" s="4" t="s">
        <v>54</v>
      </c>
      <c r="E1691" s="4" t="s">
        <v>19</v>
      </c>
      <c r="F1691" s="4" t="s">
        <v>55</v>
      </c>
      <c r="G1691" s="5">
        <v>46</v>
      </c>
      <c r="H1691" s="6">
        <v>1.6371726760379599</v>
      </c>
      <c r="I1691" s="7">
        <v>8.4163261850730855</v>
      </c>
      <c r="J1691" s="8">
        <v>51</v>
      </c>
      <c r="K1691" s="5">
        <v>52.734156023412687</v>
      </c>
    </row>
    <row r="1692" spans="1:11" x14ac:dyDescent="0.25">
      <c r="A1692" s="3" t="s">
        <v>1796</v>
      </c>
      <c r="B1692" s="3" t="s">
        <v>11</v>
      </c>
      <c r="C1692" s="4" t="s">
        <v>26</v>
      </c>
      <c r="D1692" s="4" t="s">
        <v>46</v>
      </c>
      <c r="E1692" s="4" t="s">
        <v>40</v>
      </c>
      <c r="F1692" s="4" t="s">
        <v>67</v>
      </c>
      <c r="G1692" s="5">
        <v>43</v>
      </c>
      <c r="H1692" s="6">
        <v>1.38850678373893</v>
      </c>
      <c r="I1692" s="7">
        <v>10.326869162616294</v>
      </c>
      <c r="J1692" s="8">
        <v>50</v>
      </c>
      <c r="K1692" s="5">
        <v>53.825368856331878</v>
      </c>
    </row>
    <row r="1693" spans="1:11" x14ac:dyDescent="0.25">
      <c r="A1693" s="3" t="s">
        <v>1797</v>
      </c>
      <c r="B1693" s="3" t="s">
        <v>11</v>
      </c>
      <c r="C1693" s="4" t="s">
        <v>26</v>
      </c>
      <c r="D1693" s="4" t="s">
        <v>79</v>
      </c>
      <c r="E1693" s="4" t="s">
        <v>19</v>
      </c>
      <c r="F1693" s="4" t="s">
        <v>111</v>
      </c>
      <c r="G1693" s="5">
        <v>49</v>
      </c>
      <c r="H1693" s="6">
        <v>1.4092339354097501</v>
      </c>
      <c r="I1693" s="7">
        <v>9.2353808542080813</v>
      </c>
      <c r="J1693" s="8">
        <v>44</v>
      </c>
      <c r="K1693" s="5">
        <v>55.128000721533638</v>
      </c>
    </row>
    <row r="1694" spans="1:11" x14ac:dyDescent="0.25">
      <c r="A1694" s="3" t="s">
        <v>1798</v>
      </c>
      <c r="B1694" s="3" t="s">
        <v>11</v>
      </c>
      <c r="C1694" s="4" t="s">
        <v>17</v>
      </c>
      <c r="D1694" s="4" t="s">
        <v>13</v>
      </c>
      <c r="E1694" s="4" t="s">
        <v>19</v>
      </c>
      <c r="F1694" s="4" t="s">
        <v>204</v>
      </c>
      <c r="G1694" s="5">
        <v>40</v>
      </c>
      <c r="H1694" s="6">
        <v>1.43926912413436</v>
      </c>
      <c r="I1694" s="7">
        <v>9.5967574792081454</v>
      </c>
      <c r="J1694" s="8">
        <v>47</v>
      </c>
      <c r="K1694" s="5">
        <v>48.707732406005846</v>
      </c>
    </row>
    <row r="1695" spans="1:11" x14ac:dyDescent="0.25">
      <c r="A1695" s="3" t="s">
        <v>1799</v>
      </c>
      <c r="B1695" s="3" t="s">
        <v>11</v>
      </c>
      <c r="C1695" s="4" t="s">
        <v>17</v>
      </c>
      <c r="D1695" s="4" t="s">
        <v>23</v>
      </c>
      <c r="E1695" s="4" t="s">
        <v>19</v>
      </c>
      <c r="F1695" s="4" t="s">
        <v>1434</v>
      </c>
      <c r="G1695" s="5">
        <v>78</v>
      </c>
      <c r="H1695" s="6">
        <v>1.2017047977508699</v>
      </c>
      <c r="I1695" s="7">
        <v>6.2856716186284878</v>
      </c>
      <c r="J1695" s="8">
        <v>41</v>
      </c>
      <c r="K1695" s="5">
        <v>60.022984216205117</v>
      </c>
    </row>
    <row r="1696" spans="1:11" x14ac:dyDescent="0.25">
      <c r="A1696" s="3" t="s">
        <v>1800</v>
      </c>
      <c r="B1696" s="3" t="s">
        <v>30</v>
      </c>
      <c r="C1696" s="4" t="s">
        <v>17</v>
      </c>
      <c r="D1696" s="4" t="s">
        <v>46</v>
      </c>
      <c r="E1696" s="4" t="s">
        <v>47</v>
      </c>
      <c r="F1696" s="4" t="s">
        <v>85</v>
      </c>
      <c r="G1696" s="5">
        <v>45</v>
      </c>
      <c r="H1696" s="6">
        <v>0.72074740949001703</v>
      </c>
      <c r="I1696" s="7">
        <v>6.2979954931029818</v>
      </c>
      <c r="J1696" s="8">
        <v>56</v>
      </c>
      <c r="K1696" s="5">
        <v>100</v>
      </c>
    </row>
    <row r="1697" spans="1:11" x14ac:dyDescent="0.25">
      <c r="A1697" s="3" t="s">
        <v>1801</v>
      </c>
      <c r="B1697" s="3" t="s">
        <v>11</v>
      </c>
      <c r="C1697" s="4" t="s">
        <v>26</v>
      </c>
      <c r="D1697" s="4" t="s">
        <v>13</v>
      </c>
      <c r="E1697" s="4" t="s">
        <v>19</v>
      </c>
      <c r="F1697" s="4" t="s">
        <v>108</v>
      </c>
      <c r="G1697" s="5">
        <v>48</v>
      </c>
      <c r="H1697" s="6">
        <v>2.1120000000000001</v>
      </c>
      <c r="I1697" s="7">
        <v>7.0162616096039265</v>
      </c>
      <c r="J1697" s="8">
        <v>50</v>
      </c>
      <c r="K1697" s="5">
        <v>49.749057507721453</v>
      </c>
    </row>
    <row r="1698" spans="1:11" x14ac:dyDescent="0.25">
      <c r="A1698" s="3" t="s">
        <v>1802</v>
      </c>
      <c r="B1698" s="3" t="s">
        <v>11</v>
      </c>
      <c r="C1698" s="4" t="s">
        <v>26</v>
      </c>
      <c r="D1698" s="4" t="s">
        <v>79</v>
      </c>
      <c r="E1698" s="4" t="s">
        <v>19</v>
      </c>
      <c r="F1698" s="4" t="s">
        <v>111</v>
      </c>
      <c r="G1698" s="5">
        <v>49</v>
      </c>
      <c r="H1698" s="6">
        <v>1.9003089450972002</v>
      </c>
      <c r="I1698" s="7">
        <v>11.801588906180886</v>
      </c>
      <c r="J1698" s="8">
        <v>60</v>
      </c>
      <c r="K1698" s="5">
        <v>55.240165513362257</v>
      </c>
    </row>
    <row r="1699" spans="1:11" x14ac:dyDescent="0.25">
      <c r="A1699" s="3" t="s">
        <v>1803</v>
      </c>
      <c r="B1699" s="3" t="s">
        <v>11</v>
      </c>
      <c r="C1699" s="4" t="s">
        <v>12</v>
      </c>
      <c r="D1699" s="4" t="s">
        <v>54</v>
      </c>
      <c r="E1699" s="4" t="s">
        <v>19</v>
      </c>
      <c r="F1699" s="4" t="s">
        <v>77</v>
      </c>
      <c r="G1699" s="5">
        <v>54</v>
      </c>
      <c r="H1699" s="6">
        <v>1.57812315041582</v>
      </c>
      <c r="I1699" s="7">
        <v>4.9407722309297526</v>
      </c>
      <c r="J1699" s="8">
        <v>56</v>
      </c>
      <c r="K1699" s="5">
        <v>60.05834352004689</v>
      </c>
    </row>
    <row r="1700" spans="1:11" x14ac:dyDescent="0.25">
      <c r="A1700" s="3" t="s">
        <v>1804</v>
      </c>
      <c r="B1700" s="3" t="s">
        <v>11</v>
      </c>
      <c r="C1700" s="4" t="s">
        <v>26</v>
      </c>
      <c r="D1700" s="4" t="s">
        <v>46</v>
      </c>
      <c r="E1700" s="4" t="s">
        <v>47</v>
      </c>
      <c r="F1700" s="4" t="s">
        <v>48</v>
      </c>
      <c r="G1700" s="5">
        <v>52</v>
      </c>
      <c r="H1700" s="6">
        <v>1.1975406373763999</v>
      </c>
      <c r="I1700" s="7">
        <v>4.5728735195974268</v>
      </c>
      <c r="J1700" s="8">
        <v>55</v>
      </c>
      <c r="K1700" s="5">
        <v>100</v>
      </c>
    </row>
    <row r="1701" spans="1:11" x14ac:dyDescent="0.25">
      <c r="A1701" s="3" t="s">
        <v>1805</v>
      </c>
      <c r="B1701" s="3" t="s">
        <v>30</v>
      </c>
      <c r="C1701" s="4" t="s">
        <v>22</v>
      </c>
      <c r="D1701" s="4" t="s">
        <v>96</v>
      </c>
      <c r="E1701" s="4" t="s">
        <v>19</v>
      </c>
      <c r="F1701" s="4" t="s">
        <v>97</v>
      </c>
      <c r="G1701" s="5">
        <v>36</v>
      </c>
      <c r="H1701" s="6">
        <v>8.5144801415834498E-2</v>
      </c>
      <c r="I1701" s="7">
        <v>11.018109495198928</v>
      </c>
      <c r="J1701" s="8">
        <v>47</v>
      </c>
      <c r="K1701" s="5">
        <v>67.291175285265666</v>
      </c>
    </row>
    <row r="1702" spans="1:11" x14ac:dyDescent="0.25">
      <c r="A1702" s="3" t="s">
        <v>1806</v>
      </c>
      <c r="B1702" s="3" t="s">
        <v>11</v>
      </c>
      <c r="C1702" s="4" t="s">
        <v>17</v>
      </c>
      <c r="D1702" s="4" t="s">
        <v>18</v>
      </c>
      <c r="E1702" s="4" t="s">
        <v>19</v>
      </c>
      <c r="F1702" s="4" t="s">
        <v>20</v>
      </c>
      <c r="G1702" s="5">
        <v>51</v>
      </c>
      <c r="H1702" s="6">
        <v>1.8136495864282198</v>
      </c>
      <c r="I1702" s="7">
        <v>6.7566573569588106</v>
      </c>
      <c r="J1702" s="8">
        <v>58</v>
      </c>
      <c r="K1702" s="5">
        <v>69.471374130857939</v>
      </c>
    </row>
    <row r="1703" spans="1:11" x14ac:dyDescent="0.25">
      <c r="A1703" s="3" t="s">
        <v>1807</v>
      </c>
      <c r="B1703" s="3" t="s">
        <v>30</v>
      </c>
      <c r="C1703" s="4" t="s">
        <v>12</v>
      </c>
      <c r="D1703" s="4" t="s">
        <v>43</v>
      </c>
      <c r="E1703" s="4" t="s">
        <v>19</v>
      </c>
      <c r="F1703" s="4" t="s">
        <v>44</v>
      </c>
      <c r="G1703" s="5">
        <v>31</v>
      </c>
      <c r="H1703" s="6">
        <v>0.621326331840798</v>
      </c>
      <c r="I1703" s="7">
        <v>5.967837146272565</v>
      </c>
      <c r="J1703" s="8">
        <v>68</v>
      </c>
      <c r="K1703" s="5">
        <v>56.202161763696026</v>
      </c>
    </row>
    <row r="1704" spans="1:11" x14ac:dyDescent="0.25">
      <c r="A1704" s="3" t="s">
        <v>1808</v>
      </c>
      <c r="B1704" s="3" t="s">
        <v>11</v>
      </c>
      <c r="C1704" s="4" t="s">
        <v>12</v>
      </c>
      <c r="D1704" s="4" t="s">
        <v>54</v>
      </c>
      <c r="E1704" s="4" t="s">
        <v>19</v>
      </c>
      <c r="F1704" s="4" t="s">
        <v>77</v>
      </c>
      <c r="G1704" s="5">
        <v>54</v>
      </c>
      <c r="H1704" s="6">
        <v>0.72355782977013894</v>
      </c>
      <c r="I1704" s="7">
        <v>8.0337634813785179</v>
      </c>
      <c r="J1704" s="8">
        <v>64</v>
      </c>
      <c r="K1704" s="5">
        <v>58.615624648894546</v>
      </c>
    </row>
    <row r="1705" spans="1:11" x14ac:dyDescent="0.25">
      <c r="A1705" s="3" t="s">
        <v>1809</v>
      </c>
      <c r="B1705" s="3" t="s">
        <v>11</v>
      </c>
      <c r="C1705" s="4" t="s">
        <v>26</v>
      </c>
      <c r="D1705" s="4" t="s">
        <v>79</v>
      </c>
      <c r="E1705" s="4" t="s">
        <v>14</v>
      </c>
      <c r="F1705" s="4" t="s">
        <v>171</v>
      </c>
      <c r="G1705" s="5">
        <v>69</v>
      </c>
      <c r="H1705" s="6">
        <v>1.0587588617922898</v>
      </c>
      <c r="I1705" s="7">
        <v>6.4807952126100732</v>
      </c>
      <c r="J1705" s="8">
        <v>51</v>
      </c>
      <c r="K1705" s="5">
        <v>69.101696227077738</v>
      </c>
    </row>
    <row r="1706" spans="1:11" x14ac:dyDescent="0.25">
      <c r="A1706" s="3" t="s">
        <v>1810</v>
      </c>
      <c r="B1706" s="3" t="s">
        <v>30</v>
      </c>
      <c r="C1706" s="4" t="s">
        <v>26</v>
      </c>
      <c r="D1706" s="4" t="s">
        <v>31</v>
      </c>
      <c r="E1706" s="4" t="s">
        <v>19</v>
      </c>
      <c r="F1706" s="4" t="s">
        <v>32</v>
      </c>
      <c r="G1706" s="5">
        <v>32</v>
      </c>
      <c r="H1706" s="6">
        <v>0.212198737431607</v>
      </c>
      <c r="I1706" s="7">
        <v>8.7364579755028391</v>
      </c>
      <c r="J1706" s="8">
        <v>46</v>
      </c>
      <c r="K1706" s="5">
        <v>60.528631414232976</v>
      </c>
    </row>
    <row r="1707" spans="1:11" x14ac:dyDescent="0.25">
      <c r="A1707" s="3" t="s">
        <v>1811</v>
      </c>
      <c r="B1707" s="3" t="s">
        <v>11</v>
      </c>
      <c r="C1707" s="4" t="s">
        <v>26</v>
      </c>
      <c r="D1707" s="4" t="s">
        <v>46</v>
      </c>
      <c r="E1707" s="4" t="s">
        <v>34</v>
      </c>
      <c r="F1707" s="4" t="s">
        <v>183</v>
      </c>
      <c r="G1707" s="5">
        <v>65</v>
      </c>
      <c r="H1707" s="6">
        <v>1.6366322505175599</v>
      </c>
      <c r="I1707" s="7">
        <v>8.5686047542790007</v>
      </c>
      <c r="J1707" s="8">
        <v>68</v>
      </c>
      <c r="K1707" s="5">
        <v>68.166736463666979</v>
      </c>
    </row>
    <row r="1708" spans="1:11" x14ac:dyDescent="0.25">
      <c r="A1708" s="3" t="s">
        <v>1812</v>
      </c>
      <c r="B1708" s="3" t="s">
        <v>11</v>
      </c>
      <c r="C1708" s="4" t="s">
        <v>12</v>
      </c>
      <c r="D1708" s="4" t="s">
        <v>54</v>
      </c>
      <c r="E1708" s="4" t="s">
        <v>19</v>
      </c>
      <c r="F1708" s="4" t="s">
        <v>77</v>
      </c>
      <c r="G1708" s="5">
        <v>54</v>
      </c>
      <c r="H1708" s="6">
        <v>0.90692869519493702</v>
      </c>
      <c r="I1708" s="7">
        <v>10.7376912996909</v>
      </c>
      <c r="J1708" s="8">
        <v>58</v>
      </c>
      <c r="K1708" s="5">
        <v>56.891827745380475</v>
      </c>
    </row>
    <row r="1709" spans="1:11" x14ac:dyDescent="0.25">
      <c r="A1709" s="3" t="s">
        <v>1813</v>
      </c>
      <c r="B1709" s="3" t="s">
        <v>30</v>
      </c>
      <c r="C1709" s="4" t="s">
        <v>26</v>
      </c>
      <c r="D1709" s="4" t="s">
        <v>18</v>
      </c>
      <c r="E1709" s="4" t="s">
        <v>40</v>
      </c>
      <c r="F1709" s="4" t="s">
        <v>41</v>
      </c>
      <c r="G1709" s="5">
        <v>50</v>
      </c>
      <c r="H1709" s="6">
        <v>0.53952085844584208</v>
      </c>
      <c r="I1709" s="7">
        <v>10.144970946030668</v>
      </c>
      <c r="J1709" s="8">
        <v>49</v>
      </c>
      <c r="K1709" s="5">
        <v>62.443740610973059</v>
      </c>
    </row>
    <row r="1710" spans="1:11" x14ac:dyDescent="0.25">
      <c r="A1710" s="3" t="s">
        <v>1814</v>
      </c>
      <c r="B1710" s="3" t="s">
        <v>11</v>
      </c>
      <c r="C1710" s="4" t="s">
        <v>57</v>
      </c>
      <c r="D1710" s="4" t="s">
        <v>31</v>
      </c>
      <c r="E1710" s="4" t="s">
        <v>58</v>
      </c>
      <c r="F1710" s="4" t="s">
        <v>59</v>
      </c>
      <c r="G1710" s="5">
        <v>44</v>
      </c>
      <c r="H1710" s="6">
        <v>1.4300131587153</v>
      </c>
      <c r="I1710" s="7">
        <v>7.4583926222064267</v>
      </c>
      <c r="J1710" s="8">
        <v>47</v>
      </c>
      <c r="K1710" s="5">
        <v>64.65035493419272</v>
      </c>
    </row>
    <row r="1711" spans="1:11" x14ac:dyDescent="0.25">
      <c r="A1711" s="3" t="s">
        <v>1815</v>
      </c>
      <c r="B1711" s="3" t="s">
        <v>30</v>
      </c>
      <c r="C1711" s="4" t="s">
        <v>26</v>
      </c>
      <c r="D1711" s="4" t="s">
        <v>18</v>
      </c>
      <c r="E1711" s="4" t="s">
        <v>40</v>
      </c>
      <c r="F1711" s="4" t="s">
        <v>41</v>
      </c>
      <c r="G1711" s="5">
        <v>50</v>
      </c>
      <c r="H1711" s="6">
        <v>0.63590130520902599</v>
      </c>
      <c r="I1711" s="7">
        <v>9.1354729002599164</v>
      </c>
      <c r="J1711" s="8">
        <v>30</v>
      </c>
      <c r="K1711" s="5">
        <v>73.501812026108254</v>
      </c>
    </row>
    <row r="1712" spans="1:11" x14ac:dyDescent="0.25">
      <c r="A1712" s="3" t="s">
        <v>1816</v>
      </c>
      <c r="B1712" s="3" t="s">
        <v>11</v>
      </c>
      <c r="C1712" s="4" t="s">
        <v>57</v>
      </c>
      <c r="D1712" s="4" t="s">
        <v>198</v>
      </c>
      <c r="E1712" s="4" t="s">
        <v>19</v>
      </c>
      <c r="F1712" s="4" t="s">
        <v>274</v>
      </c>
      <c r="G1712" s="5">
        <v>34</v>
      </c>
      <c r="H1712" s="6">
        <v>1.5140012647977901</v>
      </c>
      <c r="I1712" s="7">
        <v>7.5256803286612017</v>
      </c>
      <c r="J1712" s="8">
        <v>59</v>
      </c>
      <c r="K1712" s="5">
        <v>59.368203040754963</v>
      </c>
    </row>
    <row r="1713" spans="1:11" x14ac:dyDescent="0.25">
      <c r="A1713" s="3" t="s">
        <v>1817</v>
      </c>
      <c r="B1713" s="3" t="s">
        <v>30</v>
      </c>
      <c r="C1713" s="4" t="s">
        <v>22</v>
      </c>
      <c r="D1713" s="4" t="s">
        <v>96</v>
      </c>
      <c r="E1713" s="4" t="s">
        <v>19</v>
      </c>
      <c r="F1713" s="4" t="s">
        <v>97</v>
      </c>
      <c r="G1713" s="5">
        <v>36</v>
      </c>
      <c r="H1713" s="6">
        <v>1.0466657222848801</v>
      </c>
      <c r="I1713" s="7">
        <v>9.0083197587419264</v>
      </c>
      <c r="J1713" s="8">
        <v>60</v>
      </c>
      <c r="K1713" s="5">
        <v>72.630762954978906</v>
      </c>
    </row>
    <row r="1714" spans="1:11" x14ac:dyDescent="0.25">
      <c r="A1714" s="3" t="s">
        <v>1818</v>
      </c>
      <c r="B1714" s="3" t="s">
        <v>30</v>
      </c>
      <c r="C1714" s="4" t="s">
        <v>17</v>
      </c>
      <c r="D1714" s="4" t="s">
        <v>198</v>
      </c>
      <c r="E1714" s="4" t="s">
        <v>19</v>
      </c>
      <c r="F1714" s="4" t="s">
        <v>199</v>
      </c>
      <c r="G1714" s="5">
        <v>42</v>
      </c>
      <c r="H1714" s="6">
        <v>0.86968374762459999</v>
      </c>
      <c r="I1714" s="7">
        <v>10.905935559820522</v>
      </c>
      <c r="J1714" s="8">
        <v>52</v>
      </c>
      <c r="K1714" s="5">
        <v>56.551783062668051</v>
      </c>
    </row>
    <row r="1715" spans="1:11" x14ac:dyDescent="0.25">
      <c r="A1715" s="3" t="s">
        <v>1819</v>
      </c>
      <c r="B1715" s="3" t="s">
        <v>30</v>
      </c>
      <c r="C1715" s="4" t="s">
        <v>22</v>
      </c>
      <c r="D1715" s="4" t="s">
        <v>255</v>
      </c>
      <c r="E1715" s="4" t="s">
        <v>19</v>
      </c>
      <c r="F1715" s="4" t="s">
        <v>256</v>
      </c>
      <c r="G1715" s="5">
        <v>35</v>
      </c>
      <c r="H1715" s="6">
        <v>0.97652951305632196</v>
      </c>
      <c r="I1715" s="7">
        <v>6.2271371001880365</v>
      </c>
      <c r="J1715" s="8">
        <v>42</v>
      </c>
      <c r="K1715" s="5">
        <v>74.275680331081617</v>
      </c>
    </row>
    <row r="1716" spans="1:11" x14ac:dyDescent="0.25">
      <c r="A1716" s="3" t="s">
        <v>1820</v>
      </c>
      <c r="B1716" s="3" t="s">
        <v>11</v>
      </c>
      <c r="C1716" s="4" t="s">
        <v>12</v>
      </c>
      <c r="D1716" s="4" t="s">
        <v>54</v>
      </c>
      <c r="E1716" s="4" t="s">
        <v>19</v>
      </c>
      <c r="F1716" s="4" t="s">
        <v>77</v>
      </c>
      <c r="G1716" s="5">
        <v>54</v>
      </c>
      <c r="H1716" s="6">
        <v>0.42766725687701096</v>
      </c>
      <c r="I1716" s="7">
        <v>10.309559507807315</v>
      </c>
      <c r="J1716" s="8">
        <v>70</v>
      </c>
      <c r="K1716" s="5">
        <v>61.851830124952563</v>
      </c>
    </row>
    <row r="1717" spans="1:11" x14ac:dyDescent="0.25">
      <c r="A1717" s="3" t="s">
        <v>1821</v>
      </c>
      <c r="B1717" s="3" t="s">
        <v>30</v>
      </c>
      <c r="C1717" s="4" t="s">
        <v>51</v>
      </c>
      <c r="D1717" s="4" t="s">
        <v>54</v>
      </c>
      <c r="E1717" s="4" t="s">
        <v>19</v>
      </c>
      <c r="F1717" s="4" t="s">
        <v>55</v>
      </c>
      <c r="G1717" s="5">
        <v>46</v>
      </c>
      <c r="H1717" s="6">
        <v>0.78931923208381904</v>
      </c>
      <c r="I1717" s="7">
        <v>5.4919581886979953</v>
      </c>
      <c r="J1717" s="8">
        <v>43</v>
      </c>
      <c r="K1717" s="5">
        <v>61.719373559959166</v>
      </c>
    </row>
    <row r="1718" spans="1:11" x14ac:dyDescent="0.25">
      <c r="A1718" s="3" t="s">
        <v>1822</v>
      </c>
      <c r="B1718" s="3" t="s">
        <v>30</v>
      </c>
      <c r="C1718" s="4" t="s">
        <v>17</v>
      </c>
      <c r="D1718" s="4" t="s">
        <v>13</v>
      </c>
      <c r="E1718" s="4" t="s">
        <v>19</v>
      </c>
      <c r="F1718" s="4" t="s">
        <v>204</v>
      </c>
      <c r="G1718" s="5">
        <v>40</v>
      </c>
      <c r="H1718" s="6">
        <v>1.2028020316988399</v>
      </c>
      <c r="I1718" s="7">
        <v>7.6909545752818298</v>
      </c>
      <c r="J1718" s="8">
        <v>49</v>
      </c>
      <c r="K1718" s="5">
        <v>100</v>
      </c>
    </row>
    <row r="1719" spans="1:11" x14ac:dyDescent="0.25">
      <c r="A1719" s="3" t="s">
        <v>1823</v>
      </c>
      <c r="B1719" s="3" t="s">
        <v>11</v>
      </c>
      <c r="C1719" s="4" t="s">
        <v>26</v>
      </c>
      <c r="D1719" s="4" t="s">
        <v>31</v>
      </c>
      <c r="E1719" s="4" t="s">
        <v>34</v>
      </c>
      <c r="F1719" s="4" t="s">
        <v>35</v>
      </c>
      <c r="G1719" s="5">
        <v>73</v>
      </c>
      <c r="H1719" s="6">
        <v>0.82260410624296909</v>
      </c>
      <c r="I1719" s="7">
        <v>6.9832716593818818</v>
      </c>
      <c r="J1719" s="8">
        <v>47</v>
      </c>
      <c r="K1719" s="5">
        <v>63.728968156890652</v>
      </c>
    </row>
    <row r="1720" spans="1:11" x14ac:dyDescent="0.25">
      <c r="A1720" s="3" t="s">
        <v>1824</v>
      </c>
      <c r="B1720" s="3" t="s">
        <v>30</v>
      </c>
      <c r="C1720" s="4" t="s">
        <v>26</v>
      </c>
      <c r="D1720" s="4" t="s">
        <v>46</v>
      </c>
      <c r="E1720" s="4" t="s">
        <v>40</v>
      </c>
      <c r="F1720" s="4" t="s">
        <v>67</v>
      </c>
      <c r="G1720" s="5">
        <v>43</v>
      </c>
      <c r="H1720" s="6">
        <v>0.69886550391958502</v>
      </c>
      <c r="I1720" s="7">
        <v>8.0217638031564462</v>
      </c>
      <c r="J1720" s="8">
        <v>40</v>
      </c>
      <c r="K1720" s="5">
        <v>63.448504551905202</v>
      </c>
    </row>
    <row r="1721" spans="1:11" x14ac:dyDescent="0.25">
      <c r="A1721" s="3" t="s">
        <v>1825</v>
      </c>
      <c r="B1721" s="3" t="s">
        <v>11</v>
      </c>
      <c r="C1721" s="4" t="s">
        <v>26</v>
      </c>
      <c r="D1721" s="4" t="s">
        <v>79</v>
      </c>
      <c r="E1721" s="4" t="s">
        <v>19</v>
      </c>
      <c r="F1721" s="4" t="s">
        <v>111</v>
      </c>
      <c r="G1721" s="5">
        <v>49</v>
      </c>
      <c r="H1721" s="6">
        <v>1.0806948972681099</v>
      </c>
      <c r="I1721" s="7">
        <v>10.712118412092998</v>
      </c>
      <c r="J1721" s="8">
        <v>54</v>
      </c>
      <c r="K1721" s="5">
        <v>68.365621602440044</v>
      </c>
    </row>
    <row r="1722" spans="1:11" x14ac:dyDescent="0.25">
      <c r="A1722" s="3" t="s">
        <v>1826</v>
      </c>
      <c r="B1722" s="3" t="s">
        <v>30</v>
      </c>
      <c r="C1722" s="4" t="s">
        <v>26</v>
      </c>
      <c r="D1722" s="4" t="s">
        <v>37</v>
      </c>
      <c r="E1722" s="4" t="s">
        <v>19</v>
      </c>
      <c r="F1722" s="4" t="s">
        <v>38</v>
      </c>
      <c r="G1722" s="5">
        <v>56</v>
      </c>
      <c r="H1722" s="6">
        <v>0.96410377838611605</v>
      </c>
      <c r="I1722" s="7">
        <v>7.638483619350442</v>
      </c>
      <c r="J1722" s="8">
        <v>50</v>
      </c>
      <c r="K1722" s="5">
        <v>72.45575404331052</v>
      </c>
    </row>
    <row r="1723" spans="1:11" x14ac:dyDescent="0.25">
      <c r="A1723" s="3" t="s">
        <v>1827</v>
      </c>
      <c r="B1723" s="3" t="s">
        <v>11</v>
      </c>
      <c r="C1723" s="4" t="s">
        <v>26</v>
      </c>
      <c r="D1723" s="4" t="s">
        <v>37</v>
      </c>
      <c r="E1723" s="4" t="s">
        <v>19</v>
      </c>
      <c r="F1723" s="4" t="s">
        <v>38</v>
      </c>
      <c r="G1723" s="5">
        <v>56</v>
      </c>
      <c r="H1723" s="6">
        <v>1.7118498869380001</v>
      </c>
      <c r="I1723" s="7">
        <v>11.426502522139657</v>
      </c>
      <c r="J1723" s="8">
        <v>65</v>
      </c>
      <c r="K1723" s="5">
        <v>53.606764959726902</v>
      </c>
    </row>
    <row r="1724" spans="1:11" x14ac:dyDescent="0.25">
      <c r="A1724" s="3" t="s">
        <v>1828</v>
      </c>
      <c r="B1724" s="3" t="s">
        <v>11</v>
      </c>
      <c r="C1724" s="4" t="s">
        <v>26</v>
      </c>
      <c r="D1724" s="4" t="s">
        <v>37</v>
      </c>
      <c r="E1724" s="4" t="s">
        <v>19</v>
      </c>
      <c r="F1724" s="4" t="s">
        <v>38</v>
      </c>
      <c r="G1724" s="5">
        <v>56</v>
      </c>
      <c r="H1724" s="6">
        <v>0.70225902569204102</v>
      </c>
      <c r="I1724" s="7">
        <v>10.007172107909964</v>
      </c>
      <c r="J1724" s="8">
        <v>56</v>
      </c>
      <c r="K1724" s="5">
        <v>53.334765646043863</v>
      </c>
    </row>
    <row r="1725" spans="1:11" x14ac:dyDescent="0.25">
      <c r="A1725" s="3" t="s">
        <v>1829</v>
      </c>
      <c r="B1725" s="3" t="s">
        <v>11</v>
      </c>
      <c r="C1725" s="4" t="s">
        <v>17</v>
      </c>
      <c r="D1725" s="4" t="s">
        <v>46</v>
      </c>
      <c r="E1725" s="4" t="s">
        <v>47</v>
      </c>
      <c r="F1725" s="4" t="s">
        <v>85</v>
      </c>
      <c r="G1725" s="5">
        <v>45</v>
      </c>
      <c r="H1725" s="6">
        <v>0.90786177598449103</v>
      </c>
      <c r="I1725" s="7">
        <v>8.5984259134038865</v>
      </c>
      <c r="J1725" s="8">
        <v>66</v>
      </c>
      <c r="K1725" s="5">
        <v>60.195964620151507</v>
      </c>
    </row>
    <row r="1726" spans="1:11" x14ac:dyDescent="0.25">
      <c r="A1726" s="3" t="s">
        <v>1830</v>
      </c>
      <c r="B1726" s="3" t="s">
        <v>30</v>
      </c>
      <c r="C1726" s="4" t="s">
        <v>51</v>
      </c>
      <c r="D1726" s="4" t="s">
        <v>54</v>
      </c>
      <c r="E1726" s="4" t="s">
        <v>19</v>
      </c>
      <c r="F1726" s="4" t="s">
        <v>55</v>
      </c>
      <c r="G1726" s="5">
        <v>46</v>
      </c>
      <c r="H1726" s="6">
        <v>0.70496032924605601</v>
      </c>
      <c r="I1726" s="7">
        <v>8.3561404437292026</v>
      </c>
      <c r="J1726" s="8">
        <v>38</v>
      </c>
      <c r="K1726" s="5">
        <v>66.585256191338033</v>
      </c>
    </row>
    <row r="1727" spans="1:11" x14ac:dyDescent="0.25">
      <c r="A1727" s="3" t="s">
        <v>1831</v>
      </c>
      <c r="B1727" s="3" t="s">
        <v>30</v>
      </c>
      <c r="C1727" s="4" t="s">
        <v>26</v>
      </c>
      <c r="D1727" s="4" t="s">
        <v>13</v>
      </c>
      <c r="E1727" s="4" t="s">
        <v>19</v>
      </c>
      <c r="F1727" s="4" t="s">
        <v>108</v>
      </c>
      <c r="G1727" s="5">
        <v>48</v>
      </c>
      <c r="H1727" s="6">
        <v>1.1036698910011</v>
      </c>
      <c r="I1727" s="7">
        <v>10.561565143962008</v>
      </c>
      <c r="J1727" s="8">
        <v>44</v>
      </c>
      <c r="K1727" s="5">
        <v>67.413974299609009</v>
      </c>
    </row>
    <row r="1728" spans="1:11" x14ac:dyDescent="0.25">
      <c r="A1728" s="3" t="s">
        <v>1832</v>
      </c>
      <c r="B1728" s="3" t="s">
        <v>11</v>
      </c>
      <c r="C1728" s="4" t="s">
        <v>17</v>
      </c>
      <c r="D1728" s="4" t="s">
        <v>13</v>
      </c>
      <c r="E1728" s="4" t="s">
        <v>19</v>
      </c>
      <c r="F1728" s="4" t="s">
        <v>204</v>
      </c>
      <c r="G1728" s="5">
        <v>40</v>
      </c>
      <c r="H1728" s="6">
        <v>1.1070702718691801</v>
      </c>
      <c r="I1728" s="7">
        <v>9.6485037615781497</v>
      </c>
      <c r="J1728" s="8">
        <v>64</v>
      </c>
      <c r="K1728" s="5">
        <v>38.110873037729391</v>
      </c>
    </row>
    <row r="1729" spans="1:11" x14ac:dyDescent="0.25">
      <c r="A1729" s="3" t="s">
        <v>1833</v>
      </c>
      <c r="B1729" s="3" t="s">
        <v>30</v>
      </c>
      <c r="C1729" s="4" t="s">
        <v>26</v>
      </c>
      <c r="D1729" s="4" t="s">
        <v>13</v>
      </c>
      <c r="E1729" s="4" t="s">
        <v>14</v>
      </c>
      <c r="F1729" s="4" t="s">
        <v>83</v>
      </c>
      <c r="G1729" s="5">
        <v>41</v>
      </c>
      <c r="H1729" s="6">
        <v>0.57031942937753199</v>
      </c>
      <c r="I1729" s="7">
        <v>6.372771651577696</v>
      </c>
      <c r="J1729" s="8">
        <v>42</v>
      </c>
      <c r="K1729" s="5">
        <v>59.209883274994283</v>
      </c>
    </row>
    <row r="1730" spans="1:11" x14ac:dyDescent="0.25">
      <c r="A1730" s="3" t="s">
        <v>1834</v>
      </c>
      <c r="B1730" s="3" t="s">
        <v>30</v>
      </c>
      <c r="C1730" s="4" t="s">
        <v>12</v>
      </c>
      <c r="D1730" s="4" t="s">
        <v>13</v>
      </c>
      <c r="E1730" s="4" t="s">
        <v>14</v>
      </c>
      <c r="F1730" s="4" t="s">
        <v>15</v>
      </c>
      <c r="G1730" s="5">
        <v>57</v>
      </c>
      <c r="H1730" s="6">
        <v>1.1474679585979799</v>
      </c>
      <c r="I1730" s="7">
        <v>7.2128571793050122</v>
      </c>
      <c r="J1730" s="8">
        <v>36</v>
      </c>
      <c r="K1730" s="5">
        <v>54.675853660372923</v>
      </c>
    </row>
    <row r="1731" spans="1:11" x14ac:dyDescent="0.25">
      <c r="A1731" s="3" t="s">
        <v>1835</v>
      </c>
      <c r="B1731" s="3" t="s">
        <v>30</v>
      </c>
      <c r="C1731" s="4" t="s">
        <v>26</v>
      </c>
      <c r="D1731" s="4" t="s">
        <v>46</v>
      </c>
      <c r="E1731" s="4" t="s">
        <v>34</v>
      </c>
      <c r="F1731" s="4" t="s">
        <v>183</v>
      </c>
      <c r="G1731" s="5">
        <v>65</v>
      </c>
      <c r="H1731" s="6">
        <v>0.78745108059567903</v>
      </c>
      <c r="I1731" s="7">
        <v>7.9019770258005453</v>
      </c>
      <c r="J1731" s="8">
        <v>38</v>
      </c>
      <c r="K1731" s="5">
        <v>60.77237595933935</v>
      </c>
    </row>
    <row r="1732" spans="1:11" x14ac:dyDescent="0.25">
      <c r="A1732" s="3" t="s">
        <v>1836</v>
      </c>
      <c r="B1732" s="3" t="s">
        <v>30</v>
      </c>
      <c r="C1732" s="4" t="s">
        <v>26</v>
      </c>
      <c r="D1732" s="4" t="s">
        <v>79</v>
      </c>
      <c r="E1732" s="4" t="s">
        <v>47</v>
      </c>
      <c r="F1732" s="4" t="s">
        <v>164</v>
      </c>
      <c r="G1732" s="5">
        <v>39</v>
      </c>
      <c r="H1732" s="6">
        <v>1.0594065874990599</v>
      </c>
      <c r="I1732" s="7">
        <v>5.5089203587131781</v>
      </c>
      <c r="J1732" s="8">
        <v>52</v>
      </c>
      <c r="K1732" s="5">
        <v>65.083668880493178</v>
      </c>
    </row>
    <row r="1733" spans="1:11" x14ac:dyDescent="0.25">
      <c r="A1733" s="3" t="s">
        <v>1837</v>
      </c>
      <c r="B1733" s="3" t="s">
        <v>11</v>
      </c>
      <c r="C1733" s="4" t="s">
        <v>26</v>
      </c>
      <c r="D1733" s="4" t="s">
        <v>46</v>
      </c>
      <c r="E1733" s="4" t="s">
        <v>19</v>
      </c>
      <c r="F1733" s="4" t="s">
        <v>101</v>
      </c>
      <c r="G1733" s="5">
        <v>61</v>
      </c>
      <c r="H1733" s="6">
        <v>1.7147588972350101</v>
      </c>
      <c r="I1733" s="7">
        <v>10.706480542377983</v>
      </c>
      <c r="J1733" s="8">
        <v>60</v>
      </c>
      <c r="K1733" s="5">
        <v>52.501705962026165</v>
      </c>
    </row>
    <row r="1734" spans="1:11" x14ac:dyDescent="0.25">
      <c r="A1734" s="3" t="s">
        <v>1838</v>
      </c>
      <c r="B1734" s="3" t="s">
        <v>30</v>
      </c>
      <c r="C1734" s="4" t="s">
        <v>51</v>
      </c>
      <c r="D1734" s="4" t="s">
        <v>13</v>
      </c>
      <c r="E1734" s="4" t="s">
        <v>19</v>
      </c>
      <c r="F1734" s="4" t="s">
        <v>129</v>
      </c>
      <c r="G1734" s="5">
        <v>27</v>
      </c>
      <c r="H1734" s="6">
        <v>0.66608250836053806</v>
      </c>
      <c r="I1734" s="7">
        <v>4.5313064753215935</v>
      </c>
      <c r="J1734" s="8">
        <v>67</v>
      </c>
      <c r="K1734" s="5">
        <v>67.914359081247738</v>
      </c>
    </row>
    <row r="1735" spans="1:11" x14ac:dyDescent="0.25">
      <c r="A1735" s="3" t="s">
        <v>1839</v>
      </c>
      <c r="B1735" s="3" t="s">
        <v>11</v>
      </c>
      <c r="C1735" s="4" t="s">
        <v>12</v>
      </c>
      <c r="D1735" s="4" t="s">
        <v>13</v>
      </c>
      <c r="E1735" s="4" t="s">
        <v>14</v>
      </c>
      <c r="F1735" s="4" t="s">
        <v>15</v>
      </c>
      <c r="G1735" s="5">
        <v>57</v>
      </c>
      <c r="H1735" s="6">
        <v>1.4351841685278</v>
      </c>
      <c r="I1735" s="7">
        <v>8.3007060738641698</v>
      </c>
      <c r="J1735" s="8">
        <v>57</v>
      </c>
      <c r="K1735" s="5">
        <v>56.761831253889838</v>
      </c>
    </row>
    <row r="1736" spans="1:11" x14ac:dyDescent="0.25">
      <c r="A1736" s="3" t="s">
        <v>1840</v>
      </c>
      <c r="B1736" s="3" t="s">
        <v>11</v>
      </c>
      <c r="C1736" s="4" t="s">
        <v>26</v>
      </c>
      <c r="D1736" s="4" t="s">
        <v>13</v>
      </c>
      <c r="E1736" s="4" t="s">
        <v>14</v>
      </c>
      <c r="F1736" s="4" t="s">
        <v>83</v>
      </c>
      <c r="G1736" s="5">
        <v>41</v>
      </c>
      <c r="H1736" s="6">
        <v>1.8773977230035099</v>
      </c>
      <c r="I1736" s="7">
        <v>7.4305686260104036</v>
      </c>
      <c r="J1736" s="8">
        <v>67</v>
      </c>
      <c r="K1736" s="5">
        <v>44.923881552919909</v>
      </c>
    </row>
    <row r="1737" spans="1:11" x14ac:dyDescent="0.25">
      <c r="A1737" s="3" t="s">
        <v>1841</v>
      </c>
      <c r="B1737" s="3" t="s">
        <v>11</v>
      </c>
      <c r="C1737" s="4" t="s">
        <v>57</v>
      </c>
      <c r="D1737" s="4" t="s">
        <v>235</v>
      </c>
      <c r="E1737" s="4" t="s">
        <v>19</v>
      </c>
      <c r="F1737" s="4" t="s">
        <v>236</v>
      </c>
      <c r="G1737" s="5">
        <v>37</v>
      </c>
      <c r="H1737" s="6">
        <v>1.62770550894819</v>
      </c>
      <c r="I1737" s="7">
        <v>10.420186380392803</v>
      </c>
      <c r="J1737" s="8">
        <v>42</v>
      </c>
      <c r="K1737" s="5">
        <v>58.416862231366693</v>
      </c>
    </row>
    <row r="1738" spans="1:11" x14ac:dyDescent="0.25">
      <c r="A1738" s="3" t="s">
        <v>1842</v>
      </c>
      <c r="B1738" s="3" t="s">
        <v>11</v>
      </c>
      <c r="C1738" s="4" t="s">
        <v>26</v>
      </c>
      <c r="D1738" s="4" t="s">
        <v>18</v>
      </c>
      <c r="E1738" s="4" t="s">
        <v>72</v>
      </c>
      <c r="F1738" s="4" t="s">
        <v>73</v>
      </c>
      <c r="G1738" s="5">
        <v>63</v>
      </c>
      <c r="H1738" s="6">
        <v>1.8677026323529</v>
      </c>
      <c r="I1738" s="7">
        <v>7.4074555817516021</v>
      </c>
      <c r="J1738" s="8">
        <v>38</v>
      </c>
      <c r="K1738" s="5">
        <v>56.997281561573516</v>
      </c>
    </row>
    <row r="1739" spans="1:11" x14ac:dyDescent="0.25">
      <c r="A1739" s="3" t="s">
        <v>1843</v>
      </c>
      <c r="B1739" s="3" t="s">
        <v>30</v>
      </c>
      <c r="C1739" s="4" t="s">
        <v>17</v>
      </c>
      <c r="D1739" s="4" t="s">
        <v>18</v>
      </c>
      <c r="E1739" s="4" t="s">
        <v>19</v>
      </c>
      <c r="F1739" s="4" t="s">
        <v>20</v>
      </c>
      <c r="G1739" s="5">
        <v>51</v>
      </c>
      <c r="H1739" s="6">
        <v>0.51676020447904303</v>
      </c>
      <c r="I1739" s="7">
        <v>7.2674575362087328</v>
      </c>
      <c r="J1739" s="8">
        <v>66</v>
      </c>
      <c r="K1739" s="5">
        <v>60.039453317728899</v>
      </c>
    </row>
    <row r="1740" spans="1:11" x14ac:dyDescent="0.25">
      <c r="A1740" s="3" t="s">
        <v>1844</v>
      </c>
      <c r="B1740" s="3" t="s">
        <v>30</v>
      </c>
      <c r="C1740" s="4" t="s">
        <v>26</v>
      </c>
      <c r="D1740" s="4" t="s">
        <v>43</v>
      </c>
      <c r="E1740" s="4" t="s">
        <v>19</v>
      </c>
      <c r="F1740" s="4" t="s">
        <v>126</v>
      </c>
      <c r="G1740" s="5">
        <v>58</v>
      </c>
      <c r="H1740" s="6">
        <v>0.48198621785037205</v>
      </c>
      <c r="I1740" s="7">
        <v>9.153322060911103</v>
      </c>
      <c r="J1740" s="8">
        <v>37</v>
      </c>
      <c r="K1740" s="5">
        <v>58.263443212280279</v>
      </c>
    </row>
    <row r="1741" spans="1:11" x14ac:dyDescent="0.25">
      <c r="A1741" s="3" t="s">
        <v>1845</v>
      </c>
      <c r="B1741" s="3" t="s">
        <v>30</v>
      </c>
      <c r="C1741" s="4" t="s">
        <v>51</v>
      </c>
      <c r="D1741" s="4" t="s">
        <v>13</v>
      </c>
      <c r="E1741" s="4" t="s">
        <v>19</v>
      </c>
      <c r="F1741" s="4" t="s">
        <v>129</v>
      </c>
      <c r="G1741" s="5">
        <v>27</v>
      </c>
      <c r="H1741" s="6">
        <v>0.33831144132024105</v>
      </c>
      <c r="I1741" s="7">
        <v>14.014967125328923</v>
      </c>
      <c r="J1741" s="8">
        <v>57</v>
      </c>
      <c r="K1741" s="5">
        <v>60.043618954110059</v>
      </c>
    </row>
    <row r="1742" spans="1:11" x14ac:dyDescent="0.25">
      <c r="A1742" s="3" t="s">
        <v>1846</v>
      </c>
      <c r="B1742" s="3" t="s">
        <v>11</v>
      </c>
      <c r="C1742" s="4" t="s">
        <v>26</v>
      </c>
      <c r="D1742" s="4" t="s">
        <v>46</v>
      </c>
      <c r="E1742" s="4" t="s">
        <v>47</v>
      </c>
      <c r="F1742" s="4" t="s">
        <v>48</v>
      </c>
      <c r="G1742" s="5">
        <v>52</v>
      </c>
      <c r="H1742" s="6">
        <v>1.5215764259739799</v>
      </c>
      <c r="I1742" s="7">
        <v>5.1684446742645802</v>
      </c>
      <c r="J1742" s="8">
        <v>54</v>
      </c>
      <c r="K1742" s="5">
        <v>57.968429201400127</v>
      </c>
    </row>
    <row r="1743" spans="1:11" x14ac:dyDescent="0.25">
      <c r="A1743" s="3" t="s">
        <v>1847</v>
      </c>
      <c r="B1743" s="3" t="s">
        <v>11</v>
      </c>
      <c r="C1743" s="4" t="s">
        <v>12</v>
      </c>
      <c r="D1743" s="4" t="s">
        <v>54</v>
      </c>
      <c r="E1743" s="4" t="s">
        <v>19</v>
      </c>
      <c r="F1743" s="4" t="s">
        <v>77</v>
      </c>
      <c r="G1743" s="5">
        <v>54</v>
      </c>
      <c r="H1743" s="6">
        <v>1.70893919771905</v>
      </c>
      <c r="I1743" s="7">
        <v>5.1626063770913806</v>
      </c>
      <c r="J1743" s="8">
        <v>62</v>
      </c>
      <c r="K1743" s="5">
        <v>53.491658334522562</v>
      </c>
    </row>
    <row r="1744" spans="1:11" x14ac:dyDescent="0.25">
      <c r="A1744" s="3" t="s">
        <v>1848</v>
      </c>
      <c r="B1744" s="3" t="s">
        <v>11</v>
      </c>
      <c r="C1744" s="4" t="s">
        <v>26</v>
      </c>
      <c r="D1744" s="4" t="s">
        <v>37</v>
      </c>
      <c r="E1744" s="4" t="s">
        <v>19</v>
      </c>
      <c r="F1744" s="4" t="s">
        <v>38</v>
      </c>
      <c r="G1744" s="5">
        <v>56</v>
      </c>
      <c r="H1744" s="6">
        <v>1.52061444297434</v>
      </c>
      <c r="I1744" s="7">
        <v>10.158759999628003</v>
      </c>
      <c r="J1744" s="8">
        <v>46</v>
      </c>
      <c r="K1744" s="5">
        <v>63.764467312040637</v>
      </c>
    </row>
    <row r="1745" spans="1:11" x14ac:dyDescent="0.25">
      <c r="A1745" s="3" t="s">
        <v>1849</v>
      </c>
      <c r="B1745" s="3" t="s">
        <v>30</v>
      </c>
      <c r="C1745" s="4" t="s">
        <v>26</v>
      </c>
      <c r="D1745" s="4" t="s">
        <v>13</v>
      </c>
      <c r="E1745" s="4" t="s">
        <v>19</v>
      </c>
      <c r="F1745" s="4" t="s">
        <v>108</v>
      </c>
      <c r="G1745" s="5">
        <v>48</v>
      </c>
      <c r="H1745" s="6">
        <v>1.1135952118330701</v>
      </c>
      <c r="I1745" s="7">
        <v>7.3542152339525382</v>
      </c>
      <c r="J1745" s="8">
        <v>42</v>
      </c>
      <c r="K1745" s="5">
        <v>55.831753238717411</v>
      </c>
    </row>
    <row r="1746" spans="1:11" x14ac:dyDescent="0.25">
      <c r="A1746" s="3" t="s">
        <v>1850</v>
      </c>
      <c r="B1746" s="3" t="s">
        <v>30</v>
      </c>
      <c r="C1746" s="4" t="s">
        <v>57</v>
      </c>
      <c r="D1746" s="4" t="s">
        <v>54</v>
      </c>
      <c r="E1746" s="4" t="s">
        <v>19</v>
      </c>
      <c r="F1746" s="4" t="s">
        <v>113</v>
      </c>
      <c r="G1746" s="5">
        <v>53</v>
      </c>
      <c r="H1746" s="6">
        <v>0.81664044816408399</v>
      </c>
      <c r="I1746" s="7">
        <v>10.361486575259066</v>
      </c>
      <c r="J1746" s="8">
        <v>47</v>
      </c>
      <c r="K1746" s="5">
        <v>74.986256230968593</v>
      </c>
    </row>
    <row r="1747" spans="1:11" x14ac:dyDescent="0.25">
      <c r="A1747" s="3" t="s">
        <v>1851</v>
      </c>
      <c r="B1747" s="3" t="s">
        <v>30</v>
      </c>
      <c r="C1747" s="4" t="s">
        <v>26</v>
      </c>
      <c r="D1747" s="4" t="s">
        <v>79</v>
      </c>
      <c r="E1747" s="4" t="s">
        <v>14</v>
      </c>
      <c r="F1747" s="4" t="s">
        <v>171</v>
      </c>
      <c r="G1747" s="5">
        <v>69</v>
      </c>
      <c r="H1747" s="6">
        <v>8.7511037210145401E-2</v>
      </c>
      <c r="I1747" s="7">
        <v>3.2045469174181465</v>
      </c>
      <c r="J1747" s="8">
        <v>58</v>
      </c>
      <c r="K1747" s="5">
        <v>53.902929253808942</v>
      </c>
    </row>
    <row r="1748" spans="1:11" x14ac:dyDescent="0.25">
      <c r="A1748" s="3" t="s">
        <v>1852</v>
      </c>
      <c r="B1748" s="3" t="s">
        <v>30</v>
      </c>
      <c r="C1748" s="4" t="s">
        <v>26</v>
      </c>
      <c r="D1748" s="4" t="s">
        <v>27</v>
      </c>
      <c r="E1748" s="4" t="s">
        <v>19</v>
      </c>
      <c r="F1748" s="4" t="s">
        <v>28</v>
      </c>
      <c r="G1748" s="5">
        <v>55</v>
      </c>
      <c r="H1748" s="6">
        <v>1.27640943404623</v>
      </c>
      <c r="I1748" s="7">
        <v>5.2740480459555235</v>
      </c>
      <c r="J1748" s="8">
        <v>28</v>
      </c>
      <c r="K1748" s="5">
        <v>63.603598743621923</v>
      </c>
    </row>
    <row r="1749" spans="1:11" x14ac:dyDescent="0.25">
      <c r="A1749" s="3" t="s">
        <v>1853</v>
      </c>
      <c r="B1749" s="3" t="s">
        <v>30</v>
      </c>
      <c r="C1749" s="4" t="s">
        <v>57</v>
      </c>
      <c r="D1749" s="4" t="s">
        <v>88</v>
      </c>
      <c r="E1749" s="4" t="s">
        <v>72</v>
      </c>
      <c r="F1749" s="4" t="s">
        <v>89</v>
      </c>
      <c r="G1749" s="5">
        <v>33</v>
      </c>
      <c r="H1749" s="6">
        <v>0.64953874886710394</v>
      </c>
      <c r="I1749" s="7">
        <v>12.3440408855752</v>
      </c>
      <c r="J1749" s="8">
        <v>54</v>
      </c>
      <c r="K1749" s="5">
        <v>53.298638771486068</v>
      </c>
    </row>
    <row r="1750" spans="1:11" x14ac:dyDescent="0.25">
      <c r="A1750" s="3" t="s">
        <v>1854</v>
      </c>
      <c r="B1750" s="3" t="s">
        <v>30</v>
      </c>
      <c r="C1750" s="4" t="s">
        <v>26</v>
      </c>
      <c r="D1750" s="4" t="s">
        <v>27</v>
      </c>
      <c r="E1750" s="4" t="s">
        <v>19</v>
      </c>
      <c r="F1750" s="4" t="s">
        <v>28</v>
      </c>
      <c r="G1750" s="5">
        <v>55</v>
      </c>
      <c r="H1750" s="6">
        <v>0.90545864055966097</v>
      </c>
      <c r="I1750" s="7">
        <v>3.9096188599781572</v>
      </c>
      <c r="J1750" s="8">
        <v>40</v>
      </c>
      <c r="K1750" s="5">
        <v>100</v>
      </c>
    </row>
    <row r="1751" spans="1:11" x14ac:dyDescent="0.25">
      <c r="A1751" s="3" t="s">
        <v>1855</v>
      </c>
      <c r="B1751" s="3" t="s">
        <v>11</v>
      </c>
      <c r="C1751" s="4" t="s">
        <v>26</v>
      </c>
      <c r="D1751" s="4" t="s">
        <v>13</v>
      </c>
      <c r="E1751" s="4" t="s">
        <v>14</v>
      </c>
      <c r="F1751" s="4" t="s">
        <v>83</v>
      </c>
      <c r="G1751" s="5">
        <v>41</v>
      </c>
      <c r="H1751" s="6">
        <v>1.3084964843762801</v>
      </c>
      <c r="I1751" s="7">
        <v>9.4513708738293492</v>
      </c>
      <c r="J1751" s="8">
        <v>65</v>
      </c>
      <c r="K1751" s="5">
        <v>55.133045707190625</v>
      </c>
    </row>
    <row r="1752" spans="1:11" x14ac:dyDescent="0.25">
      <c r="A1752" s="3" t="s">
        <v>1856</v>
      </c>
      <c r="B1752" s="3" t="s">
        <v>30</v>
      </c>
      <c r="C1752" s="4" t="s">
        <v>26</v>
      </c>
      <c r="D1752" s="4" t="s">
        <v>79</v>
      </c>
      <c r="E1752" s="4" t="s">
        <v>47</v>
      </c>
      <c r="F1752" s="4" t="s">
        <v>164</v>
      </c>
      <c r="G1752" s="5">
        <v>39</v>
      </c>
      <c r="H1752" s="6">
        <v>0.85993605177266108</v>
      </c>
      <c r="I1752" s="7">
        <v>6.1025847310273678</v>
      </c>
      <c r="J1752" s="8">
        <v>46</v>
      </c>
      <c r="K1752" s="5">
        <v>50.277901544499713</v>
      </c>
    </row>
    <row r="1753" spans="1:11" x14ac:dyDescent="0.25">
      <c r="A1753" s="3" t="s">
        <v>1857</v>
      </c>
      <c r="B1753" s="3" t="s">
        <v>30</v>
      </c>
      <c r="C1753" s="4" t="s">
        <v>26</v>
      </c>
      <c r="D1753" s="4" t="s">
        <v>18</v>
      </c>
      <c r="E1753" s="4" t="s">
        <v>47</v>
      </c>
      <c r="F1753" s="4" t="s">
        <v>437</v>
      </c>
      <c r="G1753" s="5">
        <v>25</v>
      </c>
      <c r="H1753" s="6">
        <v>1.32858295784933</v>
      </c>
      <c r="I1753" s="7">
        <v>10.340166220706269</v>
      </c>
      <c r="J1753" s="8">
        <v>39</v>
      </c>
      <c r="K1753" s="5">
        <v>58.65658823289175</v>
      </c>
    </row>
    <row r="1754" spans="1:11" x14ac:dyDescent="0.25">
      <c r="A1754" s="3" t="s">
        <v>1858</v>
      </c>
      <c r="B1754" s="3" t="s">
        <v>30</v>
      </c>
      <c r="C1754" s="4" t="s">
        <v>61</v>
      </c>
      <c r="D1754" s="4" t="s">
        <v>46</v>
      </c>
      <c r="E1754" s="4" t="s">
        <v>19</v>
      </c>
      <c r="F1754" s="4" t="s">
        <v>62</v>
      </c>
      <c r="G1754" s="5">
        <v>59</v>
      </c>
      <c r="H1754" s="6">
        <v>0.92036996560430595</v>
      </c>
      <c r="I1754" s="7">
        <v>11.888120451188112</v>
      </c>
      <c r="J1754" s="8">
        <v>43</v>
      </c>
      <c r="K1754" s="5">
        <v>68.278751502358119</v>
      </c>
    </row>
    <row r="1755" spans="1:11" x14ac:dyDescent="0.25">
      <c r="A1755" s="3" t="s">
        <v>1859</v>
      </c>
      <c r="B1755" s="3" t="s">
        <v>30</v>
      </c>
      <c r="C1755" s="4" t="s">
        <v>17</v>
      </c>
      <c r="D1755" s="4" t="s">
        <v>46</v>
      </c>
      <c r="E1755" s="4" t="s">
        <v>47</v>
      </c>
      <c r="F1755" s="4" t="s">
        <v>85</v>
      </c>
      <c r="G1755" s="5">
        <v>45</v>
      </c>
      <c r="H1755" s="6">
        <v>1.3877479380217299</v>
      </c>
      <c r="I1755" s="7">
        <v>6.7690012734172491</v>
      </c>
      <c r="J1755" s="8">
        <v>31</v>
      </c>
      <c r="K1755" s="5">
        <v>50.083139844245835</v>
      </c>
    </row>
    <row r="1756" spans="1:11" x14ac:dyDescent="0.25">
      <c r="A1756" s="3" t="s">
        <v>1860</v>
      </c>
      <c r="B1756" s="3" t="s">
        <v>11</v>
      </c>
      <c r="C1756" s="4" t="s">
        <v>26</v>
      </c>
      <c r="D1756" s="4" t="s">
        <v>18</v>
      </c>
      <c r="E1756" s="4" t="s">
        <v>72</v>
      </c>
      <c r="F1756" s="4" t="s">
        <v>73</v>
      </c>
      <c r="G1756" s="5">
        <v>63</v>
      </c>
      <c r="H1756" s="6">
        <v>1.02861306453422</v>
      </c>
      <c r="I1756" s="7">
        <v>8.2203657977605165</v>
      </c>
      <c r="J1756" s="8">
        <v>70</v>
      </c>
      <c r="K1756" s="5">
        <v>48.988104649262894</v>
      </c>
    </row>
    <row r="1757" spans="1:11" x14ac:dyDescent="0.25">
      <c r="A1757" s="3" t="s">
        <v>1861</v>
      </c>
      <c r="B1757" s="3" t="s">
        <v>30</v>
      </c>
      <c r="C1757" s="4" t="s">
        <v>26</v>
      </c>
      <c r="D1757" s="4" t="s">
        <v>46</v>
      </c>
      <c r="E1757" s="4" t="s">
        <v>47</v>
      </c>
      <c r="F1757" s="4" t="s">
        <v>48</v>
      </c>
      <c r="G1757" s="5">
        <v>52</v>
      </c>
      <c r="H1757" s="6">
        <v>0.701243621562603</v>
      </c>
      <c r="I1757" s="7">
        <v>8.6985009881105704</v>
      </c>
      <c r="J1757" s="8">
        <v>30</v>
      </c>
      <c r="K1757" s="5">
        <v>59.45561959107701</v>
      </c>
    </row>
    <row r="1758" spans="1:11" x14ac:dyDescent="0.25">
      <c r="A1758" s="3" t="s">
        <v>1862</v>
      </c>
      <c r="B1758" s="3" t="s">
        <v>30</v>
      </c>
      <c r="C1758" s="4" t="s">
        <v>51</v>
      </c>
      <c r="D1758" s="4" t="s">
        <v>13</v>
      </c>
      <c r="E1758" s="4" t="s">
        <v>14</v>
      </c>
      <c r="F1758" s="4" t="s">
        <v>52</v>
      </c>
      <c r="G1758" s="5">
        <v>47</v>
      </c>
      <c r="H1758" s="6">
        <v>1.2118633416675999</v>
      </c>
      <c r="I1758" s="7">
        <v>8.7249822150349896</v>
      </c>
      <c r="J1758" s="8">
        <v>39</v>
      </c>
      <c r="K1758" s="5">
        <v>72.823513016047968</v>
      </c>
    </row>
    <row r="1759" spans="1:11" x14ac:dyDescent="0.25">
      <c r="A1759" s="3" t="s">
        <v>1863</v>
      </c>
      <c r="B1759" s="3" t="s">
        <v>11</v>
      </c>
      <c r="C1759" s="4" t="s">
        <v>17</v>
      </c>
      <c r="D1759" s="4" t="s">
        <v>198</v>
      </c>
      <c r="E1759" s="4" t="s">
        <v>19</v>
      </c>
      <c r="F1759" s="4" t="s">
        <v>199</v>
      </c>
      <c r="G1759" s="5">
        <v>42</v>
      </c>
      <c r="H1759" s="6">
        <v>1.9550546378437299</v>
      </c>
      <c r="I1759" s="7">
        <v>6.6106908426967408</v>
      </c>
      <c r="J1759" s="8">
        <v>54</v>
      </c>
      <c r="K1759" s="5">
        <v>47.427620699706019</v>
      </c>
    </row>
    <row r="1760" spans="1:11" x14ac:dyDescent="0.25">
      <c r="A1760" s="3" t="s">
        <v>1864</v>
      </c>
      <c r="B1760" s="3" t="s">
        <v>30</v>
      </c>
      <c r="C1760" s="4" t="s">
        <v>26</v>
      </c>
      <c r="D1760" s="4" t="s">
        <v>46</v>
      </c>
      <c r="E1760" s="4" t="s">
        <v>40</v>
      </c>
      <c r="F1760" s="4" t="s">
        <v>67</v>
      </c>
      <c r="G1760" s="5">
        <v>43</v>
      </c>
      <c r="H1760" s="6">
        <v>0.36432001069666003</v>
      </c>
      <c r="I1760" s="7">
        <v>9.5046723639212747</v>
      </c>
      <c r="J1760" s="8">
        <v>44</v>
      </c>
      <c r="K1760" s="5">
        <v>49.145614092646952</v>
      </c>
    </row>
    <row r="1761" spans="1:11" x14ac:dyDescent="0.25">
      <c r="A1761" s="3" t="s">
        <v>1865</v>
      </c>
      <c r="B1761" s="3" t="s">
        <v>11</v>
      </c>
      <c r="C1761" s="4" t="s">
        <v>17</v>
      </c>
      <c r="D1761" s="4" t="s">
        <v>46</v>
      </c>
      <c r="E1761" s="4" t="s">
        <v>47</v>
      </c>
      <c r="F1761" s="4" t="s">
        <v>85</v>
      </c>
      <c r="G1761" s="5">
        <v>45</v>
      </c>
      <c r="H1761" s="6">
        <v>0.86396925088196597</v>
      </c>
      <c r="I1761" s="7">
        <v>7.5581406930151358</v>
      </c>
      <c r="J1761" s="8">
        <v>59</v>
      </c>
      <c r="K1761" s="5">
        <v>48.247157276174889</v>
      </c>
    </row>
    <row r="1762" spans="1:11" x14ac:dyDescent="0.25">
      <c r="A1762" s="3" t="s">
        <v>1866</v>
      </c>
      <c r="B1762" s="3" t="s">
        <v>11</v>
      </c>
      <c r="C1762" s="4" t="s">
        <v>57</v>
      </c>
      <c r="D1762" s="4" t="s">
        <v>198</v>
      </c>
      <c r="E1762" s="4" t="s">
        <v>19</v>
      </c>
      <c r="F1762" s="4" t="s">
        <v>274</v>
      </c>
      <c r="G1762" s="5">
        <v>34</v>
      </c>
      <c r="H1762" s="6">
        <v>1.14601244165465</v>
      </c>
      <c r="I1762" s="7">
        <v>5.069391343084634</v>
      </c>
      <c r="J1762" s="8">
        <v>70</v>
      </c>
      <c r="K1762" s="5">
        <v>55.298745161249883</v>
      </c>
    </row>
    <row r="1763" spans="1:11" x14ac:dyDescent="0.25">
      <c r="A1763" s="3" t="s">
        <v>1867</v>
      </c>
      <c r="B1763" s="3" t="s">
        <v>30</v>
      </c>
      <c r="C1763" s="4" t="s">
        <v>12</v>
      </c>
      <c r="D1763" s="4" t="s">
        <v>13</v>
      </c>
      <c r="E1763" s="4" t="s">
        <v>14</v>
      </c>
      <c r="F1763" s="4" t="s">
        <v>15</v>
      </c>
      <c r="G1763" s="5">
        <v>57</v>
      </c>
      <c r="H1763" s="6">
        <v>0.55262183366503992</v>
      </c>
      <c r="I1763" s="7">
        <v>12.228431577731179</v>
      </c>
      <c r="J1763" s="8">
        <v>46</v>
      </c>
      <c r="K1763" s="5">
        <v>65.908843109885908</v>
      </c>
    </row>
    <row r="1764" spans="1:11" x14ac:dyDescent="0.25">
      <c r="A1764" s="3" t="s">
        <v>1868</v>
      </c>
      <c r="B1764" s="3" t="s">
        <v>11</v>
      </c>
      <c r="C1764" s="4" t="s">
        <v>26</v>
      </c>
      <c r="D1764" s="4" t="s">
        <v>31</v>
      </c>
      <c r="E1764" s="4" t="s">
        <v>34</v>
      </c>
      <c r="F1764" s="4" t="s">
        <v>35</v>
      </c>
      <c r="G1764" s="5">
        <v>73</v>
      </c>
      <c r="H1764" s="6">
        <v>1.0304721238548</v>
      </c>
      <c r="I1764" s="7">
        <v>12.594353670194039</v>
      </c>
      <c r="J1764" s="8">
        <v>67</v>
      </c>
      <c r="K1764" s="5">
        <v>59.067076088509943</v>
      </c>
    </row>
    <row r="1765" spans="1:11" x14ac:dyDescent="0.25">
      <c r="A1765" s="3" t="s">
        <v>1869</v>
      </c>
      <c r="B1765" s="3" t="s">
        <v>30</v>
      </c>
      <c r="C1765" s="4" t="s">
        <v>57</v>
      </c>
      <c r="D1765" s="4" t="s">
        <v>31</v>
      </c>
      <c r="E1765" s="4" t="s">
        <v>40</v>
      </c>
      <c r="F1765" s="4" t="s">
        <v>64</v>
      </c>
      <c r="G1765" s="5">
        <v>68</v>
      </c>
      <c r="H1765" s="6">
        <v>0.27695614073890601</v>
      </c>
      <c r="I1765" s="7">
        <v>5.8839029746352995</v>
      </c>
      <c r="J1765" s="8">
        <v>48</v>
      </c>
      <c r="K1765" s="5">
        <v>77.191218420353295</v>
      </c>
    </row>
    <row r="1766" spans="1:11" x14ac:dyDescent="0.25">
      <c r="A1766" s="3" t="s">
        <v>1870</v>
      </c>
      <c r="B1766" s="3" t="s">
        <v>11</v>
      </c>
      <c r="C1766" s="4" t="s">
        <v>57</v>
      </c>
      <c r="D1766" s="4" t="s">
        <v>23</v>
      </c>
      <c r="E1766" s="4" t="s">
        <v>19</v>
      </c>
      <c r="F1766" s="4" t="s">
        <v>192</v>
      </c>
      <c r="G1766" s="5">
        <v>70</v>
      </c>
      <c r="H1766" s="6">
        <v>1.3072356321641199</v>
      </c>
      <c r="I1766" s="7">
        <v>9.2387095539034565</v>
      </c>
      <c r="J1766" s="8">
        <v>58</v>
      </c>
      <c r="K1766" s="5">
        <v>100</v>
      </c>
    </row>
    <row r="1767" spans="1:11" x14ac:dyDescent="0.25">
      <c r="A1767" s="3" t="s">
        <v>1871</v>
      </c>
      <c r="B1767" s="3" t="s">
        <v>30</v>
      </c>
      <c r="C1767" s="4" t="s">
        <v>57</v>
      </c>
      <c r="D1767" s="4" t="s">
        <v>31</v>
      </c>
      <c r="E1767" s="4" t="s">
        <v>58</v>
      </c>
      <c r="F1767" s="4" t="s">
        <v>59</v>
      </c>
      <c r="G1767" s="5">
        <v>44</v>
      </c>
      <c r="H1767" s="6">
        <v>0.65903750067909395</v>
      </c>
      <c r="I1767" s="7">
        <v>9.1781605890003544</v>
      </c>
      <c r="J1767" s="8">
        <v>39</v>
      </c>
      <c r="K1767" s="5">
        <v>58.495440286472473</v>
      </c>
    </row>
    <row r="1768" spans="1:11" x14ac:dyDescent="0.25">
      <c r="A1768" s="3" t="s">
        <v>1872</v>
      </c>
      <c r="B1768" s="3" t="s">
        <v>11</v>
      </c>
      <c r="C1768" s="4" t="s">
        <v>51</v>
      </c>
      <c r="D1768" s="4" t="s">
        <v>79</v>
      </c>
      <c r="E1768" s="4" t="s">
        <v>14</v>
      </c>
      <c r="F1768" s="4" t="s">
        <v>169</v>
      </c>
      <c r="G1768" s="5">
        <v>64</v>
      </c>
      <c r="H1768" s="6">
        <v>1.66732581039858</v>
      </c>
      <c r="I1768" s="7">
        <v>8.8742687622603444</v>
      </c>
      <c r="J1768" s="8">
        <v>36</v>
      </c>
      <c r="K1768" s="5">
        <v>57.117999767575661</v>
      </c>
    </row>
    <row r="1769" spans="1:11" x14ac:dyDescent="0.25">
      <c r="A1769" s="3" t="s">
        <v>1873</v>
      </c>
      <c r="B1769" s="3" t="s">
        <v>11</v>
      </c>
      <c r="C1769" s="4" t="s">
        <v>26</v>
      </c>
      <c r="D1769" s="4" t="s">
        <v>46</v>
      </c>
      <c r="E1769" s="4" t="s">
        <v>40</v>
      </c>
      <c r="F1769" s="4" t="s">
        <v>67</v>
      </c>
      <c r="G1769" s="5">
        <v>43</v>
      </c>
      <c r="H1769" s="6">
        <v>1.3437016802680199</v>
      </c>
      <c r="I1769" s="7">
        <v>6.1721407485725734</v>
      </c>
      <c r="J1769" s="8">
        <v>62</v>
      </c>
      <c r="K1769" s="5">
        <v>70.806314579767786</v>
      </c>
    </row>
    <row r="1770" spans="1:11" x14ac:dyDescent="0.25">
      <c r="A1770" s="3" t="s">
        <v>1874</v>
      </c>
      <c r="B1770" s="3" t="s">
        <v>30</v>
      </c>
      <c r="C1770" s="4" t="s">
        <v>51</v>
      </c>
      <c r="D1770" s="4" t="s">
        <v>13</v>
      </c>
      <c r="E1770" s="4" t="s">
        <v>14</v>
      </c>
      <c r="F1770" s="4" t="s">
        <v>52</v>
      </c>
      <c r="G1770" s="5">
        <v>47</v>
      </c>
      <c r="H1770" s="6">
        <v>0.97594304289428901</v>
      </c>
      <c r="I1770" s="7">
        <v>4.8893106587704374</v>
      </c>
      <c r="J1770" s="8">
        <v>40</v>
      </c>
      <c r="K1770" s="5">
        <v>61.43512613295443</v>
      </c>
    </row>
    <row r="1771" spans="1:11" x14ac:dyDescent="0.25">
      <c r="A1771" s="3" t="s">
        <v>1875</v>
      </c>
      <c r="B1771" s="3" t="s">
        <v>11</v>
      </c>
      <c r="C1771" s="4" t="s">
        <v>26</v>
      </c>
      <c r="D1771" s="4" t="s">
        <v>27</v>
      </c>
      <c r="E1771" s="4" t="s">
        <v>19</v>
      </c>
      <c r="F1771" s="4" t="s">
        <v>28</v>
      </c>
      <c r="G1771" s="5">
        <v>55</v>
      </c>
      <c r="H1771" s="6">
        <v>1.2120496720751401</v>
      </c>
      <c r="I1771" s="7">
        <v>8.3027982141611716</v>
      </c>
      <c r="J1771" s="8">
        <v>51</v>
      </c>
      <c r="K1771" s="5">
        <v>75.74321440085717</v>
      </c>
    </row>
    <row r="1772" spans="1:11" x14ac:dyDescent="0.25">
      <c r="A1772" s="3" t="s">
        <v>1876</v>
      </c>
      <c r="B1772" s="3" t="s">
        <v>30</v>
      </c>
      <c r="C1772" s="4" t="s">
        <v>51</v>
      </c>
      <c r="D1772" s="4" t="s">
        <v>54</v>
      </c>
      <c r="E1772" s="4" t="s">
        <v>19</v>
      </c>
      <c r="F1772" s="4" t="s">
        <v>55</v>
      </c>
      <c r="G1772" s="5">
        <v>46</v>
      </c>
      <c r="H1772" s="6">
        <v>0.77261429265954995</v>
      </c>
      <c r="I1772" s="7">
        <v>7.5297853275161879</v>
      </c>
      <c r="J1772" s="8">
        <v>53</v>
      </c>
      <c r="K1772" s="5">
        <v>62.304747466650028</v>
      </c>
    </row>
    <row r="1773" spans="1:11" x14ac:dyDescent="0.25">
      <c r="A1773" s="3" t="s">
        <v>1877</v>
      </c>
      <c r="B1773" s="3" t="s">
        <v>11</v>
      </c>
      <c r="C1773" s="4" t="s">
        <v>26</v>
      </c>
      <c r="D1773" s="4" t="s">
        <v>79</v>
      </c>
      <c r="E1773" s="4" t="s">
        <v>14</v>
      </c>
      <c r="F1773" s="4" t="s">
        <v>171</v>
      </c>
      <c r="G1773" s="5">
        <v>69</v>
      </c>
      <c r="H1773" s="6">
        <v>0.57897074663352999</v>
      </c>
      <c r="I1773" s="7">
        <v>10.497368954694977</v>
      </c>
      <c r="J1773" s="8">
        <v>72</v>
      </c>
      <c r="K1773" s="5">
        <v>68.445296931640456</v>
      </c>
    </row>
    <row r="1774" spans="1:11" x14ac:dyDescent="0.25">
      <c r="A1774" s="3" t="s">
        <v>1878</v>
      </c>
      <c r="B1774" s="3" t="s">
        <v>11</v>
      </c>
      <c r="C1774" s="4" t="s">
        <v>57</v>
      </c>
      <c r="D1774" s="4" t="s">
        <v>255</v>
      </c>
      <c r="E1774" s="4" t="s">
        <v>336</v>
      </c>
      <c r="F1774" s="4" t="s">
        <v>337</v>
      </c>
      <c r="G1774" s="5">
        <v>29</v>
      </c>
      <c r="H1774" s="6">
        <v>1.6694513188528599</v>
      </c>
      <c r="I1774" s="7">
        <v>9.3305691442233538</v>
      </c>
      <c r="J1774" s="8">
        <v>61</v>
      </c>
      <c r="K1774" s="5">
        <v>73.731455409020228</v>
      </c>
    </row>
    <row r="1775" spans="1:11" x14ac:dyDescent="0.25">
      <c r="A1775" s="3" t="s">
        <v>1879</v>
      </c>
      <c r="B1775" s="3" t="s">
        <v>30</v>
      </c>
      <c r="C1775" s="4" t="s">
        <v>26</v>
      </c>
      <c r="D1775" s="4" t="s">
        <v>79</v>
      </c>
      <c r="E1775" s="4" t="s">
        <v>14</v>
      </c>
      <c r="F1775" s="4" t="s">
        <v>171</v>
      </c>
      <c r="G1775" s="5">
        <v>69</v>
      </c>
      <c r="H1775" s="6">
        <v>0.78147833329754501</v>
      </c>
      <c r="I1775" s="7">
        <v>4.0661448645291181</v>
      </c>
      <c r="J1775" s="8">
        <v>39</v>
      </c>
      <c r="K1775" s="5">
        <v>55.908236515438809</v>
      </c>
    </row>
    <row r="1776" spans="1:11" x14ac:dyDescent="0.25">
      <c r="A1776" s="3" t="s">
        <v>1880</v>
      </c>
      <c r="B1776" s="3" t="s">
        <v>11</v>
      </c>
      <c r="C1776" s="4" t="s">
        <v>57</v>
      </c>
      <c r="D1776" s="4" t="s">
        <v>255</v>
      </c>
      <c r="E1776" s="4" t="s">
        <v>336</v>
      </c>
      <c r="F1776" s="4" t="s">
        <v>337</v>
      </c>
      <c r="G1776" s="5">
        <v>29</v>
      </c>
      <c r="H1776" s="6">
        <v>1.6361874400563501</v>
      </c>
      <c r="I1776" s="7">
        <v>7.3450905881838935</v>
      </c>
      <c r="J1776" s="8">
        <v>49</v>
      </c>
      <c r="K1776" s="5">
        <v>55.832665611246881</v>
      </c>
    </row>
    <row r="1777" spans="1:11" x14ac:dyDescent="0.25">
      <c r="A1777" s="3" t="s">
        <v>1881</v>
      </c>
      <c r="B1777" s="3" t="s">
        <v>30</v>
      </c>
      <c r="C1777" s="4" t="s">
        <v>12</v>
      </c>
      <c r="D1777" s="4" t="s">
        <v>79</v>
      </c>
      <c r="E1777" s="4" t="s">
        <v>14</v>
      </c>
      <c r="F1777" s="4" t="s">
        <v>1882</v>
      </c>
      <c r="G1777" s="5">
        <v>18</v>
      </c>
      <c r="H1777" s="6">
        <v>1.7572504532421398</v>
      </c>
      <c r="I1777" s="7">
        <v>6.954428135551419</v>
      </c>
      <c r="J1777" s="8">
        <v>38</v>
      </c>
      <c r="K1777" s="5">
        <v>50.765386025954172</v>
      </c>
    </row>
    <row r="1778" spans="1:11" x14ac:dyDescent="0.25">
      <c r="A1778" s="3" t="s">
        <v>1883</v>
      </c>
      <c r="B1778" s="3" t="s">
        <v>30</v>
      </c>
      <c r="C1778" s="4" t="s">
        <v>12</v>
      </c>
      <c r="D1778" s="4" t="s">
        <v>43</v>
      </c>
      <c r="E1778" s="4" t="s">
        <v>19</v>
      </c>
      <c r="F1778" s="4" t="s">
        <v>44</v>
      </c>
      <c r="G1778" s="5">
        <v>31</v>
      </c>
      <c r="H1778" s="6">
        <v>0.377150181748859</v>
      </c>
      <c r="I1778" s="7">
        <v>9.1577814469188397</v>
      </c>
      <c r="J1778" s="8">
        <v>57</v>
      </c>
      <c r="K1778" s="5">
        <v>62.617272976421809</v>
      </c>
    </row>
    <row r="1779" spans="1:11" x14ac:dyDescent="0.25">
      <c r="A1779" s="3" t="s">
        <v>1884</v>
      </c>
      <c r="B1779" s="3" t="s">
        <v>30</v>
      </c>
      <c r="C1779" s="4" t="s">
        <v>17</v>
      </c>
      <c r="D1779" s="4" t="s">
        <v>18</v>
      </c>
      <c r="E1779" s="4" t="s">
        <v>19</v>
      </c>
      <c r="F1779" s="4" t="s">
        <v>20</v>
      </c>
      <c r="G1779" s="5">
        <v>51</v>
      </c>
      <c r="H1779" s="6">
        <v>0.44705691003290199</v>
      </c>
      <c r="I1779" s="7">
        <v>8.759068514403916</v>
      </c>
      <c r="J1779" s="8">
        <v>55</v>
      </c>
      <c r="K1779" s="5">
        <v>37.465157385904647</v>
      </c>
    </row>
    <row r="1780" spans="1:11" x14ac:dyDescent="0.25">
      <c r="A1780" s="3" t="s">
        <v>1885</v>
      </c>
      <c r="B1780" s="3" t="s">
        <v>11</v>
      </c>
      <c r="C1780" s="4" t="s">
        <v>12</v>
      </c>
      <c r="D1780" s="4" t="s">
        <v>235</v>
      </c>
      <c r="E1780" s="4" t="s">
        <v>19</v>
      </c>
      <c r="F1780" s="4" t="s">
        <v>260</v>
      </c>
      <c r="G1780" s="5">
        <v>62</v>
      </c>
      <c r="H1780" s="6">
        <v>1.74319247520984</v>
      </c>
      <c r="I1780" s="7">
        <v>8.09792783885975</v>
      </c>
      <c r="J1780" s="8">
        <v>60</v>
      </c>
      <c r="K1780" s="5">
        <v>63.0956948269016</v>
      </c>
    </row>
    <row r="1781" spans="1:11" x14ac:dyDescent="0.25">
      <c r="A1781" s="3" t="s">
        <v>1886</v>
      </c>
      <c r="B1781" s="3" t="s">
        <v>11</v>
      </c>
      <c r="C1781" s="4" t="s">
        <v>57</v>
      </c>
      <c r="D1781" s="4" t="s">
        <v>31</v>
      </c>
      <c r="E1781" s="4" t="s">
        <v>58</v>
      </c>
      <c r="F1781" s="4" t="s">
        <v>59</v>
      </c>
      <c r="G1781" s="5">
        <v>44</v>
      </c>
      <c r="H1781" s="6">
        <v>1.9550546378437299</v>
      </c>
      <c r="I1781" s="7">
        <v>9.0030413105211284</v>
      </c>
      <c r="J1781" s="8">
        <v>49</v>
      </c>
      <c r="K1781" s="5">
        <v>63.495417932140022</v>
      </c>
    </row>
    <row r="1782" spans="1:11" x14ac:dyDescent="0.25">
      <c r="A1782" s="3" t="s">
        <v>1887</v>
      </c>
      <c r="B1782" s="3" t="s">
        <v>30</v>
      </c>
      <c r="C1782" s="4" t="s">
        <v>26</v>
      </c>
      <c r="D1782" s="4" t="s">
        <v>79</v>
      </c>
      <c r="E1782" s="4" t="s">
        <v>19</v>
      </c>
      <c r="F1782" s="4" t="s">
        <v>111</v>
      </c>
      <c r="G1782" s="5">
        <v>49</v>
      </c>
      <c r="H1782" s="6">
        <v>0.390369667375699</v>
      </c>
      <c r="I1782" s="7">
        <v>9.4825072316499313</v>
      </c>
      <c r="J1782" s="8">
        <v>34</v>
      </c>
      <c r="K1782" s="5">
        <v>44.608931220788968</v>
      </c>
    </row>
    <row r="1783" spans="1:11" x14ac:dyDescent="0.25">
      <c r="A1783" s="3" t="s">
        <v>1888</v>
      </c>
      <c r="B1783" s="3" t="s">
        <v>30</v>
      </c>
      <c r="C1783" s="4" t="s">
        <v>26</v>
      </c>
      <c r="D1783" s="4" t="s">
        <v>13</v>
      </c>
      <c r="E1783" s="4" t="s">
        <v>14</v>
      </c>
      <c r="F1783" s="4" t="s">
        <v>83</v>
      </c>
      <c r="G1783" s="5">
        <v>41</v>
      </c>
      <c r="H1783" s="6">
        <v>0.955297878781876</v>
      </c>
      <c r="I1783" s="7">
        <v>7.8902211353103375</v>
      </c>
      <c r="J1783" s="8">
        <v>27</v>
      </c>
      <c r="K1783" s="5">
        <v>59.348656336124321</v>
      </c>
    </row>
    <row r="1784" spans="1:11" x14ac:dyDescent="0.25">
      <c r="A1784" s="3" t="s">
        <v>1889</v>
      </c>
      <c r="B1784" s="3" t="s">
        <v>30</v>
      </c>
      <c r="C1784" s="4" t="s">
        <v>26</v>
      </c>
      <c r="D1784" s="4" t="s">
        <v>13</v>
      </c>
      <c r="E1784" s="4" t="s">
        <v>19</v>
      </c>
      <c r="F1784" s="4" t="s">
        <v>108</v>
      </c>
      <c r="G1784" s="5">
        <v>48</v>
      </c>
      <c r="H1784" s="6">
        <v>0.39717500163620401</v>
      </c>
      <c r="I1784" s="7">
        <v>6.7392152939578747</v>
      </c>
      <c r="J1784" s="8">
        <v>56</v>
      </c>
      <c r="K1784" s="5">
        <v>56.284367000592198</v>
      </c>
    </row>
    <row r="1785" spans="1:11" x14ac:dyDescent="0.25">
      <c r="A1785" s="3" t="s">
        <v>1890</v>
      </c>
      <c r="B1785" s="3" t="s">
        <v>11</v>
      </c>
      <c r="C1785" s="4" t="s">
        <v>57</v>
      </c>
      <c r="D1785" s="4" t="s">
        <v>31</v>
      </c>
      <c r="E1785" s="4" t="s">
        <v>58</v>
      </c>
      <c r="F1785" s="4" t="s">
        <v>59</v>
      </c>
      <c r="G1785" s="5">
        <v>44</v>
      </c>
      <c r="H1785" s="6">
        <v>1.25660921809827</v>
      </c>
      <c r="I1785" s="7">
        <v>8.3659763509938578</v>
      </c>
      <c r="J1785" s="8">
        <v>65</v>
      </c>
      <c r="K1785" s="5">
        <v>62.659303554329256</v>
      </c>
    </row>
    <row r="1786" spans="1:11" x14ac:dyDescent="0.25">
      <c r="A1786" s="3" t="s">
        <v>1891</v>
      </c>
      <c r="B1786" s="3" t="s">
        <v>30</v>
      </c>
      <c r="C1786" s="4" t="s">
        <v>26</v>
      </c>
      <c r="D1786" s="4" t="s">
        <v>27</v>
      </c>
      <c r="E1786" s="4" t="s">
        <v>19</v>
      </c>
      <c r="F1786" s="4" t="s">
        <v>28</v>
      </c>
      <c r="G1786" s="5">
        <v>55</v>
      </c>
      <c r="H1786" s="6">
        <v>0.36774079235623003</v>
      </c>
      <c r="I1786" s="7">
        <v>6.7773386420648407</v>
      </c>
      <c r="J1786" s="8">
        <v>45</v>
      </c>
      <c r="K1786" s="5">
        <v>69.800623040619968</v>
      </c>
    </row>
    <row r="1787" spans="1:11" x14ac:dyDescent="0.25">
      <c r="A1787" s="3" t="s">
        <v>1892</v>
      </c>
      <c r="B1787" s="3" t="s">
        <v>11</v>
      </c>
      <c r="C1787" s="4" t="s">
        <v>51</v>
      </c>
      <c r="D1787" s="4" t="s">
        <v>13</v>
      </c>
      <c r="E1787" s="4" t="s">
        <v>19</v>
      </c>
      <c r="F1787" s="4" t="s">
        <v>129</v>
      </c>
      <c r="G1787" s="5">
        <v>27</v>
      </c>
      <c r="H1787" s="6">
        <v>1.6154277551857201</v>
      </c>
      <c r="I1787" s="7">
        <v>7.9372260649158628</v>
      </c>
      <c r="J1787" s="8">
        <v>55</v>
      </c>
      <c r="K1787" s="5">
        <v>54.77390481539274</v>
      </c>
    </row>
    <row r="1788" spans="1:11" x14ac:dyDescent="0.25">
      <c r="A1788" s="3" t="s">
        <v>1893</v>
      </c>
      <c r="B1788" s="3" t="s">
        <v>30</v>
      </c>
      <c r="C1788" s="4" t="s">
        <v>26</v>
      </c>
      <c r="D1788" s="4" t="s">
        <v>18</v>
      </c>
      <c r="E1788" s="4" t="s">
        <v>14</v>
      </c>
      <c r="F1788" s="4" t="s">
        <v>298</v>
      </c>
      <c r="G1788" s="5">
        <v>30</v>
      </c>
      <c r="H1788" s="6">
        <v>1.1449503576814599</v>
      </c>
      <c r="I1788" s="7">
        <v>6.2715118775061285</v>
      </c>
      <c r="J1788" s="8">
        <v>62</v>
      </c>
      <c r="K1788" s="5">
        <v>72.021824273720824</v>
      </c>
    </row>
    <row r="1789" spans="1:11" x14ac:dyDescent="0.25">
      <c r="A1789" s="3" t="s">
        <v>1894</v>
      </c>
      <c r="B1789" s="3" t="s">
        <v>11</v>
      </c>
      <c r="C1789" s="4" t="s">
        <v>26</v>
      </c>
      <c r="D1789" s="4" t="s">
        <v>13</v>
      </c>
      <c r="E1789" s="4" t="s">
        <v>14</v>
      </c>
      <c r="F1789" s="4" t="s">
        <v>83</v>
      </c>
      <c r="G1789" s="5">
        <v>41</v>
      </c>
      <c r="H1789" s="6">
        <v>1.06557865860945</v>
      </c>
      <c r="I1789" s="7">
        <v>11.020418480497629</v>
      </c>
      <c r="J1789" s="8">
        <v>58</v>
      </c>
      <c r="K1789" s="5">
        <v>57.222741981226811</v>
      </c>
    </row>
    <row r="1790" spans="1:11" x14ac:dyDescent="0.25">
      <c r="A1790" s="3" t="s">
        <v>1895</v>
      </c>
      <c r="B1790" s="3" t="s">
        <v>30</v>
      </c>
      <c r="C1790" s="4" t="s">
        <v>17</v>
      </c>
      <c r="D1790" s="4" t="s">
        <v>198</v>
      </c>
      <c r="E1790" s="4" t="s">
        <v>19</v>
      </c>
      <c r="F1790" s="4" t="s">
        <v>199</v>
      </c>
      <c r="G1790" s="5">
        <v>42</v>
      </c>
      <c r="H1790" s="6">
        <v>0.61636369934073598</v>
      </c>
      <c r="I1790" s="7">
        <v>5.1417034696419579</v>
      </c>
      <c r="J1790" s="8">
        <v>44</v>
      </c>
      <c r="K1790" s="5">
        <v>62.851501048973532</v>
      </c>
    </row>
    <row r="1791" spans="1:11" x14ac:dyDescent="0.25">
      <c r="A1791" s="3" t="s">
        <v>1896</v>
      </c>
      <c r="B1791" s="3" t="s">
        <v>11</v>
      </c>
      <c r="C1791" s="4" t="s">
        <v>26</v>
      </c>
      <c r="D1791" s="4" t="s">
        <v>13</v>
      </c>
      <c r="E1791" s="4" t="s">
        <v>19</v>
      </c>
      <c r="F1791" s="4" t="s">
        <v>108</v>
      </c>
      <c r="G1791" s="5">
        <v>48</v>
      </c>
      <c r="H1791" s="6">
        <v>1.2807687780474202</v>
      </c>
      <c r="I1791" s="7">
        <v>9.1158715755749444</v>
      </c>
      <c r="J1791" s="8">
        <v>49</v>
      </c>
      <c r="K1791" s="5">
        <v>54.100823560223894</v>
      </c>
    </row>
    <row r="1792" spans="1:11" x14ac:dyDescent="0.25">
      <c r="A1792" s="3" t="s">
        <v>1897</v>
      </c>
      <c r="B1792" s="3" t="s">
        <v>30</v>
      </c>
      <c r="C1792" s="4" t="s">
        <v>17</v>
      </c>
      <c r="D1792" s="4" t="s">
        <v>198</v>
      </c>
      <c r="E1792" s="4" t="s">
        <v>19</v>
      </c>
      <c r="F1792" s="4" t="s">
        <v>199</v>
      </c>
      <c r="G1792" s="5">
        <v>42</v>
      </c>
      <c r="H1792" s="6">
        <v>0.290577831336645</v>
      </c>
      <c r="I1792" s="7">
        <v>6.7729007868455211</v>
      </c>
      <c r="J1792" s="8">
        <v>45</v>
      </c>
      <c r="K1792" s="5">
        <v>50.623610972653786</v>
      </c>
    </row>
    <row r="1793" spans="1:11" x14ac:dyDescent="0.25">
      <c r="A1793" s="3" t="s">
        <v>1898</v>
      </c>
      <c r="B1793" s="3" t="s">
        <v>11</v>
      </c>
      <c r="C1793" s="4" t="s">
        <v>12</v>
      </c>
      <c r="D1793" s="4" t="s">
        <v>54</v>
      </c>
      <c r="E1793" s="4" t="s">
        <v>19</v>
      </c>
      <c r="F1793" s="4" t="s">
        <v>77</v>
      </c>
      <c r="G1793" s="5">
        <v>54</v>
      </c>
      <c r="H1793" s="6">
        <v>1.01</v>
      </c>
      <c r="I1793" s="7">
        <v>6.219532009566441</v>
      </c>
      <c r="J1793" s="8">
        <v>50</v>
      </c>
      <c r="K1793" s="5">
        <v>56.00850276112908</v>
      </c>
    </row>
    <row r="1794" spans="1:11" x14ac:dyDescent="0.25">
      <c r="A1794" s="3" t="s">
        <v>1899</v>
      </c>
      <c r="B1794" s="3" t="s">
        <v>30</v>
      </c>
      <c r="C1794" s="4" t="s">
        <v>26</v>
      </c>
      <c r="D1794" s="4" t="s">
        <v>13</v>
      </c>
      <c r="E1794" s="4" t="s">
        <v>14</v>
      </c>
      <c r="F1794" s="4" t="s">
        <v>83</v>
      </c>
      <c r="G1794" s="5">
        <v>41</v>
      </c>
      <c r="H1794" s="6">
        <v>1.0943066805550099</v>
      </c>
      <c r="I1794" s="7">
        <v>6.8377189422313638</v>
      </c>
      <c r="J1794" s="8">
        <v>55</v>
      </c>
      <c r="K1794" s="5">
        <v>73.52076436702616</v>
      </c>
    </row>
    <row r="1795" spans="1:11" x14ac:dyDescent="0.25">
      <c r="A1795" s="3" t="s">
        <v>1900</v>
      </c>
      <c r="B1795" s="3" t="s">
        <v>30</v>
      </c>
      <c r="C1795" s="4" t="s">
        <v>17</v>
      </c>
      <c r="D1795" s="4" t="s">
        <v>46</v>
      </c>
      <c r="E1795" s="4" t="s">
        <v>47</v>
      </c>
      <c r="F1795" s="4" t="s">
        <v>85</v>
      </c>
      <c r="G1795" s="5">
        <v>45</v>
      </c>
      <c r="H1795" s="6">
        <v>0.74246389601404494</v>
      </c>
      <c r="I1795" s="7">
        <v>8.2033569168110372</v>
      </c>
      <c r="J1795" s="8">
        <v>31</v>
      </c>
      <c r="K1795" s="5">
        <v>66.455903025510381</v>
      </c>
    </row>
    <row r="1796" spans="1:11" x14ac:dyDescent="0.25">
      <c r="A1796" s="3" t="s">
        <v>1901</v>
      </c>
      <c r="B1796" s="3" t="s">
        <v>30</v>
      </c>
      <c r="C1796" s="4" t="s">
        <v>26</v>
      </c>
      <c r="D1796" s="4" t="s">
        <v>46</v>
      </c>
      <c r="E1796" s="4" t="s">
        <v>47</v>
      </c>
      <c r="F1796" s="4" t="s">
        <v>48</v>
      </c>
      <c r="G1796" s="5">
        <v>52</v>
      </c>
      <c r="H1796" s="6">
        <v>0.91939677923073704</v>
      </c>
      <c r="I1796" s="7">
        <v>5.1979985021763149</v>
      </c>
      <c r="J1796" s="8">
        <v>48</v>
      </c>
      <c r="K1796" s="5">
        <v>70.800364216531563</v>
      </c>
    </row>
    <row r="1797" spans="1:11" x14ac:dyDescent="0.25">
      <c r="A1797" s="3" t="s">
        <v>1902</v>
      </c>
      <c r="B1797" s="3" t="s">
        <v>11</v>
      </c>
      <c r="C1797" s="4" t="s">
        <v>12</v>
      </c>
      <c r="D1797" s="4" t="s">
        <v>13</v>
      </c>
      <c r="E1797" s="4" t="s">
        <v>14</v>
      </c>
      <c r="F1797" s="4" t="s">
        <v>15</v>
      </c>
      <c r="G1797" s="5">
        <v>57</v>
      </c>
      <c r="H1797" s="6">
        <v>0.7865990988232211</v>
      </c>
      <c r="I1797" s="7">
        <v>6.1601412074026038</v>
      </c>
      <c r="J1797" s="8">
        <v>59</v>
      </c>
      <c r="K1797" s="5">
        <v>58.180033733151475</v>
      </c>
    </row>
    <row r="1798" spans="1:11" x14ac:dyDescent="0.25">
      <c r="A1798" s="3" t="s">
        <v>1903</v>
      </c>
      <c r="B1798" s="3" t="s">
        <v>11</v>
      </c>
      <c r="C1798" s="4" t="s">
        <v>26</v>
      </c>
      <c r="D1798" s="4" t="s">
        <v>79</v>
      </c>
      <c r="E1798" s="4" t="s">
        <v>19</v>
      </c>
      <c r="F1798" s="4" t="s">
        <v>111</v>
      </c>
      <c r="G1798" s="5">
        <v>49</v>
      </c>
      <c r="H1798" s="6">
        <v>2.1120000000000001</v>
      </c>
      <c r="I1798" s="7">
        <v>9.5875391186696994</v>
      </c>
      <c r="J1798" s="8">
        <v>45</v>
      </c>
      <c r="K1798" s="5">
        <v>48.077604343715095</v>
      </c>
    </row>
    <row r="1799" spans="1:11" x14ac:dyDescent="0.25">
      <c r="A1799" s="3" t="s">
        <v>1904</v>
      </c>
      <c r="B1799" s="3" t="s">
        <v>30</v>
      </c>
      <c r="C1799" s="4" t="s">
        <v>26</v>
      </c>
      <c r="D1799" s="4" t="s">
        <v>46</v>
      </c>
      <c r="E1799" s="4" t="s">
        <v>40</v>
      </c>
      <c r="F1799" s="4" t="s">
        <v>67</v>
      </c>
      <c r="G1799" s="5">
        <v>43</v>
      </c>
      <c r="H1799" s="6">
        <v>-0.19820289903597002</v>
      </c>
      <c r="I1799" s="7">
        <v>4.7715009074061765</v>
      </c>
      <c r="J1799" s="8">
        <v>40</v>
      </c>
      <c r="K1799" s="5">
        <v>61.850616647943987</v>
      </c>
    </row>
    <row r="1800" spans="1:11" x14ac:dyDescent="0.25">
      <c r="A1800" s="3" t="s">
        <v>1905</v>
      </c>
      <c r="B1800" s="3" t="s">
        <v>30</v>
      </c>
      <c r="C1800" s="4" t="s">
        <v>26</v>
      </c>
      <c r="D1800" s="4" t="s">
        <v>18</v>
      </c>
      <c r="E1800" s="4" t="s">
        <v>40</v>
      </c>
      <c r="F1800" s="4" t="s">
        <v>41</v>
      </c>
      <c r="G1800" s="5">
        <v>50</v>
      </c>
      <c r="H1800" s="6">
        <v>1.2543396380692799</v>
      </c>
      <c r="I1800" s="7">
        <v>6.6183503690991508</v>
      </c>
      <c r="J1800" s="8">
        <v>37</v>
      </c>
      <c r="K1800" s="5">
        <v>64.291747735403803</v>
      </c>
    </row>
    <row r="1801" spans="1:11" x14ac:dyDescent="0.25">
      <c r="A1801" s="3" t="s">
        <v>1906</v>
      </c>
      <c r="B1801" s="3" t="s">
        <v>30</v>
      </c>
      <c r="C1801" s="4" t="s">
        <v>26</v>
      </c>
      <c r="D1801" s="4" t="s">
        <v>850</v>
      </c>
      <c r="E1801" s="4" t="s">
        <v>14</v>
      </c>
      <c r="F1801" s="4" t="s">
        <v>851</v>
      </c>
      <c r="G1801" s="5">
        <v>26</v>
      </c>
      <c r="H1801" s="6">
        <v>1.0458180304298101</v>
      </c>
      <c r="I1801" s="7">
        <v>9.6712797989109003</v>
      </c>
      <c r="J1801" s="8">
        <v>36</v>
      </c>
      <c r="K1801" s="5">
        <v>60.80611102841975</v>
      </c>
    </row>
    <row r="1802" spans="1:11" x14ac:dyDescent="0.25">
      <c r="A1802" s="3" t="s">
        <v>1907</v>
      </c>
      <c r="B1802" s="3" t="s">
        <v>30</v>
      </c>
      <c r="C1802" s="4" t="s">
        <v>26</v>
      </c>
      <c r="D1802" s="4" t="s">
        <v>27</v>
      </c>
      <c r="E1802" s="4" t="s">
        <v>19</v>
      </c>
      <c r="F1802" s="4" t="s">
        <v>28</v>
      </c>
      <c r="G1802" s="5">
        <v>55</v>
      </c>
      <c r="H1802" s="6">
        <v>1.38167460891726</v>
      </c>
      <c r="I1802" s="7">
        <v>9.7683324986555249</v>
      </c>
      <c r="J1802" s="8">
        <v>25</v>
      </c>
      <c r="K1802" s="5">
        <v>68.689965209256343</v>
      </c>
    </row>
    <row r="1803" spans="1:11" x14ac:dyDescent="0.25">
      <c r="A1803" s="3" t="s">
        <v>1908</v>
      </c>
      <c r="B1803" s="3" t="s">
        <v>30</v>
      </c>
      <c r="C1803" s="4" t="s">
        <v>26</v>
      </c>
      <c r="D1803" s="4" t="s">
        <v>13</v>
      </c>
      <c r="E1803" s="4" t="s">
        <v>19</v>
      </c>
      <c r="F1803" s="4" t="s">
        <v>108</v>
      </c>
      <c r="G1803" s="5">
        <v>48</v>
      </c>
      <c r="H1803" s="6">
        <v>-0.15818111469552801</v>
      </c>
      <c r="I1803" s="7">
        <v>5.7596456146938948</v>
      </c>
      <c r="J1803" s="8">
        <v>58</v>
      </c>
      <c r="K1803" s="5">
        <v>59.454344262540623</v>
      </c>
    </row>
    <row r="1804" spans="1:11" x14ac:dyDescent="0.25">
      <c r="A1804" s="3" t="s">
        <v>1909</v>
      </c>
      <c r="B1804" s="3" t="s">
        <v>30</v>
      </c>
      <c r="C1804" s="4" t="s">
        <v>26</v>
      </c>
      <c r="D1804" s="4" t="s">
        <v>13</v>
      </c>
      <c r="E1804" s="4" t="s">
        <v>19</v>
      </c>
      <c r="F1804" s="4" t="s">
        <v>108</v>
      </c>
      <c r="G1804" s="5">
        <v>48</v>
      </c>
      <c r="H1804" s="6">
        <v>1.1719172097782899</v>
      </c>
      <c r="I1804" s="7">
        <v>8.7415404938686052</v>
      </c>
      <c r="J1804" s="8">
        <v>46</v>
      </c>
      <c r="K1804" s="5">
        <v>55.997052748552612</v>
      </c>
    </row>
    <row r="1805" spans="1:11" x14ac:dyDescent="0.25">
      <c r="A1805" s="3" t="s">
        <v>1910</v>
      </c>
      <c r="B1805" s="3" t="s">
        <v>11</v>
      </c>
      <c r="C1805" s="4" t="s">
        <v>26</v>
      </c>
      <c r="D1805" s="4" t="s">
        <v>18</v>
      </c>
      <c r="E1805" s="4" t="s">
        <v>40</v>
      </c>
      <c r="F1805" s="4" t="s">
        <v>41</v>
      </c>
      <c r="G1805" s="5">
        <v>50</v>
      </c>
      <c r="H1805" s="6">
        <v>1.04820372835287</v>
      </c>
      <c r="I1805" s="7">
        <v>5.6765512792690078</v>
      </c>
      <c r="J1805" s="8">
        <v>48</v>
      </c>
      <c r="K1805" s="5">
        <v>52.360107252726031</v>
      </c>
    </row>
    <row r="1806" spans="1:11" x14ac:dyDescent="0.25">
      <c r="A1806" s="3" t="s">
        <v>1911</v>
      </c>
      <c r="B1806" s="3" t="s">
        <v>11</v>
      </c>
      <c r="C1806" s="4" t="s">
        <v>26</v>
      </c>
      <c r="D1806" s="4" t="s">
        <v>46</v>
      </c>
      <c r="E1806" s="4" t="s">
        <v>40</v>
      </c>
      <c r="F1806" s="4" t="s">
        <v>67</v>
      </c>
      <c r="G1806" s="5">
        <v>43</v>
      </c>
      <c r="H1806" s="6">
        <v>1.13123804967812</v>
      </c>
      <c r="I1806" s="7">
        <v>10.092435702226656</v>
      </c>
      <c r="J1806" s="8">
        <v>57</v>
      </c>
      <c r="K1806" s="5">
        <v>64.215971191058188</v>
      </c>
    </row>
    <row r="1807" spans="1:11" x14ac:dyDescent="0.25">
      <c r="A1807" s="3" t="s">
        <v>1912</v>
      </c>
      <c r="B1807" s="3" t="s">
        <v>11</v>
      </c>
      <c r="C1807" s="4" t="s">
        <v>26</v>
      </c>
      <c r="D1807" s="4" t="s">
        <v>18</v>
      </c>
      <c r="E1807" s="4" t="s">
        <v>40</v>
      </c>
      <c r="F1807" s="4" t="s">
        <v>41</v>
      </c>
      <c r="G1807" s="5">
        <v>50</v>
      </c>
      <c r="H1807" s="6">
        <v>1.01557791081289</v>
      </c>
      <c r="I1807" s="7">
        <v>7.4344512940517733</v>
      </c>
      <c r="J1807" s="8">
        <v>51</v>
      </c>
      <c r="K1807" s="5">
        <v>56.055439573159667</v>
      </c>
    </row>
    <row r="1808" spans="1:11" x14ac:dyDescent="0.25">
      <c r="A1808" s="3" t="s">
        <v>1913</v>
      </c>
      <c r="B1808" s="3" t="s">
        <v>30</v>
      </c>
      <c r="C1808" s="4" t="s">
        <v>26</v>
      </c>
      <c r="D1808" s="4" t="s">
        <v>79</v>
      </c>
      <c r="E1808" s="4" t="s">
        <v>47</v>
      </c>
      <c r="F1808" s="4" t="s">
        <v>164</v>
      </c>
      <c r="G1808" s="5">
        <v>39</v>
      </c>
      <c r="H1808" s="6">
        <v>1.11746736654714</v>
      </c>
      <c r="I1808" s="7">
        <v>10.977307514486213</v>
      </c>
      <c r="J1808" s="8">
        <v>42</v>
      </c>
      <c r="K1808" s="5">
        <v>58.819999301477679</v>
      </c>
    </row>
    <row r="1809" spans="1:11" x14ac:dyDescent="0.25">
      <c r="A1809" s="3" t="s">
        <v>1914</v>
      </c>
      <c r="B1809" s="3" t="s">
        <v>30</v>
      </c>
      <c r="C1809" s="4" t="s">
        <v>17</v>
      </c>
      <c r="D1809" s="4" t="s">
        <v>13</v>
      </c>
      <c r="E1809" s="4" t="s">
        <v>19</v>
      </c>
      <c r="F1809" s="4" t="s">
        <v>204</v>
      </c>
      <c r="G1809" s="5">
        <v>40</v>
      </c>
      <c r="H1809" s="6">
        <v>0.60370525165003308</v>
      </c>
      <c r="I1809" s="7">
        <v>7.6676744506163894</v>
      </c>
      <c r="J1809" s="8">
        <v>57</v>
      </c>
      <c r="K1809" s="5">
        <v>56.076817823329776</v>
      </c>
    </row>
    <row r="1810" spans="1:11" x14ac:dyDescent="0.25">
      <c r="A1810" s="3" t="s">
        <v>1915</v>
      </c>
      <c r="B1810" s="3" t="s">
        <v>11</v>
      </c>
      <c r="C1810" s="4" t="s">
        <v>17</v>
      </c>
      <c r="D1810" s="4" t="s">
        <v>13</v>
      </c>
      <c r="E1810" s="4" t="s">
        <v>19</v>
      </c>
      <c r="F1810" s="4" t="s">
        <v>204</v>
      </c>
      <c r="G1810" s="5">
        <v>40</v>
      </c>
      <c r="H1810" s="6">
        <v>1.5932130859864702</v>
      </c>
      <c r="I1810" s="7">
        <v>6.6525524698571052</v>
      </c>
      <c r="J1810" s="8">
        <v>57</v>
      </c>
      <c r="K1810" s="5">
        <v>59.688589699510665</v>
      </c>
    </row>
    <row r="1811" spans="1:11" x14ac:dyDescent="0.25">
      <c r="A1811" s="3" t="s">
        <v>1916</v>
      </c>
      <c r="B1811" s="3" t="s">
        <v>30</v>
      </c>
      <c r="C1811" s="4" t="s">
        <v>17</v>
      </c>
      <c r="D1811" s="4" t="s">
        <v>13</v>
      </c>
      <c r="E1811" s="4" t="s">
        <v>19</v>
      </c>
      <c r="F1811" s="4" t="s">
        <v>204</v>
      </c>
      <c r="G1811" s="5">
        <v>40</v>
      </c>
      <c r="H1811" s="6">
        <v>0.26706832490768001</v>
      </c>
      <c r="I1811" s="7">
        <v>6.0581473484683439</v>
      </c>
      <c r="J1811" s="8">
        <v>59</v>
      </c>
      <c r="K1811" s="5">
        <v>46.698000224932308</v>
      </c>
    </row>
    <row r="1812" spans="1:11" x14ac:dyDescent="0.25">
      <c r="A1812" s="3" t="s">
        <v>1917</v>
      </c>
      <c r="B1812" s="3" t="s">
        <v>30</v>
      </c>
      <c r="C1812" s="4" t="s">
        <v>26</v>
      </c>
      <c r="D1812" s="4" t="s">
        <v>13</v>
      </c>
      <c r="E1812" s="4" t="s">
        <v>19</v>
      </c>
      <c r="F1812" s="4" t="s">
        <v>108</v>
      </c>
      <c r="G1812" s="5">
        <v>48</v>
      </c>
      <c r="H1812" s="6">
        <v>0.43401853650399402</v>
      </c>
      <c r="I1812" s="7">
        <v>6.7724321309570508</v>
      </c>
      <c r="J1812" s="8">
        <v>47</v>
      </c>
      <c r="K1812" s="5">
        <v>58.240666338117322</v>
      </c>
    </row>
    <row r="1813" spans="1:11" x14ac:dyDescent="0.25">
      <c r="A1813" s="3" t="s">
        <v>1918</v>
      </c>
      <c r="B1813" s="3" t="s">
        <v>11</v>
      </c>
      <c r="C1813" s="4" t="s">
        <v>61</v>
      </c>
      <c r="D1813" s="4" t="s">
        <v>46</v>
      </c>
      <c r="E1813" s="4" t="s">
        <v>19</v>
      </c>
      <c r="F1813" s="4" t="s">
        <v>62</v>
      </c>
      <c r="G1813" s="5">
        <v>59</v>
      </c>
      <c r="H1813" s="6">
        <v>1.30936037397932</v>
      </c>
      <c r="I1813" s="7">
        <v>8.1191666714208139</v>
      </c>
      <c r="J1813" s="8">
        <v>45</v>
      </c>
      <c r="K1813" s="5">
        <v>36.493562089895804</v>
      </c>
    </row>
    <row r="1814" spans="1:11" x14ac:dyDescent="0.25">
      <c r="A1814" s="3" t="s">
        <v>1919</v>
      </c>
      <c r="B1814" s="3" t="s">
        <v>11</v>
      </c>
      <c r="C1814" s="4" t="s">
        <v>26</v>
      </c>
      <c r="D1814" s="4" t="s">
        <v>46</v>
      </c>
      <c r="E1814" s="4" t="s">
        <v>47</v>
      </c>
      <c r="F1814" s="4" t="s">
        <v>48</v>
      </c>
      <c r="G1814" s="5">
        <v>52</v>
      </c>
      <c r="H1814" s="6">
        <v>1.3825979003274</v>
      </c>
      <c r="I1814" s="7">
        <v>9.1477265864369137</v>
      </c>
      <c r="J1814" s="8">
        <v>43</v>
      </c>
      <c r="K1814" s="5">
        <v>62.755811172957493</v>
      </c>
    </row>
    <row r="1815" spans="1:11" x14ac:dyDescent="0.25">
      <c r="A1815" s="3" t="s">
        <v>1920</v>
      </c>
      <c r="B1815" s="3" t="s">
        <v>30</v>
      </c>
      <c r="C1815" s="4" t="s">
        <v>26</v>
      </c>
      <c r="D1815" s="4" t="s">
        <v>46</v>
      </c>
      <c r="E1815" s="4" t="s">
        <v>40</v>
      </c>
      <c r="F1815" s="4" t="s">
        <v>67</v>
      </c>
      <c r="G1815" s="5">
        <v>43</v>
      </c>
      <c r="H1815" s="6">
        <v>0.61282765508544901</v>
      </c>
      <c r="I1815" s="7">
        <v>7.1992897529766164</v>
      </c>
      <c r="J1815" s="8">
        <v>62</v>
      </c>
      <c r="K1815" s="5">
        <v>59.043838942899662</v>
      </c>
    </row>
    <row r="1816" spans="1:11" x14ac:dyDescent="0.25">
      <c r="A1816" s="3" t="s">
        <v>1921</v>
      </c>
      <c r="B1816" s="3" t="s">
        <v>30</v>
      </c>
      <c r="C1816" s="4" t="s">
        <v>57</v>
      </c>
      <c r="D1816" s="4" t="s">
        <v>31</v>
      </c>
      <c r="E1816" s="4" t="s">
        <v>40</v>
      </c>
      <c r="F1816" s="4" t="s">
        <v>64</v>
      </c>
      <c r="G1816" s="5">
        <v>68</v>
      </c>
      <c r="H1816" s="6">
        <v>0.67791799988004209</v>
      </c>
      <c r="I1816" s="7">
        <v>10.363729001641801</v>
      </c>
      <c r="J1816" s="8">
        <v>31</v>
      </c>
      <c r="K1816" s="5">
        <v>65.222081711812748</v>
      </c>
    </row>
    <row r="1817" spans="1:11" x14ac:dyDescent="0.25">
      <c r="A1817" s="3" t="s">
        <v>1922</v>
      </c>
      <c r="B1817" s="3" t="s">
        <v>30</v>
      </c>
      <c r="C1817" s="4" t="s">
        <v>12</v>
      </c>
      <c r="D1817" s="4" t="s">
        <v>43</v>
      </c>
      <c r="E1817" s="4" t="s">
        <v>19</v>
      </c>
      <c r="F1817" s="4" t="s">
        <v>44</v>
      </c>
      <c r="G1817" s="5">
        <v>31</v>
      </c>
      <c r="H1817" s="6">
        <v>0.45891574072260399</v>
      </c>
      <c r="I1817" s="7">
        <v>6.1415975066415207</v>
      </c>
      <c r="J1817" s="8">
        <v>57</v>
      </c>
      <c r="K1817" s="5">
        <v>65.119419124720991</v>
      </c>
    </row>
    <row r="1818" spans="1:11" x14ac:dyDescent="0.25">
      <c r="A1818" s="3" t="s">
        <v>1923</v>
      </c>
      <c r="B1818" s="3" t="s">
        <v>11</v>
      </c>
      <c r="C1818" s="4" t="s">
        <v>26</v>
      </c>
      <c r="D1818" s="4" t="s">
        <v>79</v>
      </c>
      <c r="E1818" s="4" t="s">
        <v>14</v>
      </c>
      <c r="F1818" s="4" t="s">
        <v>171</v>
      </c>
      <c r="G1818" s="5">
        <v>69</v>
      </c>
      <c r="H1818" s="6">
        <v>0.90596427450051797</v>
      </c>
      <c r="I1818" s="7">
        <v>10.82371801169305</v>
      </c>
      <c r="J1818" s="8">
        <v>58</v>
      </c>
      <c r="K1818" s="5">
        <v>54.110486449764082</v>
      </c>
    </row>
    <row r="1819" spans="1:11" x14ac:dyDescent="0.25">
      <c r="A1819" s="3" t="s">
        <v>1924</v>
      </c>
      <c r="B1819" s="3" t="s">
        <v>30</v>
      </c>
      <c r="C1819" s="4" t="s">
        <v>26</v>
      </c>
      <c r="D1819" s="4" t="s">
        <v>18</v>
      </c>
      <c r="E1819" s="4" t="s">
        <v>14</v>
      </c>
      <c r="F1819" s="4" t="s">
        <v>298</v>
      </c>
      <c r="G1819" s="5">
        <v>30</v>
      </c>
      <c r="H1819" s="6">
        <v>1.37441564092181</v>
      </c>
      <c r="I1819" s="7">
        <v>10.412563905746755</v>
      </c>
      <c r="J1819" s="8">
        <v>50</v>
      </c>
      <c r="K1819" s="5">
        <v>100</v>
      </c>
    </row>
    <row r="1820" spans="1:11" x14ac:dyDescent="0.25">
      <c r="A1820" s="3" t="s">
        <v>1925</v>
      </c>
      <c r="B1820" s="3" t="s">
        <v>11</v>
      </c>
      <c r="C1820" s="4" t="s">
        <v>12</v>
      </c>
      <c r="D1820" s="4" t="s">
        <v>13</v>
      </c>
      <c r="E1820" s="4" t="s">
        <v>14</v>
      </c>
      <c r="F1820" s="4" t="s">
        <v>15</v>
      </c>
      <c r="G1820" s="5">
        <v>57</v>
      </c>
      <c r="H1820" s="6">
        <v>0.90078485882791293</v>
      </c>
      <c r="I1820" s="7">
        <v>8.2177259676391028</v>
      </c>
      <c r="J1820" s="8">
        <v>55</v>
      </c>
      <c r="K1820" s="5">
        <v>61.48369379819664</v>
      </c>
    </row>
    <row r="1821" spans="1:11" x14ac:dyDescent="0.25">
      <c r="A1821" s="3" t="s">
        <v>1926</v>
      </c>
      <c r="B1821" s="3" t="s">
        <v>11</v>
      </c>
      <c r="C1821" s="4" t="s">
        <v>12</v>
      </c>
      <c r="D1821" s="4" t="s">
        <v>235</v>
      </c>
      <c r="E1821" s="4" t="s">
        <v>19</v>
      </c>
      <c r="F1821" s="4" t="s">
        <v>260</v>
      </c>
      <c r="G1821" s="5">
        <v>62</v>
      </c>
      <c r="H1821" s="6">
        <v>0.40230569083840501</v>
      </c>
      <c r="I1821" s="7">
        <v>4.7576097484353745</v>
      </c>
      <c r="J1821" s="8">
        <v>70</v>
      </c>
      <c r="K1821" s="5">
        <v>60.895169729419891</v>
      </c>
    </row>
    <row r="1822" spans="1:11" x14ac:dyDescent="0.25">
      <c r="A1822" s="3" t="s">
        <v>1927</v>
      </c>
      <c r="B1822" s="3" t="s">
        <v>30</v>
      </c>
      <c r="C1822" s="4" t="s">
        <v>12</v>
      </c>
      <c r="D1822" s="4" t="s">
        <v>43</v>
      </c>
      <c r="E1822" s="4" t="s">
        <v>19</v>
      </c>
      <c r="F1822" s="4" t="s">
        <v>44</v>
      </c>
      <c r="G1822" s="5">
        <v>31</v>
      </c>
      <c r="H1822" s="6">
        <v>1.41257124645997</v>
      </c>
      <c r="I1822" s="7">
        <v>12.502129770478405</v>
      </c>
      <c r="J1822" s="8">
        <v>48</v>
      </c>
      <c r="K1822" s="5">
        <v>50.554455215920576</v>
      </c>
    </row>
    <row r="1823" spans="1:11" x14ac:dyDescent="0.25">
      <c r="A1823" s="3" t="s">
        <v>1928</v>
      </c>
      <c r="B1823" s="3" t="s">
        <v>11</v>
      </c>
      <c r="C1823" s="4" t="s">
        <v>26</v>
      </c>
      <c r="D1823" s="4" t="s">
        <v>175</v>
      </c>
      <c r="E1823" s="4" t="s">
        <v>176</v>
      </c>
      <c r="F1823" s="4" t="s">
        <v>177</v>
      </c>
      <c r="G1823" s="5">
        <v>66</v>
      </c>
      <c r="H1823" s="6">
        <v>1.1142988076182201</v>
      </c>
      <c r="I1823" s="7">
        <v>4.3043906273218768</v>
      </c>
      <c r="J1823" s="8">
        <v>58</v>
      </c>
      <c r="K1823" s="5">
        <v>66.776364909153159</v>
      </c>
    </row>
    <row r="1824" spans="1:11" x14ac:dyDescent="0.25">
      <c r="A1824" s="3" t="s">
        <v>1929</v>
      </c>
      <c r="B1824" s="3" t="s">
        <v>30</v>
      </c>
      <c r="C1824" s="4" t="s">
        <v>26</v>
      </c>
      <c r="D1824" s="4" t="s">
        <v>13</v>
      </c>
      <c r="E1824" s="4" t="s">
        <v>14</v>
      </c>
      <c r="F1824" s="4" t="s">
        <v>83</v>
      </c>
      <c r="G1824" s="5">
        <v>41</v>
      </c>
      <c r="H1824" s="6">
        <v>1.28840157175713</v>
      </c>
      <c r="I1824" s="7">
        <v>7.6978209458384423</v>
      </c>
      <c r="J1824" s="8">
        <v>43</v>
      </c>
      <c r="K1824" s="5">
        <v>60.706340129092098</v>
      </c>
    </row>
    <row r="1825" spans="1:11" x14ac:dyDescent="0.25">
      <c r="A1825" s="3" t="s">
        <v>1930</v>
      </c>
      <c r="B1825" s="3" t="s">
        <v>30</v>
      </c>
      <c r="C1825" s="4" t="s">
        <v>26</v>
      </c>
      <c r="D1825" s="4" t="s">
        <v>18</v>
      </c>
      <c r="E1825" s="4" t="s">
        <v>40</v>
      </c>
      <c r="F1825" s="4" t="s">
        <v>41</v>
      </c>
      <c r="G1825" s="5">
        <v>50</v>
      </c>
      <c r="H1825" s="6">
        <v>0.30137130567446202</v>
      </c>
      <c r="I1825" s="7">
        <v>3.8677991614822567</v>
      </c>
      <c r="J1825" s="8">
        <v>53</v>
      </c>
      <c r="K1825" s="5">
        <v>52.703730833835856</v>
      </c>
    </row>
    <row r="1826" spans="1:11" x14ac:dyDescent="0.25">
      <c r="A1826" s="3" t="s">
        <v>1931</v>
      </c>
      <c r="B1826" s="3" t="s">
        <v>11</v>
      </c>
      <c r="C1826" s="4" t="s">
        <v>17</v>
      </c>
      <c r="D1826" s="4" t="s">
        <v>43</v>
      </c>
      <c r="E1826" s="4" t="s">
        <v>19</v>
      </c>
      <c r="F1826" s="4" t="s">
        <v>1316</v>
      </c>
      <c r="G1826" s="5">
        <v>74</v>
      </c>
      <c r="H1826" s="6">
        <v>1.22483327422123</v>
      </c>
      <c r="I1826" s="7">
        <v>8.2956341859277529</v>
      </c>
      <c r="J1826" s="8">
        <v>50</v>
      </c>
      <c r="K1826" s="5">
        <v>66.399813332271947</v>
      </c>
    </row>
    <row r="1827" spans="1:11" x14ac:dyDescent="0.25">
      <c r="A1827" s="3" t="s">
        <v>1932</v>
      </c>
      <c r="B1827" s="3" t="s">
        <v>11</v>
      </c>
      <c r="C1827" s="4" t="s">
        <v>26</v>
      </c>
      <c r="D1827" s="4" t="s">
        <v>46</v>
      </c>
      <c r="E1827" s="4" t="s">
        <v>47</v>
      </c>
      <c r="F1827" s="4" t="s">
        <v>48</v>
      </c>
      <c r="G1827" s="5">
        <v>52</v>
      </c>
      <c r="H1827" s="6">
        <v>2.3064656191555901</v>
      </c>
      <c r="I1827" s="7">
        <v>5.9307835847032946</v>
      </c>
      <c r="J1827" s="8">
        <v>39</v>
      </c>
      <c r="K1827" s="5">
        <v>53.947333644192362</v>
      </c>
    </row>
    <row r="1828" spans="1:11" x14ac:dyDescent="0.25">
      <c r="A1828" s="3" t="s">
        <v>1933</v>
      </c>
      <c r="B1828" s="3" t="s">
        <v>30</v>
      </c>
      <c r="C1828" s="4" t="s">
        <v>26</v>
      </c>
      <c r="D1828" s="4" t="s">
        <v>46</v>
      </c>
      <c r="E1828" s="4" t="s">
        <v>34</v>
      </c>
      <c r="F1828" s="4" t="s">
        <v>183</v>
      </c>
      <c r="G1828" s="5">
        <v>65</v>
      </c>
      <c r="H1828" s="6">
        <v>0.23042161678090298</v>
      </c>
      <c r="I1828" s="7">
        <v>10.990801582605972</v>
      </c>
      <c r="J1828" s="8">
        <v>59</v>
      </c>
      <c r="K1828" s="5">
        <v>60.729200519401438</v>
      </c>
    </row>
    <row r="1829" spans="1:11" x14ac:dyDescent="0.25">
      <c r="A1829" s="3" t="s">
        <v>1934</v>
      </c>
      <c r="B1829" s="3" t="s">
        <v>30</v>
      </c>
      <c r="C1829" s="4" t="s">
        <v>17</v>
      </c>
      <c r="D1829" s="4" t="s">
        <v>198</v>
      </c>
      <c r="E1829" s="4" t="s">
        <v>19</v>
      </c>
      <c r="F1829" s="4" t="s">
        <v>199</v>
      </c>
      <c r="G1829" s="5">
        <v>42</v>
      </c>
      <c r="H1829" s="6">
        <v>1.20296668812202</v>
      </c>
      <c r="I1829" s="7">
        <v>9.1343534461642228</v>
      </c>
      <c r="J1829" s="8">
        <v>46</v>
      </c>
      <c r="K1829" s="5">
        <v>69.196827165737517</v>
      </c>
    </row>
    <row r="1830" spans="1:11" x14ac:dyDescent="0.25">
      <c r="A1830" s="3" t="s">
        <v>1935</v>
      </c>
      <c r="B1830" s="3" t="s">
        <v>11</v>
      </c>
      <c r="C1830" s="4" t="s">
        <v>57</v>
      </c>
      <c r="D1830" s="4" t="s">
        <v>54</v>
      </c>
      <c r="E1830" s="4" t="s">
        <v>19</v>
      </c>
      <c r="F1830" s="4" t="s">
        <v>113</v>
      </c>
      <c r="G1830" s="5">
        <v>53</v>
      </c>
      <c r="H1830" s="6">
        <v>0.62433363632903904</v>
      </c>
      <c r="I1830" s="7">
        <v>8.7297971971800461</v>
      </c>
      <c r="J1830" s="8">
        <v>58</v>
      </c>
      <c r="K1830" s="5">
        <v>55.638126885611726</v>
      </c>
    </row>
    <row r="1831" spans="1:11" x14ac:dyDescent="0.25">
      <c r="A1831" s="3" t="s">
        <v>1936</v>
      </c>
      <c r="B1831" s="3" t="s">
        <v>11</v>
      </c>
      <c r="C1831" s="4" t="s">
        <v>22</v>
      </c>
      <c r="D1831" s="4" t="s">
        <v>23</v>
      </c>
      <c r="E1831" s="4" t="s">
        <v>19</v>
      </c>
      <c r="F1831" s="4" t="s">
        <v>24</v>
      </c>
      <c r="G1831" s="5">
        <v>79</v>
      </c>
      <c r="H1831" s="6">
        <v>1.3083838108166401</v>
      </c>
      <c r="I1831" s="7">
        <v>7.8040119871180993</v>
      </c>
      <c r="J1831" s="8">
        <v>36</v>
      </c>
      <c r="K1831" s="5">
        <v>52.87665208481036</v>
      </c>
    </row>
    <row r="1832" spans="1:11" x14ac:dyDescent="0.25">
      <c r="A1832" s="3" t="s">
        <v>1937</v>
      </c>
      <c r="B1832" s="3" t="s">
        <v>30</v>
      </c>
      <c r="C1832" s="4" t="s">
        <v>57</v>
      </c>
      <c r="D1832" s="4" t="s">
        <v>54</v>
      </c>
      <c r="E1832" s="4" t="s">
        <v>19</v>
      </c>
      <c r="F1832" s="4" t="s">
        <v>113</v>
      </c>
      <c r="G1832" s="5">
        <v>53</v>
      </c>
      <c r="H1832" s="6">
        <v>0.99602417297722601</v>
      </c>
      <c r="I1832" s="7">
        <v>10.275697604276283</v>
      </c>
      <c r="J1832" s="8">
        <v>47</v>
      </c>
      <c r="K1832" s="5">
        <v>76.910472970816471</v>
      </c>
    </row>
    <row r="1833" spans="1:11" x14ac:dyDescent="0.25">
      <c r="A1833" s="3" t="s">
        <v>1938</v>
      </c>
      <c r="B1833" s="3" t="s">
        <v>11</v>
      </c>
      <c r="C1833" s="4" t="s">
        <v>12</v>
      </c>
      <c r="D1833" s="4" t="s">
        <v>235</v>
      </c>
      <c r="E1833" s="4" t="s">
        <v>19</v>
      </c>
      <c r="F1833" s="4" t="s">
        <v>260</v>
      </c>
      <c r="G1833" s="5">
        <v>62</v>
      </c>
      <c r="H1833" s="6">
        <v>0.78120002136571098</v>
      </c>
      <c r="I1833" s="7">
        <v>8.0673386533597675</v>
      </c>
      <c r="J1833" s="8">
        <v>56</v>
      </c>
      <c r="K1833" s="5">
        <v>66.261380139421377</v>
      </c>
    </row>
    <row r="1834" spans="1:11" x14ac:dyDescent="0.25">
      <c r="A1834" s="3" t="s">
        <v>1939</v>
      </c>
      <c r="B1834" s="3" t="s">
        <v>30</v>
      </c>
      <c r="C1834" s="4" t="s">
        <v>26</v>
      </c>
      <c r="D1834" s="4" t="s">
        <v>18</v>
      </c>
      <c r="E1834" s="4" t="s">
        <v>40</v>
      </c>
      <c r="F1834" s="4" t="s">
        <v>41</v>
      </c>
      <c r="G1834" s="5">
        <v>50</v>
      </c>
      <c r="H1834" s="6">
        <v>0.845614614717207</v>
      </c>
      <c r="I1834" s="7">
        <v>7.6476460853655759</v>
      </c>
      <c r="J1834" s="8">
        <v>43</v>
      </c>
      <c r="K1834" s="5">
        <v>54.334264881722291</v>
      </c>
    </row>
    <row r="1835" spans="1:11" x14ac:dyDescent="0.25">
      <c r="A1835" s="3" t="s">
        <v>1940</v>
      </c>
      <c r="B1835" s="3" t="s">
        <v>30</v>
      </c>
      <c r="C1835" s="4" t="s">
        <v>17</v>
      </c>
      <c r="D1835" s="4" t="s">
        <v>18</v>
      </c>
      <c r="E1835" s="4" t="s">
        <v>19</v>
      </c>
      <c r="F1835" s="4" t="s">
        <v>20</v>
      </c>
      <c r="G1835" s="5">
        <v>51</v>
      </c>
      <c r="H1835" s="6">
        <v>0.84629098486675602</v>
      </c>
      <c r="I1835" s="7">
        <v>6.2669700212881549</v>
      </c>
      <c r="J1835" s="8">
        <v>49</v>
      </c>
      <c r="K1835" s="5">
        <v>59.081001156240866</v>
      </c>
    </row>
    <row r="1836" spans="1:11" x14ac:dyDescent="0.25">
      <c r="A1836" s="3" t="s">
        <v>1941</v>
      </c>
      <c r="B1836" s="3" t="s">
        <v>11</v>
      </c>
      <c r="C1836" s="4" t="s">
        <v>17</v>
      </c>
      <c r="D1836" s="4" t="s">
        <v>198</v>
      </c>
      <c r="E1836" s="4" t="s">
        <v>19</v>
      </c>
      <c r="F1836" s="4" t="s">
        <v>199</v>
      </c>
      <c r="G1836" s="5">
        <v>42</v>
      </c>
      <c r="H1836" s="6">
        <v>0.75033933354489402</v>
      </c>
      <c r="I1836" s="7">
        <v>9.049863216455222</v>
      </c>
      <c r="J1836" s="8">
        <v>63</v>
      </c>
      <c r="K1836" s="5">
        <v>47.095570003108818</v>
      </c>
    </row>
    <row r="1837" spans="1:11" x14ac:dyDescent="0.25">
      <c r="A1837" s="3" t="s">
        <v>1942</v>
      </c>
      <c r="B1837" s="3" t="s">
        <v>30</v>
      </c>
      <c r="C1837" s="4" t="s">
        <v>17</v>
      </c>
      <c r="D1837" s="4" t="s">
        <v>198</v>
      </c>
      <c r="E1837" s="4" t="s">
        <v>19</v>
      </c>
      <c r="F1837" s="4" t="s">
        <v>199</v>
      </c>
      <c r="G1837" s="5">
        <v>42</v>
      </c>
      <c r="H1837" s="6">
        <v>0.834413091783755</v>
      </c>
      <c r="I1837" s="7">
        <v>7.6371746697011798</v>
      </c>
      <c r="J1837" s="8">
        <v>43</v>
      </c>
      <c r="K1837" s="5">
        <v>55.821912274043136</v>
      </c>
    </row>
    <row r="1838" spans="1:11" x14ac:dyDescent="0.25">
      <c r="A1838" s="3" t="s">
        <v>1943</v>
      </c>
      <c r="B1838" s="3" t="s">
        <v>11</v>
      </c>
      <c r="C1838" s="4" t="s">
        <v>57</v>
      </c>
      <c r="D1838" s="4" t="s">
        <v>31</v>
      </c>
      <c r="E1838" s="4" t="s">
        <v>58</v>
      </c>
      <c r="F1838" s="4" t="s">
        <v>59</v>
      </c>
      <c r="G1838" s="5">
        <v>44</v>
      </c>
      <c r="H1838" s="6">
        <v>1.32858295784933</v>
      </c>
      <c r="I1838" s="7">
        <v>6.9014629588189562</v>
      </c>
      <c r="J1838" s="8">
        <v>60</v>
      </c>
      <c r="K1838" s="5">
        <v>50.88346482195503</v>
      </c>
    </row>
    <row r="1839" spans="1:11" x14ac:dyDescent="0.25">
      <c r="A1839" s="3" t="s">
        <v>1944</v>
      </c>
      <c r="B1839" s="3" t="s">
        <v>11</v>
      </c>
      <c r="C1839" s="4" t="s">
        <v>26</v>
      </c>
      <c r="D1839" s="4" t="s">
        <v>46</v>
      </c>
      <c r="E1839" s="4" t="s">
        <v>34</v>
      </c>
      <c r="F1839" s="4" t="s">
        <v>183</v>
      </c>
      <c r="G1839" s="5">
        <v>65</v>
      </c>
      <c r="H1839" s="6">
        <v>0.84037339018452506</v>
      </c>
      <c r="I1839" s="7">
        <v>6.8939945576942687</v>
      </c>
      <c r="J1839" s="8">
        <v>56</v>
      </c>
      <c r="K1839" s="5">
        <v>75.352433440177293</v>
      </c>
    </row>
    <row r="1840" spans="1:11" x14ac:dyDescent="0.25">
      <c r="A1840" s="3" t="s">
        <v>1945</v>
      </c>
      <c r="B1840" s="3" t="s">
        <v>30</v>
      </c>
      <c r="C1840" s="4" t="s">
        <v>26</v>
      </c>
      <c r="D1840" s="4" t="s">
        <v>37</v>
      </c>
      <c r="E1840" s="4" t="s">
        <v>19</v>
      </c>
      <c r="F1840" s="4" t="s">
        <v>38</v>
      </c>
      <c r="G1840" s="5">
        <v>56</v>
      </c>
      <c r="H1840" s="6">
        <v>0.69126575474957708</v>
      </c>
      <c r="I1840" s="7">
        <v>8.0922652345646338</v>
      </c>
      <c r="J1840" s="8">
        <v>39</v>
      </c>
      <c r="K1840" s="5">
        <v>66.056337106871837</v>
      </c>
    </row>
    <row r="1841" spans="1:11" x14ac:dyDescent="0.25">
      <c r="A1841" s="3" t="s">
        <v>1946</v>
      </c>
      <c r="B1841" s="3" t="s">
        <v>30</v>
      </c>
      <c r="C1841" s="4" t="s">
        <v>26</v>
      </c>
      <c r="D1841" s="4" t="s">
        <v>37</v>
      </c>
      <c r="E1841" s="4" t="s">
        <v>19</v>
      </c>
      <c r="F1841" s="4" t="s">
        <v>38</v>
      </c>
      <c r="G1841" s="5">
        <v>56</v>
      </c>
      <c r="H1841" s="6">
        <v>0.92222818943501605</v>
      </c>
      <c r="I1841" s="7">
        <v>7.0142708148405877</v>
      </c>
      <c r="J1841" s="8">
        <v>38</v>
      </c>
      <c r="K1841" s="5">
        <v>65.025570726945233</v>
      </c>
    </row>
    <row r="1842" spans="1:11" x14ac:dyDescent="0.25">
      <c r="A1842" s="3" t="s">
        <v>1947</v>
      </c>
      <c r="B1842" s="3" t="s">
        <v>11</v>
      </c>
      <c r="C1842" s="4" t="s">
        <v>26</v>
      </c>
      <c r="D1842" s="4" t="s">
        <v>13</v>
      </c>
      <c r="E1842" s="4" t="s">
        <v>14</v>
      </c>
      <c r="F1842" s="4" t="s">
        <v>83</v>
      </c>
      <c r="G1842" s="5">
        <v>41</v>
      </c>
      <c r="H1842" s="6">
        <v>1.5821683714458901</v>
      </c>
      <c r="I1842" s="7">
        <v>9.3197378597107505</v>
      </c>
      <c r="J1842" s="8">
        <v>51</v>
      </c>
      <c r="K1842" s="5">
        <v>51.545709402523038</v>
      </c>
    </row>
    <row r="1843" spans="1:11" x14ac:dyDescent="0.25">
      <c r="A1843" s="3" t="s">
        <v>1948</v>
      </c>
      <c r="B1843" s="3" t="s">
        <v>30</v>
      </c>
      <c r="C1843" s="4" t="s">
        <v>26</v>
      </c>
      <c r="D1843" s="4" t="s">
        <v>13</v>
      </c>
      <c r="E1843" s="4" t="s">
        <v>14</v>
      </c>
      <c r="F1843" s="4" t="s">
        <v>83</v>
      </c>
      <c r="G1843" s="5">
        <v>41</v>
      </c>
      <c r="H1843" s="6">
        <v>0.80746523503238199</v>
      </c>
      <c r="I1843" s="7">
        <v>8.4997282460142056</v>
      </c>
      <c r="J1843" s="8">
        <v>34</v>
      </c>
      <c r="K1843" s="5">
        <v>50.017933390048732</v>
      </c>
    </row>
    <row r="1844" spans="1:11" x14ac:dyDescent="0.25">
      <c r="A1844" s="3" t="s">
        <v>1949</v>
      </c>
      <c r="B1844" s="3" t="s">
        <v>11</v>
      </c>
      <c r="C1844" s="4" t="s">
        <v>26</v>
      </c>
      <c r="D1844" s="4" t="s">
        <v>46</v>
      </c>
      <c r="E1844" s="4" t="s">
        <v>40</v>
      </c>
      <c r="F1844" s="4" t="s">
        <v>67</v>
      </c>
      <c r="G1844" s="5">
        <v>43</v>
      </c>
      <c r="H1844" s="6">
        <v>1.31490506117322</v>
      </c>
      <c r="I1844" s="7">
        <v>4.9783363306059067</v>
      </c>
      <c r="J1844" s="8">
        <v>45</v>
      </c>
      <c r="K1844" s="5">
        <v>46.553387652446965</v>
      </c>
    </row>
    <row r="1845" spans="1:11" x14ac:dyDescent="0.25">
      <c r="A1845" s="3" t="s">
        <v>1950</v>
      </c>
      <c r="B1845" s="3" t="s">
        <v>30</v>
      </c>
      <c r="C1845" s="4" t="s">
        <v>51</v>
      </c>
      <c r="D1845" s="4" t="s">
        <v>13</v>
      </c>
      <c r="E1845" s="4" t="s">
        <v>19</v>
      </c>
      <c r="F1845" s="4" t="s">
        <v>129</v>
      </c>
      <c r="G1845" s="5">
        <v>27</v>
      </c>
      <c r="H1845" s="6">
        <v>1.4383325666531999</v>
      </c>
      <c r="I1845" s="7">
        <v>6.7810845973693752</v>
      </c>
      <c r="J1845" s="8">
        <v>40</v>
      </c>
      <c r="K1845" s="5">
        <v>77.337055581579008</v>
      </c>
    </row>
    <row r="1846" spans="1:11" x14ac:dyDescent="0.25">
      <c r="A1846" s="3" t="s">
        <v>1951</v>
      </c>
      <c r="B1846" s="3" t="s">
        <v>11</v>
      </c>
      <c r="C1846" s="4" t="s">
        <v>51</v>
      </c>
      <c r="D1846" s="4" t="s">
        <v>13</v>
      </c>
      <c r="E1846" s="4" t="s">
        <v>14</v>
      </c>
      <c r="F1846" s="4" t="s">
        <v>52</v>
      </c>
      <c r="G1846" s="5">
        <v>47</v>
      </c>
      <c r="H1846" s="6">
        <v>0.93175835199006096</v>
      </c>
      <c r="I1846" s="7">
        <v>8.1431992440209608</v>
      </c>
      <c r="J1846" s="8">
        <v>68</v>
      </c>
      <c r="K1846" s="5">
        <v>56.065528332356344</v>
      </c>
    </row>
    <row r="1847" spans="1:11" x14ac:dyDescent="0.25">
      <c r="A1847" s="3" t="s">
        <v>1952</v>
      </c>
      <c r="B1847" s="3" t="s">
        <v>30</v>
      </c>
      <c r="C1847" s="4" t="s">
        <v>26</v>
      </c>
      <c r="D1847" s="4" t="s">
        <v>46</v>
      </c>
      <c r="E1847" s="4" t="s">
        <v>40</v>
      </c>
      <c r="F1847" s="4" t="s">
        <v>67</v>
      </c>
      <c r="G1847" s="5">
        <v>43</v>
      </c>
      <c r="H1847" s="6">
        <v>0.58345588050465402</v>
      </c>
      <c r="I1847" s="7">
        <v>9.8024282735414001</v>
      </c>
      <c r="J1847" s="8">
        <v>59</v>
      </c>
      <c r="K1847" s="5">
        <v>64.67014049717298</v>
      </c>
    </row>
    <row r="1848" spans="1:11" x14ac:dyDescent="0.25">
      <c r="A1848" s="3" t="s">
        <v>1953</v>
      </c>
      <c r="B1848" s="3" t="s">
        <v>30</v>
      </c>
      <c r="C1848" s="4" t="s">
        <v>26</v>
      </c>
      <c r="D1848" s="4" t="s">
        <v>79</v>
      </c>
      <c r="E1848" s="4" t="s">
        <v>47</v>
      </c>
      <c r="F1848" s="4" t="s">
        <v>164</v>
      </c>
      <c r="G1848" s="5">
        <v>39</v>
      </c>
      <c r="H1848" s="6">
        <v>0.42761421512512404</v>
      </c>
      <c r="I1848" s="7">
        <v>7.3187682105718537</v>
      </c>
      <c r="J1848" s="8">
        <v>56</v>
      </c>
      <c r="K1848" s="5">
        <v>73.403154810240252</v>
      </c>
    </row>
    <row r="1849" spans="1:11" x14ac:dyDescent="0.25">
      <c r="A1849" s="3" t="s">
        <v>1954</v>
      </c>
      <c r="B1849" s="3" t="s">
        <v>11</v>
      </c>
      <c r="C1849" s="4" t="s">
        <v>51</v>
      </c>
      <c r="D1849" s="4" t="s">
        <v>79</v>
      </c>
      <c r="E1849" s="4" t="s">
        <v>14</v>
      </c>
      <c r="F1849" s="4" t="s">
        <v>169</v>
      </c>
      <c r="G1849" s="5">
        <v>64</v>
      </c>
      <c r="H1849" s="6">
        <v>0.31200273172941401</v>
      </c>
      <c r="I1849" s="7">
        <v>7.5841438846723239</v>
      </c>
      <c r="J1849" s="8">
        <v>63</v>
      </c>
      <c r="K1849" s="5">
        <v>67.942713481568049</v>
      </c>
    </row>
    <row r="1850" spans="1:11" x14ac:dyDescent="0.25">
      <c r="A1850" s="3" t="s">
        <v>1955</v>
      </c>
      <c r="B1850" s="3" t="s">
        <v>11</v>
      </c>
      <c r="C1850" s="4" t="s">
        <v>26</v>
      </c>
      <c r="D1850" s="4" t="s">
        <v>43</v>
      </c>
      <c r="E1850" s="4" t="s">
        <v>19</v>
      </c>
      <c r="F1850" s="4" t="s">
        <v>126</v>
      </c>
      <c r="G1850" s="5">
        <v>58</v>
      </c>
      <c r="H1850" s="6">
        <v>1.53914123419181</v>
      </c>
      <c r="I1850" s="7">
        <v>6.4401525590505555</v>
      </c>
      <c r="J1850" s="8">
        <v>58</v>
      </c>
      <c r="K1850" s="5">
        <v>65.23163100890028</v>
      </c>
    </row>
    <row r="1851" spans="1:11" x14ac:dyDescent="0.25">
      <c r="A1851" s="3" t="s">
        <v>1956</v>
      </c>
      <c r="B1851" s="3" t="s">
        <v>30</v>
      </c>
      <c r="C1851" s="4" t="s">
        <v>57</v>
      </c>
      <c r="D1851" s="4" t="s">
        <v>235</v>
      </c>
      <c r="E1851" s="4" t="s">
        <v>19</v>
      </c>
      <c r="F1851" s="4" t="s">
        <v>236</v>
      </c>
      <c r="G1851" s="5">
        <v>37</v>
      </c>
      <c r="H1851" s="6">
        <v>0.57595660041568608</v>
      </c>
      <c r="I1851" s="7">
        <v>9.8258323023441019</v>
      </c>
      <c r="J1851" s="8">
        <v>48</v>
      </c>
      <c r="K1851" s="5">
        <v>57.107440387567486</v>
      </c>
    </row>
    <row r="1852" spans="1:11" x14ac:dyDescent="0.25">
      <c r="A1852" s="3" t="s">
        <v>1957</v>
      </c>
      <c r="B1852" s="3" t="s">
        <v>11</v>
      </c>
      <c r="C1852" s="4" t="s">
        <v>51</v>
      </c>
      <c r="D1852" s="4" t="s">
        <v>13</v>
      </c>
      <c r="E1852" s="4" t="s">
        <v>19</v>
      </c>
      <c r="F1852" s="4" t="s">
        <v>129</v>
      </c>
      <c r="G1852" s="5">
        <v>27</v>
      </c>
      <c r="H1852" s="6">
        <v>1.92216162674594</v>
      </c>
      <c r="I1852" s="7">
        <v>7.4168971978473541</v>
      </c>
      <c r="J1852" s="8">
        <v>63</v>
      </c>
      <c r="K1852" s="5">
        <v>41.022881917484412</v>
      </c>
    </row>
    <row r="1853" spans="1:11" x14ac:dyDescent="0.25">
      <c r="A1853" s="3" t="s">
        <v>1958</v>
      </c>
      <c r="B1853" s="3" t="s">
        <v>11</v>
      </c>
      <c r="C1853" s="4" t="s">
        <v>26</v>
      </c>
      <c r="D1853" s="4" t="s">
        <v>37</v>
      </c>
      <c r="E1853" s="4" t="s">
        <v>19</v>
      </c>
      <c r="F1853" s="4" t="s">
        <v>38</v>
      </c>
      <c r="G1853" s="5">
        <v>56</v>
      </c>
      <c r="H1853" s="6">
        <v>1.0903363437970199</v>
      </c>
      <c r="I1853" s="7">
        <v>7.1379709727980032</v>
      </c>
      <c r="J1853" s="8">
        <v>54</v>
      </c>
      <c r="K1853" s="5">
        <v>57.871566579788031</v>
      </c>
    </row>
    <row r="1854" spans="1:11" x14ac:dyDescent="0.25">
      <c r="A1854" s="3" t="s">
        <v>1959</v>
      </c>
      <c r="B1854" s="3" t="s">
        <v>30</v>
      </c>
      <c r="C1854" s="4" t="s">
        <v>61</v>
      </c>
      <c r="D1854" s="4" t="s">
        <v>46</v>
      </c>
      <c r="E1854" s="4" t="s">
        <v>19</v>
      </c>
      <c r="F1854" s="4" t="s">
        <v>62</v>
      </c>
      <c r="G1854" s="5">
        <v>59</v>
      </c>
      <c r="H1854" s="6">
        <v>0.37612967571910599</v>
      </c>
      <c r="I1854" s="7">
        <v>9.0411211366270727</v>
      </c>
      <c r="J1854" s="8">
        <v>48</v>
      </c>
      <c r="K1854" s="5">
        <v>51.640365249358027</v>
      </c>
    </row>
    <row r="1855" spans="1:11" x14ac:dyDescent="0.25">
      <c r="A1855" s="3" t="s">
        <v>1960</v>
      </c>
      <c r="B1855" s="3" t="s">
        <v>11</v>
      </c>
      <c r="C1855" s="4" t="s">
        <v>51</v>
      </c>
      <c r="D1855" s="4" t="s">
        <v>13</v>
      </c>
      <c r="E1855" s="4" t="s">
        <v>14</v>
      </c>
      <c r="F1855" s="4" t="s">
        <v>52</v>
      </c>
      <c r="G1855" s="5">
        <v>47</v>
      </c>
      <c r="H1855" s="6">
        <v>1.6353743957753299</v>
      </c>
      <c r="I1855" s="7">
        <v>4.7794953677384218</v>
      </c>
      <c r="J1855" s="8">
        <v>54</v>
      </c>
      <c r="K1855" s="5">
        <v>64.135663363616914</v>
      </c>
    </row>
    <row r="1856" spans="1:11" x14ac:dyDescent="0.25">
      <c r="A1856" s="3" t="s">
        <v>1961</v>
      </c>
      <c r="B1856" s="3" t="s">
        <v>30</v>
      </c>
      <c r="C1856" s="4" t="s">
        <v>12</v>
      </c>
      <c r="D1856" s="4" t="s">
        <v>13</v>
      </c>
      <c r="E1856" s="4" t="s">
        <v>14</v>
      </c>
      <c r="F1856" s="4" t="s">
        <v>15</v>
      </c>
      <c r="G1856" s="5">
        <v>57</v>
      </c>
      <c r="H1856" s="6">
        <v>0.46826578109869099</v>
      </c>
      <c r="I1856" s="7">
        <v>4.5490604142758091</v>
      </c>
      <c r="J1856" s="8">
        <v>44</v>
      </c>
      <c r="K1856" s="5">
        <v>60.378633096388874</v>
      </c>
    </row>
    <row r="1857" spans="1:11" x14ac:dyDescent="0.25">
      <c r="A1857" s="3" t="s">
        <v>1962</v>
      </c>
      <c r="B1857" s="3" t="s">
        <v>11</v>
      </c>
      <c r="C1857" s="4" t="s">
        <v>57</v>
      </c>
      <c r="D1857" s="4" t="s">
        <v>54</v>
      </c>
      <c r="E1857" s="4" t="s">
        <v>19</v>
      </c>
      <c r="F1857" s="4" t="s">
        <v>113</v>
      </c>
      <c r="G1857" s="5">
        <v>53</v>
      </c>
      <c r="H1857" s="6">
        <v>1.1653974254892201</v>
      </c>
      <c r="I1857" s="7">
        <v>4.3055447191075373</v>
      </c>
      <c r="J1857" s="8">
        <v>49</v>
      </c>
      <c r="K1857" s="5">
        <v>60.211231544575128</v>
      </c>
    </row>
    <row r="1858" spans="1:11" x14ac:dyDescent="0.25">
      <c r="A1858" s="3" t="s">
        <v>1963</v>
      </c>
      <c r="B1858" s="3" t="s">
        <v>30</v>
      </c>
      <c r="C1858" s="4" t="s">
        <v>26</v>
      </c>
      <c r="D1858" s="4" t="s">
        <v>18</v>
      </c>
      <c r="E1858" s="4" t="s">
        <v>40</v>
      </c>
      <c r="F1858" s="4" t="s">
        <v>41</v>
      </c>
      <c r="G1858" s="5">
        <v>50</v>
      </c>
      <c r="H1858" s="6">
        <v>0.8325113652729651</v>
      </c>
      <c r="I1858" s="7">
        <v>8.791247023040258</v>
      </c>
      <c r="J1858" s="8">
        <v>43</v>
      </c>
      <c r="K1858" s="5">
        <v>58.686834249835741</v>
      </c>
    </row>
    <row r="1859" spans="1:11" x14ac:dyDescent="0.25">
      <c r="A1859" s="3" t="s">
        <v>1964</v>
      </c>
      <c r="B1859" s="3" t="s">
        <v>30</v>
      </c>
      <c r="C1859" s="4" t="s">
        <v>26</v>
      </c>
      <c r="D1859" s="4" t="s">
        <v>13</v>
      </c>
      <c r="E1859" s="4" t="s">
        <v>19</v>
      </c>
      <c r="F1859" s="4" t="s">
        <v>108</v>
      </c>
      <c r="G1859" s="5">
        <v>48</v>
      </c>
      <c r="H1859" s="6">
        <v>0.44703793547808901</v>
      </c>
      <c r="I1859" s="7">
        <v>5.8887749002300103</v>
      </c>
      <c r="J1859" s="8">
        <v>56</v>
      </c>
      <c r="K1859" s="5">
        <v>51.00963735196261</v>
      </c>
    </row>
    <row r="1860" spans="1:11" x14ac:dyDescent="0.25">
      <c r="A1860" s="3" t="s">
        <v>1965</v>
      </c>
      <c r="B1860" s="3" t="s">
        <v>11</v>
      </c>
      <c r="C1860" s="4" t="s">
        <v>26</v>
      </c>
      <c r="D1860" s="4" t="s">
        <v>13</v>
      </c>
      <c r="E1860" s="4" t="s">
        <v>14</v>
      </c>
      <c r="F1860" s="4" t="s">
        <v>83</v>
      </c>
      <c r="G1860" s="5">
        <v>41</v>
      </c>
      <c r="H1860" s="6">
        <v>1.49126593252858</v>
      </c>
      <c r="I1860" s="7">
        <v>8.4117449487498916</v>
      </c>
      <c r="J1860" s="8">
        <v>47</v>
      </c>
      <c r="K1860" s="5">
        <v>71.249196887783299</v>
      </c>
    </row>
    <row r="1861" spans="1:11" x14ac:dyDescent="0.25">
      <c r="A1861" s="3" t="s">
        <v>1966</v>
      </c>
      <c r="B1861" s="3" t="s">
        <v>11</v>
      </c>
      <c r="C1861" s="4" t="s">
        <v>26</v>
      </c>
      <c r="D1861" s="4" t="s">
        <v>46</v>
      </c>
      <c r="E1861" s="4" t="s">
        <v>34</v>
      </c>
      <c r="F1861" s="4" t="s">
        <v>183</v>
      </c>
      <c r="G1861" s="5">
        <v>65</v>
      </c>
      <c r="H1861" s="6">
        <v>1.8419574560726202</v>
      </c>
      <c r="I1861" s="7">
        <v>8.826023654640883</v>
      </c>
      <c r="J1861" s="8">
        <v>65</v>
      </c>
      <c r="K1861" s="5">
        <v>51.256242667046166</v>
      </c>
    </row>
    <row r="1862" spans="1:11" x14ac:dyDescent="0.25">
      <c r="A1862" s="3" t="s">
        <v>1967</v>
      </c>
      <c r="B1862" s="3" t="s">
        <v>11</v>
      </c>
      <c r="C1862" s="4" t="s">
        <v>51</v>
      </c>
      <c r="D1862" s="4" t="s">
        <v>54</v>
      </c>
      <c r="E1862" s="4" t="s">
        <v>19</v>
      </c>
      <c r="F1862" s="4" t="s">
        <v>55</v>
      </c>
      <c r="G1862" s="5">
        <v>46</v>
      </c>
      <c r="H1862" s="6">
        <v>1.4618582221788701</v>
      </c>
      <c r="I1862" s="7">
        <v>13.14983788424739</v>
      </c>
      <c r="J1862" s="8">
        <v>47</v>
      </c>
      <c r="K1862" s="5">
        <v>60.66657556193266</v>
      </c>
    </row>
    <row r="1863" spans="1:11" x14ac:dyDescent="0.25">
      <c r="A1863" s="3" t="s">
        <v>1968</v>
      </c>
      <c r="B1863" s="3" t="s">
        <v>30</v>
      </c>
      <c r="C1863" s="4" t="s">
        <v>12</v>
      </c>
      <c r="D1863" s="4" t="s">
        <v>13</v>
      </c>
      <c r="E1863" s="4" t="s">
        <v>14</v>
      </c>
      <c r="F1863" s="4" t="s">
        <v>15</v>
      </c>
      <c r="G1863" s="5">
        <v>57</v>
      </c>
      <c r="H1863" s="6">
        <v>0.25920580862467801</v>
      </c>
      <c r="I1863" s="7">
        <v>10.556031241237605</v>
      </c>
      <c r="J1863" s="8">
        <v>57</v>
      </c>
      <c r="K1863" s="5">
        <v>72.76318008216748</v>
      </c>
    </row>
    <row r="1864" spans="1:11" x14ac:dyDescent="0.25">
      <c r="A1864" s="3" t="s">
        <v>1969</v>
      </c>
      <c r="B1864" s="3" t="s">
        <v>11</v>
      </c>
      <c r="C1864" s="4" t="s">
        <v>57</v>
      </c>
      <c r="D1864" s="4" t="s">
        <v>54</v>
      </c>
      <c r="E1864" s="4" t="s">
        <v>19</v>
      </c>
      <c r="F1864" s="4" t="s">
        <v>113</v>
      </c>
      <c r="G1864" s="5">
        <v>53</v>
      </c>
      <c r="H1864" s="6">
        <v>0.7214023424686129</v>
      </c>
      <c r="I1864" s="7">
        <v>10.307769430538869</v>
      </c>
      <c r="J1864" s="8">
        <v>61</v>
      </c>
      <c r="K1864" s="5">
        <v>47.905717495477816</v>
      </c>
    </row>
    <row r="1865" spans="1:11" x14ac:dyDescent="0.25">
      <c r="A1865" s="3" t="s">
        <v>1970</v>
      </c>
      <c r="B1865" s="3" t="s">
        <v>30</v>
      </c>
      <c r="C1865" s="4" t="s">
        <v>26</v>
      </c>
      <c r="D1865" s="4" t="s">
        <v>31</v>
      </c>
      <c r="E1865" s="4" t="s">
        <v>19</v>
      </c>
      <c r="F1865" s="4" t="s">
        <v>32</v>
      </c>
      <c r="G1865" s="5">
        <v>32</v>
      </c>
      <c r="H1865" s="6">
        <v>0.80160971075784493</v>
      </c>
      <c r="I1865" s="7">
        <v>8.2140862875059444</v>
      </c>
      <c r="J1865" s="8">
        <v>60</v>
      </c>
      <c r="K1865" s="5">
        <v>46.65036208485806</v>
      </c>
    </row>
    <row r="1866" spans="1:11" x14ac:dyDescent="0.25">
      <c r="A1866" s="3" t="s">
        <v>1971</v>
      </c>
      <c r="B1866" s="3" t="s">
        <v>11</v>
      </c>
      <c r="C1866" s="4" t="s">
        <v>17</v>
      </c>
      <c r="D1866" s="4" t="s">
        <v>198</v>
      </c>
      <c r="E1866" s="4" t="s">
        <v>19</v>
      </c>
      <c r="F1866" s="4" t="s">
        <v>199</v>
      </c>
      <c r="G1866" s="5">
        <v>42</v>
      </c>
      <c r="H1866" s="6">
        <v>1.73771006157702</v>
      </c>
      <c r="I1866" s="7">
        <v>5.7902049454889362</v>
      </c>
      <c r="J1866" s="8">
        <v>37</v>
      </c>
      <c r="K1866" s="5">
        <v>51.453701272814548</v>
      </c>
    </row>
    <row r="1867" spans="1:11" x14ac:dyDescent="0.25">
      <c r="A1867" s="3" t="s">
        <v>1972</v>
      </c>
      <c r="B1867" s="3" t="s">
        <v>30</v>
      </c>
      <c r="C1867" s="4" t="s">
        <v>57</v>
      </c>
      <c r="D1867" s="4" t="s">
        <v>198</v>
      </c>
      <c r="E1867" s="4" t="s">
        <v>19</v>
      </c>
      <c r="F1867" s="4" t="s">
        <v>274</v>
      </c>
      <c r="G1867" s="5">
        <v>34</v>
      </c>
      <c r="H1867" s="6">
        <v>-0.56111282480963598</v>
      </c>
      <c r="I1867" s="7">
        <v>7.6777279546133252</v>
      </c>
      <c r="J1867" s="8">
        <v>38</v>
      </c>
      <c r="K1867" s="5">
        <v>77.309642693906397</v>
      </c>
    </row>
    <row r="1868" spans="1:11" x14ac:dyDescent="0.25">
      <c r="A1868" s="3" t="s">
        <v>1973</v>
      </c>
      <c r="B1868" s="3" t="s">
        <v>30</v>
      </c>
      <c r="C1868" s="4" t="s">
        <v>26</v>
      </c>
      <c r="D1868" s="4" t="s">
        <v>46</v>
      </c>
      <c r="E1868" s="4" t="s">
        <v>40</v>
      </c>
      <c r="F1868" s="4" t="s">
        <v>67</v>
      </c>
      <c r="G1868" s="5">
        <v>43</v>
      </c>
      <c r="H1868" s="6">
        <v>1.22483327422123</v>
      </c>
      <c r="I1868" s="7">
        <v>6.6469671694723402</v>
      </c>
      <c r="J1868" s="8">
        <v>47</v>
      </c>
      <c r="K1868" s="5">
        <v>64.470878926345193</v>
      </c>
    </row>
    <row r="1869" spans="1:11" x14ac:dyDescent="0.25">
      <c r="A1869" s="3" t="s">
        <v>1974</v>
      </c>
      <c r="B1869" s="3" t="s">
        <v>11</v>
      </c>
      <c r="C1869" s="4" t="s">
        <v>26</v>
      </c>
      <c r="D1869" s="4" t="s">
        <v>31</v>
      </c>
      <c r="E1869" s="4" t="s">
        <v>34</v>
      </c>
      <c r="F1869" s="4" t="s">
        <v>35</v>
      </c>
      <c r="G1869" s="5">
        <v>73</v>
      </c>
      <c r="H1869" s="6">
        <v>0.52347625771228301</v>
      </c>
      <c r="I1869" s="7">
        <v>5.0998871392917593</v>
      </c>
      <c r="J1869" s="8">
        <v>51</v>
      </c>
      <c r="K1869" s="5">
        <v>56.959093823716586</v>
      </c>
    </row>
    <row r="1870" spans="1:11" x14ac:dyDescent="0.25">
      <c r="A1870" s="3" t="s">
        <v>1975</v>
      </c>
      <c r="B1870" s="3" t="s">
        <v>30</v>
      </c>
      <c r="C1870" s="4" t="s">
        <v>26</v>
      </c>
      <c r="D1870" s="4" t="s">
        <v>13</v>
      </c>
      <c r="E1870" s="4" t="s">
        <v>14</v>
      </c>
      <c r="F1870" s="4" t="s">
        <v>83</v>
      </c>
      <c r="G1870" s="5">
        <v>41</v>
      </c>
      <c r="H1870" s="6">
        <v>0.543575563448355</v>
      </c>
      <c r="I1870" s="7">
        <v>5.7251796225219227</v>
      </c>
      <c r="J1870" s="8">
        <v>40</v>
      </c>
      <c r="K1870" s="5">
        <v>74.813812798130044</v>
      </c>
    </row>
    <row r="1871" spans="1:11" x14ac:dyDescent="0.25">
      <c r="A1871" s="3" t="s">
        <v>1976</v>
      </c>
      <c r="B1871" s="3" t="s">
        <v>30</v>
      </c>
      <c r="C1871" s="4" t="s">
        <v>57</v>
      </c>
      <c r="D1871" s="4" t="s">
        <v>198</v>
      </c>
      <c r="E1871" s="4" t="s">
        <v>19</v>
      </c>
      <c r="F1871" s="4" t="s">
        <v>274</v>
      </c>
      <c r="G1871" s="5">
        <v>34</v>
      </c>
      <c r="H1871" s="6">
        <v>0.188508309966534</v>
      </c>
      <c r="I1871" s="7">
        <v>7.7086471800960235</v>
      </c>
      <c r="J1871" s="8">
        <v>33</v>
      </c>
      <c r="K1871" s="5">
        <v>78.519725782502931</v>
      </c>
    </row>
    <row r="1872" spans="1:11" x14ac:dyDescent="0.25">
      <c r="A1872" s="3" t="s">
        <v>1977</v>
      </c>
      <c r="B1872" s="3" t="s">
        <v>11</v>
      </c>
      <c r="C1872" s="4" t="s">
        <v>26</v>
      </c>
      <c r="D1872" s="4" t="s">
        <v>79</v>
      </c>
      <c r="E1872" s="4" t="s">
        <v>19</v>
      </c>
      <c r="F1872" s="4" t="s">
        <v>111</v>
      </c>
      <c r="G1872" s="5">
        <v>49</v>
      </c>
      <c r="H1872" s="6">
        <v>1.79241820042557</v>
      </c>
      <c r="I1872" s="7">
        <v>7.0950743457985563</v>
      </c>
      <c r="J1872" s="8">
        <v>66</v>
      </c>
      <c r="K1872" s="5">
        <v>42.402835401062902</v>
      </c>
    </row>
    <row r="1873" spans="1:11" x14ac:dyDescent="0.25">
      <c r="A1873" s="3" t="s">
        <v>1978</v>
      </c>
      <c r="B1873" s="3" t="s">
        <v>11</v>
      </c>
      <c r="C1873" s="4" t="s">
        <v>57</v>
      </c>
      <c r="D1873" s="4" t="s">
        <v>31</v>
      </c>
      <c r="E1873" s="4" t="s">
        <v>58</v>
      </c>
      <c r="F1873" s="4" t="s">
        <v>59</v>
      </c>
      <c r="G1873" s="5">
        <v>44</v>
      </c>
      <c r="H1873" s="6">
        <v>1.22483327422123</v>
      </c>
      <c r="I1873" s="7">
        <v>7.7920105403683229</v>
      </c>
      <c r="J1873" s="8">
        <v>56</v>
      </c>
      <c r="K1873" s="5">
        <v>61.479728068076312</v>
      </c>
    </row>
    <row r="1874" spans="1:11" x14ac:dyDescent="0.25">
      <c r="A1874" s="3" t="s">
        <v>1979</v>
      </c>
      <c r="B1874" s="3" t="s">
        <v>30</v>
      </c>
      <c r="C1874" s="4" t="s">
        <v>57</v>
      </c>
      <c r="D1874" s="4" t="s">
        <v>54</v>
      </c>
      <c r="E1874" s="4" t="s">
        <v>19</v>
      </c>
      <c r="F1874" s="4" t="s">
        <v>113</v>
      </c>
      <c r="G1874" s="5">
        <v>53</v>
      </c>
      <c r="H1874" s="6">
        <v>0.97159987533889003</v>
      </c>
      <c r="I1874" s="7">
        <v>6.7872298081270772</v>
      </c>
      <c r="J1874" s="8">
        <v>46</v>
      </c>
      <c r="K1874" s="5">
        <v>58.515519103591181</v>
      </c>
    </row>
    <row r="1875" spans="1:11" x14ac:dyDescent="0.25">
      <c r="A1875" s="3" t="s">
        <v>1980</v>
      </c>
      <c r="B1875" s="3" t="s">
        <v>11</v>
      </c>
      <c r="C1875" s="4" t="s">
        <v>12</v>
      </c>
      <c r="D1875" s="4" t="s">
        <v>13</v>
      </c>
      <c r="E1875" s="4" t="s">
        <v>19</v>
      </c>
      <c r="F1875" s="4" t="s">
        <v>148</v>
      </c>
      <c r="G1875" s="5">
        <v>60</v>
      </c>
      <c r="H1875" s="6">
        <v>1.5654316313679801</v>
      </c>
      <c r="I1875" s="7">
        <v>8.7676648546341251</v>
      </c>
      <c r="J1875" s="8">
        <v>46</v>
      </c>
      <c r="K1875" s="5">
        <v>68.043683822774511</v>
      </c>
    </row>
    <row r="1876" spans="1:11" x14ac:dyDescent="0.25">
      <c r="A1876" s="3" t="s">
        <v>1981</v>
      </c>
      <c r="B1876" s="3" t="s">
        <v>11</v>
      </c>
      <c r="C1876" s="4" t="s">
        <v>26</v>
      </c>
      <c r="D1876" s="4" t="s">
        <v>79</v>
      </c>
      <c r="E1876" s="4" t="s">
        <v>47</v>
      </c>
      <c r="F1876" s="4" t="s">
        <v>164</v>
      </c>
      <c r="G1876" s="5">
        <v>39</v>
      </c>
      <c r="H1876" s="6">
        <v>2.1120000000000001</v>
      </c>
      <c r="I1876" s="7">
        <v>8.1345220126229698</v>
      </c>
      <c r="J1876" s="8">
        <v>61</v>
      </c>
      <c r="K1876" s="5">
        <v>72.781312809385838</v>
      </c>
    </row>
    <row r="1877" spans="1:11" x14ac:dyDescent="0.25">
      <c r="A1877" s="3" t="s">
        <v>1982</v>
      </c>
      <c r="B1877" s="3" t="s">
        <v>30</v>
      </c>
      <c r="C1877" s="4" t="s">
        <v>17</v>
      </c>
      <c r="D1877" s="4" t="s">
        <v>46</v>
      </c>
      <c r="E1877" s="4" t="s">
        <v>47</v>
      </c>
      <c r="F1877" s="4" t="s">
        <v>85</v>
      </c>
      <c r="G1877" s="5">
        <v>45</v>
      </c>
      <c r="H1877" s="6">
        <v>0.81075628893822305</v>
      </c>
      <c r="I1877" s="7">
        <v>6.7538030943607952</v>
      </c>
      <c r="J1877" s="8">
        <v>60</v>
      </c>
      <c r="K1877" s="5">
        <v>66.243994417271125</v>
      </c>
    </row>
    <row r="1878" spans="1:11" x14ac:dyDescent="0.25">
      <c r="A1878" s="3" t="s">
        <v>1983</v>
      </c>
      <c r="B1878" s="3" t="s">
        <v>11</v>
      </c>
      <c r="C1878" s="4" t="s">
        <v>26</v>
      </c>
      <c r="D1878" s="4" t="s">
        <v>43</v>
      </c>
      <c r="E1878" s="4" t="s">
        <v>19</v>
      </c>
      <c r="F1878" s="4" t="s">
        <v>126</v>
      </c>
      <c r="G1878" s="5">
        <v>58</v>
      </c>
      <c r="H1878" s="6">
        <v>1.7160891200035802</v>
      </c>
      <c r="I1878" s="7">
        <v>10.486391344079683</v>
      </c>
      <c r="J1878" s="8">
        <v>55</v>
      </c>
      <c r="K1878" s="5">
        <v>47.12700304659883</v>
      </c>
    </row>
    <row r="1879" spans="1:11" x14ac:dyDescent="0.25">
      <c r="A1879" s="3" t="s">
        <v>1984</v>
      </c>
      <c r="B1879" s="3" t="s">
        <v>30</v>
      </c>
      <c r="C1879" s="4" t="s">
        <v>22</v>
      </c>
      <c r="D1879" s="4" t="s">
        <v>255</v>
      </c>
      <c r="E1879" s="4" t="s">
        <v>19</v>
      </c>
      <c r="F1879" s="4" t="s">
        <v>256</v>
      </c>
      <c r="G1879" s="5">
        <v>35</v>
      </c>
      <c r="H1879" s="6">
        <v>0.58726326386019301</v>
      </c>
      <c r="I1879" s="7">
        <v>7.1680307512897734</v>
      </c>
      <c r="J1879" s="8">
        <v>58</v>
      </c>
      <c r="K1879" s="5">
        <v>54.272120659917583</v>
      </c>
    </row>
    <row r="1880" spans="1:11" x14ac:dyDescent="0.25">
      <c r="A1880" s="3" t="s">
        <v>1985</v>
      </c>
      <c r="B1880" s="3" t="s">
        <v>30</v>
      </c>
      <c r="C1880" s="4" t="s">
        <v>22</v>
      </c>
      <c r="D1880" s="4" t="s">
        <v>255</v>
      </c>
      <c r="E1880" s="4" t="s">
        <v>19</v>
      </c>
      <c r="F1880" s="4" t="s">
        <v>256</v>
      </c>
      <c r="G1880" s="5">
        <v>35</v>
      </c>
      <c r="H1880" s="6">
        <v>0.65514732539724307</v>
      </c>
      <c r="I1880" s="7">
        <v>7.0943754455358619</v>
      </c>
      <c r="J1880" s="8">
        <v>65</v>
      </c>
      <c r="K1880" s="5">
        <v>39.821608506588937</v>
      </c>
    </row>
    <row r="1881" spans="1:11" x14ac:dyDescent="0.25">
      <c r="A1881" s="3" t="s">
        <v>1986</v>
      </c>
      <c r="B1881" s="3" t="s">
        <v>30</v>
      </c>
      <c r="C1881" s="4" t="s">
        <v>51</v>
      </c>
      <c r="D1881" s="4" t="s">
        <v>54</v>
      </c>
      <c r="E1881" s="4" t="s">
        <v>19</v>
      </c>
      <c r="F1881" s="4" t="s">
        <v>55</v>
      </c>
      <c r="G1881" s="5">
        <v>46</v>
      </c>
      <c r="H1881" s="6">
        <v>0.94823385998785403</v>
      </c>
      <c r="I1881" s="7">
        <v>10.72942592894201</v>
      </c>
      <c r="J1881" s="8">
        <v>36</v>
      </c>
      <c r="K1881" s="5">
        <v>62.237956723881098</v>
      </c>
    </row>
    <row r="1882" spans="1:11" x14ac:dyDescent="0.25">
      <c r="A1882" s="3" t="s">
        <v>1987</v>
      </c>
      <c r="B1882" s="3" t="s">
        <v>11</v>
      </c>
      <c r="C1882" s="4" t="s">
        <v>26</v>
      </c>
      <c r="D1882" s="4" t="s">
        <v>18</v>
      </c>
      <c r="E1882" s="4" t="s">
        <v>40</v>
      </c>
      <c r="F1882" s="4" t="s">
        <v>41</v>
      </c>
      <c r="G1882" s="5">
        <v>50</v>
      </c>
      <c r="H1882" s="6">
        <v>0.96623054125747898</v>
      </c>
      <c r="I1882" s="7">
        <v>5.939587270882031</v>
      </c>
      <c r="J1882" s="8">
        <v>56</v>
      </c>
      <c r="K1882" s="5">
        <v>49.118411261927548</v>
      </c>
    </row>
    <row r="1883" spans="1:11" x14ac:dyDescent="0.25">
      <c r="A1883" s="3" t="s">
        <v>1988</v>
      </c>
      <c r="B1883" s="3" t="s">
        <v>30</v>
      </c>
      <c r="C1883" s="4" t="s">
        <v>57</v>
      </c>
      <c r="D1883" s="4" t="s">
        <v>31</v>
      </c>
      <c r="E1883" s="4" t="s">
        <v>58</v>
      </c>
      <c r="F1883" s="4" t="s">
        <v>59</v>
      </c>
      <c r="G1883" s="5">
        <v>44</v>
      </c>
      <c r="H1883" s="6">
        <v>0.97706831650856696</v>
      </c>
      <c r="I1883" s="7">
        <v>10.684248470741855</v>
      </c>
      <c r="J1883" s="8">
        <v>50</v>
      </c>
      <c r="K1883" s="5">
        <v>66.646378596474818</v>
      </c>
    </row>
    <row r="1884" spans="1:11" x14ac:dyDescent="0.25">
      <c r="A1884" s="3" t="s">
        <v>1989</v>
      </c>
      <c r="B1884" s="3" t="s">
        <v>30</v>
      </c>
      <c r="C1884" s="4" t="s">
        <v>26</v>
      </c>
      <c r="D1884" s="4" t="s">
        <v>79</v>
      </c>
      <c r="E1884" s="4" t="s">
        <v>40</v>
      </c>
      <c r="F1884" s="4" t="s">
        <v>80</v>
      </c>
      <c r="G1884" s="5">
        <v>38</v>
      </c>
      <c r="H1884" s="6">
        <v>0.36790426007571503</v>
      </c>
      <c r="I1884" s="7">
        <v>8.2376825811106595</v>
      </c>
      <c r="J1884" s="8">
        <v>56</v>
      </c>
      <c r="K1884" s="5">
        <v>68.489823352465535</v>
      </c>
    </row>
    <row r="1885" spans="1:11" x14ac:dyDescent="0.25">
      <c r="A1885" s="3" t="s">
        <v>1990</v>
      </c>
      <c r="B1885" s="3" t="s">
        <v>30</v>
      </c>
      <c r="C1885" s="4" t="s">
        <v>17</v>
      </c>
      <c r="D1885" s="4" t="s">
        <v>13</v>
      </c>
      <c r="E1885" s="4" t="s">
        <v>19</v>
      </c>
      <c r="F1885" s="4" t="s">
        <v>204</v>
      </c>
      <c r="G1885" s="5">
        <v>40</v>
      </c>
      <c r="H1885" s="6">
        <v>0.47065699116965598</v>
      </c>
      <c r="I1885" s="7">
        <v>11.37969959881478</v>
      </c>
      <c r="J1885" s="8">
        <v>34</v>
      </c>
      <c r="K1885" s="5">
        <v>48.523408955171888</v>
      </c>
    </row>
    <row r="1886" spans="1:11" x14ac:dyDescent="0.25">
      <c r="A1886" s="3" t="s">
        <v>1991</v>
      </c>
      <c r="B1886" s="3" t="s">
        <v>11</v>
      </c>
      <c r="C1886" s="4" t="s">
        <v>26</v>
      </c>
      <c r="D1886" s="4" t="s">
        <v>37</v>
      </c>
      <c r="E1886" s="4" t="s">
        <v>19</v>
      </c>
      <c r="F1886" s="4" t="s">
        <v>38</v>
      </c>
      <c r="G1886" s="5">
        <v>56</v>
      </c>
      <c r="H1886" s="6">
        <v>1.4380077792888499</v>
      </c>
      <c r="I1886" s="7">
        <v>9.0280952596374107</v>
      </c>
      <c r="J1886" s="8">
        <v>61</v>
      </c>
      <c r="K1886" s="5">
        <v>48.829099890579087</v>
      </c>
    </row>
    <row r="1887" spans="1:11" x14ac:dyDescent="0.25">
      <c r="A1887" s="3" t="s">
        <v>1992</v>
      </c>
      <c r="B1887" s="3" t="s">
        <v>30</v>
      </c>
      <c r="C1887" s="4" t="s">
        <v>57</v>
      </c>
      <c r="D1887" s="4" t="s">
        <v>88</v>
      </c>
      <c r="E1887" s="4" t="s">
        <v>72</v>
      </c>
      <c r="F1887" s="4" t="s">
        <v>89</v>
      </c>
      <c r="G1887" s="5">
        <v>33</v>
      </c>
      <c r="H1887" s="6">
        <v>0.53100139053454198</v>
      </c>
      <c r="I1887" s="7">
        <v>8.9308953960104756</v>
      </c>
      <c r="J1887" s="8">
        <v>41</v>
      </c>
      <c r="K1887" s="5">
        <v>36.844135928655717</v>
      </c>
    </row>
    <row r="1888" spans="1:11" x14ac:dyDescent="0.25">
      <c r="A1888" s="3" t="s">
        <v>1993</v>
      </c>
      <c r="B1888" s="3" t="s">
        <v>30</v>
      </c>
      <c r="C1888" s="4" t="s">
        <v>26</v>
      </c>
      <c r="D1888" s="4" t="s">
        <v>46</v>
      </c>
      <c r="E1888" s="4" t="s">
        <v>47</v>
      </c>
      <c r="F1888" s="4" t="s">
        <v>48</v>
      </c>
      <c r="G1888" s="5">
        <v>52</v>
      </c>
      <c r="H1888" s="6">
        <v>0.635952433186451</v>
      </c>
      <c r="I1888" s="7">
        <v>6.5620476740930886</v>
      </c>
      <c r="J1888" s="8">
        <v>51</v>
      </c>
      <c r="K1888" s="5">
        <v>54.381957738264745</v>
      </c>
    </row>
    <row r="1889" spans="1:11" x14ac:dyDescent="0.25">
      <c r="A1889" s="3" t="s">
        <v>1994</v>
      </c>
      <c r="B1889" s="3" t="s">
        <v>30</v>
      </c>
      <c r="C1889" s="4" t="s">
        <v>12</v>
      </c>
      <c r="D1889" s="4" t="s">
        <v>13</v>
      </c>
      <c r="E1889" s="4" t="s">
        <v>14</v>
      </c>
      <c r="F1889" s="4" t="s">
        <v>15</v>
      </c>
      <c r="G1889" s="5">
        <v>57</v>
      </c>
      <c r="H1889" s="6">
        <v>0.14085701173725801</v>
      </c>
      <c r="I1889" s="7">
        <v>6.90850630494554</v>
      </c>
      <c r="J1889" s="8">
        <v>44</v>
      </c>
      <c r="K1889" s="5">
        <v>50.337443479980983</v>
      </c>
    </row>
    <row r="1890" spans="1:11" x14ac:dyDescent="0.25">
      <c r="A1890" s="3" t="s">
        <v>1995</v>
      </c>
      <c r="B1890" s="3" t="s">
        <v>11</v>
      </c>
      <c r="C1890" s="4" t="s">
        <v>26</v>
      </c>
      <c r="D1890" s="4" t="s">
        <v>175</v>
      </c>
      <c r="E1890" s="4" t="s">
        <v>176</v>
      </c>
      <c r="F1890" s="4" t="s">
        <v>177</v>
      </c>
      <c r="G1890" s="5">
        <v>66</v>
      </c>
      <c r="H1890" s="6">
        <v>1.8403557743383498</v>
      </c>
      <c r="I1890" s="7">
        <v>6.6185068808572378</v>
      </c>
      <c r="J1890" s="8">
        <v>51</v>
      </c>
      <c r="K1890" s="5">
        <v>63.461367668858102</v>
      </c>
    </row>
    <row r="1891" spans="1:11" x14ac:dyDescent="0.25">
      <c r="A1891" s="3" t="s">
        <v>1996</v>
      </c>
      <c r="B1891" s="3" t="s">
        <v>11</v>
      </c>
      <c r="C1891" s="4" t="s">
        <v>17</v>
      </c>
      <c r="D1891" s="4" t="s">
        <v>13</v>
      </c>
      <c r="E1891" s="4" t="s">
        <v>19</v>
      </c>
      <c r="F1891" s="4" t="s">
        <v>204</v>
      </c>
      <c r="G1891" s="5">
        <v>40</v>
      </c>
      <c r="H1891" s="6">
        <v>1.39014906985902</v>
      </c>
      <c r="I1891" s="7">
        <v>9.8378915997312522</v>
      </c>
      <c r="J1891" s="8">
        <v>53</v>
      </c>
      <c r="K1891" s="5">
        <v>25.879242520917259</v>
      </c>
    </row>
    <row r="1892" spans="1:11" x14ac:dyDescent="0.25">
      <c r="A1892" s="3" t="s">
        <v>1997</v>
      </c>
      <c r="B1892" s="3" t="s">
        <v>30</v>
      </c>
      <c r="C1892" s="4" t="s">
        <v>26</v>
      </c>
      <c r="D1892" s="4" t="s">
        <v>27</v>
      </c>
      <c r="E1892" s="4" t="s">
        <v>19</v>
      </c>
      <c r="F1892" s="4" t="s">
        <v>28</v>
      </c>
      <c r="G1892" s="5">
        <v>55</v>
      </c>
      <c r="H1892" s="6">
        <v>0.70525645001357595</v>
      </c>
      <c r="I1892" s="7">
        <v>6.7418165213735923</v>
      </c>
      <c r="J1892" s="8">
        <v>54</v>
      </c>
      <c r="K1892" s="5">
        <v>59.930525111158325</v>
      </c>
    </row>
    <row r="1893" spans="1:11" x14ac:dyDescent="0.25">
      <c r="A1893" s="3" t="s">
        <v>1998</v>
      </c>
      <c r="B1893" s="3" t="s">
        <v>30</v>
      </c>
      <c r="C1893" s="4" t="s">
        <v>17</v>
      </c>
      <c r="D1893" s="4" t="s">
        <v>198</v>
      </c>
      <c r="E1893" s="4" t="s">
        <v>19</v>
      </c>
      <c r="F1893" s="4" t="s">
        <v>199</v>
      </c>
      <c r="G1893" s="5">
        <v>42</v>
      </c>
      <c r="H1893" s="6">
        <v>1.0522793308102201</v>
      </c>
      <c r="I1893" s="7">
        <v>6.9643638099187708</v>
      </c>
      <c r="J1893" s="8">
        <v>47</v>
      </c>
      <c r="K1893" s="5">
        <v>61.209370337432503</v>
      </c>
    </row>
    <row r="1894" spans="1:11" x14ac:dyDescent="0.25">
      <c r="A1894" s="3" t="s">
        <v>1999</v>
      </c>
      <c r="B1894" s="3" t="s">
        <v>30</v>
      </c>
      <c r="C1894" s="4" t="s">
        <v>26</v>
      </c>
      <c r="D1894" s="4" t="s">
        <v>79</v>
      </c>
      <c r="E1894" s="4" t="s">
        <v>47</v>
      </c>
      <c r="F1894" s="4" t="s">
        <v>164</v>
      </c>
      <c r="G1894" s="5">
        <v>39</v>
      </c>
      <c r="H1894" s="6">
        <v>0.79014495435690102</v>
      </c>
      <c r="I1894" s="7">
        <v>6.5137951586881071</v>
      </c>
      <c r="J1894" s="8">
        <v>52</v>
      </c>
      <c r="K1894" s="5">
        <v>65.784411601434712</v>
      </c>
    </row>
    <row r="1895" spans="1:11" x14ac:dyDescent="0.25">
      <c r="A1895" s="3" t="s">
        <v>2000</v>
      </c>
      <c r="B1895" s="3" t="s">
        <v>11</v>
      </c>
      <c r="C1895" s="4" t="s">
        <v>17</v>
      </c>
      <c r="D1895" s="4" t="s">
        <v>46</v>
      </c>
      <c r="E1895" s="4" t="s">
        <v>47</v>
      </c>
      <c r="F1895" s="4" t="s">
        <v>85</v>
      </c>
      <c r="G1895" s="5">
        <v>45</v>
      </c>
      <c r="H1895" s="6">
        <v>1.21560755065185</v>
      </c>
      <c r="I1895" s="7">
        <v>10.293247167989215</v>
      </c>
      <c r="J1895" s="8">
        <v>60</v>
      </c>
      <c r="K1895" s="5">
        <v>57.190280450266073</v>
      </c>
    </row>
    <row r="1896" spans="1:11" x14ac:dyDescent="0.25">
      <c r="A1896" s="3" t="s">
        <v>2001</v>
      </c>
      <c r="B1896" s="3" t="s">
        <v>11</v>
      </c>
      <c r="C1896" s="4" t="s">
        <v>17</v>
      </c>
      <c r="D1896" s="4" t="s">
        <v>18</v>
      </c>
      <c r="E1896" s="4" t="s">
        <v>19</v>
      </c>
      <c r="F1896" s="4" t="s">
        <v>20</v>
      </c>
      <c r="G1896" s="5">
        <v>51</v>
      </c>
      <c r="H1896" s="6">
        <v>1.0150121509288901</v>
      </c>
      <c r="I1896" s="7">
        <v>12.737907336290297</v>
      </c>
      <c r="J1896" s="8">
        <v>67</v>
      </c>
      <c r="K1896" s="5">
        <v>57.961349573545668</v>
      </c>
    </row>
    <row r="1897" spans="1:11" x14ac:dyDescent="0.25">
      <c r="A1897" s="3" t="s">
        <v>2002</v>
      </c>
      <c r="B1897" s="3" t="s">
        <v>30</v>
      </c>
      <c r="C1897" s="4" t="s">
        <v>57</v>
      </c>
      <c r="D1897" s="4" t="s">
        <v>54</v>
      </c>
      <c r="E1897" s="4" t="s">
        <v>19</v>
      </c>
      <c r="F1897" s="4" t="s">
        <v>113</v>
      </c>
      <c r="G1897" s="5">
        <v>53</v>
      </c>
      <c r="H1897" s="6">
        <v>0.77834186819668605</v>
      </c>
      <c r="I1897" s="7">
        <v>7.838293193951186</v>
      </c>
      <c r="J1897" s="8">
        <v>35</v>
      </c>
      <c r="K1897" s="5">
        <v>74.868541934029537</v>
      </c>
    </row>
    <row r="1898" spans="1:11" x14ac:dyDescent="0.25">
      <c r="A1898" s="3" t="s">
        <v>2003</v>
      </c>
      <c r="B1898" s="3" t="s">
        <v>30</v>
      </c>
      <c r="C1898" s="4" t="s">
        <v>51</v>
      </c>
      <c r="D1898" s="4" t="s">
        <v>54</v>
      </c>
      <c r="E1898" s="4" t="s">
        <v>19</v>
      </c>
      <c r="F1898" s="4" t="s">
        <v>55</v>
      </c>
      <c r="G1898" s="5">
        <v>46</v>
      </c>
      <c r="H1898" s="6">
        <v>1.22483327422123</v>
      </c>
      <c r="I1898" s="7">
        <v>12.647610245973304</v>
      </c>
      <c r="J1898" s="8">
        <v>34</v>
      </c>
      <c r="K1898" s="5">
        <v>69.971742799008382</v>
      </c>
    </row>
    <row r="1899" spans="1:11" x14ac:dyDescent="0.25">
      <c r="A1899" s="3" t="s">
        <v>2004</v>
      </c>
      <c r="B1899" s="3" t="s">
        <v>11</v>
      </c>
      <c r="C1899" s="4" t="s">
        <v>12</v>
      </c>
      <c r="D1899" s="4" t="s">
        <v>13</v>
      </c>
      <c r="E1899" s="4" t="s">
        <v>14</v>
      </c>
      <c r="F1899" s="4" t="s">
        <v>15</v>
      </c>
      <c r="G1899" s="5">
        <v>57</v>
      </c>
      <c r="H1899" s="6">
        <v>1.4556649025588999</v>
      </c>
      <c r="I1899" s="7">
        <v>6.4713434095949589</v>
      </c>
      <c r="J1899" s="8">
        <v>50</v>
      </c>
      <c r="K1899" s="5">
        <v>44.726775077781667</v>
      </c>
    </row>
    <row r="1900" spans="1:11" x14ac:dyDescent="0.25">
      <c r="A1900" s="3" t="s">
        <v>2005</v>
      </c>
      <c r="B1900" s="3" t="s">
        <v>30</v>
      </c>
      <c r="C1900" s="4" t="s">
        <v>26</v>
      </c>
      <c r="D1900" s="4" t="s">
        <v>46</v>
      </c>
      <c r="E1900" s="4" t="s">
        <v>40</v>
      </c>
      <c r="F1900" s="4" t="s">
        <v>67</v>
      </c>
      <c r="G1900" s="5">
        <v>43</v>
      </c>
      <c r="H1900" s="6">
        <v>-5.4587667285233302E-2</v>
      </c>
      <c r="I1900" s="7">
        <v>9.8636089034205767</v>
      </c>
      <c r="J1900" s="8">
        <v>51</v>
      </c>
      <c r="K1900" s="5">
        <v>48.822312997450034</v>
      </c>
    </row>
    <row r="1901" spans="1:11" x14ac:dyDescent="0.25">
      <c r="A1901" s="3" t="s">
        <v>2006</v>
      </c>
      <c r="B1901" s="3" t="s">
        <v>30</v>
      </c>
      <c r="C1901" s="4" t="s">
        <v>17</v>
      </c>
      <c r="D1901" s="4" t="s">
        <v>18</v>
      </c>
      <c r="E1901" s="4" t="s">
        <v>19</v>
      </c>
      <c r="F1901" s="4" t="s">
        <v>20</v>
      </c>
      <c r="G1901" s="5">
        <v>51</v>
      </c>
      <c r="H1901" s="6">
        <v>0.77857263931740095</v>
      </c>
      <c r="I1901" s="7">
        <v>8.5245128752760841</v>
      </c>
      <c r="J1901" s="8">
        <v>48</v>
      </c>
      <c r="K1901" s="5">
        <v>70.702639984768567</v>
      </c>
    </row>
    <row r="1902" spans="1:11" x14ac:dyDescent="0.25">
      <c r="A1902" s="3" t="s">
        <v>2007</v>
      </c>
      <c r="B1902" s="3" t="s">
        <v>30</v>
      </c>
      <c r="C1902" s="4" t="s">
        <v>26</v>
      </c>
      <c r="D1902" s="4" t="s">
        <v>31</v>
      </c>
      <c r="E1902" s="4" t="s">
        <v>19</v>
      </c>
      <c r="F1902" s="4" t="s">
        <v>32</v>
      </c>
      <c r="G1902" s="5">
        <v>32</v>
      </c>
      <c r="H1902" s="6">
        <v>0.50941117932645297</v>
      </c>
      <c r="I1902" s="7">
        <v>6.9587744437450008</v>
      </c>
      <c r="J1902" s="8">
        <v>74</v>
      </c>
      <c r="K1902" s="5">
        <v>60.754458348686889</v>
      </c>
    </row>
    <row r="1903" spans="1:11" x14ac:dyDescent="0.25">
      <c r="A1903" s="3" t="s">
        <v>2008</v>
      </c>
      <c r="B1903" s="3" t="s">
        <v>30</v>
      </c>
      <c r="C1903" s="4" t="s">
        <v>26</v>
      </c>
      <c r="D1903" s="4" t="s">
        <v>46</v>
      </c>
      <c r="E1903" s="4" t="s">
        <v>34</v>
      </c>
      <c r="F1903" s="4" t="s">
        <v>183</v>
      </c>
      <c r="G1903" s="5">
        <v>65</v>
      </c>
      <c r="H1903" s="6">
        <v>0.51071114779670901</v>
      </c>
      <c r="I1903" s="7">
        <v>10.378398009924668</v>
      </c>
      <c r="J1903" s="8">
        <v>50</v>
      </c>
      <c r="K1903" s="5">
        <v>66.626249481236599</v>
      </c>
    </row>
    <row r="1904" spans="1:11" x14ac:dyDescent="0.25">
      <c r="A1904" s="3" t="s">
        <v>2009</v>
      </c>
      <c r="B1904" s="3" t="s">
        <v>11</v>
      </c>
      <c r="C1904" s="4" t="s">
        <v>51</v>
      </c>
      <c r="D1904" s="4" t="s">
        <v>13</v>
      </c>
      <c r="E1904" s="4" t="s">
        <v>14</v>
      </c>
      <c r="F1904" s="4" t="s">
        <v>52</v>
      </c>
      <c r="G1904" s="5">
        <v>47</v>
      </c>
      <c r="H1904" s="6">
        <v>1.2007481290342401</v>
      </c>
      <c r="I1904" s="7">
        <v>2.3835638411969882</v>
      </c>
      <c r="J1904" s="8">
        <v>54</v>
      </c>
      <c r="K1904" s="5">
        <v>58.336131306219187</v>
      </c>
    </row>
    <row r="1905" spans="1:11" x14ac:dyDescent="0.25">
      <c r="A1905" s="3" t="s">
        <v>2010</v>
      </c>
      <c r="B1905" s="3" t="s">
        <v>11</v>
      </c>
      <c r="C1905" s="4" t="s">
        <v>57</v>
      </c>
      <c r="D1905" s="4" t="s">
        <v>31</v>
      </c>
      <c r="E1905" s="4" t="s">
        <v>58</v>
      </c>
      <c r="F1905" s="4" t="s">
        <v>59</v>
      </c>
      <c r="G1905" s="5">
        <v>44</v>
      </c>
      <c r="H1905" s="6">
        <v>0.61028139339835497</v>
      </c>
      <c r="I1905" s="7">
        <v>11.164148064456834</v>
      </c>
      <c r="J1905" s="8">
        <v>69</v>
      </c>
      <c r="K1905" s="5">
        <v>39.276656697081563</v>
      </c>
    </row>
    <row r="1906" spans="1:11" x14ac:dyDescent="0.25">
      <c r="A1906" s="3" t="s">
        <v>2011</v>
      </c>
      <c r="B1906" s="3" t="s">
        <v>11</v>
      </c>
      <c r="C1906" s="4" t="s">
        <v>12</v>
      </c>
      <c r="D1906" s="4" t="s">
        <v>13</v>
      </c>
      <c r="E1906" s="4" t="s">
        <v>14</v>
      </c>
      <c r="F1906" s="4" t="s">
        <v>15</v>
      </c>
      <c r="G1906" s="5">
        <v>57</v>
      </c>
      <c r="H1906" s="6">
        <v>1.8817065391466798</v>
      </c>
      <c r="I1906" s="7">
        <v>5.7017902105635745</v>
      </c>
      <c r="J1906" s="8">
        <v>56</v>
      </c>
      <c r="K1906" s="5">
        <v>71.835273031649194</v>
      </c>
    </row>
    <row r="1907" spans="1:11" x14ac:dyDescent="0.25">
      <c r="A1907" s="3" t="s">
        <v>2012</v>
      </c>
      <c r="B1907" s="3" t="s">
        <v>11</v>
      </c>
      <c r="C1907" s="4" t="s">
        <v>22</v>
      </c>
      <c r="D1907" s="4" t="s">
        <v>96</v>
      </c>
      <c r="E1907" s="4" t="s">
        <v>19</v>
      </c>
      <c r="F1907" s="4" t="s">
        <v>97</v>
      </c>
      <c r="G1907" s="5">
        <v>36</v>
      </c>
      <c r="H1907" s="6">
        <v>1.76735574112287</v>
      </c>
      <c r="I1907" s="7">
        <v>10.408030848436152</v>
      </c>
      <c r="J1907" s="8">
        <v>46</v>
      </c>
      <c r="K1907" s="5">
        <v>67.730922596297034</v>
      </c>
    </row>
    <row r="1908" spans="1:11" x14ac:dyDescent="0.25">
      <c r="A1908" s="3" t="s">
        <v>2013</v>
      </c>
      <c r="B1908" s="3" t="s">
        <v>30</v>
      </c>
      <c r="C1908" s="4" t="s">
        <v>12</v>
      </c>
      <c r="D1908" s="4" t="s">
        <v>13</v>
      </c>
      <c r="E1908" s="4" t="s">
        <v>14</v>
      </c>
      <c r="F1908" s="4" t="s">
        <v>15</v>
      </c>
      <c r="G1908" s="5">
        <v>57</v>
      </c>
      <c r="H1908" s="6">
        <v>0.81543877623719307</v>
      </c>
      <c r="I1908" s="7">
        <v>6.0433035364787839</v>
      </c>
      <c r="J1908" s="8">
        <v>51</v>
      </c>
      <c r="K1908" s="5">
        <v>58.55607151397534</v>
      </c>
    </row>
    <row r="1909" spans="1:11" x14ac:dyDescent="0.25">
      <c r="A1909" s="3" t="s">
        <v>2014</v>
      </c>
      <c r="B1909" s="3" t="s">
        <v>30</v>
      </c>
      <c r="C1909" s="4" t="s">
        <v>26</v>
      </c>
      <c r="D1909" s="4" t="s">
        <v>46</v>
      </c>
      <c r="E1909" s="4" t="s">
        <v>40</v>
      </c>
      <c r="F1909" s="4" t="s">
        <v>67</v>
      </c>
      <c r="G1909" s="5">
        <v>43</v>
      </c>
      <c r="H1909" s="6">
        <v>0.78687687934833994</v>
      </c>
      <c r="I1909" s="7">
        <v>10.421227222228932</v>
      </c>
      <c r="J1909" s="8">
        <v>50</v>
      </c>
      <c r="K1909" s="5">
        <v>55.114779373280086</v>
      </c>
    </row>
    <row r="1910" spans="1:11" x14ac:dyDescent="0.25">
      <c r="A1910" s="3" t="s">
        <v>2015</v>
      </c>
      <c r="B1910" s="3" t="s">
        <v>11</v>
      </c>
      <c r="C1910" s="4" t="s">
        <v>12</v>
      </c>
      <c r="D1910" s="4" t="s">
        <v>13</v>
      </c>
      <c r="E1910" s="4" t="s">
        <v>14</v>
      </c>
      <c r="F1910" s="4" t="s">
        <v>15</v>
      </c>
      <c r="G1910" s="5">
        <v>57</v>
      </c>
      <c r="H1910" s="6">
        <v>1.36745356188825</v>
      </c>
      <c r="I1910" s="7">
        <v>7.9053123249612778</v>
      </c>
      <c r="J1910" s="8">
        <v>42</v>
      </c>
      <c r="K1910" s="5">
        <v>55.613609881576124</v>
      </c>
    </row>
    <row r="1911" spans="1:11" x14ac:dyDescent="0.25">
      <c r="A1911" s="3" t="s">
        <v>2016</v>
      </c>
      <c r="B1911" s="3" t="s">
        <v>30</v>
      </c>
      <c r="C1911" s="4" t="s">
        <v>17</v>
      </c>
      <c r="D1911" s="4" t="s">
        <v>198</v>
      </c>
      <c r="E1911" s="4" t="s">
        <v>19</v>
      </c>
      <c r="F1911" s="4" t="s">
        <v>199</v>
      </c>
      <c r="G1911" s="5">
        <v>42</v>
      </c>
      <c r="H1911" s="6">
        <v>0.519935833826081</v>
      </c>
      <c r="I1911" s="7">
        <v>8.8985008901526381</v>
      </c>
      <c r="J1911" s="8">
        <v>61</v>
      </c>
      <c r="K1911" s="5">
        <v>66.542949539013037</v>
      </c>
    </row>
    <row r="1912" spans="1:11" x14ac:dyDescent="0.25">
      <c r="A1912" s="3" t="s">
        <v>2017</v>
      </c>
      <c r="B1912" s="3" t="s">
        <v>11</v>
      </c>
      <c r="C1912" s="4" t="s">
        <v>51</v>
      </c>
      <c r="D1912" s="4" t="s">
        <v>13</v>
      </c>
      <c r="E1912" s="4" t="s">
        <v>14</v>
      </c>
      <c r="F1912" s="4" t="s">
        <v>52</v>
      </c>
      <c r="G1912" s="5">
        <v>47</v>
      </c>
      <c r="H1912" s="6">
        <v>1.2593244006640301</v>
      </c>
      <c r="I1912" s="7">
        <v>5.8932657770976462</v>
      </c>
      <c r="J1912" s="8">
        <v>54</v>
      </c>
      <c r="K1912" s="5">
        <v>55.885788727472331</v>
      </c>
    </row>
    <row r="1913" spans="1:11" x14ac:dyDescent="0.25">
      <c r="A1913" s="3" t="s">
        <v>2018</v>
      </c>
      <c r="B1913" s="3" t="s">
        <v>11</v>
      </c>
      <c r="C1913" s="4" t="s">
        <v>26</v>
      </c>
      <c r="D1913" s="4" t="s">
        <v>43</v>
      </c>
      <c r="E1913" s="4" t="s">
        <v>19</v>
      </c>
      <c r="F1913" s="4" t="s">
        <v>126</v>
      </c>
      <c r="G1913" s="5">
        <v>58</v>
      </c>
      <c r="H1913" s="6">
        <v>1.22483327422123</v>
      </c>
      <c r="I1913" s="7">
        <v>7.9660878670463617</v>
      </c>
      <c r="J1913" s="8">
        <v>57</v>
      </c>
      <c r="K1913" s="5">
        <v>100</v>
      </c>
    </row>
    <row r="1914" spans="1:11" x14ac:dyDescent="0.25">
      <c r="A1914" s="3" t="s">
        <v>2019</v>
      </c>
      <c r="B1914" s="3" t="s">
        <v>11</v>
      </c>
      <c r="C1914" s="4" t="s">
        <v>26</v>
      </c>
      <c r="D1914" s="4" t="s">
        <v>79</v>
      </c>
      <c r="E1914" s="4" t="s">
        <v>14</v>
      </c>
      <c r="F1914" s="4" t="s">
        <v>171</v>
      </c>
      <c r="G1914" s="5">
        <v>69</v>
      </c>
      <c r="H1914" s="6">
        <v>1.0331151760531401</v>
      </c>
      <c r="I1914" s="7">
        <v>8.4798554229936052</v>
      </c>
      <c r="J1914" s="8">
        <v>56</v>
      </c>
      <c r="K1914" s="5">
        <v>51.099390531776415</v>
      </c>
    </row>
    <row r="1915" spans="1:11" x14ac:dyDescent="0.25">
      <c r="A1915" s="3" t="s">
        <v>2020</v>
      </c>
      <c r="B1915" s="3" t="s">
        <v>11</v>
      </c>
      <c r="C1915" s="4" t="s">
        <v>57</v>
      </c>
      <c r="D1915" s="4" t="s">
        <v>198</v>
      </c>
      <c r="E1915" s="4" t="s">
        <v>19</v>
      </c>
      <c r="F1915" s="4" t="s">
        <v>274</v>
      </c>
      <c r="G1915" s="5">
        <v>34</v>
      </c>
      <c r="H1915" s="6">
        <v>1.67316610636819</v>
      </c>
      <c r="I1915" s="7">
        <v>6.2681634743204331</v>
      </c>
      <c r="J1915" s="8">
        <v>45</v>
      </c>
      <c r="K1915" s="5">
        <v>58.077747378015026</v>
      </c>
    </row>
    <row r="1916" spans="1:11" x14ac:dyDescent="0.25">
      <c r="A1916" s="3" t="s">
        <v>2021</v>
      </c>
      <c r="B1916" s="3" t="s">
        <v>11</v>
      </c>
      <c r="C1916" s="4" t="s">
        <v>26</v>
      </c>
      <c r="D1916" s="4" t="s">
        <v>13</v>
      </c>
      <c r="E1916" s="4" t="s">
        <v>19</v>
      </c>
      <c r="F1916" s="4" t="s">
        <v>108</v>
      </c>
      <c r="G1916" s="5">
        <v>48</v>
      </c>
      <c r="H1916" s="6">
        <v>1.3948753438719099</v>
      </c>
      <c r="I1916" s="7">
        <v>6.7733838766326873</v>
      </c>
      <c r="J1916" s="8">
        <v>56</v>
      </c>
      <c r="K1916" s="5">
        <v>39.348925556438829</v>
      </c>
    </row>
    <row r="1917" spans="1:11" x14ac:dyDescent="0.25">
      <c r="A1917" s="3" t="s">
        <v>2022</v>
      </c>
      <c r="B1917" s="3" t="s">
        <v>11</v>
      </c>
      <c r="C1917" s="4" t="s">
        <v>12</v>
      </c>
      <c r="D1917" s="4" t="s">
        <v>54</v>
      </c>
      <c r="E1917" s="4" t="s">
        <v>19</v>
      </c>
      <c r="F1917" s="4" t="s">
        <v>77</v>
      </c>
      <c r="G1917" s="5">
        <v>54</v>
      </c>
      <c r="H1917" s="6">
        <v>1.74154894151668</v>
      </c>
      <c r="I1917" s="7">
        <v>8.4913402436308782</v>
      </c>
      <c r="J1917" s="8">
        <v>54</v>
      </c>
      <c r="K1917" s="5">
        <v>55.086607408284515</v>
      </c>
    </row>
    <row r="1918" spans="1:11" x14ac:dyDescent="0.25">
      <c r="A1918" s="3" t="s">
        <v>2023</v>
      </c>
      <c r="B1918" s="3" t="s">
        <v>11</v>
      </c>
      <c r="C1918" s="4" t="s">
        <v>57</v>
      </c>
      <c r="D1918" s="4" t="s">
        <v>54</v>
      </c>
      <c r="E1918" s="4" t="s">
        <v>19</v>
      </c>
      <c r="F1918" s="4" t="s">
        <v>113</v>
      </c>
      <c r="G1918" s="5">
        <v>53</v>
      </c>
      <c r="H1918" s="6">
        <v>0.976843370173333</v>
      </c>
      <c r="I1918" s="7">
        <v>9.5576440489887027</v>
      </c>
      <c r="J1918" s="8">
        <v>62</v>
      </c>
      <c r="K1918" s="5">
        <v>61.702378939374917</v>
      </c>
    </row>
    <row r="1919" spans="1:11" x14ac:dyDescent="0.25">
      <c r="A1919" s="3" t="s">
        <v>2024</v>
      </c>
      <c r="B1919" s="3" t="s">
        <v>11</v>
      </c>
      <c r="C1919" s="4" t="s">
        <v>61</v>
      </c>
      <c r="D1919" s="4" t="s">
        <v>46</v>
      </c>
      <c r="E1919" s="4" t="s">
        <v>19</v>
      </c>
      <c r="F1919" s="4" t="s">
        <v>62</v>
      </c>
      <c r="G1919" s="5">
        <v>59</v>
      </c>
      <c r="H1919" s="6">
        <v>1.22483327422123</v>
      </c>
      <c r="I1919" s="7">
        <v>8.0535390612992366</v>
      </c>
      <c r="J1919" s="8">
        <v>77</v>
      </c>
      <c r="K1919" s="5">
        <v>51.017448930614435</v>
      </c>
    </row>
    <row r="1920" spans="1:11" x14ac:dyDescent="0.25">
      <c r="A1920" s="3" t="s">
        <v>2025</v>
      </c>
      <c r="B1920" s="3" t="s">
        <v>30</v>
      </c>
      <c r="C1920" s="4" t="s">
        <v>12</v>
      </c>
      <c r="D1920" s="4" t="s">
        <v>13</v>
      </c>
      <c r="E1920" s="4" t="s">
        <v>14</v>
      </c>
      <c r="F1920" s="4" t="s">
        <v>15</v>
      </c>
      <c r="G1920" s="5">
        <v>57</v>
      </c>
      <c r="H1920" s="6">
        <v>0.47564398899881799</v>
      </c>
      <c r="I1920" s="7">
        <v>6.904723031861959</v>
      </c>
      <c r="J1920" s="8">
        <v>50</v>
      </c>
      <c r="K1920" s="5">
        <v>58.350983150070881</v>
      </c>
    </row>
    <row r="1921" spans="1:11" x14ac:dyDescent="0.25">
      <c r="A1921" s="3" t="s">
        <v>2026</v>
      </c>
      <c r="B1921" s="3" t="s">
        <v>30</v>
      </c>
      <c r="C1921" s="4" t="s">
        <v>12</v>
      </c>
      <c r="D1921" s="4" t="s">
        <v>13</v>
      </c>
      <c r="E1921" s="4" t="s">
        <v>14</v>
      </c>
      <c r="F1921" s="4" t="s">
        <v>15</v>
      </c>
      <c r="G1921" s="5">
        <v>57</v>
      </c>
      <c r="H1921" s="6">
        <v>0.8972190775699409</v>
      </c>
      <c r="I1921" s="7">
        <v>8.0695342049389946</v>
      </c>
      <c r="J1921" s="8">
        <v>39</v>
      </c>
      <c r="K1921" s="5">
        <v>51.428884673007339</v>
      </c>
    </row>
    <row r="1922" spans="1:11" x14ac:dyDescent="0.25">
      <c r="A1922" s="3" t="s">
        <v>2027</v>
      </c>
      <c r="B1922" s="3" t="s">
        <v>30</v>
      </c>
      <c r="C1922" s="4" t="s">
        <v>17</v>
      </c>
      <c r="D1922" s="4" t="s">
        <v>13</v>
      </c>
      <c r="E1922" s="4" t="s">
        <v>19</v>
      </c>
      <c r="F1922" s="4" t="s">
        <v>204</v>
      </c>
      <c r="G1922" s="5">
        <v>40</v>
      </c>
      <c r="H1922" s="6">
        <v>0.69228265689131396</v>
      </c>
      <c r="I1922" s="7">
        <v>5.5087720855685003</v>
      </c>
      <c r="J1922" s="8">
        <v>50</v>
      </c>
      <c r="K1922" s="5">
        <v>54.679916622059906</v>
      </c>
    </row>
    <row r="1923" spans="1:11" x14ac:dyDescent="0.25">
      <c r="A1923" s="3" t="s">
        <v>2028</v>
      </c>
      <c r="B1923" s="3" t="s">
        <v>11</v>
      </c>
      <c r="C1923" s="4" t="s">
        <v>26</v>
      </c>
      <c r="D1923" s="4" t="s">
        <v>18</v>
      </c>
      <c r="E1923" s="4" t="s">
        <v>40</v>
      </c>
      <c r="F1923" s="4" t="s">
        <v>41</v>
      </c>
      <c r="G1923" s="5">
        <v>50</v>
      </c>
      <c r="H1923" s="6">
        <v>1.33470017154024</v>
      </c>
      <c r="I1923" s="7">
        <v>8.3973746210327889</v>
      </c>
      <c r="J1923" s="8">
        <v>43</v>
      </c>
      <c r="K1923" s="5">
        <v>49.555005774366528</v>
      </c>
    </row>
    <row r="1924" spans="1:11" x14ac:dyDescent="0.25">
      <c r="A1924" s="3" t="s">
        <v>2029</v>
      </c>
      <c r="B1924" s="3" t="s">
        <v>30</v>
      </c>
      <c r="C1924" s="4" t="s">
        <v>17</v>
      </c>
      <c r="D1924" s="4" t="s">
        <v>18</v>
      </c>
      <c r="E1924" s="4" t="s">
        <v>19</v>
      </c>
      <c r="F1924" s="4" t="s">
        <v>20</v>
      </c>
      <c r="G1924" s="5">
        <v>51</v>
      </c>
      <c r="H1924" s="6">
        <v>0.80266087995282198</v>
      </c>
      <c r="I1924" s="7">
        <v>10.44576798736118</v>
      </c>
      <c r="J1924" s="8">
        <v>41</v>
      </c>
      <c r="K1924" s="5">
        <v>79.116362864350833</v>
      </c>
    </row>
    <row r="1925" spans="1:11" x14ac:dyDescent="0.25">
      <c r="A1925" s="3" t="s">
        <v>2030</v>
      </c>
      <c r="B1925" s="3" t="s">
        <v>11</v>
      </c>
      <c r="C1925" s="4" t="s">
        <v>26</v>
      </c>
      <c r="D1925" s="4" t="s">
        <v>175</v>
      </c>
      <c r="E1925" s="4" t="s">
        <v>176</v>
      </c>
      <c r="F1925" s="4" t="s">
        <v>177</v>
      </c>
      <c r="G1925" s="5">
        <v>66</v>
      </c>
      <c r="H1925" s="6">
        <v>0.52134333539394595</v>
      </c>
      <c r="I1925" s="7">
        <v>7.2697074906573622</v>
      </c>
      <c r="J1925" s="8">
        <v>65</v>
      </c>
      <c r="K1925" s="5">
        <v>47.316568222108145</v>
      </c>
    </row>
    <row r="1926" spans="1:11" x14ac:dyDescent="0.25">
      <c r="A1926" s="3" t="s">
        <v>2031</v>
      </c>
      <c r="B1926" s="3" t="s">
        <v>11</v>
      </c>
      <c r="C1926" s="4" t="s">
        <v>51</v>
      </c>
      <c r="D1926" s="4" t="s">
        <v>54</v>
      </c>
      <c r="E1926" s="4" t="s">
        <v>19</v>
      </c>
      <c r="F1926" s="4" t="s">
        <v>55</v>
      </c>
      <c r="G1926" s="5">
        <v>46</v>
      </c>
      <c r="H1926" s="6">
        <v>1.92363811288523</v>
      </c>
      <c r="I1926" s="7">
        <v>8.0528730672135271</v>
      </c>
      <c r="J1926" s="8">
        <v>60</v>
      </c>
      <c r="K1926" s="5">
        <v>60.624207772784779</v>
      </c>
    </row>
    <row r="1927" spans="1:11" x14ac:dyDescent="0.25">
      <c r="A1927" s="3" t="s">
        <v>2032</v>
      </c>
      <c r="B1927" s="3" t="s">
        <v>30</v>
      </c>
      <c r="C1927" s="4" t="s">
        <v>12</v>
      </c>
      <c r="D1927" s="4" t="s">
        <v>13</v>
      </c>
      <c r="E1927" s="4" t="s">
        <v>14</v>
      </c>
      <c r="F1927" s="4" t="s">
        <v>15</v>
      </c>
      <c r="G1927" s="5">
        <v>57</v>
      </c>
      <c r="H1927" s="6">
        <v>0.57555604638692004</v>
      </c>
      <c r="I1927" s="7">
        <v>7.6894085947717397</v>
      </c>
      <c r="J1927" s="8">
        <v>34</v>
      </c>
      <c r="K1927" s="5">
        <v>46.465647907783023</v>
      </c>
    </row>
    <row r="1928" spans="1:11" x14ac:dyDescent="0.25">
      <c r="A1928" s="3" t="s">
        <v>2033</v>
      </c>
      <c r="B1928" s="3" t="s">
        <v>30</v>
      </c>
      <c r="C1928" s="4" t="s">
        <v>51</v>
      </c>
      <c r="D1928" s="4" t="s">
        <v>79</v>
      </c>
      <c r="E1928" s="4" t="s">
        <v>14</v>
      </c>
      <c r="F1928" s="4" t="s">
        <v>169</v>
      </c>
      <c r="G1928" s="5">
        <v>64</v>
      </c>
      <c r="H1928" s="6">
        <v>5.3954849079376699E-2</v>
      </c>
      <c r="I1928" s="7">
        <v>10.203350807274671</v>
      </c>
      <c r="J1928" s="8">
        <v>53</v>
      </c>
      <c r="K1928" s="5">
        <v>59.586892149507165</v>
      </c>
    </row>
    <row r="1929" spans="1:11" x14ac:dyDescent="0.25">
      <c r="A1929" s="3" t="s">
        <v>2034</v>
      </c>
      <c r="B1929" s="3" t="s">
        <v>11</v>
      </c>
      <c r="C1929" s="4" t="s">
        <v>57</v>
      </c>
      <c r="D1929" s="4" t="s">
        <v>31</v>
      </c>
      <c r="E1929" s="4" t="s">
        <v>58</v>
      </c>
      <c r="F1929" s="4" t="s">
        <v>59</v>
      </c>
      <c r="G1929" s="5">
        <v>44</v>
      </c>
      <c r="H1929" s="6">
        <v>1.40104209087762</v>
      </c>
      <c r="I1929" s="7">
        <v>5.3164528716635822</v>
      </c>
      <c r="J1929" s="8">
        <v>52</v>
      </c>
      <c r="K1929" s="5">
        <v>53.832244601829224</v>
      </c>
    </row>
    <row r="1930" spans="1:11" x14ac:dyDescent="0.25">
      <c r="A1930" s="3" t="s">
        <v>2035</v>
      </c>
      <c r="B1930" s="3" t="s">
        <v>30</v>
      </c>
      <c r="C1930" s="4" t="s">
        <v>17</v>
      </c>
      <c r="D1930" s="4" t="s">
        <v>18</v>
      </c>
      <c r="E1930" s="4" t="s">
        <v>19</v>
      </c>
      <c r="F1930" s="4" t="s">
        <v>20</v>
      </c>
      <c r="G1930" s="5">
        <v>51</v>
      </c>
      <c r="H1930" s="6">
        <v>0.43121815314049305</v>
      </c>
      <c r="I1930" s="7">
        <v>10.037516339574857</v>
      </c>
      <c r="J1930" s="8">
        <v>37</v>
      </c>
      <c r="K1930" s="5">
        <v>74.422856187832977</v>
      </c>
    </row>
    <row r="1931" spans="1:11" x14ac:dyDescent="0.25">
      <c r="A1931" s="3" t="s">
        <v>2036</v>
      </c>
      <c r="B1931" s="3" t="s">
        <v>11</v>
      </c>
      <c r="C1931" s="4" t="s">
        <v>26</v>
      </c>
      <c r="D1931" s="4" t="s">
        <v>46</v>
      </c>
      <c r="E1931" s="4" t="s">
        <v>40</v>
      </c>
      <c r="F1931" s="4" t="s">
        <v>67</v>
      </c>
      <c r="G1931" s="5">
        <v>43</v>
      </c>
      <c r="H1931" s="6">
        <v>1.1961927293050698</v>
      </c>
      <c r="I1931" s="7">
        <v>5.9820312235090149</v>
      </c>
      <c r="J1931" s="8">
        <v>53</v>
      </c>
      <c r="K1931" s="5">
        <v>62.250436242459791</v>
      </c>
    </row>
    <row r="1932" spans="1:11" x14ac:dyDescent="0.25">
      <c r="A1932" s="3" t="s">
        <v>2037</v>
      </c>
      <c r="B1932" s="3" t="s">
        <v>11</v>
      </c>
      <c r="C1932" s="4" t="s">
        <v>17</v>
      </c>
      <c r="D1932" s="4" t="s">
        <v>23</v>
      </c>
      <c r="E1932" s="4" t="s">
        <v>19</v>
      </c>
      <c r="F1932" s="4" t="s">
        <v>1434</v>
      </c>
      <c r="G1932" s="5">
        <v>78</v>
      </c>
      <c r="H1932" s="6">
        <v>1.6455584141472999</v>
      </c>
      <c r="I1932" s="7">
        <v>8.1382908149586086</v>
      </c>
      <c r="J1932" s="8">
        <v>50</v>
      </c>
      <c r="K1932" s="5">
        <v>43.119089433495532</v>
      </c>
    </row>
    <row r="1933" spans="1:11" x14ac:dyDescent="0.25">
      <c r="A1933" s="3" t="s">
        <v>2038</v>
      </c>
      <c r="B1933" s="3" t="s">
        <v>11</v>
      </c>
      <c r="C1933" s="4" t="s">
        <v>26</v>
      </c>
      <c r="D1933" s="4" t="s">
        <v>18</v>
      </c>
      <c r="E1933" s="4" t="s">
        <v>40</v>
      </c>
      <c r="F1933" s="4" t="s">
        <v>41</v>
      </c>
      <c r="G1933" s="5">
        <v>50</v>
      </c>
      <c r="H1933" s="6">
        <v>1.2885912870302001</v>
      </c>
      <c r="I1933" s="7">
        <v>7.3889144156131561</v>
      </c>
      <c r="J1933" s="8">
        <v>52</v>
      </c>
      <c r="K1933" s="5">
        <v>54.400048054853997</v>
      </c>
    </row>
    <row r="1934" spans="1:11" x14ac:dyDescent="0.25">
      <c r="A1934" s="3" t="s">
        <v>2039</v>
      </c>
      <c r="B1934" s="3" t="s">
        <v>30</v>
      </c>
      <c r="C1934" s="4" t="s">
        <v>17</v>
      </c>
      <c r="D1934" s="4" t="s">
        <v>18</v>
      </c>
      <c r="E1934" s="4" t="s">
        <v>19</v>
      </c>
      <c r="F1934" s="4" t="s">
        <v>20</v>
      </c>
      <c r="G1934" s="5">
        <v>51</v>
      </c>
      <c r="H1934" s="6">
        <v>1.06004034185296</v>
      </c>
      <c r="I1934" s="7">
        <v>6.7567741719056009</v>
      </c>
      <c r="J1934" s="8">
        <v>43</v>
      </c>
      <c r="K1934" s="5">
        <v>63.666720186639814</v>
      </c>
    </row>
    <row r="1935" spans="1:11" x14ac:dyDescent="0.25">
      <c r="A1935" s="3" t="s">
        <v>2040</v>
      </c>
      <c r="B1935" s="3" t="s">
        <v>11</v>
      </c>
      <c r="C1935" s="4" t="s">
        <v>12</v>
      </c>
      <c r="D1935" s="4" t="s">
        <v>13</v>
      </c>
      <c r="E1935" s="4" t="s">
        <v>19</v>
      </c>
      <c r="F1935" s="4" t="s">
        <v>148</v>
      </c>
      <c r="G1935" s="5">
        <v>60</v>
      </c>
      <c r="H1935" s="6">
        <v>1.22483327422123</v>
      </c>
      <c r="I1935" s="7">
        <v>7.2212376676748349</v>
      </c>
      <c r="J1935" s="8">
        <v>43</v>
      </c>
      <c r="K1935" s="5">
        <v>56.825295222041603</v>
      </c>
    </row>
    <row r="1936" spans="1:11" x14ac:dyDescent="0.25">
      <c r="A1936" s="3" t="s">
        <v>2041</v>
      </c>
      <c r="B1936" s="3" t="s">
        <v>30</v>
      </c>
      <c r="C1936" s="4" t="s">
        <v>26</v>
      </c>
      <c r="D1936" s="4" t="s">
        <v>79</v>
      </c>
      <c r="E1936" s="4" t="s">
        <v>40</v>
      </c>
      <c r="F1936" s="4" t="s">
        <v>80</v>
      </c>
      <c r="G1936" s="5">
        <v>38</v>
      </c>
      <c r="H1936" s="6">
        <v>0.40212532632397802</v>
      </c>
      <c r="I1936" s="7">
        <v>7.6065221806967909</v>
      </c>
      <c r="J1936" s="8">
        <v>60</v>
      </c>
      <c r="K1936" s="5">
        <v>44.220524170981079</v>
      </c>
    </row>
    <row r="1937" spans="1:11" x14ac:dyDescent="0.25">
      <c r="A1937" s="3" t="s">
        <v>2042</v>
      </c>
      <c r="B1937" s="3" t="s">
        <v>11</v>
      </c>
      <c r="C1937" s="4" t="s">
        <v>26</v>
      </c>
      <c r="D1937" s="4" t="s">
        <v>18</v>
      </c>
      <c r="E1937" s="4" t="s">
        <v>40</v>
      </c>
      <c r="F1937" s="4" t="s">
        <v>41</v>
      </c>
      <c r="G1937" s="5">
        <v>50</v>
      </c>
      <c r="H1937" s="6">
        <v>1.22483327422123</v>
      </c>
      <c r="I1937" s="7">
        <v>9.3036096890397744</v>
      </c>
      <c r="J1937" s="8">
        <v>61</v>
      </c>
      <c r="K1937" s="5">
        <v>66.171583093808593</v>
      </c>
    </row>
    <row r="1938" spans="1:11" x14ac:dyDescent="0.25">
      <c r="A1938" s="3" t="s">
        <v>2043</v>
      </c>
      <c r="B1938" s="3" t="s">
        <v>30</v>
      </c>
      <c r="C1938" s="4" t="s">
        <v>57</v>
      </c>
      <c r="D1938" s="4" t="s">
        <v>54</v>
      </c>
      <c r="E1938" s="4" t="s">
        <v>19</v>
      </c>
      <c r="F1938" s="4" t="s">
        <v>113</v>
      </c>
      <c r="G1938" s="5">
        <v>53</v>
      </c>
      <c r="H1938" s="6">
        <v>5.9682954372543305E-2</v>
      </c>
      <c r="I1938" s="7">
        <v>10.90988578854876</v>
      </c>
      <c r="J1938" s="8">
        <v>49</v>
      </c>
      <c r="K1938" s="5">
        <v>66.323157458689366</v>
      </c>
    </row>
    <row r="1939" spans="1:11" x14ac:dyDescent="0.25">
      <c r="A1939" s="3" t="s">
        <v>2044</v>
      </c>
      <c r="B1939" s="3" t="s">
        <v>11</v>
      </c>
      <c r="C1939" s="4" t="s">
        <v>26</v>
      </c>
      <c r="D1939" s="4" t="s">
        <v>37</v>
      </c>
      <c r="E1939" s="4" t="s">
        <v>19</v>
      </c>
      <c r="F1939" s="4" t="s">
        <v>38</v>
      </c>
      <c r="G1939" s="5">
        <v>56</v>
      </c>
      <c r="H1939" s="6">
        <v>2.3064656191555901</v>
      </c>
      <c r="I1939" s="7">
        <v>11.067616873897057</v>
      </c>
      <c r="J1939" s="8">
        <v>55</v>
      </c>
      <c r="K1939" s="5">
        <v>61.919008807560736</v>
      </c>
    </row>
    <row r="1940" spans="1:11" x14ac:dyDescent="0.25">
      <c r="A1940" s="3" t="s">
        <v>2045</v>
      </c>
      <c r="B1940" s="3" t="s">
        <v>30</v>
      </c>
      <c r="C1940" s="4" t="s">
        <v>26</v>
      </c>
      <c r="D1940" s="4" t="s">
        <v>46</v>
      </c>
      <c r="E1940" s="4" t="s">
        <v>40</v>
      </c>
      <c r="F1940" s="4" t="s">
        <v>67</v>
      </c>
      <c r="G1940" s="5">
        <v>43</v>
      </c>
      <c r="H1940" s="6">
        <v>0.61080730971503805</v>
      </c>
      <c r="I1940" s="7">
        <v>7.8774294084742786</v>
      </c>
      <c r="J1940" s="8">
        <v>62</v>
      </c>
      <c r="K1940" s="5">
        <v>48.350218079166829</v>
      </c>
    </row>
    <row r="1941" spans="1:11" x14ac:dyDescent="0.25">
      <c r="A1941" s="3" t="s">
        <v>2046</v>
      </c>
      <c r="B1941" s="3" t="s">
        <v>30</v>
      </c>
      <c r="C1941" s="4" t="s">
        <v>26</v>
      </c>
      <c r="D1941" s="4" t="s">
        <v>79</v>
      </c>
      <c r="E1941" s="4" t="s">
        <v>19</v>
      </c>
      <c r="F1941" s="4" t="s">
        <v>111</v>
      </c>
      <c r="G1941" s="5">
        <v>49</v>
      </c>
      <c r="H1941" s="6">
        <v>0.365522325769084</v>
      </c>
      <c r="I1941" s="7">
        <v>6.6376944321925695</v>
      </c>
      <c r="J1941" s="8">
        <v>49</v>
      </c>
      <c r="K1941" s="5">
        <v>51.803882023528544</v>
      </c>
    </row>
    <row r="1942" spans="1:11" x14ac:dyDescent="0.25">
      <c r="A1942" s="3" t="s">
        <v>2047</v>
      </c>
      <c r="B1942" s="3" t="s">
        <v>11</v>
      </c>
      <c r="C1942" s="4" t="s">
        <v>26</v>
      </c>
      <c r="D1942" s="4" t="s">
        <v>46</v>
      </c>
      <c r="E1942" s="4" t="s">
        <v>40</v>
      </c>
      <c r="F1942" s="4" t="s">
        <v>67</v>
      </c>
      <c r="G1942" s="5">
        <v>43</v>
      </c>
      <c r="H1942" s="6">
        <v>1.20142854882195</v>
      </c>
      <c r="I1942" s="7">
        <v>6.0549368713361105</v>
      </c>
      <c r="J1942" s="8">
        <v>64</v>
      </c>
      <c r="K1942" s="5">
        <v>59.925389906264613</v>
      </c>
    </row>
    <row r="1943" spans="1:11" x14ac:dyDescent="0.25">
      <c r="A1943" s="3" t="s">
        <v>2048</v>
      </c>
      <c r="B1943" s="3" t="s">
        <v>30</v>
      </c>
      <c r="C1943" s="4" t="s">
        <v>51</v>
      </c>
      <c r="D1943" s="4" t="s">
        <v>54</v>
      </c>
      <c r="E1943" s="4" t="s">
        <v>19</v>
      </c>
      <c r="F1943" s="4" t="s">
        <v>55</v>
      </c>
      <c r="G1943" s="5">
        <v>46</v>
      </c>
      <c r="H1943" s="6">
        <v>1.0682338539458101</v>
      </c>
      <c r="I1943" s="7">
        <v>9.050981744314873</v>
      </c>
      <c r="J1943" s="8">
        <v>47</v>
      </c>
      <c r="K1943" s="5">
        <v>54.090494502237625</v>
      </c>
    </row>
    <row r="1944" spans="1:11" x14ac:dyDescent="0.25">
      <c r="A1944" s="3" t="s">
        <v>2049</v>
      </c>
      <c r="B1944" s="3" t="s">
        <v>30</v>
      </c>
      <c r="C1944" s="4" t="s">
        <v>26</v>
      </c>
      <c r="D1944" s="4" t="s">
        <v>79</v>
      </c>
      <c r="E1944" s="4" t="s">
        <v>40</v>
      </c>
      <c r="F1944" s="4" t="s">
        <v>80</v>
      </c>
      <c r="G1944" s="5">
        <v>38</v>
      </c>
      <c r="H1944" s="6">
        <v>1.1992440016111601</v>
      </c>
      <c r="I1944" s="7">
        <v>11.59757647856603</v>
      </c>
      <c r="J1944" s="8">
        <v>47</v>
      </c>
      <c r="K1944" s="5">
        <v>71.819123208087134</v>
      </c>
    </row>
    <row r="1945" spans="1:11" x14ac:dyDescent="0.25">
      <c r="A1945" s="3" t="s">
        <v>2050</v>
      </c>
      <c r="B1945" s="3" t="s">
        <v>30</v>
      </c>
      <c r="C1945" s="4" t="s">
        <v>51</v>
      </c>
      <c r="D1945" s="4" t="s">
        <v>13</v>
      </c>
      <c r="E1945" s="4" t="s">
        <v>14</v>
      </c>
      <c r="F1945" s="4" t="s">
        <v>52</v>
      </c>
      <c r="G1945" s="5">
        <v>47</v>
      </c>
      <c r="H1945" s="6">
        <v>0.577566740798377</v>
      </c>
      <c r="I1945" s="7">
        <v>10.252648318594053</v>
      </c>
      <c r="J1945" s="8">
        <v>47</v>
      </c>
      <c r="K1945" s="5">
        <v>68.688877921910546</v>
      </c>
    </row>
    <row r="1946" spans="1:11" x14ac:dyDescent="0.25">
      <c r="A1946" s="3" t="s">
        <v>2051</v>
      </c>
      <c r="B1946" s="3" t="s">
        <v>11</v>
      </c>
      <c r="C1946" s="4" t="s">
        <v>12</v>
      </c>
      <c r="D1946" s="4" t="s">
        <v>235</v>
      </c>
      <c r="E1946" s="4" t="s">
        <v>19</v>
      </c>
      <c r="F1946" s="4" t="s">
        <v>260</v>
      </c>
      <c r="G1946" s="5">
        <v>62</v>
      </c>
      <c r="H1946" s="6">
        <v>1.27339181521869</v>
      </c>
      <c r="I1946" s="7">
        <v>5.3775348487723296</v>
      </c>
      <c r="J1946" s="8">
        <v>48</v>
      </c>
      <c r="K1946" s="5">
        <v>54.710657557623769</v>
      </c>
    </row>
    <row r="1947" spans="1:11" x14ac:dyDescent="0.25">
      <c r="A1947" s="3" t="s">
        <v>2052</v>
      </c>
      <c r="B1947" s="3" t="s">
        <v>30</v>
      </c>
      <c r="C1947" s="4" t="s">
        <v>57</v>
      </c>
      <c r="D1947" s="4" t="s">
        <v>31</v>
      </c>
      <c r="E1947" s="4" t="s">
        <v>58</v>
      </c>
      <c r="F1947" s="4" t="s">
        <v>59</v>
      </c>
      <c r="G1947" s="5">
        <v>44</v>
      </c>
      <c r="H1947" s="6">
        <v>1.05823635380078</v>
      </c>
      <c r="I1947" s="7">
        <v>10.474973034391768</v>
      </c>
      <c r="J1947" s="8">
        <v>46</v>
      </c>
      <c r="K1947" s="5">
        <v>58.769101009228919</v>
      </c>
    </row>
    <row r="1948" spans="1:11" x14ac:dyDescent="0.25">
      <c r="A1948" s="3" t="s">
        <v>2053</v>
      </c>
      <c r="B1948" s="3" t="s">
        <v>11</v>
      </c>
      <c r="C1948" s="4" t="s">
        <v>57</v>
      </c>
      <c r="D1948" s="4" t="s">
        <v>54</v>
      </c>
      <c r="E1948" s="4" t="s">
        <v>19</v>
      </c>
      <c r="F1948" s="4" t="s">
        <v>113</v>
      </c>
      <c r="G1948" s="5">
        <v>53</v>
      </c>
      <c r="H1948" s="6">
        <v>1.5796632412643199</v>
      </c>
      <c r="I1948" s="7">
        <v>7.5744031060924151</v>
      </c>
      <c r="J1948" s="8">
        <v>67</v>
      </c>
      <c r="K1948" s="5">
        <v>70.98830686355096</v>
      </c>
    </row>
    <row r="1949" spans="1:11" x14ac:dyDescent="0.25">
      <c r="A1949" s="3" t="s">
        <v>2054</v>
      </c>
      <c r="B1949" s="3" t="s">
        <v>11</v>
      </c>
      <c r="C1949" s="4" t="s">
        <v>26</v>
      </c>
      <c r="D1949" s="4" t="s">
        <v>46</v>
      </c>
      <c r="E1949" s="4" t="s">
        <v>34</v>
      </c>
      <c r="F1949" s="4" t="s">
        <v>183</v>
      </c>
      <c r="G1949" s="5">
        <v>65</v>
      </c>
      <c r="H1949" s="6">
        <v>0.38067818895128497</v>
      </c>
      <c r="I1949" s="7">
        <v>8.1704310443575121</v>
      </c>
      <c r="J1949" s="8">
        <v>59</v>
      </c>
      <c r="K1949" s="5">
        <v>58.800807075804194</v>
      </c>
    </row>
    <row r="1950" spans="1:11" x14ac:dyDescent="0.25">
      <c r="A1950" s="3" t="s">
        <v>2055</v>
      </c>
      <c r="B1950" s="3" t="s">
        <v>30</v>
      </c>
      <c r="C1950" s="4" t="s">
        <v>51</v>
      </c>
      <c r="D1950" s="4" t="s">
        <v>13</v>
      </c>
      <c r="E1950" s="4" t="s">
        <v>14</v>
      </c>
      <c r="F1950" s="4" t="s">
        <v>52</v>
      </c>
      <c r="G1950" s="5">
        <v>47</v>
      </c>
      <c r="H1950" s="6">
        <v>0.24375766534391</v>
      </c>
      <c r="I1950" s="7">
        <v>9.2720187196097736</v>
      </c>
      <c r="J1950" s="8">
        <v>51</v>
      </c>
      <c r="K1950" s="5">
        <v>58.797532110592371</v>
      </c>
    </row>
    <row r="1951" spans="1:11" x14ac:dyDescent="0.25">
      <c r="A1951" s="3" t="s">
        <v>2056</v>
      </c>
      <c r="B1951" s="3" t="s">
        <v>11</v>
      </c>
      <c r="C1951" s="4" t="s">
        <v>26</v>
      </c>
      <c r="D1951" s="4" t="s">
        <v>18</v>
      </c>
      <c r="E1951" s="4" t="s">
        <v>40</v>
      </c>
      <c r="F1951" s="4" t="s">
        <v>41</v>
      </c>
      <c r="G1951" s="5">
        <v>50</v>
      </c>
      <c r="H1951" s="6">
        <v>0.80129922835662204</v>
      </c>
      <c r="I1951" s="7">
        <v>8.7953563801942831</v>
      </c>
      <c r="J1951" s="8">
        <v>56</v>
      </c>
      <c r="K1951" s="5">
        <v>58.700501787122775</v>
      </c>
    </row>
    <row r="1952" spans="1:11" x14ac:dyDescent="0.25">
      <c r="A1952" s="3" t="s">
        <v>2057</v>
      </c>
      <c r="B1952" s="3" t="s">
        <v>30</v>
      </c>
      <c r="C1952" s="4" t="s">
        <v>51</v>
      </c>
      <c r="D1952" s="4" t="s">
        <v>54</v>
      </c>
      <c r="E1952" s="4" t="s">
        <v>19</v>
      </c>
      <c r="F1952" s="4" t="s">
        <v>55</v>
      </c>
      <c r="G1952" s="5">
        <v>46</v>
      </c>
      <c r="H1952" s="6">
        <v>0.75857659767337404</v>
      </c>
      <c r="I1952" s="7">
        <v>7.5505863989969404</v>
      </c>
      <c r="J1952" s="8">
        <v>53</v>
      </c>
      <c r="K1952" s="5">
        <v>67.581914913954563</v>
      </c>
    </row>
    <row r="1953" spans="1:11" x14ac:dyDescent="0.25">
      <c r="A1953" s="3" t="s">
        <v>2058</v>
      </c>
      <c r="B1953" s="3" t="s">
        <v>30</v>
      </c>
      <c r="C1953" s="4" t="s">
        <v>26</v>
      </c>
      <c r="D1953" s="4" t="s">
        <v>79</v>
      </c>
      <c r="E1953" s="4" t="s">
        <v>40</v>
      </c>
      <c r="F1953" s="4" t="s">
        <v>80</v>
      </c>
      <c r="G1953" s="5">
        <v>38</v>
      </c>
      <c r="H1953" s="6">
        <v>1.2554635644552301</v>
      </c>
      <c r="I1953" s="7">
        <v>6.7505294601513466</v>
      </c>
      <c r="J1953" s="8">
        <v>26</v>
      </c>
      <c r="K1953" s="5">
        <v>69.215500700193786</v>
      </c>
    </row>
    <row r="1954" spans="1:11" x14ac:dyDescent="0.25">
      <c r="A1954" s="3" t="s">
        <v>2059</v>
      </c>
      <c r="B1954" s="3" t="s">
        <v>11</v>
      </c>
      <c r="C1954" s="4" t="s">
        <v>26</v>
      </c>
      <c r="D1954" s="4" t="s">
        <v>46</v>
      </c>
      <c r="E1954" s="4" t="s">
        <v>19</v>
      </c>
      <c r="F1954" s="4" t="s">
        <v>101</v>
      </c>
      <c r="G1954" s="5">
        <v>61</v>
      </c>
      <c r="H1954" s="6">
        <v>1.3826228900636699</v>
      </c>
      <c r="I1954" s="7">
        <v>12.349630510938731</v>
      </c>
      <c r="J1954" s="8">
        <v>50</v>
      </c>
      <c r="K1954" s="5">
        <v>55.34526872064697</v>
      </c>
    </row>
    <row r="1955" spans="1:11" x14ac:dyDescent="0.25">
      <c r="A1955" s="3" t="s">
        <v>2060</v>
      </c>
      <c r="B1955" s="3" t="s">
        <v>11</v>
      </c>
      <c r="C1955" s="4" t="s">
        <v>26</v>
      </c>
      <c r="D1955" s="4" t="s">
        <v>27</v>
      </c>
      <c r="E1955" s="4" t="s">
        <v>19</v>
      </c>
      <c r="F1955" s="4" t="s">
        <v>28</v>
      </c>
      <c r="G1955" s="5">
        <v>55</v>
      </c>
      <c r="H1955" s="6">
        <v>0.76005081236477889</v>
      </c>
      <c r="I1955" s="7">
        <v>9.0717932137774326</v>
      </c>
      <c r="J1955" s="8">
        <v>64</v>
      </c>
      <c r="K1955" s="5">
        <v>59.294272343120525</v>
      </c>
    </row>
    <row r="1956" spans="1:11" x14ac:dyDescent="0.25">
      <c r="A1956" s="3" t="s">
        <v>2061</v>
      </c>
      <c r="B1956" s="3" t="s">
        <v>11</v>
      </c>
      <c r="C1956" s="4" t="s">
        <v>26</v>
      </c>
      <c r="D1956" s="4" t="s">
        <v>46</v>
      </c>
      <c r="E1956" s="4" t="s">
        <v>19</v>
      </c>
      <c r="F1956" s="4" t="s">
        <v>101</v>
      </c>
      <c r="G1956" s="5">
        <v>61</v>
      </c>
      <c r="H1956" s="6">
        <v>1.50070212441755</v>
      </c>
      <c r="I1956" s="7">
        <v>11.127771704382713</v>
      </c>
      <c r="J1956" s="8">
        <v>63</v>
      </c>
      <c r="K1956" s="5">
        <v>75.087013533262663</v>
      </c>
    </row>
    <row r="1957" spans="1:11" x14ac:dyDescent="0.25">
      <c r="A1957" s="3" t="s">
        <v>2062</v>
      </c>
      <c r="B1957" s="3" t="s">
        <v>11</v>
      </c>
      <c r="C1957" s="4" t="s">
        <v>51</v>
      </c>
      <c r="D1957" s="4" t="s">
        <v>79</v>
      </c>
      <c r="E1957" s="4" t="s">
        <v>14</v>
      </c>
      <c r="F1957" s="4" t="s">
        <v>169</v>
      </c>
      <c r="G1957" s="5">
        <v>64</v>
      </c>
      <c r="H1957" s="6">
        <v>0.85967959342903699</v>
      </c>
      <c r="I1957" s="7">
        <v>6.5840190043569935</v>
      </c>
      <c r="J1957" s="8">
        <v>59</v>
      </c>
      <c r="K1957" s="5">
        <v>56.953384483053277</v>
      </c>
    </row>
    <row r="1958" spans="1:11" x14ac:dyDescent="0.25">
      <c r="A1958" s="3" t="s">
        <v>2063</v>
      </c>
      <c r="B1958" s="3" t="s">
        <v>11</v>
      </c>
      <c r="C1958" s="4" t="s">
        <v>26</v>
      </c>
      <c r="D1958" s="4" t="s">
        <v>13</v>
      </c>
      <c r="E1958" s="4" t="s">
        <v>19</v>
      </c>
      <c r="F1958" s="4" t="s">
        <v>108</v>
      </c>
      <c r="G1958" s="5">
        <v>48</v>
      </c>
      <c r="H1958" s="6">
        <v>0.77272021215922804</v>
      </c>
      <c r="I1958" s="7">
        <v>9.1492570443003576</v>
      </c>
      <c r="J1958" s="8">
        <v>56</v>
      </c>
      <c r="K1958" s="5">
        <v>42.004765449735167</v>
      </c>
    </row>
    <row r="1959" spans="1:11" x14ac:dyDescent="0.25">
      <c r="A1959" s="3" t="s">
        <v>2064</v>
      </c>
      <c r="B1959" s="3" t="s">
        <v>11</v>
      </c>
      <c r="C1959" s="4" t="s">
        <v>26</v>
      </c>
      <c r="D1959" s="4" t="s">
        <v>175</v>
      </c>
      <c r="E1959" s="4" t="s">
        <v>176</v>
      </c>
      <c r="F1959" s="4" t="s">
        <v>177</v>
      </c>
      <c r="G1959" s="5">
        <v>66</v>
      </c>
      <c r="H1959" s="6">
        <v>1.3761624155076801</v>
      </c>
      <c r="I1959" s="7">
        <v>8.9763983746565756</v>
      </c>
      <c r="J1959" s="8">
        <v>62</v>
      </c>
      <c r="K1959" s="5">
        <v>68.122049791523565</v>
      </c>
    </row>
    <row r="1960" spans="1:11" x14ac:dyDescent="0.25">
      <c r="A1960" s="3" t="s">
        <v>2065</v>
      </c>
      <c r="B1960" s="3" t="s">
        <v>11</v>
      </c>
      <c r="C1960" s="4" t="s">
        <v>17</v>
      </c>
      <c r="D1960" s="4" t="s">
        <v>46</v>
      </c>
      <c r="E1960" s="4" t="s">
        <v>47</v>
      </c>
      <c r="F1960" s="4" t="s">
        <v>85</v>
      </c>
      <c r="G1960" s="5">
        <v>45</v>
      </c>
      <c r="H1960" s="6">
        <v>1.1769395738592598</v>
      </c>
      <c r="I1960" s="7">
        <v>6.4069156441339068</v>
      </c>
      <c r="J1960" s="8">
        <v>50</v>
      </c>
      <c r="K1960" s="5">
        <v>57.041880834509335</v>
      </c>
    </row>
    <row r="1961" spans="1:11" x14ac:dyDescent="0.25">
      <c r="A1961" s="3" t="s">
        <v>2066</v>
      </c>
      <c r="B1961" s="3" t="s">
        <v>11</v>
      </c>
      <c r="C1961" s="4" t="s">
        <v>57</v>
      </c>
      <c r="D1961" s="4" t="s">
        <v>198</v>
      </c>
      <c r="E1961" s="4" t="s">
        <v>19</v>
      </c>
      <c r="F1961" s="4" t="s">
        <v>274</v>
      </c>
      <c r="G1961" s="5">
        <v>34</v>
      </c>
      <c r="H1961" s="6">
        <v>2.3064656191555901</v>
      </c>
      <c r="I1961" s="7">
        <v>7.1689434040587239</v>
      </c>
      <c r="J1961" s="8">
        <v>57</v>
      </c>
      <c r="K1961" s="5">
        <v>57.704557230574622</v>
      </c>
    </row>
    <row r="1962" spans="1:11" x14ac:dyDescent="0.25">
      <c r="A1962" s="3" t="s">
        <v>2067</v>
      </c>
      <c r="B1962" s="3" t="s">
        <v>11</v>
      </c>
      <c r="C1962" s="4" t="s">
        <v>17</v>
      </c>
      <c r="D1962" s="4" t="s">
        <v>18</v>
      </c>
      <c r="E1962" s="4" t="s">
        <v>19</v>
      </c>
      <c r="F1962" s="4" t="s">
        <v>20</v>
      </c>
      <c r="G1962" s="5">
        <v>51</v>
      </c>
      <c r="H1962" s="6">
        <v>2.1120000000000001</v>
      </c>
      <c r="I1962" s="7">
        <v>10.584719715808934</v>
      </c>
      <c r="J1962" s="8">
        <v>56</v>
      </c>
      <c r="K1962" s="5">
        <v>67.386654953324438</v>
      </c>
    </row>
    <row r="1963" spans="1:11" x14ac:dyDescent="0.25">
      <c r="A1963" s="3" t="s">
        <v>2068</v>
      </c>
      <c r="B1963" s="3" t="s">
        <v>30</v>
      </c>
      <c r="C1963" s="4" t="s">
        <v>57</v>
      </c>
      <c r="D1963" s="4" t="s">
        <v>255</v>
      </c>
      <c r="E1963" s="4" t="s">
        <v>336</v>
      </c>
      <c r="F1963" s="4" t="s">
        <v>337</v>
      </c>
      <c r="G1963" s="5">
        <v>29</v>
      </c>
      <c r="H1963" s="6">
        <v>0.234223846322133</v>
      </c>
      <c r="I1963" s="7">
        <v>6.8741660644273459</v>
      </c>
      <c r="J1963" s="8">
        <v>45</v>
      </c>
      <c r="K1963" s="5">
        <v>61.313371978898836</v>
      </c>
    </row>
    <row r="1964" spans="1:11" x14ac:dyDescent="0.25">
      <c r="A1964" s="3" t="s">
        <v>2069</v>
      </c>
      <c r="B1964" s="3" t="s">
        <v>11</v>
      </c>
      <c r="C1964" s="4" t="s">
        <v>12</v>
      </c>
      <c r="D1964" s="4" t="s">
        <v>13</v>
      </c>
      <c r="E1964" s="4" t="s">
        <v>19</v>
      </c>
      <c r="F1964" s="4" t="s">
        <v>148</v>
      </c>
      <c r="G1964" s="5">
        <v>60</v>
      </c>
      <c r="H1964" s="6">
        <v>0.94332902364970805</v>
      </c>
      <c r="I1964" s="7">
        <v>8.0211726471675657</v>
      </c>
      <c r="J1964" s="8">
        <v>61</v>
      </c>
      <c r="K1964" s="5">
        <v>63.916187948606932</v>
      </c>
    </row>
    <row r="1965" spans="1:11" x14ac:dyDescent="0.25">
      <c r="A1965" s="3" t="s">
        <v>2070</v>
      </c>
      <c r="B1965" s="3" t="s">
        <v>30</v>
      </c>
      <c r="C1965" s="4" t="s">
        <v>57</v>
      </c>
      <c r="D1965" s="4" t="s">
        <v>198</v>
      </c>
      <c r="E1965" s="4" t="s">
        <v>19</v>
      </c>
      <c r="F1965" s="4" t="s">
        <v>274</v>
      </c>
      <c r="G1965" s="5">
        <v>34</v>
      </c>
      <c r="H1965" s="6">
        <v>0.10070044551891801</v>
      </c>
      <c r="I1965" s="7">
        <v>9.1945963786587726</v>
      </c>
      <c r="J1965" s="8">
        <v>67</v>
      </c>
      <c r="K1965" s="5">
        <v>60.610697731364027</v>
      </c>
    </row>
    <row r="1966" spans="1:11" x14ac:dyDescent="0.25">
      <c r="A1966" s="3" t="s">
        <v>2071</v>
      </c>
      <c r="B1966" s="3" t="s">
        <v>11</v>
      </c>
      <c r="C1966" s="4" t="s">
        <v>26</v>
      </c>
      <c r="D1966" s="4" t="s">
        <v>46</v>
      </c>
      <c r="E1966" s="4" t="s">
        <v>47</v>
      </c>
      <c r="F1966" s="4" t="s">
        <v>48</v>
      </c>
      <c r="G1966" s="5">
        <v>52</v>
      </c>
      <c r="H1966" s="6">
        <v>1.5195333264192401</v>
      </c>
      <c r="I1966" s="7">
        <v>5.6003256084385349</v>
      </c>
      <c r="J1966" s="8">
        <v>56</v>
      </c>
      <c r="K1966" s="5">
        <v>62.402937223240812</v>
      </c>
    </row>
    <row r="1967" spans="1:11" x14ac:dyDescent="0.25">
      <c r="A1967" s="3" t="s">
        <v>2072</v>
      </c>
      <c r="B1967" s="3" t="s">
        <v>11</v>
      </c>
      <c r="C1967" s="4" t="s">
        <v>12</v>
      </c>
      <c r="D1967" s="4" t="s">
        <v>235</v>
      </c>
      <c r="E1967" s="4" t="s">
        <v>19</v>
      </c>
      <c r="F1967" s="4" t="s">
        <v>260</v>
      </c>
      <c r="G1967" s="5">
        <v>62</v>
      </c>
      <c r="H1967" s="6">
        <v>1.2384271113340402</v>
      </c>
      <c r="I1967" s="7">
        <v>8.7868499611833961</v>
      </c>
      <c r="J1967" s="8">
        <v>62</v>
      </c>
      <c r="K1967" s="5">
        <v>64.198709499422534</v>
      </c>
    </row>
    <row r="1968" spans="1:11" x14ac:dyDescent="0.25">
      <c r="A1968" s="3" t="s">
        <v>2073</v>
      </c>
      <c r="B1968" s="3" t="s">
        <v>11</v>
      </c>
      <c r="C1968" s="4" t="s">
        <v>61</v>
      </c>
      <c r="D1968" s="4" t="s">
        <v>46</v>
      </c>
      <c r="E1968" s="4" t="s">
        <v>19</v>
      </c>
      <c r="F1968" s="4" t="s">
        <v>62</v>
      </c>
      <c r="G1968" s="5">
        <v>59</v>
      </c>
      <c r="H1968" s="6">
        <v>1.08190771764368</v>
      </c>
      <c r="I1968" s="7">
        <v>10.440434867456975</v>
      </c>
      <c r="J1968" s="8">
        <v>50</v>
      </c>
      <c r="K1968" s="5">
        <v>58.672599960140033</v>
      </c>
    </row>
    <row r="1969" spans="1:11" x14ac:dyDescent="0.25">
      <c r="A1969" s="3" t="s">
        <v>2074</v>
      </c>
      <c r="B1969" s="3" t="s">
        <v>30</v>
      </c>
      <c r="C1969" s="4" t="s">
        <v>26</v>
      </c>
      <c r="D1969" s="4" t="s">
        <v>13</v>
      </c>
      <c r="E1969" s="4" t="s">
        <v>14</v>
      </c>
      <c r="F1969" s="4" t="s">
        <v>83</v>
      </c>
      <c r="G1969" s="5">
        <v>41</v>
      </c>
      <c r="H1969" s="6">
        <v>0.9766007845990059</v>
      </c>
      <c r="I1969" s="7">
        <v>6.4421055014613691</v>
      </c>
      <c r="J1969" s="8">
        <v>55</v>
      </c>
      <c r="K1969" s="5">
        <v>61.353937449226656</v>
      </c>
    </row>
    <row r="1970" spans="1:11" x14ac:dyDescent="0.25">
      <c r="A1970" s="3" t="s">
        <v>2075</v>
      </c>
      <c r="B1970" s="3" t="s">
        <v>11</v>
      </c>
      <c r="C1970" s="4" t="s">
        <v>26</v>
      </c>
      <c r="D1970" s="4" t="s">
        <v>122</v>
      </c>
      <c r="E1970" s="4" t="s">
        <v>19</v>
      </c>
      <c r="F1970" s="4" t="s">
        <v>123</v>
      </c>
      <c r="G1970" s="5">
        <v>67</v>
      </c>
      <c r="H1970" s="6">
        <v>1.32858295784933</v>
      </c>
      <c r="I1970" s="7">
        <v>9.7454503426865404</v>
      </c>
      <c r="J1970" s="8">
        <v>53</v>
      </c>
      <c r="K1970" s="5">
        <v>64.213257768284052</v>
      </c>
    </row>
    <row r="1971" spans="1:11" x14ac:dyDescent="0.25">
      <c r="A1971" s="3" t="s">
        <v>2076</v>
      </c>
      <c r="B1971" s="3" t="s">
        <v>11</v>
      </c>
      <c r="C1971" s="4" t="s">
        <v>12</v>
      </c>
      <c r="D1971" s="4" t="s">
        <v>54</v>
      </c>
      <c r="E1971" s="4" t="s">
        <v>19</v>
      </c>
      <c r="F1971" s="4" t="s">
        <v>77</v>
      </c>
      <c r="G1971" s="5">
        <v>54</v>
      </c>
      <c r="H1971" s="6">
        <v>0.96769193629593997</v>
      </c>
      <c r="I1971" s="7">
        <v>12.571176875638574</v>
      </c>
      <c r="J1971" s="8">
        <v>50</v>
      </c>
      <c r="K1971" s="5">
        <v>65.5881887698404</v>
      </c>
    </row>
    <row r="1972" spans="1:11" x14ac:dyDescent="0.25">
      <c r="A1972" s="3" t="s">
        <v>2077</v>
      </c>
      <c r="B1972" s="3" t="s">
        <v>30</v>
      </c>
      <c r="C1972" s="4" t="s">
        <v>17</v>
      </c>
      <c r="D1972" s="4" t="s">
        <v>18</v>
      </c>
      <c r="E1972" s="4" t="s">
        <v>19</v>
      </c>
      <c r="F1972" s="4" t="s">
        <v>20</v>
      </c>
      <c r="G1972" s="5">
        <v>51</v>
      </c>
      <c r="H1972" s="6">
        <v>-5.4842359102408894E-2</v>
      </c>
      <c r="I1972" s="7">
        <v>8.2896170980331974</v>
      </c>
      <c r="J1972" s="8">
        <v>42</v>
      </c>
      <c r="K1972" s="5">
        <v>63.401812219660656</v>
      </c>
    </row>
    <row r="1973" spans="1:11" x14ac:dyDescent="0.25">
      <c r="A1973" s="3" t="s">
        <v>2078</v>
      </c>
      <c r="B1973" s="3" t="s">
        <v>30</v>
      </c>
      <c r="C1973" s="4" t="s">
        <v>26</v>
      </c>
      <c r="D1973" s="4" t="s">
        <v>46</v>
      </c>
      <c r="E1973" s="4" t="s">
        <v>47</v>
      </c>
      <c r="F1973" s="4" t="s">
        <v>48</v>
      </c>
      <c r="G1973" s="5">
        <v>52</v>
      </c>
      <c r="H1973" s="6">
        <v>0.50688347229210007</v>
      </c>
      <c r="I1973" s="7">
        <v>8.9964928789101553</v>
      </c>
      <c r="J1973" s="8">
        <v>53</v>
      </c>
      <c r="K1973" s="5">
        <v>63.899476534000115</v>
      </c>
    </row>
    <row r="1974" spans="1:11" x14ac:dyDescent="0.25">
      <c r="A1974" s="3" t="s">
        <v>2079</v>
      </c>
      <c r="B1974" s="3" t="s">
        <v>30</v>
      </c>
      <c r="C1974" s="4" t="s">
        <v>61</v>
      </c>
      <c r="D1974" s="4" t="s">
        <v>46</v>
      </c>
      <c r="E1974" s="4" t="s">
        <v>19</v>
      </c>
      <c r="F1974" s="4" t="s">
        <v>62</v>
      </c>
      <c r="G1974" s="5">
        <v>59</v>
      </c>
      <c r="H1974" s="6">
        <v>1.1657527976128799</v>
      </c>
      <c r="I1974" s="7">
        <v>6.6907528058680601</v>
      </c>
      <c r="J1974" s="8">
        <v>39</v>
      </c>
      <c r="K1974" s="5">
        <v>66.131666658332193</v>
      </c>
    </row>
    <row r="1975" spans="1:11" x14ac:dyDescent="0.25">
      <c r="A1975" s="3" t="s">
        <v>2080</v>
      </c>
      <c r="B1975" s="3" t="s">
        <v>30</v>
      </c>
      <c r="C1975" s="4" t="s">
        <v>57</v>
      </c>
      <c r="D1975" s="4" t="s">
        <v>198</v>
      </c>
      <c r="E1975" s="4" t="s">
        <v>19</v>
      </c>
      <c r="F1975" s="4" t="s">
        <v>274</v>
      </c>
      <c r="G1975" s="5">
        <v>34</v>
      </c>
      <c r="H1975" s="6">
        <v>0.94887758633269492</v>
      </c>
      <c r="I1975" s="7">
        <v>8.824658455507203</v>
      </c>
      <c r="J1975" s="8">
        <v>66</v>
      </c>
      <c r="K1975" s="5">
        <v>69.526948501546613</v>
      </c>
    </row>
    <row r="1976" spans="1:11" x14ac:dyDescent="0.25">
      <c r="A1976" s="3" t="s">
        <v>2081</v>
      </c>
      <c r="B1976" s="3" t="s">
        <v>30</v>
      </c>
      <c r="C1976" s="4" t="s">
        <v>26</v>
      </c>
      <c r="D1976" s="4" t="s">
        <v>46</v>
      </c>
      <c r="E1976" s="4" t="s">
        <v>19</v>
      </c>
      <c r="F1976" s="4" t="s">
        <v>101</v>
      </c>
      <c r="G1976" s="5">
        <v>61</v>
      </c>
      <c r="H1976" s="6">
        <v>0.98009431188220497</v>
      </c>
      <c r="I1976" s="7">
        <v>9.4893328034010249</v>
      </c>
      <c r="J1976" s="8">
        <v>36</v>
      </c>
      <c r="K1976" s="5">
        <v>62.340321189087035</v>
      </c>
    </row>
    <row r="1977" spans="1:11" x14ac:dyDescent="0.25">
      <c r="A1977" s="3" t="s">
        <v>2082</v>
      </c>
      <c r="B1977" s="3" t="s">
        <v>30</v>
      </c>
      <c r="C1977" s="4" t="s">
        <v>26</v>
      </c>
      <c r="D1977" s="4" t="s">
        <v>79</v>
      </c>
      <c r="E1977" s="4" t="s">
        <v>40</v>
      </c>
      <c r="F1977" s="4" t="s">
        <v>80</v>
      </c>
      <c r="G1977" s="5">
        <v>38</v>
      </c>
      <c r="H1977" s="6">
        <v>0.63035963060466804</v>
      </c>
      <c r="I1977" s="7">
        <v>3.7399867737323289</v>
      </c>
      <c r="J1977" s="8">
        <v>49</v>
      </c>
      <c r="K1977" s="5">
        <v>63.046436433969731</v>
      </c>
    </row>
    <row r="1978" spans="1:11" x14ac:dyDescent="0.25">
      <c r="A1978" s="3" t="s">
        <v>2083</v>
      </c>
      <c r="B1978" s="3" t="s">
        <v>11</v>
      </c>
      <c r="C1978" s="4" t="s">
        <v>26</v>
      </c>
      <c r="D1978" s="4" t="s">
        <v>43</v>
      </c>
      <c r="E1978" s="4" t="s">
        <v>19</v>
      </c>
      <c r="F1978" s="4" t="s">
        <v>126</v>
      </c>
      <c r="G1978" s="5">
        <v>58</v>
      </c>
      <c r="H1978" s="6">
        <v>1.6032133750490098</v>
      </c>
      <c r="I1978" s="7">
        <v>6.8685676447712991</v>
      </c>
      <c r="J1978" s="8">
        <v>48</v>
      </c>
      <c r="K1978" s="5">
        <v>65.454587058936525</v>
      </c>
    </row>
    <row r="1979" spans="1:11" x14ac:dyDescent="0.25">
      <c r="A1979" s="3" t="s">
        <v>2084</v>
      </c>
      <c r="B1979" s="3" t="s">
        <v>11</v>
      </c>
      <c r="C1979" s="4" t="s">
        <v>26</v>
      </c>
      <c r="D1979" s="4" t="s">
        <v>46</v>
      </c>
      <c r="E1979" s="4" t="s">
        <v>47</v>
      </c>
      <c r="F1979" s="4" t="s">
        <v>48</v>
      </c>
      <c r="G1979" s="5">
        <v>52</v>
      </c>
      <c r="H1979" s="6">
        <v>1.92326110378721</v>
      </c>
      <c r="I1979" s="7">
        <v>10.750225460699362</v>
      </c>
      <c r="J1979" s="8">
        <v>59</v>
      </c>
      <c r="K1979" s="5">
        <v>59.724789335402214</v>
      </c>
    </row>
    <row r="1980" spans="1:11" x14ac:dyDescent="0.25">
      <c r="A1980" s="3" t="s">
        <v>2085</v>
      </c>
      <c r="B1980" s="3" t="s">
        <v>30</v>
      </c>
      <c r="C1980" s="4" t="s">
        <v>17</v>
      </c>
      <c r="D1980" s="4" t="s">
        <v>18</v>
      </c>
      <c r="E1980" s="4" t="s">
        <v>19</v>
      </c>
      <c r="F1980" s="4" t="s">
        <v>20</v>
      </c>
      <c r="G1980" s="5">
        <v>51</v>
      </c>
      <c r="H1980" s="6">
        <v>0.30916239301392601</v>
      </c>
      <c r="I1980" s="7">
        <v>10.976509669271444</v>
      </c>
      <c r="J1980" s="8">
        <v>44</v>
      </c>
      <c r="K1980" s="5">
        <v>57.69849393872547</v>
      </c>
    </row>
    <row r="1981" spans="1:11" x14ac:dyDescent="0.25">
      <c r="A1981" s="3" t="s">
        <v>2086</v>
      </c>
      <c r="B1981" s="3" t="s">
        <v>11</v>
      </c>
      <c r="C1981" s="4" t="s">
        <v>22</v>
      </c>
      <c r="D1981" s="4" t="s">
        <v>23</v>
      </c>
      <c r="E1981" s="4" t="s">
        <v>19</v>
      </c>
      <c r="F1981" s="4" t="s">
        <v>24</v>
      </c>
      <c r="G1981" s="5">
        <v>79</v>
      </c>
      <c r="H1981" s="6">
        <v>1.1941880520018699</v>
      </c>
      <c r="I1981" s="7">
        <v>5.0515938593453926</v>
      </c>
      <c r="J1981" s="8">
        <v>51</v>
      </c>
      <c r="K1981" s="5">
        <v>78.753216104483954</v>
      </c>
    </row>
    <row r="1982" spans="1:11" x14ac:dyDescent="0.25">
      <c r="A1982" s="3" t="s">
        <v>2087</v>
      </c>
      <c r="B1982" s="3" t="s">
        <v>11</v>
      </c>
      <c r="C1982" s="4" t="s">
        <v>12</v>
      </c>
      <c r="D1982" s="4" t="s">
        <v>54</v>
      </c>
      <c r="E1982" s="4" t="s">
        <v>19</v>
      </c>
      <c r="F1982" s="4" t="s">
        <v>77</v>
      </c>
      <c r="G1982" s="5">
        <v>54</v>
      </c>
      <c r="H1982" s="6">
        <v>0.8360488949222229</v>
      </c>
      <c r="I1982" s="7">
        <v>7.7967137797340635</v>
      </c>
      <c r="J1982" s="8">
        <v>55</v>
      </c>
      <c r="K1982" s="5">
        <v>63.180976496156831</v>
      </c>
    </row>
    <row r="1983" spans="1:11" x14ac:dyDescent="0.25">
      <c r="A1983" s="3" t="s">
        <v>2088</v>
      </c>
      <c r="B1983" s="3" t="s">
        <v>30</v>
      </c>
      <c r="C1983" s="4" t="s">
        <v>57</v>
      </c>
      <c r="D1983" s="4" t="s">
        <v>31</v>
      </c>
      <c r="E1983" s="4" t="s">
        <v>58</v>
      </c>
      <c r="F1983" s="4" t="s">
        <v>59</v>
      </c>
      <c r="G1983" s="5">
        <v>44</v>
      </c>
      <c r="H1983" s="6">
        <v>0.91591673150486996</v>
      </c>
      <c r="I1983" s="7">
        <v>3.7454815557904544</v>
      </c>
      <c r="J1983" s="8">
        <v>48</v>
      </c>
      <c r="K1983" s="5">
        <v>59.433849007833366</v>
      </c>
    </row>
    <row r="1984" spans="1:11" x14ac:dyDescent="0.25">
      <c r="A1984" s="3" t="s">
        <v>2089</v>
      </c>
      <c r="B1984" s="3" t="s">
        <v>11</v>
      </c>
      <c r="C1984" s="4" t="s">
        <v>26</v>
      </c>
      <c r="D1984" s="4" t="s">
        <v>46</v>
      </c>
      <c r="E1984" s="4" t="s">
        <v>34</v>
      </c>
      <c r="F1984" s="4" t="s">
        <v>183</v>
      </c>
      <c r="G1984" s="5">
        <v>65</v>
      </c>
      <c r="H1984" s="6">
        <v>2.3064656191555901</v>
      </c>
      <c r="I1984" s="7">
        <v>10.443649150555801</v>
      </c>
      <c r="J1984" s="8">
        <v>56</v>
      </c>
      <c r="K1984" s="5">
        <v>44.097908266865602</v>
      </c>
    </row>
    <row r="1985" spans="1:11" x14ac:dyDescent="0.25">
      <c r="A1985" s="3" t="s">
        <v>2090</v>
      </c>
      <c r="B1985" s="3" t="s">
        <v>11</v>
      </c>
      <c r="C1985" s="4" t="s">
        <v>51</v>
      </c>
      <c r="D1985" s="4" t="s">
        <v>79</v>
      </c>
      <c r="E1985" s="4" t="s">
        <v>14</v>
      </c>
      <c r="F1985" s="4" t="s">
        <v>169</v>
      </c>
      <c r="G1985" s="5">
        <v>64</v>
      </c>
      <c r="H1985" s="6">
        <v>1.4269940765300702</v>
      </c>
      <c r="I1985" s="7">
        <v>10.928075799813648</v>
      </c>
      <c r="J1985" s="8">
        <v>45</v>
      </c>
      <c r="K1985" s="5">
        <v>48.468062565173703</v>
      </c>
    </row>
    <row r="1986" spans="1:11" x14ac:dyDescent="0.25">
      <c r="A1986" s="3" t="s">
        <v>2091</v>
      </c>
      <c r="B1986" s="3" t="s">
        <v>11</v>
      </c>
      <c r="C1986" s="4" t="s">
        <v>51</v>
      </c>
      <c r="D1986" s="4" t="s">
        <v>79</v>
      </c>
      <c r="E1986" s="4" t="s">
        <v>14</v>
      </c>
      <c r="F1986" s="4" t="s">
        <v>169</v>
      </c>
      <c r="G1986" s="5">
        <v>64</v>
      </c>
      <c r="H1986" s="6">
        <v>1.54728991737012</v>
      </c>
      <c r="I1986" s="7">
        <v>8.4923789301195605</v>
      </c>
      <c r="J1986" s="8">
        <v>37</v>
      </c>
      <c r="K1986" s="5">
        <v>38.382319464915213</v>
      </c>
    </row>
    <row r="1987" spans="1:11" x14ac:dyDescent="0.25">
      <c r="A1987" s="3" t="s">
        <v>2092</v>
      </c>
      <c r="B1987" s="3" t="s">
        <v>30</v>
      </c>
      <c r="C1987" s="4" t="s">
        <v>26</v>
      </c>
      <c r="D1987" s="4" t="s">
        <v>18</v>
      </c>
      <c r="E1987" s="4" t="s">
        <v>40</v>
      </c>
      <c r="F1987" s="4" t="s">
        <v>41</v>
      </c>
      <c r="G1987" s="5">
        <v>50</v>
      </c>
      <c r="H1987" s="6">
        <v>0.43105187420054003</v>
      </c>
      <c r="I1987" s="7">
        <v>7.6705607811412122</v>
      </c>
      <c r="J1987" s="8">
        <v>51</v>
      </c>
      <c r="K1987" s="5">
        <v>52.8811752441717</v>
      </c>
    </row>
    <row r="1988" spans="1:11" x14ac:dyDescent="0.25">
      <c r="A1988" s="3" t="s">
        <v>2093</v>
      </c>
      <c r="B1988" s="3" t="s">
        <v>11</v>
      </c>
      <c r="C1988" s="4" t="s">
        <v>26</v>
      </c>
      <c r="D1988" s="4" t="s">
        <v>37</v>
      </c>
      <c r="E1988" s="4" t="s">
        <v>19</v>
      </c>
      <c r="F1988" s="4" t="s">
        <v>38</v>
      </c>
      <c r="G1988" s="5">
        <v>56</v>
      </c>
      <c r="H1988" s="6">
        <v>1.1856277037021101</v>
      </c>
      <c r="I1988" s="7">
        <v>7.6971721557259993</v>
      </c>
      <c r="J1988" s="8">
        <v>66</v>
      </c>
      <c r="K1988" s="5">
        <v>72.573263311698497</v>
      </c>
    </row>
    <row r="1989" spans="1:11" x14ac:dyDescent="0.25">
      <c r="A1989" s="3" t="s">
        <v>2094</v>
      </c>
      <c r="B1989" s="3" t="s">
        <v>30</v>
      </c>
      <c r="C1989" s="4" t="s">
        <v>26</v>
      </c>
      <c r="D1989" s="4" t="s">
        <v>27</v>
      </c>
      <c r="E1989" s="4" t="s">
        <v>19</v>
      </c>
      <c r="F1989" s="4" t="s">
        <v>28</v>
      </c>
      <c r="G1989" s="5">
        <v>55</v>
      </c>
      <c r="H1989" s="6">
        <v>0.20082300104313799</v>
      </c>
      <c r="I1989" s="7">
        <v>10.628392125723252</v>
      </c>
      <c r="J1989" s="8">
        <v>60</v>
      </c>
      <c r="K1989" s="5">
        <v>64.652351093336677</v>
      </c>
    </row>
    <row r="1990" spans="1:11" x14ac:dyDescent="0.25">
      <c r="A1990" s="3" t="s">
        <v>2095</v>
      </c>
      <c r="B1990" s="3" t="s">
        <v>11</v>
      </c>
      <c r="C1990" s="4" t="s">
        <v>26</v>
      </c>
      <c r="D1990" s="4" t="s">
        <v>18</v>
      </c>
      <c r="E1990" s="4" t="s">
        <v>40</v>
      </c>
      <c r="F1990" s="4" t="s">
        <v>41</v>
      </c>
      <c r="G1990" s="5">
        <v>50</v>
      </c>
      <c r="H1990" s="6">
        <v>0.99054356691557999</v>
      </c>
      <c r="I1990" s="7">
        <v>8.4896647564837835</v>
      </c>
      <c r="J1990" s="8">
        <v>61</v>
      </c>
      <c r="K1990" s="5">
        <v>44.883540782777189</v>
      </c>
    </row>
    <row r="1991" spans="1:11" x14ac:dyDescent="0.25">
      <c r="A1991" s="3" t="s">
        <v>2096</v>
      </c>
      <c r="B1991" s="3" t="s">
        <v>30</v>
      </c>
      <c r="C1991" s="4" t="s">
        <v>57</v>
      </c>
      <c r="D1991" s="4" t="s">
        <v>54</v>
      </c>
      <c r="E1991" s="4" t="s">
        <v>19</v>
      </c>
      <c r="F1991" s="4" t="s">
        <v>113</v>
      </c>
      <c r="G1991" s="5">
        <v>53</v>
      </c>
      <c r="H1991" s="6">
        <v>1.4623563119524101</v>
      </c>
      <c r="I1991" s="7">
        <v>6.7413751333574865</v>
      </c>
      <c r="J1991" s="8">
        <v>28</v>
      </c>
      <c r="K1991" s="5">
        <v>67.119626348843582</v>
      </c>
    </row>
    <row r="1992" spans="1:11" x14ac:dyDescent="0.25">
      <c r="A1992" s="3" t="s">
        <v>2097</v>
      </c>
      <c r="B1992" s="3" t="s">
        <v>11</v>
      </c>
      <c r="C1992" s="4" t="s">
        <v>57</v>
      </c>
      <c r="D1992" s="4" t="s">
        <v>31</v>
      </c>
      <c r="E1992" s="4" t="s">
        <v>58</v>
      </c>
      <c r="F1992" s="4" t="s">
        <v>59</v>
      </c>
      <c r="G1992" s="5">
        <v>44</v>
      </c>
      <c r="H1992" s="6">
        <v>2.3064656191555901</v>
      </c>
      <c r="I1992" s="7">
        <v>4.6063006556953372</v>
      </c>
      <c r="J1992" s="8">
        <v>51</v>
      </c>
      <c r="K1992" s="5">
        <v>62.589683323585952</v>
      </c>
    </row>
    <row r="1993" spans="1:11" x14ac:dyDescent="0.25">
      <c r="A1993" s="3" t="s">
        <v>2098</v>
      </c>
      <c r="B1993" s="3" t="s">
        <v>11</v>
      </c>
      <c r="C1993" s="4" t="s">
        <v>12</v>
      </c>
      <c r="D1993" s="4" t="s">
        <v>54</v>
      </c>
      <c r="E1993" s="4" t="s">
        <v>19</v>
      </c>
      <c r="F1993" s="4" t="s">
        <v>77</v>
      </c>
      <c r="G1993" s="5">
        <v>54</v>
      </c>
      <c r="H1993" s="6">
        <v>0.98082854792503693</v>
      </c>
      <c r="I1993" s="7">
        <v>7.2824656557634269</v>
      </c>
      <c r="J1993" s="8">
        <v>57</v>
      </c>
      <c r="K1993" s="5">
        <v>71.534227007856146</v>
      </c>
    </row>
    <row r="1994" spans="1:11" x14ac:dyDescent="0.25">
      <c r="A1994" s="3" t="s">
        <v>2099</v>
      </c>
      <c r="B1994" s="3" t="s">
        <v>11</v>
      </c>
      <c r="C1994" s="4" t="s">
        <v>26</v>
      </c>
      <c r="D1994" s="4" t="s">
        <v>13</v>
      </c>
      <c r="E1994" s="4" t="s">
        <v>14</v>
      </c>
      <c r="F1994" s="4" t="s">
        <v>83</v>
      </c>
      <c r="G1994" s="5">
        <v>41</v>
      </c>
      <c r="H1994" s="6">
        <v>1.4153321825517799</v>
      </c>
      <c r="I1994" s="7">
        <v>9.2000507355533401</v>
      </c>
      <c r="J1994" s="8">
        <v>54</v>
      </c>
      <c r="K1994" s="5">
        <v>52.640848124533136</v>
      </c>
    </row>
    <row r="1995" spans="1:11" x14ac:dyDescent="0.25">
      <c r="A1995" s="3" t="s">
        <v>2100</v>
      </c>
      <c r="B1995" s="3" t="s">
        <v>11</v>
      </c>
      <c r="C1995" s="4" t="s">
        <v>51</v>
      </c>
      <c r="D1995" s="4" t="s">
        <v>79</v>
      </c>
      <c r="E1995" s="4" t="s">
        <v>14</v>
      </c>
      <c r="F1995" s="4" t="s">
        <v>169</v>
      </c>
      <c r="G1995" s="5">
        <v>64</v>
      </c>
      <c r="H1995" s="6">
        <v>1.0858518098357899</v>
      </c>
      <c r="I1995" s="7">
        <v>6.1600801910757452</v>
      </c>
      <c r="J1995" s="8">
        <v>43</v>
      </c>
      <c r="K1995" s="5">
        <v>53.882712705170725</v>
      </c>
    </row>
    <row r="1996" spans="1:11" x14ac:dyDescent="0.25">
      <c r="A1996" s="3" t="s">
        <v>2101</v>
      </c>
      <c r="B1996" s="3" t="s">
        <v>11</v>
      </c>
      <c r="C1996" s="4" t="s">
        <v>57</v>
      </c>
      <c r="D1996" s="4" t="s">
        <v>31</v>
      </c>
      <c r="E1996" s="4" t="s">
        <v>58</v>
      </c>
      <c r="F1996" s="4" t="s">
        <v>59</v>
      </c>
      <c r="G1996" s="5">
        <v>44</v>
      </c>
      <c r="H1996" s="6">
        <v>1.03351542360632</v>
      </c>
      <c r="I1996" s="7">
        <v>6.6121388844100064</v>
      </c>
      <c r="J1996" s="8">
        <v>70</v>
      </c>
      <c r="K1996" s="5">
        <v>60.248237903933166</v>
      </c>
    </row>
    <row r="1997" spans="1:11" x14ac:dyDescent="0.25">
      <c r="A1997" s="3" t="s">
        <v>2102</v>
      </c>
      <c r="B1997" s="3" t="s">
        <v>30</v>
      </c>
      <c r="C1997" s="4" t="s">
        <v>51</v>
      </c>
      <c r="D1997" s="4" t="s">
        <v>54</v>
      </c>
      <c r="E1997" s="4" t="s">
        <v>19</v>
      </c>
      <c r="F1997" s="4" t="s">
        <v>55</v>
      </c>
      <c r="G1997" s="5">
        <v>46</v>
      </c>
      <c r="H1997" s="6">
        <v>0.71499985076847294</v>
      </c>
      <c r="I1997" s="7">
        <v>3.9725747851395141</v>
      </c>
      <c r="J1997" s="8">
        <v>42</v>
      </c>
      <c r="K1997" s="5">
        <v>71.50227936137091</v>
      </c>
    </row>
    <row r="1998" spans="1:11" x14ac:dyDescent="0.25">
      <c r="A1998" s="3" t="s">
        <v>2103</v>
      </c>
      <c r="B1998" s="3" t="s">
        <v>11</v>
      </c>
      <c r="C1998" s="4" t="s">
        <v>26</v>
      </c>
      <c r="D1998" s="4" t="s">
        <v>122</v>
      </c>
      <c r="E1998" s="4" t="s">
        <v>19</v>
      </c>
      <c r="F1998" s="4" t="s">
        <v>123</v>
      </c>
      <c r="G1998" s="5">
        <v>67</v>
      </c>
      <c r="H1998" s="6">
        <v>1.43299936379868</v>
      </c>
      <c r="I1998" s="7">
        <v>9.3076101641712086</v>
      </c>
      <c r="J1998" s="8">
        <v>33</v>
      </c>
      <c r="K1998" s="5">
        <v>64.659800122131443</v>
      </c>
    </row>
    <row r="1999" spans="1:11" x14ac:dyDescent="0.25">
      <c r="A1999" s="3" t="s">
        <v>2104</v>
      </c>
      <c r="B1999" s="3" t="s">
        <v>11</v>
      </c>
      <c r="C1999" s="4" t="s">
        <v>17</v>
      </c>
      <c r="D1999" s="4" t="s">
        <v>198</v>
      </c>
      <c r="E1999" s="4" t="s">
        <v>19</v>
      </c>
      <c r="F1999" s="4" t="s">
        <v>199</v>
      </c>
      <c r="G1999" s="5">
        <v>42</v>
      </c>
      <c r="H1999" s="6">
        <v>1.74870480416139</v>
      </c>
      <c r="I1999" s="7">
        <v>8.1822224970102013</v>
      </c>
      <c r="J1999" s="8">
        <v>58</v>
      </c>
      <c r="K1999" s="5">
        <v>68.174273360288083</v>
      </c>
    </row>
    <row r="2000" spans="1:11" x14ac:dyDescent="0.25">
      <c r="A2000" s="3" t="s">
        <v>2105</v>
      </c>
      <c r="B2000" s="3" t="s">
        <v>30</v>
      </c>
      <c r="C2000" s="4" t="s">
        <v>26</v>
      </c>
      <c r="D2000" s="4" t="s">
        <v>31</v>
      </c>
      <c r="E2000" s="4" t="s">
        <v>19</v>
      </c>
      <c r="F2000" s="4" t="s">
        <v>32</v>
      </c>
      <c r="G2000" s="5">
        <v>32</v>
      </c>
      <c r="H2000" s="6">
        <v>0.29748308847585503</v>
      </c>
      <c r="I2000" s="7">
        <v>9.7799117362288364</v>
      </c>
      <c r="J2000" s="8">
        <v>56</v>
      </c>
      <c r="K2000" s="5">
        <v>54.858063693100675</v>
      </c>
    </row>
    <row r="2001" spans="1:11" x14ac:dyDescent="0.25">
      <c r="A2001" s="3" t="s">
        <v>2106</v>
      </c>
      <c r="B2001" s="3" t="s">
        <v>30</v>
      </c>
      <c r="C2001" s="4" t="s">
        <v>17</v>
      </c>
      <c r="D2001" s="4" t="s">
        <v>46</v>
      </c>
      <c r="E2001" s="4" t="s">
        <v>47</v>
      </c>
      <c r="F2001" s="4" t="s">
        <v>85</v>
      </c>
      <c r="G2001" s="5">
        <v>45</v>
      </c>
      <c r="H2001" s="6">
        <v>0.62730649740787803</v>
      </c>
      <c r="I2001" s="7">
        <v>5.9698247266592182</v>
      </c>
      <c r="J2001" s="8">
        <v>62</v>
      </c>
      <c r="K2001" s="5">
        <v>44.576415768554114</v>
      </c>
    </row>
    <row r="2002" spans="1:11" x14ac:dyDescent="0.25">
      <c r="A2002" s="3" t="s">
        <v>2107</v>
      </c>
      <c r="B2002" s="3" t="s">
        <v>30</v>
      </c>
      <c r="C2002" s="4" t="s">
        <v>57</v>
      </c>
      <c r="D2002" s="4" t="s">
        <v>54</v>
      </c>
      <c r="E2002" s="4" t="s">
        <v>19</v>
      </c>
      <c r="F2002" s="4" t="s">
        <v>113</v>
      </c>
      <c r="G2002" s="5">
        <v>53</v>
      </c>
      <c r="H2002" s="6">
        <v>0.56592274179374491</v>
      </c>
      <c r="I2002" s="7">
        <v>8.8780076124848772</v>
      </c>
      <c r="J2002" s="8">
        <v>50</v>
      </c>
      <c r="K2002" s="5">
        <v>66.493654968871454</v>
      </c>
    </row>
    <row r="2003" spans="1:11" x14ac:dyDescent="0.25">
      <c r="A2003" s="3" t="s">
        <v>2108</v>
      </c>
      <c r="B2003" s="3" t="s">
        <v>11</v>
      </c>
      <c r="C2003" s="4" t="s">
        <v>26</v>
      </c>
      <c r="D2003" s="4" t="s">
        <v>79</v>
      </c>
      <c r="E2003" s="4" t="s">
        <v>19</v>
      </c>
      <c r="F2003" s="4" t="s">
        <v>111</v>
      </c>
      <c r="G2003" s="5">
        <v>49</v>
      </c>
      <c r="H2003" s="6">
        <v>1.0789701627586099</v>
      </c>
      <c r="I2003" s="7">
        <v>11.625855947334152</v>
      </c>
      <c r="J2003" s="8">
        <v>52</v>
      </c>
      <c r="K2003" s="5">
        <v>62.949461981424399</v>
      </c>
    </row>
    <row r="2004" spans="1:11" x14ac:dyDescent="0.25">
      <c r="A2004" s="3" t="s">
        <v>2109</v>
      </c>
      <c r="B2004" s="3" t="s">
        <v>30</v>
      </c>
      <c r="C2004" s="4" t="s">
        <v>12</v>
      </c>
      <c r="D2004" s="4" t="s">
        <v>13</v>
      </c>
      <c r="E2004" s="4" t="s">
        <v>14</v>
      </c>
      <c r="F2004" s="4" t="s">
        <v>15</v>
      </c>
      <c r="G2004" s="5">
        <v>57</v>
      </c>
      <c r="H2004" s="6">
        <v>7.962421994005911E-2</v>
      </c>
      <c r="I2004" s="7">
        <v>13.261705139359291</v>
      </c>
      <c r="J2004" s="8">
        <v>51</v>
      </c>
      <c r="K2004" s="5">
        <v>56.32065256961824</v>
      </c>
    </row>
    <row r="2005" spans="1:11" x14ac:dyDescent="0.25">
      <c r="A2005" s="3" t="s">
        <v>2110</v>
      </c>
      <c r="B2005" s="3" t="s">
        <v>11</v>
      </c>
      <c r="C2005" s="4" t="s">
        <v>12</v>
      </c>
      <c r="D2005" s="4" t="s">
        <v>13</v>
      </c>
      <c r="E2005" s="4" t="s">
        <v>14</v>
      </c>
      <c r="F2005" s="4" t="s">
        <v>15</v>
      </c>
      <c r="G2005" s="5">
        <v>57</v>
      </c>
      <c r="H2005" s="6">
        <v>2.1120000000000001</v>
      </c>
      <c r="I2005" s="7">
        <v>8.624939172615413</v>
      </c>
      <c r="J2005" s="8">
        <v>57</v>
      </c>
      <c r="K2005" s="5">
        <v>60.724350938135274</v>
      </c>
    </row>
    <row r="2006" spans="1:11" x14ac:dyDescent="0.25">
      <c r="A2006" s="3" t="s">
        <v>2111</v>
      </c>
      <c r="B2006" s="3" t="s">
        <v>30</v>
      </c>
      <c r="C2006" s="4" t="s">
        <v>26</v>
      </c>
      <c r="D2006" s="4" t="s">
        <v>79</v>
      </c>
      <c r="E2006" s="4" t="s">
        <v>19</v>
      </c>
      <c r="F2006" s="4" t="s">
        <v>111</v>
      </c>
      <c r="G2006" s="5">
        <v>49</v>
      </c>
      <c r="H2006" s="6">
        <v>3.6728378624679798E-3</v>
      </c>
      <c r="I2006" s="7">
        <v>4.9985003150136116</v>
      </c>
      <c r="J2006" s="8">
        <v>67</v>
      </c>
      <c r="K2006" s="5">
        <v>69.506017199341869</v>
      </c>
    </row>
    <row r="2007" spans="1:11" x14ac:dyDescent="0.25">
      <c r="A2007" s="3" t="s">
        <v>2112</v>
      </c>
      <c r="B2007" s="3" t="s">
        <v>30</v>
      </c>
      <c r="C2007" s="4" t="s">
        <v>26</v>
      </c>
      <c r="D2007" s="4" t="s">
        <v>79</v>
      </c>
      <c r="E2007" s="4" t="s">
        <v>47</v>
      </c>
      <c r="F2007" s="4" t="s">
        <v>164</v>
      </c>
      <c r="G2007" s="5">
        <v>39</v>
      </c>
      <c r="H2007" s="6">
        <v>0.776387195996327</v>
      </c>
      <c r="I2007" s="7">
        <v>8.9251518742012106</v>
      </c>
      <c r="J2007" s="8">
        <v>60</v>
      </c>
      <c r="K2007" s="5">
        <v>55.927398603926633</v>
      </c>
    </row>
    <row r="2008" spans="1:11" x14ac:dyDescent="0.25">
      <c r="A2008" s="3" t="s">
        <v>2113</v>
      </c>
      <c r="B2008" s="3" t="s">
        <v>30</v>
      </c>
      <c r="C2008" s="4" t="s">
        <v>26</v>
      </c>
      <c r="D2008" s="4" t="s">
        <v>23</v>
      </c>
      <c r="E2008" s="4" t="s">
        <v>19</v>
      </c>
      <c r="F2008" s="4" t="s">
        <v>463</v>
      </c>
      <c r="G2008" s="5">
        <v>23</v>
      </c>
      <c r="H2008" s="6">
        <v>0.72689082955145001</v>
      </c>
      <c r="I2008" s="7">
        <v>11.604758370047556</v>
      </c>
      <c r="J2008" s="8">
        <v>49</v>
      </c>
      <c r="K2008" s="5">
        <v>52.980827949061286</v>
      </c>
    </row>
    <row r="2009" spans="1:11" x14ac:dyDescent="0.25">
      <c r="A2009" s="3" t="s">
        <v>2114</v>
      </c>
      <c r="B2009" s="3" t="s">
        <v>30</v>
      </c>
      <c r="C2009" s="4" t="s">
        <v>26</v>
      </c>
      <c r="D2009" s="4" t="s">
        <v>37</v>
      </c>
      <c r="E2009" s="4" t="s">
        <v>19</v>
      </c>
      <c r="F2009" s="4" t="s">
        <v>38</v>
      </c>
      <c r="G2009" s="5">
        <v>56</v>
      </c>
      <c r="H2009" s="6">
        <v>0.65435118657916003</v>
      </c>
      <c r="I2009" s="7">
        <v>5.2131962321989107</v>
      </c>
      <c r="J2009" s="8">
        <v>41</v>
      </c>
      <c r="K2009" s="5">
        <v>78.704082280829084</v>
      </c>
    </row>
    <row r="2010" spans="1:11" x14ac:dyDescent="0.25">
      <c r="A2010" s="3" t="s">
        <v>2115</v>
      </c>
      <c r="B2010" s="3" t="s">
        <v>30</v>
      </c>
      <c r="C2010" s="4" t="s">
        <v>17</v>
      </c>
      <c r="D2010" s="4" t="s">
        <v>198</v>
      </c>
      <c r="E2010" s="4" t="s">
        <v>19</v>
      </c>
      <c r="F2010" s="4" t="s">
        <v>199</v>
      </c>
      <c r="G2010" s="5">
        <v>42</v>
      </c>
      <c r="H2010" s="6">
        <v>1.20143058971026</v>
      </c>
      <c r="I2010" s="7">
        <v>4.1208834558243908</v>
      </c>
      <c r="J2010" s="8">
        <v>59</v>
      </c>
      <c r="K2010" s="5">
        <v>100</v>
      </c>
    </row>
    <row r="2011" spans="1:11" x14ac:dyDescent="0.25">
      <c r="A2011" s="3" t="s">
        <v>2116</v>
      </c>
      <c r="B2011" s="3" t="s">
        <v>11</v>
      </c>
      <c r="C2011" s="4" t="s">
        <v>22</v>
      </c>
      <c r="D2011" s="4" t="s">
        <v>255</v>
      </c>
      <c r="E2011" s="4" t="s">
        <v>19</v>
      </c>
      <c r="F2011" s="4" t="s">
        <v>256</v>
      </c>
      <c r="G2011" s="5">
        <v>35</v>
      </c>
      <c r="H2011" s="6">
        <v>2.1120000000000001</v>
      </c>
      <c r="I2011" s="7">
        <v>9.4538399202069083</v>
      </c>
      <c r="J2011" s="8">
        <v>61</v>
      </c>
      <c r="K2011" s="5">
        <v>67.342195748702835</v>
      </c>
    </row>
    <row r="2012" spans="1:11" x14ac:dyDescent="0.25">
      <c r="A2012" s="3" t="s">
        <v>2117</v>
      </c>
      <c r="B2012" s="3" t="s">
        <v>30</v>
      </c>
      <c r="C2012" s="4" t="s">
        <v>22</v>
      </c>
      <c r="D2012" s="4" t="s">
        <v>23</v>
      </c>
      <c r="E2012" s="4" t="s">
        <v>19</v>
      </c>
      <c r="F2012" s="4" t="s">
        <v>24</v>
      </c>
      <c r="G2012" s="5">
        <v>79</v>
      </c>
      <c r="H2012" s="6">
        <v>0.18849390001672098</v>
      </c>
      <c r="I2012" s="7">
        <v>11.521272321307375</v>
      </c>
      <c r="J2012" s="8">
        <v>38</v>
      </c>
      <c r="K2012" s="5">
        <v>52.375593601972248</v>
      </c>
    </row>
    <row r="2013" spans="1:11" x14ac:dyDescent="0.25">
      <c r="A2013" s="3" t="s">
        <v>2118</v>
      </c>
      <c r="B2013" s="3" t="s">
        <v>11</v>
      </c>
      <c r="C2013" s="4" t="s">
        <v>26</v>
      </c>
      <c r="D2013" s="4" t="s">
        <v>46</v>
      </c>
      <c r="E2013" s="4" t="s">
        <v>47</v>
      </c>
      <c r="F2013" s="4" t="s">
        <v>48</v>
      </c>
      <c r="G2013" s="5">
        <v>52</v>
      </c>
      <c r="H2013" s="6">
        <v>0.95956145938979498</v>
      </c>
      <c r="I2013" s="7">
        <v>10.047098388662974</v>
      </c>
      <c r="J2013" s="8">
        <v>61</v>
      </c>
      <c r="K2013" s="5">
        <v>70.25336514089912</v>
      </c>
    </row>
    <row r="2014" spans="1:11" x14ac:dyDescent="0.25">
      <c r="A2014" s="3" t="s">
        <v>2119</v>
      </c>
      <c r="B2014" s="3" t="s">
        <v>11</v>
      </c>
      <c r="C2014" s="4" t="s">
        <v>51</v>
      </c>
      <c r="D2014" s="4" t="s">
        <v>13</v>
      </c>
      <c r="E2014" s="4" t="s">
        <v>14</v>
      </c>
      <c r="F2014" s="4" t="s">
        <v>52</v>
      </c>
      <c r="G2014" s="5">
        <v>47</v>
      </c>
      <c r="H2014" s="6">
        <v>1.34228856632081</v>
      </c>
      <c r="I2014" s="7">
        <v>10.940933603450389</v>
      </c>
      <c r="J2014" s="8">
        <v>64</v>
      </c>
      <c r="K2014" s="5">
        <v>68.375389628048694</v>
      </c>
    </row>
    <row r="2015" spans="1:11" x14ac:dyDescent="0.25">
      <c r="A2015" s="3" t="s">
        <v>2120</v>
      </c>
      <c r="B2015" s="3" t="s">
        <v>11</v>
      </c>
      <c r="C2015" s="4" t="s">
        <v>26</v>
      </c>
      <c r="D2015" s="4" t="s">
        <v>31</v>
      </c>
      <c r="E2015" s="4" t="s">
        <v>19</v>
      </c>
      <c r="F2015" s="4" t="s">
        <v>32</v>
      </c>
      <c r="G2015" s="5">
        <v>32</v>
      </c>
      <c r="H2015" s="6">
        <v>2.4663746587454001</v>
      </c>
      <c r="I2015" s="7">
        <v>8.1575472989862412</v>
      </c>
      <c r="J2015" s="8">
        <v>47</v>
      </c>
      <c r="K2015" s="5">
        <v>40.975083365543341</v>
      </c>
    </row>
    <row r="2016" spans="1:11" x14ac:dyDescent="0.25">
      <c r="A2016" s="3" t="s">
        <v>2121</v>
      </c>
      <c r="B2016" s="3" t="s">
        <v>30</v>
      </c>
      <c r="C2016" s="4" t="s">
        <v>51</v>
      </c>
      <c r="D2016" s="4" t="s">
        <v>13</v>
      </c>
      <c r="E2016" s="4" t="s">
        <v>14</v>
      </c>
      <c r="F2016" s="4" t="s">
        <v>52</v>
      </c>
      <c r="G2016" s="5">
        <v>47</v>
      </c>
      <c r="H2016" s="6">
        <v>0.85558637306293905</v>
      </c>
      <c r="I2016" s="7">
        <v>8.8754324413968266</v>
      </c>
      <c r="J2016" s="8">
        <v>49</v>
      </c>
      <c r="K2016" s="5">
        <v>59.632015777342552</v>
      </c>
    </row>
    <row r="2017" spans="1:11" x14ac:dyDescent="0.25">
      <c r="A2017" s="3" t="s">
        <v>2122</v>
      </c>
      <c r="B2017" s="3" t="s">
        <v>30</v>
      </c>
      <c r="C2017" s="4" t="s">
        <v>26</v>
      </c>
      <c r="D2017" s="4" t="s">
        <v>13</v>
      </c>
      <c r="E2017" s="4" t="s">
        <v>19</v>
      </c>
      <c r="F2017" s="4" t="s">
        <v>108</v>
      </c>
      <c r="G2017" s="5">
        <v>48</v>
      </c>
      <c r="H2017" s="6">
        <v>0.87807171076761192</v>
      </c>
      <c r="I2017" s="7">
        <v>8.1595388829589321</v>
      </c>
      <c r="J2017" s="8">
        <v>25</v>
      </c>
      <c r="K2017" s="5">
        <v>46.721758450831508</v>
      </c>
    </row>
    <row r="2018" spans="1:11" x14ac:dyDescent="0.25">
      <c r="A2018" s="3" t="s">
        <v>2123</v>
      </c>
      <c r="B2018" s="3" t="s">
        <v>30</v>
      </c>
      <c r="C2018" s="4" t="s">
        <v>26</v>
      </c>
      <c r="D2018" s="4" t="s">
        <v>79</v>
      </c>
      <c r="E2018" s="4" t="s">
        <v>19</v>
      </c>
      <c r="F2018" s="4" t="s">
        <v>111</v>
      </c>
      <c r="G2018" s="5">
        <v>49</v>
      </c>
      <c r="H2018" s="6">
        <v>0.62019997093020995</v>
      </c>
      <c r="I2018" s="7">
        <v>10.979482544482067</v>
      </c>
      <c r="J2018" s="8">
        <v>51</v>
      </c>
      <c r="K2018" s="5">
        <v>58.905391176151696</v>
      </c>
    </row>
    <row r="2019" spans="1:11" x14ac:dyDescent="0.25">
      <c r="A2019" s="3" t="s">
        <v>2124</v>
      </c>
      <c r="B2019" s="3" t="s">
        <v>11</v>
      </c>
      <c r="C2019" s="4" t="s">
        <v>17</v>
      </c>
      <c r="D2019" s="4" t="s">
        <v>46</v>
      </c>
      <c r="E2019" s="4" t="s">
        <v>47</v>
      </c>
      <c r="F2019" s="4" t="s">
        <v>85</v>
      </c>
      <c r="G2019" s="5">
        <v>45</v>
      </c>
      <c r="H2019" s="6">
        <v>1.7533371323495099</v>
      </c>
      <c r="I2019" s="7">
        <v>11.678009558387968</v>
      </c>
      <c r="J2019" s="8">
        <v>51</v>
      </c>
      <c r="K2019" s="5">
        <v>57.537301312637076</v>
      </c>
    </row>
    <row r="2020" spans="1:11" x14ac:dyDescent="0.25">
      <c r="A2020" s="3" t="s">
        <v>2125</v>
      </c>
      <c r="B2020" s="3" t="s">
        <v>30</v>
      </c>
      <c r="C2020" s="4" t="s">
        <v>12</v>
      </c>
      <c r="D2020" s="4" t="s">
        <v>235</v>
      </c>
      <c r="E2020" s="4" t="s">
        <v>19</v>
      </c>
      <c r="F2020" s="4" t="s">
        <v>260</v>
      </c>
      <c r="G2020" s="5">
        <v>62</v>
      </c>
      <c r="H2020" s="6">
        <v>1.1065079783226601</v>
      </c>
      <c r="I2020" s="7">
        <v>11.292445145664852</v>
      </c>
      <c r="J2020" s="8">
        <v>34</v>
      </c>
      <c r="K2020" s="5">
        <v>66.265266068443367</v>
      </c>
    </row>
    <row r="2021" spans="1:11" x14ac:dyDescent="0.25">
      <c r="A2021" s="3" t="s">
        <v>2126</v>
      </c>
      <c r="B2021" s="3" t="s">
        <v>30</v>
      </c>
      <c r="C2021" s="4" t="s">
        <v>26</v>
      </c>
      <c r="D2021" s="4" t="s">
        <v>79</v>
      </c>
      <c r="E2021" s="4" t="s">
        <v>40</v>
      </c>
      <c r="F2021" s="4" t="s">
        <v>80</v>
      </c>
      <c r="G2021" s="5">
        <v>38</v>
      </c>
      <c r="H2021" s="6">
        <v>8.568052372469151E-2</v>
      </c>
      <c r="I2021" s="7">
        <v>8.7365802401727404</v>
      </c>
      <c r="J2021" s="8">
        <v>60</v>
      </c>
      <c r="K2021" s="5">
        <v>59.787066025076754</v>
      </c>
    </row>
    <row r="2022" spans="1:11" x14ac:dyDescent="0.25">
      <c r="A2022" s="3" t="s">
        <v>2127</v>
      </c>
      <c r="B2022" s="3" t="s">
        <v>30</v>
      </c>
      <c r="C2022" s="4" t="s">
        <v>26</v>
      </c>
      <c r="D2022" s="4" t="s">
        <v>46</v>
      </c>
      <c r="E2022" s="4" t="s">
        <v>47</v>
      </c>
      <c r="F2022" s="4" t="s">
        <v>48</v>
      </c>
      <c r="G2022" s="5">
        <v>52</v>
      </c>
      <c r="H2022" s="6">
        <v>0.95167671455398395</v>
      </c>
      <c r="I2022" s="7">
        <v>7.2111381781899233</v>
      </c>
      <c r="J2022" s="8">
        <v>47</v>
      </c>
      <c r="K2022" s="5">
        <v>47.421526256639744</v>
      </c>
    </row>
    <row r="2023" spans="1:11" x14ac:dyDescent="0.25">
      <c r="A2023" s="3" t="s">
        <v>2128</v>
      </c>
      <c r="B2023" s="3" t="s">
        <v>30</v>
      </c>
      <c r="C2023" s="4" t="s">
        <v>22</v>
      </c>
      <c r="D2023" s="4" t="s">
        <v>96</v>
      </c>
      <c r="E2023" s="4" t="s">
        <v>19</v>
      </c>
      <c r="F2023" s="4" t="s">
        <v>97</v>
      </c>
      <c r="G2023" s="5">
        <v>36</v>
      </c>
      <c r="H2023" s="6">
        <v>0.83997639179976102</v>
      </c>
      <c r="I2023" s="7">
        <v>8.843265492555469</v>
      </c>
      <c r="J2023" s="8">
        <v>62</v>
      </c>
      <c r="K2023" s="5">
        <v>77.451065236547748</v>
      </c>
    </row>
    <row r="2024" spans="1:11" x14ac:dyDescent="0.25">
      <c r="A2024" s="3" t="s">
        <v>2129</v>
      </c>
      <c r="B2024" s="3" t="s">
        <v>30</v>
      </c>
      <c r="C2024" s="4" t="s">
        <v>57</v>
      </c>
      <c r="D2024" s="4" t="s">
        <v>54</v>
      </c>
      <c r="E2024" s="4" t="s">
        <v>19</v>
      </c>
      <c r="F2024" s="4" t="s">
        <v>113</v>
      </c>
      <c r="G2024" s="5">
        <v>53</v>
      </c>
      <c r="H2024" s="6">
        <v>1.34845236792006</v>
      </c>
      <c r="I2024" s="7">
        <v>9.4832579655180496</v>
      </c>
      <c r="J2024" s="8">
        <v>37</v>
      </c>
      <c r="K2024" s="5">
        <v>73.925515771773547</v>
      </c>
    </row>
    <row r="2025" spans="1:11" x14ac:dyDescent="0.25">
      <c r="A2025" s="3" t="s">
        <v>2130</v>
      </c>
      <c r="B2025" s="3" t="s">
        <v>11</v>
      </c>
      <c r="C2025" s="4" t="s">
        <v>26</v>
      </c>
      <c r="D2025" s="4" t="s">
        <v>18</v>
      </c>
      <c r="E2025" s="4" t="s">
        <v>40</v>
      </c>
      <c r="F2025" s="4" t="s">
        <v>41</v>
      </c>
      <c r="G2025" s="5">
        <v>50</v>
      </c>
      <c r="H2025" s="6">
        <v>2.3064656191555901</v>
      </c>
      <c r="I2025" s="7">
        <v>5.4055008119192838</v>
      </c>
      <c r="J2025" s="8">
        <v>58</v>
      </c>
      <c r="K2025" s="5">
        <v>46.277840408085218</v>
      </c>
    </row>
    <row r="2026" spans="1:11" x14ac:dyDescent="0.25">
      <c r="A2026" s="3" t="s">
        <v>2131</v>
      </c>
      <c r="B2026" s="3" t="s">
        <v>11</v>
      </c>
      <c r="C2026" s="4" t="s">
        <v>17</v>
      </c>
      <c r="D2026" s="4" t="s">
        <v>198</v>
      </c>
      <c r="E2026" s="4" t="s">
        <v>19</v>
      </c>
      <c r="F2026" s="4" t="s">
        <v>199</v>
      </c>
      <c r="G2026" s="5">
        <v>42</v>
      </c>
      <c r="H2026" s="6">
        <v>1.1542159164096999</v>
      </c>
      <c r="I2026" s="7">
        <v>5.8947613037123148</v>
      </c>
      <c r="J2026" s="8">
        <v>67</v>
      </c>
      <c r="K2026" s="5">
        <v>41.189883971236156</v>
      </c>
    </row>
    <row r="2027" spans="1:11" x14ac:dyDescent="0.25">
      <c r="A2027" s="3" t="s">
        <v>2132</v>
      </c>
      <c r="B2027" s="3" t="s">
        <v>11</v>
      </c>
      <c r="C2027" s="4" t="s">
        <v>26</v>
      </c>
      <c r="D2027" s="4" t="s">
        <v>79</v>
      </c>
      <c r="E2027" s="4" t="s">
        <v>47</v>
      </c>
      <c r="F2027" s="4" t="s">
        <v>164</v>
      </c>
      <c r="G2027" s="5">
        <v>39</v>
      </c>
      <c r="H2027" s="6">
        <v>1.39372906377521</v>
      </c>
      <c r="I2027" s="7">
        <v>7.3456741796953526</v>
      </c>
      <c r="J2027" s="8">
        <v>53</v>
      </c>
      <c r="K2027" s="5">
        <v>47.639452190857519</v>
      </c>
    </row>
    <row r="2028" spans="1:11" x14ac:dyDescent="0.25">
      <c r="A2028" s="3" t="s">
        <v>2133</v>
      </c>
      <c r="B2028" s="3" t="s">
        <v>30</v>
      </c>
      <c r="C2028" s="4" t="s">
        <v>17</v>
      </c>
      <c r="D2028" s="4" t="s">
        <v>198</v>
      </c>
      <c r="E2028" s="4" t="s">
        <v>19</v>
      </c>
      <c r="F2028" s="4" t="s">
        <v>199</v>
      </c>
      <c r="G2028" s="5">
        <v>42</v>
      </c>
      <c r="H2028" s="6">
        <v>0.63010219402935208</v>
      </c>
      <c r="I2028" s="7">
        <v>8.2723509362773875</v>
      </c>
      <c r="J2028" s="8">
        <v>36</v>
      </c>
      <c r="K2028" s="5">
        <v>42.388953243524412</v>
      </c>
    </row>
    <row r="2029" spans="1:11" x14ac:dyDescent="0.25">
      <c r="A2029" s="3" t="s">
        <v>2134</v>
      </c>
      <c r="B2029" s="3" t="s">
        <v>30</v>
      </c>
      <c r="C2029" s="4" t="s">
        <v>61</v>
      </c>
      <c r="D2029" s="4" t="s">
        <v>46</v>
      </c>
      <c r="E2029" s="4" t="s">
        <v>19</v>
      </c>
      <c r="F2029" s="4" t="s">
        <v>62</v>
      </c>
      <c r="G2029" s="5">
        <v>59</v>
      </c>
      <c r="H2029" s="6">
        <v>0.83359664040729098</v>
      </c>
      <c r="I2029" s="7">
        <v>7.1221880227725123</v>
      </c>
      <c r="J2029" s="8">
        <v>56</v>
      </c>
      <c r="K2029" s="5">
        <v>100</v>
      </c>
    </row>
    <row r="2030" spans="1:11" x14ac:dyDescent="0.25">
      <c r="A2030" s="3" t="s">
        <v>2135</v>
      </c>
      <c r="B2030" s="3" t="s">
        <v>30</v>
      </c>
      <c r="C2030" s="4" t="s">
        <v>26</v>
      </c>
      <c r="D2030" s="4" t="s">
        <v>18</v>
      </c>
      <c r="E2030" s="4" t="s">
        <v>40</v>
      </c>
      <c r="F2030" s="4" t="s">
        <v>41</v>
      </c>
      <c r="G2030" s="5">
        <v>50</v>
      </c>
      <c r="H2030" s="6">
        <v>1.08342267390792</v>
      </c>
      <c r="I2030" s="7">
        <v>7.3471866504437591</v>
      </c>
      <c r="J2030" s="8">
        <v>55</v>
      </c>
      <c r="K2030" s="5">
        <v>100</v>
      </c>
    </row>
    <row r="2031" spans="1:11" x14ac:dyDescent="0.25">
      <c r="A2031" s="3" t="s">
        <v>2136</v>
      </c>
      <c r="B2031" s="3" t="s">
        <v>30</v>
      </c>
      <c r="C2031" s="4" t="s">
        <v>26</v>
      </c>
      <c r="D2031" s="4" t="s">
        <v>13</v>
      </c>
      <c r="E2031" s="4" t="s">
        <v>14</v>
      </c>
      <c r="F2031" s="4" t="s">
        <v>83</v>
      </c>
      <c r="G2031" s="5">
        <v>41</v>
      </c>
      <c r="H2031" s="6">
        <v>0.79747640005278708</v>
      </c>
      <c r="I2031" s="7">
        <v>6.6107834671356178</v>
      </c>
      <c r="J2031" s="8">
        <v>64</v>
      </c>
      <c r="K2031" s="5">
        <v>68.879438495588587</v>
      </c>
    </row>
    <row r="2032" spans="1:11" x14ac:dyDescent="0.25">
      <c r="A2032" s="3" t="s">
        <v>2137</v>
      </c>
      <c r="B2032" s="3" t="s">
        <v>30</v>
      </c>
      <c r="C2032" s="4" t="s">
        <v>26</v>
      </c>
      <c r="D2032" s="4" t="s">
        <v>43</v>
      </c>
      <c r="E2032" s="4" t="s">
        <v>19</v>
      </c>
      <c r="F2032" s="4" t="s">
        <v>126</v>
      </c>
      <c r="G2032" s="5">
        <v>58</v>
      </c>
      <c r="H2032" s="6">
        <v>0.58979131590221501</v>
      </c>
      <c r="I2032" s="7">
        <v>10.034865878775269</v>
      </c>
      <c r="J2032" s="8">
        <v>53</v>
      </c>
      <c r="K2032" s="5">
        <v>60.159291712231145</v>
      </c>
    </row>
    <row r="2033" spans="1:11" x14ac:dyDescent="0.25">
      <c r="A2033" s="3" t="s">
        <v>2138</v>
      </c>
      <c r="B2033" s="3" t="s">
        <v>11</v>
      </c>
      <c r="C2033" s="4" t="s">
        <v>26</v>
      </c>
      <c r="D2033" s="4" t="s">
        <v>13</v>
      </c>
      <c r="E2033" s="4" t="s">
        <v>14</v>
      </c>
      <c r="F2033" s="4" t="s">
        <v>83</v>
      </c>
      <c r="G2033" s="5">
        <v>41</v>
      </c>
      <c r="H2033" s="6">
        <v>1.28952612786121</v>
      </c>
      <c r="I2033" s="7">
        <v>8.8089005258859761</v>
      </c>
      <c r="J2033" s="8">
        <v>67</v>
      </c>
      <c r="K2033" s="5">
        <v>73.74679667849054</v>
      </c>
    </row>
    <row r="2034" spans="1:11" x14ac:dyDescent="0.25">
      <c r="A2034" s="3" t="s">
        <v>2139</v>
      </c>
      <c r="B2034" s="3" t="s">
        <v>30</v>
      </c>
      <c r="C2034" s="4" t="s">
        <v>57</v>
      </c>
      <c r="D2034" s="4" t="s">
        <v>235</v>
      </c>
      <c r="E2034" s="4" t="s">
        <v>19</v>
      </c>
      <c r="F2034" s="4" t="s">
        <v>236</v>
      </c>
      <c r="G2034" s="5">
        <v>37</v>
      </c>
      <c r="H2034" s="6">
        <v>0.92255706199880305</v>
      </c>
      <c r="I2034" s="7">
        <v>6.6667291079822233</v>
      </c>
      <c r="J2034" s="8">
        <v>46</v>
      </c>
      <c r="K2034" s="5">
        <v>61.526346177049611</v>
      </c>
    </row>
    <row r="2035" spans="1:11" x14ac:dyDescent="0.25">
      <c r="A2035" s="3" t="s">
        <v>2140</v>
      </c>
      <c r="B2035" s="3" t="s">
        <v>11</v>
      </c>
      <c r="C2035" s="4" t="s">
        <v>12</v>
      </c>
      <c r="D2035" s="4" t="s">
        <v>235</v>
      </c>
      <c r="E2035" s="4" t="s">
        <v>19</v>
      </c>
      <c r="F2035" s="4" t="s">
        <v>260</v>
      </c>
      <c r="G2035" s="5">
        <v>62</v>
      </c>
      <c r="H2035" s="6">
        <v>1.4473303546049099</v>
      </c>
      <c r="I2035" s="7">
        <v>6.9989844061220277</v>
      </c>
      <c r="J2035" s="8">
        <v>59</v>
      </c>
      <c r="K2035" s="5">
        <v>60.267600875978339</v>
      </c>
    </row>
    <row r="2036" spans="1:11" x14ac:dyDescent="0.25">
      <c r="A2036" s="3" t="s">
        <v>2141</v>
      </c>
      <c r="B2036" s="3" t="s">
        <v>11</v>
      </c>
      <c r="C2036" s="4" t="s">
        <v>51</v>
      </c>
      <c r="D2036" s="4" t="s">
        <v>79</v>
      </c>
      <c r="E2036" s="4" t="s">
        <v>14</v>
      </c>
      <c r="F2036" s="4" t="s">
        <v>169</v>
      </c>
      <c r="G2036" s="5">
        <v>64</v>
      </c>
      <c r="H2036" s="6">
        <v>1.54004380787007</v>
      </c>
      <c r="I2036" s="7">
        <v>8.1450925251265325</v>
      </c>
      <c r="J2036" s="8">
        <v>44</v>
      </c>
      <c r="K2036" s="5">
        <v>61.874782335916301</v>
      </c>
    </row>
    <row r="2037" spans="1:11" x14ac:dyDescent="0.25">
      <c r="A2037" s="3" t="s">
        <v>2142</v>
      </c>
      <c r="B2037" s="3" t="s">
        <v>11</v>
      </c>
      <c r="C2037" s="4" t="s">
        <v>26</v>
      </c>
      <c r="D2037" s="4" t="s">
        <v>13</v>
      </c>
      <c r="E2037" s="4" t="s">
        <v>19</v>
      </c>
      <c r="F2037" s="4" t="s">
        <v>108</v>
      </c>
      <c r="G2037" s="5">
        <v>48</v>
      </c>
      <c r="H2037" s="6">
        <v>1.6921925825300401</v>
      </c>
      <c r="I2037" s="7">
        <v>6.7045773219830984</v>
      </c>
      <c r="J2037" s="8">
        <v>46</v>
      </c>
      <c r="K2037" s="5">
        <v>74.245167894333207</v>
      </c>
    </row>
    <row r="2038" spans="1:11" x14ac:dyDescent="0.25">
      <c r="A2038" s="3" t="s">
        <v>2143</v>
      </c>
      <c r="B2038" s="3" t="s">
        <v>30</v>
      </c>
      <c r="C2038" s="4" t="s">
        <v>26</v>
      </c>
      <c r="D2038" s="4" t="s">
        <v>79</v>
      </c>
      <c r="E2038" s="4" t="s">
        <v>19</v>
      </c>
      <c r="F2038" s="4" t="s">
        <v>111</v>
      </c>
      <c r="G2038" s="5">
        <v>49</v>
      </c>
      <c r="H2038" s="6">
        <v>0.96728664937305908</v>
      </c>
      <c r="I2038" s="7">
        <v>10.573640473701442</v>
      </c>
      <c r="J2038" s="8">
        <v>47</v>
      </c>
      <c r="K2038" s="5">
        <v>58.844548720371307</v>
      </c>
    </row>
    <row r="2039" spans="1:11" x14ac:dyDescent="0.25">
      <c r="A2039" s="3" t="s">
        <v>2144</v>
      </c>
      <c r="B2039" s="3" t="s">
        <v>11</v>
      </c>
      <c r="C2039" s="4" t="s">
        <v>26</v>
      </c>
      <c r="D2039" s="4" t="s">
        <v>13</v>
      </c>
      <c r="E2039" s="4" t="s">
        <v>19</v>
      </c>
      <c r="F2039" s="4" t="s">
        <v>108</v>
      </c>
      <c r="G2039" s="5">
        <v>48</v>
      </c>
      <c r="H2039" s="6">
        <v>0.83392219638366294</v>
      </c>
      <c r="I2039" s="7">
        <v>8.8712188375683443</v>
      </c>
      <c r="J2039" s="8">
        <v>83</v>
      </c>
      <c r="K2039" s="5">
        <v>67.254498665974481</v>
      </c>
    </row>
    <row r="2040" spans="1:11" x14ac:dyDescent="0.25">
      <c r="A2040" s="3" t="s">
        <v>2145</v>
      </c>
      <c r="B2040" s="3" t="s">
        <v>11</v>
      </c>
      <c r="C2040" s="4" t="s">
        <v>17</v>
      </c>
      <c r="D2040" s="4" t="s">
        <v>18</v>
      </c>
      <c r="E2040" s="4" t="s">
        <v>19</v>
      </c>
      <c r="F2040" s="4" t="s">
        <v>20</v>
      </c>
      <c r="G2040" s="5">
        <v>51</v>
      </c>
      <c r="H2040" s="6">
        <v>1.5037874132039399</v>
      </c>
      <c r="I2040" s="7">
        <v>7.4313269444701628</v>
      </c>
      <c r="J2040" s="8">
        <v>55</v>
      </c>
      <c r="K2040" s="5">
        <v>54.457758604415943</v>
      </c>
    </row>
    <row r="2041" spans="1:11" x14ac:dyDescent="0.25">
      <c r="A2041" s="3" t="s">
        <v>2146</v>
      </c>
      <c r="B2041" s="3" t="s">
        <v>30</v>
      </c>
      <c r="C2041" s="4" t="s">
        <v>17</v>
      </c>
      <c r="D2041" s="4" t="s">
        <v>13</v>
      </c>
      <c r="E2041" s="4" t="s">
        <v>19</v>
      </c>
      <c r="F2041" s="4" t="s">
        <v>204</v>
      </c>
      <c r="G2041" s="5">
        <v>40</v>
      </c>
      <c r="H2041" s="6">
        <v>0.31361288011385796</v>
      </c>
      <c r="I2041" s="7">
        <v>8.9044313686370877</v>
      </c>
      <c r="J2041" s="8">
        <v>46</v>
      </c>
      <c r="K2041" s="5">
        <v>42.307582231128038</v>
      </c>
    </row>
    <row r="2042" spans="1:11" x14ac:dyDescent="0.25">
      <c r="A2042" s="3" t="s">
        <v>2147</v>
      </c>
      <c r="B2042" s="3" t="s">
        <v>30</v>
      </c>
      <c r="C2042" s="4" t="s">
        <v>17</v>
      </c>
      <c r="D2042" s="4" t="s">
        <v>46</v>
      </c>
      <c r="E2042" s="4" t="s">
        <v>47</v>
      </c>
      <c r="F2042" s="4" t="s">
        <v>85</v>
      </c>
      <c r="G2042" s="5">
        <v>45</v>
      </c>
      <c r="H2042" s="6">
        <v>0.92391319344864298</v>
      </c>
      <c r="I2042" s="7">
        <v>9.480676520379042</v>
      </c>
      <c r="J2042" s="8">
        <v>52</v>
      </c>
      <c r="K2042" s="5">
        <v>100</v>
      </c>
    </row>
    <row r="2043" spans="1:11" x14ac:dyDescent="0.25">
      <c r="A2043" s="3" t="s">
        <v>2148</v>
      </c>
      <c r="B2043" s="3" t="s">
        <v>11</v>
      </c>
      <c r="C2043" s="4" t="s">
        <v>17</v>
      </c>
      <c r="D2043" s="4" t="s">
        <v>46</v>
      </c>
      <c r="E2043" s="4" t="s">
        <v>47</v>
      </c>
      <c r="F2043" s="4" t="s">
        <v>85</v>
      </c>
      <c r="G2043" s="5">
        <v>45</v>
      </c>
      <c r="H2043" s="6">
        <v>1.18763257530897</v>
      </c>
      <c r="I2043" s="7">
        <v>8.5800237824270713</v>
      </c>
      <c r="J2043" s="8">
        <v>43</v>
      </c>
      <c r="K2043" s="5">
        <v>39.96097406307004</v>
      </c>
    </row>
    <row r="2044" spans="1:11" x14ac:dyDescent="0.25">
      <c r="A2044" s="3" t="s">
        <v>2149</v>
      </c>
      <c r="B2044" s="3" t="s">
        <v>11</v>
      </c>
      <c r="C2044" s="4" t="s">
        <v>26</v>
      </c>
      <c r="D2044" s="4" t="s">
        <v>18</v>
      </c>
      <c r="E2044" s="4" t="s">
        <v>72</v>
      </c>
      <c r="F2044" s="4" t="s">
        <v>73</v>
      </c>
      <c r="G2044" s="5">
        <v>63</v>
      </c>
      <c r="H2044" s="6">
        <v>1.9429976055579099</v>
      </c>
      <c r="I2044" s="7">
        <v>9.0747298767951374</v>
      </c>
      <c r="J2044" s="8">
        <v>30</v>
      </c>
      <c r="K2044" s="5">
        <v>64.107077304797542</v>
      </c>
    </row>
    <row r="2045" spans="1:11" x14ac:dyDescent="0.25">
      <c r="A2045" s="3" t="s">
        <v>2150</v>
      </c>
      <c r="B2045" s="3" t="s">
        <v>11</v>
      </c>
      <c r="C2045" s="4" t="s">
        <v>26</v>
      </c>
      <c r="D2045" s="4" t="s">
        <v>43</v>
      </c>
      <c r="E2045" s="4" t="s">
        <v>19</v>
      </c>
      <c r="F2045" s="4" t="s">
        <v>126</v>
      </c>
      <c r="G2045" s="5">
        <v>58</v>
      </c>
      <c r="H2045" s="6">
        <v>0.71481201161616903</v>
      </c>
      <c r="I2045" s="7">
        <v>6.7449325385781442</v>
      </c>
      <c r="J2045" s="8">
        <v>73</v>
      </c>
      <c r="K2045" s="5">
        <v>58.116359843021854</v>
      </c>
    </row>
    <row r="2046" spans="1:11" x14ac:dyDescent="0.25">
      <c r="A2046" s="3" t="s">
        <v>2151</v>
      </c>
      <c r="B2046" s="3" t="s">
        <v>30</v>
      </c>
      <c r="C2046" s="4" t="s">
        <v>22</v>
      </c>
      <c r="D2046" s="4" t="s">
        <v>96</v>
      </c>
      <c r="E2046" s="4" t="s">
        <v>19</v>
      </c>
      <c r="F2046" s="4" t="s">
        <v>97</v>
      </c>
      <c r="G2046" s="5">
        <v>36</v>
      </c>
      <c r="H2046" s="6">
        <v>0.80270282771401902</v>
      </c>
      <c r="I2046" s="7">
        <v>8.7736081046718191</v>
      </c>
      <c r="J2046" s="8">
        <v>43</v>
      </c>
      <c r="K2046" s="5">
        <v>69.227169631521178</v>
      </c>
    </row>
    <row r="2047" spans="1:11" x14ac:dyDescent="0.25">
      <c r="A2047" s="3" t="s">
        <v>2152</v>
      </c>
      <c r="B2047" s="3" t="s">
        <v>11</v>
      </c>
      <c r="C2047" s="4" t="s">
        <v>12</v>
      </c>
      <c r="D2047" s="4" t="s">
        <v>13</v>
      </c>
      <c r="E2047" s="4" t="s">
        <v>14</v>
      </c>
      <c r="F2047" s="4" t="s">
        <v>15</v>
      </c>
      <c r="G2047" s="5">
        <v>57</v>
      </c>
      <c r="H2047" s="6">
        <v>1.41666543085606</v>
      </c>
      <c r="I2047" s="7">
        <v>6.8574197075799432</v>
      </c>
      <c r="J2047" s="8">
        <v>38</v>
      </c>
      <c r="K2047" s="5">
        <v>51.352097455615265</v>
      </c>
    </row>
    <row r="2048" spans="1:11" x14ac:dyDescent="0.25">
      <c r="A2048" s="3" t="s">
        <v>2153</v>
      </c>
      <c r="B2048" s="3" t="s">
        <v>30</v>
      </c>
      <c r="C2048" s="4" t="s">
        <v>26</v>
      </c>
      <c r="D2048" s="4" t="s">
        <v>13</v>
      </c>
      <c r="E2048" s="4" t="s">
        <v>14</v>
      </c>
      <c r="F2048" s="4" t="s">
        <v>83</v>
      </c>
      <c r="G2048" s="5">
        <v>41</v>
      </c>
      <c r="H2048" s="6">
        <v>0.98143141081627505</v>
      </c>
      <c r="I2048" s="7">
        <v>7.6091619492814901</v>
      </c>
      <c r="J2048" s="8">
        <v>41</v>
      </c>
      <c r="K2048" s="5">
        <v>54.606104986484631</v>
      </c>
    </row>
    <row r="2049" spans="1:11" x14ac:dyDescent="0.25">
      <c r="A2049" s="3" t="s">
        <v>2154</v>
      </c>
      <c r="B2049" s="3" t="s">
        <v>30</v>
      </c>
      <c r="C2049" s="4" t="s">
        <v>17</v>
      </c>
      <c r="D2049" s="4" t="s">
        <v>18</v>
      </c>
      <c r="E2049" s="4" t="s">
        <v>19</v>
      </c>
      <c r="F2049" s="4" t="s">
        <v>20</v>
      </c>
      <c r="G2049" s="5">
        <v>51</v>
      </c>
      <c r="H2049" s="6">
        <v>1.53177683281118</v>
      </c>
      <c r="I2049" s="7">
        <v>6.8399265414359389</v>
      </c>
      <c r="J2049" s="8">
        <v>21</v>
      </c>
      <c r="K2049" s="5">
        <v>32.878893712165969</v>
      </c>
    </row>
    <row r="2050" spans="1:11" x14ac:dyDescent="0.25">
      <c r="A2050" s="3" t="s">
        <v>2155</v>
      </c>
      <c r="B2050" s="3" t="s">
        <v>11</v>
      </c>
      <c r="C2050" s="4" t="s">
        <v>26</v>
      </c>
      <c r="D2050" s="4" t="s">
        <v>18</v>
      </c>
      <c r="E2050" s="4" t="s">
        <v>40</v>
      </c>
      <c r="F2050" s="4" t="s">
        <v>41</v>
      </c>
      <c r="G2050" s="5">
        <v>50</v>
      </c>
      <c r="H2050" s="6">
        <v>1.25932206409091</v>
      </c>
      <c r="I2050" s="7">
        <v>8.819217246947666</v>
      </c>
      <c r="J2050" s="8">
        <v>58</v>
      </c>
      <c r="K2050" s="5">
        <v>65.419892011716229</v>
      </c>
    </row>
    <row r="2051" spans="1:11" x14ac:dyDescent="0.25">
      <c r="A2051" s="3" t="s">
        <v>2156</v>
      </c>
      <c r="B2051" s="3" t="s">
        <v>30</v>
      </c>
      <c r="C2051" s="4" t="s">
        <v>12</v>
      </c>
      <c r="D2051" s="4" t="s">
        <v>13</v>
      </c>
      <c r="E2051" s="4" t="s">
        <v>14</v>
      </c>
      <c r="F2051" s="4" t="s">
        <v>15</v>
      </c>
      <c r="G2051" s="5">
        <v>57</v>
      </c>
      <c r="H2051" s="6">
        <v>0.68908170387311307</v>
      </c>
      <c r="I2051" s="7">
        <v>11.721956722298616</v>
      </c>
      <c r="J2051" s="8">
        <v>45</v>
      </c>
      <c r="K2051" s="5">
        <v>45.312610237737772</v>
      </c>
    </row>
    <row r="2052" spans="1:11" x14ac:dyDescent="0.25">
      <c r="A2052" s="3" t="s">
        <v>2157</v>
      </c>
      <c r="B2052" s="3" t="s">
        <v>11</v>
      </c>
      <c r="C2052" s="4" t="s">
        <v>26</v>
      </c>
      <c r="D2052" s="4" t="s">
        <v>37</v>
      </c>
      <c r="E2052" s="4" t="s">
        <v>19</v>
      </c>
      <c r="F2052" s="4" t="s">
        <v>38</v>
      </c>
      <c r="G2052" s="5">
        <v>56</v>
      </c>
      <c r="H2052" s="6">
        <v>1.66438543232141</v>
      </c>
      <c r="I2052" s="7">
        <v>9.1040092200094023</v>
      </c>
      <c r="J2052" s="8">
        <v>40</v>
      </c>
      <c r="K2052" s="5">
        <v>60.68667749265051</v>
      </c>
    </row>
    <row r="2053" spans="1:11" x14ac:dyDescent="0.25">
      <c r="A2053" s="3" t="s">
        <v>2158</v>
      </c>
      <c r="B2053" s="3" t="s">
        <v>11</v>
      </c>
      <c r="C2053" s="4" t="s">
        <v>12</v>
      </c>
      <c r="D2053" s="4" t="s">
        <v>54</v>
      </c>
      <c r="E2053" s="4" t="s">
        <v>19</v>
      </c>
      <c r="F2053" s="4" t="s">
        <v>77</v>
      </c>
      <c r="G2053" s="5">
        <v>54</v>
      </c>
      <c r="H2053" s="6">
        <v>1.1208740624893001</v>
      </c>
      <c r="I2053" s="7">
        <v>8.7569778160194698</v>
      </c>
      <c r="J2053" s="8">
        <v>59</v>
      </c>
      <c r="K2053" s="5">
        <v>55.258091974335954</v>
      </c>
    </row>
    <row r="2054" spans="1:11" x14ac:dyDescent="0.25">
      <c r="A2054" s="3" t="s">
        <v>2159</v>
      </c>
      <c r="B2054" s="3" t="s">
        <v>11</v>
      </c>
      <c r="C2054" s="4" t="s">
        <v>12</v>
      </c>
      <c r="D2054" s="4" t="s">
        <v>13</v>
      </c>
      <c r="E2054" s="4" t="s">
        <v>14</v>
      </c>
      <c r="F2054" s="4" t="s">
        <v>15</v>
      </c>
      <c r="G2054" s="5">
        <v>57</v>
      </c>
      <c r="H2054" s="6">
        <v>0.62836073350251609</v>
      </c>
      <c r="I2054" s="7">
        <v>5.923560687179636</v>
      </c>
      <c r="J2054" s="8">
        <v>69</v>
      </c>
      <c r="K2054" s="5">
        <v>58.022099840395157</v>
      </c>
    </row>
    <row r="2055" spans="1:11" x14ac:dyDescent="0.25">
      <c r="A2055" s="3" t="s">
        <v>2160</v>
      </c>
      <c r="B2055" s="3" t="s">
        <v>30</v>
      </c>
      <c r="C2055" s="4" t="s">
        <v>26</v>
      </c>
      <c r="D2055" s="4" t="s">
        <v>79</v>
      </c>
      <c r="E2055" s="4" t="s">
        <v>40</v>
      </c>
      <c r="F2055" s="4" t="s">
        <v>80</v>
      </c>
      <c r="G2055" s="5">
        <v>38</v>
      </c>
      <c r="H2055" s="6">
        <v>0.69309717684356209</v>
      </c>
      <c r="I2055" s="7">
        <v>6.6467849332042412</v>
      </c>
      <c r="J2055" s="8">
        <v>64</v>
      </c>
      <c r="K2055" s="5">
        <v>74.285254377534656</v>
      </c>
    </row>
    <row r="2056" spans="1:11" x14ac:dyDescent="0.25">
      <c r="A2056" s="3" t="s">
        <v>2161</v>
      </c>
      <c r="B2056" s="3" t="s">
        <v>11</v>
      </c>
      <c r="C2056" s="4" t="s">
        <v>26</v>
      </c>
      <c r="D2056" s="4" t="s">
        <v>46</v>
      </c>
      <c r="E2056" s="4" t="s">
        <v>34</v>
      </c>
      <c r="F2056" s="4" t="s">
        <v>183</v>
      </c>
      <c r="G2056" s="5">
        <v>65</v>
      </c>
      <c r="H2056" s="6">
        <v>0.61251334216889297</v>
      </c>
      <c r="I2056" s="7">
        <v>9.7369065731946698</v>
      </c>
      <c r="J2056" s="8">
        <v>48</v>
      </c>
      <c r="K2056" s="5">
        <v>46.908475575437308</v>
      </c>
    </row>
    <row r="2057" spans="1:11" x14ac:dyDescent="0.25">
      <c r="A2057" s="3" t="s">
        <v>2162</v>
      </c>
      <c r="B2057" s="3" t="s">
        <v>30</v>
      </c>
      <c r="C2057" s="4" t="s">
        <v>57</v>
      </c>
      <c r="D2057" s="4" t="s">
        <v>54</v>
      </c>
      <c r="E2057" s="4" t="s">
        <v>19</v>
      </c>
      <c r="F2057" s="4" t="s">
        <v>113</v>
      </c>
      <c r="G2057" s="5">
        <v>53</v>
      </c>
      <c r="H2057" s="6">
        <v>0.79748080912308195</v>
      </c>
      <c r="I2057" s="7">
        <v>9.6191042153721042</v>
      </c>
      <c r="J2057" s="8">
        <v>52</v>
      </c>
      <c r="K2057" s="5">
        <v>60.761654085555243</v>
      </c>
    </row>
    <row r="2058" spans="1:11" x14ac:dyDescent="0.25">
      <c r="A2058" s="3" t="s">
        <v>2163</v>
      </c>
      <c r="B2058" s="3" t="s">
        <v>30</v>
      </c>
      <c r="C2058" s="4" t="s">
        <v>17</v>
      </c>
      <c r="D2058" s="4" t="s">
        <v>18</v>
      </c>
      <c r="E2058" s="4" t="s">
        <v>19</v>
      </c>
      <c r="F2058" s="4" t="s">
        <v>20</v>
      </c>
      <c r="G2058" s="5">
        <v>51</v>
      </c>
      <c r="H2058" s="6">
        <v>0.57274648739672995</v>
      </c>
      <c r="I2058" s="7">
        <v>7.3862362710180633</v>
      </c>
      <c r="J2058" s="8">
        <v>51</v>
      </c>
      <c r="K2058" s="5">
        <v>60.506387944939156</v>
      </c>
    </row>
    <row r="2059" spans="1:11" x14ac:dyDescent="0.25">
      <c r="A2059" s="3" t="s">
        <v>2164</v>
      </c>
      <c r="B2059" s="3" t="s">
        <v>30</v>
      </c>
      <c r="C2059" s="4" t="s">
        <v>12</v>
      </c>
      <c r="D2059" s="4" t="s">
        <v>43</v>
      </c>
      <c r="E2059" s="4" t="s">
        <v>19</v>
      </c>
      <c r="F2059" s="4" t="s">
        <v>44</v>
      </c>
      <c r="G2059" s="5">
        <v>31</v>
      </c>
      <c r="H2059" s="6">
        <v>0.35640930713861596</v>
      </c>
      <c r="I2059" s="7">
        <v>11.582055111609881</v>
      </c>
      <c r="J2059" s="8">
        <v>58</v>
      </c>
      <c r="K2059" s="5">
        <v>70.967319909243045</v>
      </c>
    </row>
    <row r="2060" spans="1:11" x14ac:dyDescent="0.25">
      <c r="A2060" s="3" t="s">
        <v>2165</v>
      </c>
      <c r="B2060" s="3" t="s">
        <v>11</v>
      </c>
      <c r="C2060" s="4" t="s">
        <v>51</v>
      </c>
      <c r="D2060" s="4" t="s">
        <v>13</v>
      </c>
      <c r="E2060" s="4" t="s">
        <v>14</v>
      </c>
      <c r="F2060" s="4" t="s">
        <v>52</v>
      </c>
      <c r="G2060" s="5">
        <v>47</v>
      </c>
      <c r="H2060" s="6">
        <v>1.01101912617901</v>
      </c>
      <c r="I2060" s="7">
        <v>9.9277590460403609</v>
      </c>
      <c r="J2060" s="8">
        <v>53</v>
      </c>
      <c r="K2060" s="5">
        <v>43.569975598172405</v>
      </c>
    </row>
    <row r="2061" spans="1:11" x14ac:dyDescent="0.25">
      <c r="A2061" s="3" t="s">
        <v>2166</v>
      </c>
      <c r="B2061" s="3" t="s">
        <v>30</v>
      </c>
      <c r="C2061" s="4" t="s">
        <v>12</v>
      </c>
      <c r="D2061" s="4" t="s">
        <v>54</v>
      </c>
      <c r="E2061" s="4" t="s">
        <v>19</v>
      </c>
      <c r="F2061" s="4" t="s">
        <v>77</v>
      </c>
      <c r="G2061" s="5">
        <v>54</v>
      </c>
      <c r="H2061" s="6">
        <v>1.20317563739912</v>
      </c>
      <c r="I2061" s="7">
        <v>8.8037025174420105</v>
      </c>
      <c r="J2061" s="8">
        <v>34</v>
      </c>
      <c r="K2061" s="5">
        <v>52.280226067614421</v>
      </c>
    </row>
    <row r="2062" spans="1:11" x14ac:dyDescent="0.25">
      <c r="A2062" s="3" t="s">
        <v>2167</v>
      </c>
      <c r="B2062" s="3" t="s">
        <v>11</v>
      </c>
      <c r="C2062" s="4" t="s">
        <v>12</v>
      </c>
      <c r="D2062" s="4" t="s">
        <v>13</v>
      </c>
      <c r="E2062" s="4" t="s">
        <v>19</v>
      </c>
      <c r="F2062" s="4" t="s">
        <v>148</v>
      </c>
      <c r="G2062" s="5">
        <v>60</v>
      </c>
      <c r="H2062" s="6">
        <v>1.4305731991312298</v>
      </c>
      <c r="I2062" s="7">
        <v>6.708871701526391</v>
      </c>
      <c r="J2062" s="8">
        <v>47</v>
      </c>
      <c r="K2062" s="5">
        <v>54.458875358603414</v>
      </c>
    </row>
    <row r="2063" spans="1:11" x14ac:dyDescent="0.25">
      <c r="A2063" s="3" t="s">
        <v>2168</v>
      </c>
      <c r="B2063" s="3" t="s">
        <v>11</v>
      </c>
      <c r="C2063" s="4" t="s">
        <v>12</v>
      </c>
      <c r="D2063" s="4" t="s">
        <v>54</v>
      </c>
      <c r="E2063" s="4" t="s">
        <v>19</v>
      </c>
      <c r="F2063" s="4" t="s">
        <v>77</v>
      </c>
      <c r="G2063" s="5">
        <v>54</v>
      </c>
      <c r="H2063" s="6">
        <v>2.3064656191555901</v>
      </c>
      <c r="I2063" s="7">
        <v>5.4234842257541622</v>
      </c>
      <c r="J2063" s="8">
        <v>49</v>
      </c>
      <c r="K2063" s="5">
        <v>40.737696999169252</v>
      </c>
    </row>
    <row r="2064" spans="1:11" x14ac:dyDescent="0.25">
      <c r="A2064" s="3" t="s">
        <v>2169</v>
      </c>
      <c r="B2064" s="3" t="s">
        <v>30</v>
      </c>
      <c r="C2064" s="4" t="s">
        <v>26</v>
      </c>
      <c r="D2064" s="4" t="s">
        <v>37</v>
      </c>
      <c r="E2064" s="4" t="s">
        <v>19</v>
      </c>
      <c r="F2064" s="4" t="s">
        <v>38</v>
      </c>
      <c r="G2064" s="5">
        <v>56</v>
      </c>
      <c r="H2064" s="6">
        <v>0.62963446730099204</v>
      </c>
      <c r="I2064" s="7">
        <v>12.317051699320636</v>
      </c>
      <c r="J2064" s="8">
        <v>44</v>
      </c>
      <c r="K2064" s="5">
        <v>71.984659506254616</v>
      </c>
    </row>
    <row r="2065" spans="1:11" x14ac:dyDescent="0.25">
      <c r="A2065" s="3" t="s">
        <v>2170</v>
      </c>
      <c r="B2065" s="3" t="s">
        <v>30</v>
      </c>
      <c r="C2065" s="4" t="s">
        <v>12</v>
      </c>
      <c r="D2065" s="4" t="s">
        <v>54</v>
      </c>
      <c r="E2065" s="4" t="s">
        <v>19</v>
      </c>
      <c r="F2065" s="4" t="s">
        <v>77</v>
      </c>
      <c r="G2065" s="5">
        <v>54</v>
      </c>
      <c r="H2065" s="6">
        <v>0.76241522403762896</v>
      </c>
      <c r="I2065" s="7">
        <v>9.1040485499990229</v>
      </c>
      <c r="J2065" s="8">
        <v>38</v>
      </c>
      <c r="K2065" s="5">
        <v>52.711419690842831</v>
      </c>
    </row>
    <row r="2066" spans="1:11" x14ac:dyDescent="0.25">
      <c r="A2066" s="3" t="s">
        <v>2171</v>
      </c>
      <c r="B2066" s="3" t="s">
        <v>11</v>
      </c>
      <c r="C2066" s="4" t="s">
        <v>26</v>
      </c>
      <c r="D2066" s="4" t="s">
        <v>46</v>
      </c>
      <c r="E2066" s="4" t="s">
        <v>34</v>
      </c>
      <c r="F2066" s="4" t="s">
        <v>183</v>
      </c>
      <c r="G2066" s="5">
        <v>65</v>
      </c>
      <c r="H2066" s="6">
        <v>0.848194658436491</v>
      </c>
      <c r="I2066" s="7">
        <v>5.1107886820677457</v>
      </c>
      <c r="J2066" s="8">
        <v>56</v>
      </c>
      <c r="K2066" s="5">
        <v>59.407925299737762</v>
      </c>
    </row>
    <row r="2067" spans="1:11" x14ac:dyDescent="0.25">
      <c r="A2067" s="3" t="s">
        <v>2172</v>
      </c>
      <c r="B2067" s="3" t="s">
        <v>11</v>
      </c>
      <c r="C2067" s="4" t="s">
        <v>51</v>
      </c>
      <c r="D2067" s="4" t="s">
        <v>13</v>
      </c>
      <c r="E2067" s="4" t="s">
        <v>14</v>
      </c>
      <c r="F2067" s="4" t="s">
        <v>52</v>
      </c>
      <c r="G2067" s="5">
        <v>47</v>
      </c>
      <c r="H2067" s="6">
        <v>1.32858295784933</v>
      </c>
      <c r="I2067" s="7">
        <v>9.8073630710644721</v>
      </c>
      <c r="J2067" s="8">
        <v>45</v>
      </c>
      <c r="K2067" s="5">
        <v>57.412070282540263</v>
      </c>
    </row>
    <row r="2068" spans="1:11" x14ac:dyDescent="0.25">
      <c r="A2068" s="3" t="s">
        <v>2173</v>
      </c>
      <c r="B2068" s="3" t="s">
        <v>11</v>
      </c>
      <c r="C2068" s="4" t="s">
        <v>57</v>
      </c>
      <c r="D2068" s="4" t="s">
        <v>13</v>
      </c>
      <c r="E2068" s="4" t="s">
        <v>40</v>
      </c>
      <c r="F2068" s="4" t="s">
        <v>93</v>
      </c>
      <c r="G2068" s="5">
        <v>28</v>
      </c>
      <c r="H2068" s="6">
        <v>1.43380503753471</v>
      </c>
      <c r="I2068" s="7">
        <v>7.534225489734852</v>
      </c>
      <c r="J2068" s="8">
        <v>60</v>
      </c>
      <c r="K2068" s="5">
        <v>48.07595523706857</v>
      </c>
    </row>
    <row r="2069" spans="1:11" x14ac:dyDescent="0.25">
      <c r="A2069" s="3" t="s">
        <v>2174</v>
      </c>
      <c r="B2069" s="3" t="s">
        <v>30</v>
      </c>
      <c r="C2069" s="4" t="s">
        <v>57</v>
      </c>
      <c r="D2069" s="4" t="s">
        <v>54</v>
      </c>
      <c r="E2069" s="4" t="s">
        <v>19</v>
      </c>
      <c r="F2069" s="4" t="s">
        <v>113</v>
      </c>
      <c r="G2069" s="5">
        <v>53</v>
      </c>
      <c r="H2069" s="6">
        <v>0.69479119446524307</v>
      </c>
      <c r="I2069" s="7">
        <v>5.2846575575839623</v>
      </c>
      <c r="J2069" s="8">
        <v>35</v>
      </c>
      <c r="K2069" s="5">
        <v>50.960273330258389</v>
      </c>
    </row>
    <row r="2070" spans="1:11" x14ac:dyDescent="0.25">
      <c r="A2070" s="3" t="s">
        <v>2175</v>
      </c>
      <c r="B2070" s="3" t="s">
        <v>30</v>
      </c>
      <c r="C2070" s="4" t="s">
        <v>26</v>
      </c>
      <c r="D2070" s="4" t="s">
        <v>46</v>
      </c>
      <c r="E2070" s="4" t="s">
        <v>40</v>
      </c>
      <c r="F2070" s="4" t="s">
        <v>67</v>
      </c>
      <c r="G2070" s="5">
        <v>43</v>
      </c>
      <c r="H2070" s="6">
        <v>-9.3925773663015612E-3</v>
      </c>
      <c r="I2070" s="7">
        <v>7.2366368947955539</v>
      </c>
      <c r="J2070" s="8">
        <v>34</v>
      </c>
      <c r="K2070" s="5">
        <v>71.393275341372416</v>
      </c>
    </row>
    <row r="2071" spans="1:11" x14ac:dyDescent="0.25">
      <c r="A2071" s="3" t="s">
        <v>2176</v>
      </c>
      <c r="B2071" s="3" t="s">
        <v>11</v>
      </c>
      <c r="C2071" s="4" t="s">
        <v>26</v>
      </c>
      <c r="D2071" s="4" t="s">
        <v>13</v>
      </c>
      <c r="E2071" s="4" t="s">
        <v>14</v>
      </c>
      <c r="F2071" s="4" t="s">
        <v>83</v>
      </c>
      <c r="G2071" s="5">
        <v>41</v>
      </c>
      <c r="H2071" s="6">
        <v>0.886362977539771</v>
      </c>
      <c r="I2071" s="7">
        <v>8.7820080839882593</v>
      </c>
      <c r="J2071" s="8">
        <v>73</v>
      </c>
      <c r="K2071" s="5">
        <v>71.877285177008972</v>
      </c>
    </row>
    <row r="2072" spans="1:11" x14ac:dyDescent="0.25">
      <c r="A2072" s="3" t="s">
        <v>2177</v>
      </c>
      <c r="B2072" s="3" t="s">
        <v>11</v>
      </c>
      <c r="C2072" s="4" t="s">
        <v>26</v>
      </c>
      <c r="D2072" s="4" t="s">
        <v>79</v>
      </c>
      <c r="E2072" s="4" t="s">
        <v>14</v>
      </c>
      <c r="F2072" s="4" t="s">
        <v>171</v>
      </c>
      <c r="G2072" s="5">
        <v>69</v>
      </c>
      <c r="H2072" s="6">
        <v>0.68395066826416206</v>
      </c>
      <c r="I2072" s="7">
        <v>7.9993494985093525</v>
      </c>
      <c r="J2072" s="8">
        <v>72</v>
      </c>
      <c r="K2072" s="5">
        <v>55.837240732608826</v>
      </c>
    </row>
    <row r="2073" spans="1:11" x14ac:dyDescent="0.25">
      <c r="A2073" s="3" t="s">
        <v>2178</v>
      </c>
      <c r="B2073" s="3" t="s">
        <v>11</v>
      </c>
      <c r="C2073" s="4" t="s">
        <v>26</v>
      </c>
      <c r="D2073" s="4" t="s">
        <v>37</v>
      </c>
      <c r="E2073" s="4" t="s">
        <v>19</v>
      </c>
      <c r="F2073" s="4" t="s">
        <v>38</v>
      </c>
      <c r="G2073" s="5">
        <v>56</v>
      </c>
      <c r="H2073" s="6">
        <v>1.61029812901615</v>
      </c>
      <c r="I2073" s="7">
        <v>7.0411131014465607</v>
      </c>
      <c r="J2073" s="8">
        <v>39</v>
      </c>
      <c r="K2073" s="5">
        <v>56.021399546855207</v>
      </c>
    </row>
    <row r="2074" spans="1:11" x14ac:dyDescent="0.25">
      <c r="A2074" s="3" t="s">
        <v>2179</v>
      </c>
      <c r="B2074" s="3" t="s">
        <v>30</v>
      </c>
      <c r="C2074" s="4" t="s">
        <v>12</v>
      </c>
      <c r="D2074" s="4" t="s">
        <v>54</v>
      </c>
      <c r="E2074" s="4" t="s">
        <v>19</v>
      </c>
      <c r="F2074" s="4" t="s">
        <v>77</v>
      </c>
      <c r="G2074" s="5">
        <v>54</v>
      </c>
      <c r="H2074" s="6">
        <v>-0.26997482742821999</v>
      </c>
      <c r="I2074" s="7">
        <v>9.5212200668927611</v>
      </c>
      <c r="J2074" s="8">
        <v>54</v>
      </c>
      <c r="K2074" s="5">
        <v>62.090795515282998</v>
      </c>
    </row>
    <row r="2075" spans="1:11" x14ac:dyDescent="0.25">
      <c r="A2075" s="3" t="s">
        <v>2180</v>
      </c>
      <c r="B2075" s="3" t="s">
        <v>11</v>
      </c>
      <c r="C2075" s="4" t="s">
        <v>61</v>
      </c>
      <c r="D2075" s="4" t="s">
        <v>46</v>
      </c>
      <c r="E2075" s="4" t="s">
        <v>19</v>
      </c>
      <c r="F2075" s="4" t="s">
        <v>62</v>
      </c>
      <c r="G2075" s="5">
        <v>59</v>
      </c>
      <c r="H2075" s="6">
        <v>1.6663288726802101</v>
      </c>
      <c r="I2075" s="7">
        <v>6.8890688919225669</v>
      </c>
      <c r="J2075" s="8">
        <v>57</v>
      </c>
      <c r="K2075" s="5">
        <v>65.338670589561914</v>
      </c>
    </row>
    <row r="2076" spans="1:11" x14ac:dyDescent="0.25">
      <c r="A2076" s="3" t="s">
        <v>2181</v>
      </c>
      <c r="B2076" s="3" t="s">
        <v>30</v>
      </c>
      <c r="C2076" s="4" t="s">
        <v>12</v>
      </c>
      <c r="D2076" s="4" t="s">
        <v>13</v>
      </c>
      <c r="E2076" s="4" t="s">
        <v>14</v>
      </c>
      <c r="F2076" s="4" t="s">
        <v>15</v>
      </c>
      <c r="G2076" s="5">
        <v>57</v>
      </c>
      <c r="H2076" s="6">
        <v>3.8880322710901499E-2</v>
      </c>
      <c r="I2076" s="7">
        <v>11.323871315406882</v>
      </c>
      <c r="J2076" s="8">
        <v>40</v>
      </c>
      <c r="K2076" s="5">
        <v>54.133605765274538</v>
      </c>
    </row>
    <row r="2077" spans="1:11" x14ac:dyDescent="0.25">
      <c r="A2077" s="3" t="s">
        <v>2182</v>
      </c>
      <c r="B2077" s="3" t="s">
        <v>11</v>
      </c>
      <c r="C2077" s="4" t="s">
        <v>12</v>
      </c>
      <c r="D2077" s="4" t="s">
        <v>13</v>
      </c>
      <c r="E2077" s="4" t="s">
        <v>14</v>
      </c>
      <c r="F2077" s="4" t="s">
        <v>15</v>
      </c>
      <c r="G2077" s="5">
        <v>57</v>
      </c>
      <c r="H2077" s="6">
        <v>1.13092981229501</v>
      </c>
      <c r="I2077" s="7">
        <v>4.5110575330338936</v>
      </c>
      <c r="J2077" s="8">
        <v>43</v>
      </c>
      <c r="K2077" s="5">
        <v>51.672495968322586</v>
      </c>
    </row>
    <row r="2078" spans="1:11" x14ac:dyDescent="0.25">
      <c r="A2078" s="3" t="s">
        <v>2183</v>
      </c>
      <c r="B2078" s="3" t="s">
        <v>11</v>
      </c>
      <c r="C2078" s="4" t="s">
        <v>22</v>
      </c>
      <c r="D2078" s="4" t="s">
        <v>255</v>
      </c>
      <c r="E2078" s="4" t="s">
        <v>19</v>
      </c>
      <c r="F2078" s="4" t="s">
        <v>256</v>
      </c>
      <c r="G2078" s="5">
        <v>35</v>
      </c>
      <c r="H2078" s="6">
        <v>1.5913132261101</v>
      </c>
      <c r="I2078" s="7">
        <v>4.378429817894478</v>
      </c>
      <c r="J2078" s="8">
        <v>43</v>
      </c>
      <c r="K2078" s="5">
        <v>59.597700731915076</v>
      </c>
    </row>
    <row r="2079" spans="1:11" x14ac:dyDescent="0.25">
      <c r="A2079" s="3" t="s">
        <v>2184</v>
      </c>
      <c r="B2079" s="3" t="s">
        <v>11</v>
      </c>
      <c r="C2079" s="4" t="s">
        <v>51</v>
      </c>
      <c r="D2079" s="4" t="s">
        <v>13</v>
      </c>
      <c r="E2079" s="4" t="s">
        <v>14</v>
      </c>
      <c r="F2079" s="4" t="s">
        <v>52</v>
      </c>
      <c r="G2079" s="5">
        <v>47</v>
      </c>
      <c r="H2079" s="6">
        <v>0.81571388167625802</v>
      </c>
      <c r="I2079" s="7">
        <v>5.2076938413724836</v>
      </c>
      <c r="J2079" s="8">
        <v>60</v>
      </c>
      <c r="K2079" s="5">
        <v>44.847942645756277</v>
      </c>
    </row>
    <row r="2080" spans="1:11" x14ac:dyDescent="0.25">
      <c r="A2080" s="3" t="s">
        <v>2185</v>
      </c>
      <c r="B2080" s="3" t="s">
        <v>30</v>
      </c>
      <c r="C2080" s="4" t="s">
        <v>26</v>
      </c>
      <c r="D2080" s="4" t="s">
        <v>46</v>
      </c>
      <c r="E2080" s="4" t="s">
        <v>47</v>
      </c>
      <c r="F2080" s="4" t="s">
        <v>48</v>
      </c>
      <c r="G2080" s="5">
        <v>52</v>
      </c>
      <c r="H2080" s="6">
        <v>0.57484203139823398</v>
      </c>
      <c r="I2080" s="7">
        <v>10.018317941672661</v>
      </c>
      <c r="J2080" s="8">
        <v>36</v>
      </c>
      <c r="K2080" s="5">
        <v>55.544455949263416</v>
      </c>
    </row>
    <row r="2081" spans="1:11" x14ac:dyDescent="0.25">
      <c r="A2081" s="3" t="s">
        <v>2186</v>
      </c>
      <c r="B2081" s="3" t="s">
        <v>11</v>
      </c>
      <c r="C2081" s="4" t="s">
        <v>26</v>
      </c>
      <c r="D2081" s="4" t="s">
        <v>18</v>
      </c>
      <c r="E2081" s="4" t="s">
        <v>40</v>
      </c>
      <c r="F2081" s="4" t="s">
        <v>41</v>
      </c>
      <c r="G2081" s="5">
        <v>50</v>
      </c>
      <c r="H2081" s="6">
        <v>1.0273986157858102</v>
      </c>
      <c r="I2081" s="7">
        <v>7.7920504786772629</v>
      </c>
      <c r="J2081" s="8">
        <v>63</v>
      </c>
      <c r="K2081" s="5">
        <v>55.607886362218814</v>
      </c>
    </row>
    <row r="2082" spans="1:11" x14ac:dyDescent="0.25">
      <c r="A2082" s="3" t="s">
        <v>2187</v>
      </c>
      <c r="B2082" s="3" t="s">
        <v>11</v>
      </c>
      <c r="C2082" s="4" t="s">
        <v>51</v>
      </c>
      <c r="D2082" s="4" t="s">
        <v>13</v>
      </c>
      <c r="E2082" s="4" t="s">
        <v>14</v>
      </c>
      <c r="F2082" s="4" t="s">
        <v>52</v>
      </c>
      <c r="G2082" s="5">
        <v>47</v>
      </c>
      <c r="H2082" s="6">
        <v>1.3684290952093698</v>
      </c>
      <c r="I2082" s="7">
        <v>6.0165389000678031</v>
      </c>
      <c r="J2082" s="8">
        <v>77</v>
      </c>
      <c r="K2082" s="5">
        <v>62.1084959461393</v>
      </c>
    </row>
    <row r="2083" spans="1:11" x14ac:dyDescent="0.25">
      <c r="A2083" s="3" t="s">
        <v>2188</v>
      </c>
      <c r="B2083" s="3" t="s">
        <v>11</v>
      </c>
      <c r="C2083" s="4" t="s">
        <v>12</v>
      </c>
      <c r="D2083" s="4" t="s">
        <v>13</v>
      </c>
      <c r="E2083" s="4" t="s">
        <v>19</v>
      </c>
      <c r="F2083" s="4" t="s">
        <v>148</v>
      </c>
      <c r="G2083" s="5">
        <v>60</v>
      </c>
      <c r="H2083" s="6">
        <v>0.5507346601121339</v>
      </c>
      <c r="I2083" s="7">
        <v>9.7562745355539597</v>
      </c>
      <c r="J2083" s="8">
        <v>63</v>
      </c>
      <c r="K2083" s="5">
        <v>42.122067803680295</v>
      </c>
    </row>
    <row r="2084" spans="1:11" x14ac:dyDescent="0.25">
      <c r="A2084" s="3" t="s">
        <v>2189</v>
      </c>
      <c r="B2084" s="3" t="s">
        <v>30</v>
      </c>
      <c r="C2084" s="4" t="s">
        <v>26</v>
      </c>
      <c r="D2084" s="4" t="s">
        <v>37</v>
      </c>
      <c r="E2084" s="4" t="s">
        <v>19</v>
      </c>
      <c r="F2084" s="4" t="s">
        <v>38</v>
      </c>
      <c r="G2084" s="5">
        <v>56</v>
      </c>
      <c r="H2084" s="6">
        <v>0.82201854320238799</v>
      </c>
      <c r="I2084" s="7">
        <v>6.5687518419660886</v>
      </c>
      <c r="J2084" s="8">
        <v>48</v>
      </c>
      <c r="K2084" s="5">
        <v>57.986689911482841</v>
      </c>
    </row>
    <row r="2085" spans="1:11" x14ac:dyDescent="0.25">
      <c r="A2085" s="3" t="s">
        <v>2190</v>
      </c>
      <c r="B2085" s="3" t="s">
        <v>11</v>
      </c>
      <c r="C2085" s="4" t="s">
        <v>26</v>
      </c>
      <c r="D2085" s="4" t="s">
        <v>18</v>
      </c>
      <c r="E2085" s="4" t="s">
        <v>72</v>
      </c>
      <c r="F2085" s="4" t="s">
        <v>73</v>
      </c>
      <c r="G2085" s="5">
        <v>63</v>
      </c>
      <c r="H2085" s="6">
        <v>0.92783937397562699</v>
      </c>
      <c r="I2085" s="7">
        <v>7.3563295159931297</v>
      </c>
      <c r="J2085" s="8">
        <v>54</v>
      </c>
      <c r="K2085" s="5">
        <v>26.578199681245437</v>
      </c>
    </row>
    <row r="2086" spans="1:11" x14ac:dyDescent="0.25">
      <c r="A2086" s="3" t="s">
        <v>2191</v>
      </c>
      <c r="B2086" s="3" t="s">
        <v>30</v>
      </c>
      <c r="C2086" s="4" t="s">
        <v>57</v>
      </c>
      <c r="D2086" s="4" t="s">
        <v>13</v>
      </c>
      <c r="E2086" s="4" t="s">
        <v>19</v>
      </c>
      <c r="F2086" s="4" t="s">
        <v>69</v>
      </c>
      <c r="G2086" s="5">
        <v>71</v>
      </c>
      <c r="H2086" s="6">
        <v>0.49093625992322604</v>
      </c>
      <c r="I2086" s="7">
        <v>8.9840673819991661</v>
      </c>
      <c r="J2086" s="8">
        <v>44</v>
      </c>
      <c r="K2086" s="5">
        <v>59.686441403221068</v>
      </c>
    </row>
    <row r="2087" spans="1:11" x14ac:dyDescent="0.25">
      <c r="A2087" s="3" t="s">
        <v>2192</v>
      </c>
      <c r="B2087" s="3" t="s">
        <v>30</v>
      </c>
      <c r="C2087" s="4" t="s">
        <v>12</v>
      </c>
      <c r="D2087" s="4" t="s">
        <v>13</v>
      </c>
      <c r="E2087" s="4" t="s">
        <v>14</v>
      </c>
      <c r="F2087" s="4" t="s">
        <v>15</v>
      </c>
      <c r="G2087" s="5">
        <v>57</v>
      </c>
      <c r="H2087" s="6">
        <v>1.70555340788957E-2</v>
      </c>
      <c r="I2087" s="7">
        <v>10.156453654519568</v>
      </c>
      <c r="J2087" s="8">
        <v>66</v>
      </c>
      <c r="K2087" s="5">
        <v>77.504007844119826</v>
      </c>
    </row>
    <row r="2088" spans="1:11" x14ac:dyDescent="0.25">
      <c r="A2088" s="3" t="s">
        <v>2193</v>
      </c>
      <c r="B2088" s="3" t="s">
        <v>30</v>
      </c>
      <c r="C2088" s="4" t="s">
        <v>17</v>
      </c>
      <c r="D2088" s="4" t="s">
        <v>46</v>
      </c>
      <c r="E2088" s="4" t="s">
        <v>47</v>
      </c>
      <c r="F2088" s="4" t="s">
        <v>85</v>
      </c>
      <c r="G2088" s="5">
        <v>45</v>
      </c>
      <c r="H2088" s="6">
        <v>0.56122424353203404</v>
      </c>
      <c r="I2088" s="7">
        <v>7.3044724712797713</v>
      </c>
      <c r="J2088" s="8">
        <v>61</v>
      </c>
      <c r="K2088" s="5">
        <v>60.421632659936321</v>
      </c>
    </row>
    <row r="2089" spans="1:11" x14ac:dyDescent="0.25">
      <c r="A2089" s="3" t="s">
        <v>2194</v>
      </c>
      <c r="B2089" s="3" t="s">
        <v>11</v>
      </c>
      <c r="C2089" s="4" t="s">
        <v>12</v>
      </c>
      <c r="D2089" s="4" t="s">
        <v>13</v>
      </c>
      <c r="E2089" s="4" t="s">
        <v>19</v>
      </c>
      <c r="F2089" s="4" t="s">
        <v>148</v>
      </c>
      <c r="G2089" s="5">
        <v>60</v>
      </c>
      <c r="H2089" s="6">
        <v>1.1980999992538599</v>
      </c>
      <c r="I2089" s="7">
        <v>10.252771772885236</v>
      </c>
      <c r="J2089" s="8">
        <v>54</v>
      </c>
      <c r="K2089" s="5">
        <v>45.363507497906298</v>
      </c>
    </row>
    <row r="2090" spans="1:11" x14ac:dyDescent="0.25">
      <c r="A2090" s="3" t="s">
        <v>2195</v>
      </c>
      <c r="B2090" s="3" t="s">
        <v>11</v>
      </c>
      <c r="C2090" s="4" t="s">
        <v>26</v>
      </c>
      <c r="D2090" s="4" t="s">
        <v>18</v>
      </c>
      <c r="E2090" s="4" t="s">
        <v>72</v>
      </c>
      <c r="F2090" s="4" t="s">
        <v>73</v>
      </c>
      <c r="G2090" s="5">
        <v>63</v>
      </c>
      <c r="H2090" s="6">
        <v>1.5503776561704798</v>
      </c>
      <c r="I2090" s="7">
        <v>9.9653493340185761</v>
      </c>
      <c r="J2090" s="8">
        <v>64</v>
      </c>
      <c r="K2090" s="5">
        <v>60.209556457048194</v>
      </c>
    </row>
    <row r="2091" spans="1:11" x14ac:dyDescent="0.25">
      <c r="A2091" s="3" t="s">
        <v>2196</v>
      </c>
      <c r="B2091" s="3" t="s">
        <v>30</v>
      </c>
      <c r="C2091" s="4" t="s">
        <v>26</v>
      </c>
      <c r="D2091" s="4" t="s">
        <v>18</v>
      </c>
      <c r="E2091" s="4" t="s">
        <v>40</v>
      </c>
      <c r="F2091" s="4" t="s">
        <v>41</v>
      </c>
      <c r="G2091" s="5">
        <v>50</v>
      </c>
      <c r="H2091" s="6">
        <v>1.0138484759471</v>
      </c>
      <c r="I2091" s="7">
        <v>9.1768609719253362</v>
      </c>
      <c r="J2091" s="8">
        <v>33</v>
      </c>
      <c r="K2091" s="5">
        <v>59.669507384715203</v>
      </c>
    </row>
    <row r="2092" spans="1:11" x14ac:dyDescent="0.25">
      <c r="A2092" s="3" t="s">
        <v>2197</v>
      </c>
      <c r="B2092" s="3" t="s">
        <v>30</v>
      </c>
      <c r="C2092" s="4" t="s">
        <v>57</v>
      </c>
      <c r="D2092" s="4" t="s">
        <v>88</v>
      </c>
      <c r="E2092" s="4" t="s">
        <v>72</v>
      </c>
      <c r="F2092" s="4" t="s">
        <v>89</v>
      </c>
      <c r="G2092" s="5">
        <v>33</v>
      </c>
      <c r="H2092" s="6">
        <v>1.8113125282726299</v>
      </c>
      <c r="I2092" s="7">
        <v>8.6157921134450124</v>
      </c>
      <c r="J2092" s="8">
        <v>31</v>
      </c>
      <c r="K2092" s="5">
        <v>44.55458138910037</v>
      </c>
    </row>
    <row r="2093" spans="1:11" x14ac:dyDescent="0.25">
      <c r="A2093" s="3" t="s">
        <v>2198</v>
      </c>
      <c r="B2093" s="3" t="s">
        <v>11</v>
      </c>
      <c r="C2093" s="4" t="s">
        <v>26</v>
      </c>
      <c r="D2093" s="4" t="s">
        <v>37</v>
      </c>
      <c r="E2093" s="4" t="s">
        <v>19</v>
      </c>
      <c r="F2093" s="4" t="s">
        <v>38</v>
      </c>
      <c r="G2093" s="5">
        <v>56</v>
      </c>
      <c r="H2093" s="6">
        <v>1.2581083986875001</v>
      </c>
      <c r="I2093" s="7">
        <v>6.4058864070943358</v>
      </c>
      <c r="J2093" s="8">
        <v>47</v>
      </c>
      <c r="K2093" s="5">
        <v>41.025975998982787</v>
      </c>
    </row>
    <row r="2094" spans="1:11" x14ac:dyDescent="0.25">
      <c r="A2094" s="3" t="s">
        <v>2199</v>
      </c>
      <c r="B2094" s="3" t="s">
        <v>11</v>
      </c>
      <c r="C2094" s="4" t="s">
        <v>26</v>
      </c>
      <c r="D2094" s="4" t="s">
        <v>18</v>
      </c>
      <c r="E2094" s="4" t="s">
        <v>72</v>
      </c>
      <c r="F2094" s="4" t="s">
        <v>73</v>
      </c>
      <c r="G2094" s="5">
        <v>63</v>
      </c>
      <c r="H2094" s="6">
        <v>1.7657006693700701</v>
      </c>
      <c r="I2094" s="7">
        <v>3.6912819369642138</v>
      </c>
      <c r="J2094" s="8">
        <v>38</v>
      </c>
      <c r="K2094" s="5">
        <v>65.559764190817518</v>
      </c>
    </row>
    <row r="2095" spans="1:11" x14ac:dyDescent="0.25">
      <c r="A2095" s="3" t="s">
        <v>2200</v>
      </c>
      <c r="B2095" s="3" t="s">
        <v>30</v>
      </c>
      <c r="C2095" s="4" t="s">
        <v>17</v>
      </c>
      <c r="D2095" s="4" t="s">
        <v>198</v>
      </c>
      <c r="E2095" s="4" t="s">
        <v>19</v>
      </c>
      <c r="F2095" s="4" t="s">
        <v>199</v>
      </c>
      <c r="G2095" s="5">
        <v>42</v>
      </c>
      <c r="H2095" s="6">
        <v>1.2797678912760799</v>
      </c>
      <c r="I2095" s="7">
        <v>8.0880240689142333</v>
      </c>
      <c r="J2095" s="8">
        <v>29</v>
      </c>
      <c r="K2095" s="5">
        <v>54.937757676898414</v>
      </c>
    </row>
    <row r="2096" spans="1:11" x14ac:dyDescent="0.25">
      <c r="A2096" s="3" t="s">
        <v>2201</v>
      </c>
      <c r="B2096" s="3" t="s">
        <v>30</v>
      </c>
      <c r="C2096" s="4" t="s">
        <v>22</v>
      </c>
      <c r="D2096" s="4" t="s">
        <v>255</v>
      </c>
      <c r="E2096" s="4" t="s">
        <v>19</v>
      </c>
      <c r="F2096" s="4" t="s">
        <v>256</v>
      </c>
      <c r="G2096" s="5">
        <v>35</v>
      </c>
      <c r="H2096" s="6">
        <v>0.76213298250304495</v>
      </c>
      <c r="I2096" s="7">
        <v>7.7205136126992207</v>
      </c>
      <c r="J2096" s="8">
        <v>53</v>
      </c>
      <c r="K2096" s="5">
        <v>53.066431129199856</v>
      </c>
    </row>
    <row r="2097" spans="1:11" x14ac:dyDescent="0.25">
      <c r="A2097" s="3" t="s">
        <v>2202</v>
      </c>
      <c r="B2097" s="3" t="s">
        <v>11</v>
      </c>
      <c r="C2097" s="4" t="s">
        <v>26</v>
      </c>
      <c r="D2097" s="4" t="s">
        <v>13</v>
      </c>
      <c r="E2097" s="4" t="s">
        <v>14</v>
      </c>
      <c r="F2097" s="4" t="s">
        <v>83</v>
      </c>
      <c r="G2097" s="5">
        <v>41</v>
      </c>
      <c r="H2097" s="6">
        <v>1.6437906732445402</v>
      </c>
      <c r="I2097" s="7">
        <v>7.238679144988815</v>
      </c>
      <c r="J2097" s="8">
        <v>44</v>
      </c>
      <c r="K2097" s="5">
        <v>70.815877877232737</v>
      </c>
    </row>
    <row r="2098" spans="1:11" x14ac:dyDescent="0.25">
      <c r="A2098" s="3" t="s">
        <v>2203</v>
      </c>
      <c r="B2098" s="3" t="s">
        <v>11</v>
      </c>
      <c r="C2098" s="4" t="s">
        <v>26</v>
      </c>
      <c r="D2098" s="4" t="s">
        <v>46</v>
      </c>
      <c r="E2098" s="4" t="s">
        <v>34</v>
      </c>
      <c r="F2098" s="4" t="s">
        <v>183</v>
      </c>
      <c r="G2098" s="5">
        <v>65</v>
      </c>
      <c r="H2098" s="6">
        <v>1.3056813983036601</v>
      </c>
      <c r="I2098" s="7">
        <v>9.00914922700305</v>
      </c>
      <c r="J2098" s="8">
        <v>56</v>
      </c>
      <c r="K2098" s="5">
        <v>58.684163950216558</v>
      </c>
    </row>
    <row r="2099" spans="1:11" x14ac:dyDescent="0.25">
      <c r="A2099" s="3" t="s">
        <v>2204</v>
      </c>
      <c r="B2099" s="3" t="s">
        <v>11</v>
      </c>
      <c r="C2099" s="4" t="s">
        <v>26</v>
      </c>
      <c r="D2099" s="4" t="s">
        <v>46</v>
      </c>
      <c r="E2099" s="4" t="s">
        <v>47</v>
      </c>
      <c r="F2099" s="4" t="s">
        <v>48</v>
      </c>
      <c r="G2099" s="5">
        <v>52</v>
      </c>
      <c r="H2099" s="6">
        <v>1.38982176588567</v>
      </c>
      <c r="I2099" s="7">
        <v>2.5102354999106788</v>
      </c>
      <c r="J2099" s="8">
        <v>51</v>
      </c>
      <c r="K2099" s="5">
        <v>66.700160001037474</v>
      </c>
    </row>
    <row r="2100" spans="1:11" x14ac:dyDescent="0.25">
      <c r="A2100" s="3" t="s">
        <v>2205</v>
      </c>
      <c r="B2100" s="3" t="s">
        <v>30</v>
      </c>
      <c r="C2100" s="4" t="s">
        <v>26</v>
      </c>
      <c r="D2100" s="4" t="s">
        <v>46</v>
      </c>
      <c r="E2100" s="4" t="s">
        <v>40</v>
      </c>
      <c r="F2100" s="4" t="s">
        <v>67</v>
      </c>
      <c r="G2100" s="5">
        <v>43</v>
      </c>
      <c r="H2100" s="6">
        <v>0.75375973141703001</v>
      </c>
      <c r="I2100" s="7">
        <v>7.4145349669565972</v>
      </c>
      <c r="J2100" s="8">
        <v>45</v>
      </c>
      <c r="K2100" s="5">
        <v>52.939382164160378</v>
      </c>
    </row>
    <row r="2101" spans="1:11" x14ac:dyDescent="0.25">
      <c r="A2101" s="3" t="s">
        <v>2206</v>
      </c>
      <c r="B2101" s="3" t="s">
        <v>11</v>
      </c>
      <c r="C2101" s="4" t="s">
        <v>17</v>
      </c>
      <c r="D2101" s="4" t="s">
        <v>18</v>
      </c>
      <c r="E2101" s="4" t="s">
        <v>19</v>
      </c>
      <c r="F2101" s="4" t="s">
        <v>20</v>
      </c>
      <c r="G2101" s="5">
        <v>51</v>
      </c>
      <c r="H2101" s="6">
        <v>1.08496084376054</v>
      </c>
      <c r="I2101" s="7">
        <v>8.1963753290564583</v>
      </c>
      <c r="J2101" s="8">
        <v>60</v>
      </c>
      <c r="K2101" s="5">
        <v>54.087887842744635</v>
      </c>
    </row>
    <row r="2102" spans="1:11" x14ac:dyDescent="0.25">
      <c r="A2102" s="3" t="s">
        <v>2207</v>
      </c>
      <c r="B2102" s="3" t="s">
        <v>30</v>
      </c>
      <c r="C2102" s="4" t="s">
        <v>61</v>
      </c>
      <c r="D2102" s="4" t="s">
        <v>46</v>
      </c>
      <c r="E2102" s="4" t="s">
        <v>19</v>
      </c>
      <c r="F2102" s="4" t="s">
        <v>62</v>
      </c>
      <c r="G2102" s="5">
        <v>59</v>
      </c>
      <c r="H2102" s="6">
        <v>0.87848161226194799</v>
      </c>
      <c r="I2102" s="7">
        <v>8.3556120767472244</v>
      </c>
      <c r="J2102" s="8">
        <v>42</v>
      </c>
      <c r="K2102" s="5">
        <v>60.291318841678347</v>
      </c>
    </row>
    <row r="2103" spans="1:11" x14ac:dyDescent="0.25">
      <c r="A2103" s="3" t="s">
        <v>2208</v>
      </c>
      <c r="B2103" s="3" t="s">
        <v>11</v>
      </c>
      <c r="C2103" s="4" t="s">
        <v>26</v>
      </c>
      <c r="D2103" s="4" t="s">
        <v>27</v>
      </c>
      <c r="E2103" s="4" t="s">
        <v>19</v>
      </c>
      <c r="F2103" s="4" t="s">
        <v>28</v>
      </c>
      <c r="G2103" s="5">
        <v>55</v>
      </c>
      <c r="H2103" s="6">
        <v>1.7538934971221201</v>
      </c>
      <c r="I2103" s="7">
        <v>7.6175025227136715</v>
      </c>
      <c r="J2103" s="8">
        <v>46</v>
      </c>
      <c r="K2103" s="5">
        <v>53.32976901858536</v>
      </c>
    </row>
    <row r="2104" spans="1:11" x14ac:dyDescent="0.25">
      <c r="A2104" s="3" t="s">
        <v>2209</v>
      </c>
      <c r="B2104" s="3" t="s">
        <v>30</v>
      </c>
      <c r="C2104" s="4" t="s">
        <v>57</v>
      </c>
      <c r="D2104" s="4" t="s">
        <v>31</v>
      </c>
      <c r="E2104" s="4" t="s">
        <v>58</v>
      </c>
      <c r="F2104" s="4" t="s">
        <v>59</v>
      </c>
      <c r="G2104" s="5">
        <v>44</v>
      </c>
      <c r="H2104" s="6">
        <v>0.72536399022809994</v>
      </c>
      <c r="I2104" s="7">
        <v>3.9824937688817794</v>
      </c>
      <c r="J2104" s="8">
        <v>50</v>
      </c>
      <c r="K2104" s="5">
        <v>59.458548148013314</v>
      </c>
    </row>
    <row r="2105" spans="1:11" x14ac:dyDescent="0.25">
      <c r="A2105" s="3" t="s">
        <v>2210</v>
      </c>
      <c r="B2105" s="3" t="s">
        <v>30</v>
      </c>
      <c r="C2105" s="4" t="s">
        <v>26</v>
      </c>
      <c r="D2105" s="4" t="s">
        <v>79</v>
      </c>
      <c r="E2105" s="4" t="s">
        <v>40</v>
      </c>
      <c r="F2105" s="4" t="s">
        <v>80</v>
      </c>
      <c r="G2105" s="5">
        <v>38</v>
      </c>
      <c r="H2105" s="6">
        <v>0.95060977768360699</v>
      </c>
      <c r="I2105" s="7">
        <v>10.50360039108859</v>
      </c>
      <c r="J2105" s="8">
        <v>46</v>
      </c>
      <c r="K2105" s="5">
        <v>58.564410724323459</v>
      </c>
    </row>
    <row r="2106" spans="1:11" x14ac:dyDescent="0.25">
      <c r="A2106" s="3" t="s">
        <v>2211</v>
      </c>
      <c r="B2106" s="3" t="s">
        <v>11</v>
      </c>
      <c r="C2106" s="4" t="s">
        <v>26</v>
      </c>
      <c r="D2106" s="4" t="s">
        <v>31</v>
      </c>
      <c r="E2106" s="4" t="s">
        <v>19</v>
      </c>
      <c r="F2106" s="4" t="s">
        <v>32</v>
      </c>
      <c r="G2106" s="5">
        <v>32</v>
      </c>
      <c r="H2106" s="6">
        <v>1.03203754467982</v>
      </c>
      <c r="I2106" s="7">
        <v>7.7215584008456108</v>
      </c>
      <c r="J2106" s="8">
        <v>75</v>
      </c>
      <c r="K2106" s="5">
        <v>62.006261181539081</v>
      </c>
    </row>
    <row r="2107" spans="1:11" x14ac:dyDescent="0.25">
      <c r="A2107" s="3" t="s">
        <v>2212</v>
      </c>
      <c r="B2107" s="3" t="s">
        <v>11</v>
      </c>
      <c r="C2107" s="4" t="s">
        <v>51</v>
      </c>
      <c r="D2107" s="4" t="s">
        <v>13</v>
      </c>
      <c r="E2107" s="4" t="s">
        <v>14</v>
      </c>
      <c r="F2107" s="4" t="s">
        <v>52</v>
      </c>
      <c r="G2107" s="5">
        <v>47</v>
      </c>
      <c r="H2107" s="6">
        <v>1.49751284890165</v>
      </c>
      <c r="I2107" s="7">
        <v>9.0009906025125712</v>
      </c>
      <c r="J2107" s="8">
        <v>73</v>
      </c>
      <c r="K2107" s="5">
        <v>53.551508789179628</v>
      </c>
    </row>
    <row r="2108" spans="1:11" x14ac:dyDescent="0.25">
      <c r="A2108" s="3" t="s">
        <v>2213</v>
      </c>
      <c r="B2108" s="3" t="s">
        <v>30</v>
      </c>
      <c r="C2108" s="4" t="s">
        <v>26</v>
      </c>
      <c r="D2108" s="4" t="s">
        <v>18</v>
      </c>
      <c r="E2108" s="4" t="s">
        <v>40</v>
      </c>
      <c r="F2108" s="4" t="s">
        <v>41</v>
      </c>
      <c r="G2108" s="5">
        <v>50</v>
      </c>
      <c r="H2108" s="6">
        <v>0.91212040139461703</v>
      </c>
      <c r="I2108" s="7">
        <v>5.3374127646647125</v>
      </c>
      <c r="J2108" s="8">
        <v>48</v>
      </c>
      <c r="K2108" s="5">
        <v>60.722774858485188</v>
      </c>
    </row>
    <row r="2109" spans="1:11" x14ac:dyDescent="0.25">
      <c r="A2109" s="3" t="s">
        <v>2214</v>
      </c>
      <c r="B2109" s="3" t="s">
        <v>11</v>
      </c>
      <c r="C2109" s="4" t="s">
        <v>57</v>
      </c>
      <c r="D2109" s="4" t="s">
        <v>54</v>
      </c>
      <c r="E2109" s="4" t="s">
        <v>19</v>
      </c>
      <c r="F2109" s="4" t="s">
        <v>113</v>
      </c>
      <c r="G2109" s="5">
        <v>53</v>
      </c>
      <c r="H2109" s="6">
        <v>1.887340298357</v>
      </c>
      <c r="I2109" s="7">
        <v>9.2716709496793417</v>
      </c>
      <c r="J2109" s="8">
        <v>59</v>
      </c>
      <c r="K2109" s="5">
        <v>56.534186747460232</v>
      </c>
    </row>
    <row r="2110" spans="1:11" x14ac:dyDescent="0.25">
      <c r="A2110" s="3" t="s">
        <v>2215</v>
      </c>
      <c r="B2110" s="3" t="s">
        <v>30</v>
      </c>
      <c r="C2110" s="4" t="s">
        <v>12</v>
      </c>
      <c r="D2110" s="4" t="s">
        <v>54</v>
      </c>
      <c r="E2110" s="4" t="s">
        <v>19</v>
      </c>
      <c r="F2110" s="4" t="s">
        <v>77</v>
      </c>
      <c r="G2110" s="5">
        <v>54</v>
      </c>
      <c r="H2110" s="6">
        <v>1.0457541458677799</v>
      </c>
      <c r="I2110" s="7">
        <v>5.5838032470337575</v>
      </c>
      <c r="J2110" s="8">
        <v>45</v>
      </c>
      <c r="K2110" s="5">
        <v>70.296846309393175</v>
      </c>
    </row>
    <row r="2111" spans="1:11" x14ac:dyDescent="0.25">
      <c r="A2111" s="3" t="s">
        <v>2216</v>
      </c>
      <c r="B2111" s="3" t="s">
        <v>11</v>
      </c>
      <c r="C2111" s="4" t="s">
        <v>26</v>
      </c>
      <c r="D2111" s="4" t="s">
        <v>46</v>
      </c>
      <c r="E2111" s="4" t="s">
        <v>34</v>
      </c>
      <c r="F2111" s="4" t="s">
        <v>183</v>
      </c>
      <c r="G2111" s="5">
        <v>65</v>
      </c>
      <c r="H2111" s="6">
        <v>0.88920731860782909</v>
      </c>
      <c r="I2111" s="7">
        <v>8.5873219637259801</v>
      </c>
      <c r="J2111" s="8">
        <v>53</v>
      </c>
      <c r="K2111" s="5">
        <v>57.258876247131248</v>
      </c>
    </row>
    <row r="2112" spans="1:11" x14ac:dyDescent="0.25">
      <c r="A2112" s="3" t="s">
        <v>2217</v>
      </c>
      <c r="B2112" s="3" t="s">
        <v>30</v>
      </c>
      <c r="C2112" s="4" t="s">
        <v>26</v>
      </c>
      <c r="D2112" s="4" t="s">
        <v>46</v>
      </c>
      <c r="E2112" s="4" t="s">
        <v>40</v>
      </c>
      <c r="F2112" s="4" t="s">
        <v>67</v>
      </c>
      <c r="G2112" s="5">
        <v>43</v>
      </c>
      <c r="H2112" s="6">
        <v>0.437952019346876</v>
      </c>
      <c r="I2112" s="7">
        <v>6.168406711361591</v>
      </c>
      <c r="J2112" s="8">
        <v>31</v>
      </c>
      <c r="K2112" s="5">
        <v>70.111833861393166</v>
      </c>
    </row>
    <row r="2113" spans="1:11" x14ac:dyDescent="0.25">
      <c r="A2113" s="3" t="s">
        <v>2218</v>
      </c>
      <c r="B2113" s="3" t="s">
        <v>30</v>
      </c>
      <c r="C2113" s="4" t="s">
        <v>17</v>
      </c>
      <c r="D2113" s="4" t="s">
        <v>46</v>
      </c>
      <c r="E2113" s="4" t="s">
        <v>47</v>
      </c>
      <c r="F2113" s="4" t="s">
        <v>85</v>
      </c>
      <c r="G2113" s="5">
        <v>45</v>
      </c>
      <c r="H2113" s="6">
        <v>0.9559451150463989</v>
      </c>
      <c r="I2113" s="7">
        <v>12.408867250125642</v>
      </c>
      <c r="J2113" s="8">
        <v>41</v>
      </c>
      <c r="K2113" s="5">
        <v>56.704256823119181</v>
      </c>
    </row>
    <row r="2114" spans="1:11" x14ac:dyDescent="0.25">
      <c r="A2114" s="3" t="s">
        <v>2219</v>
      </c>
      <c r="B2114" s="3" t="s">
        <v>30</v>
      </c>
      <c r="C2114" s="4" t="s">
        <v>51</v>
      </c>
      <c r="D2114" s="4" t="s">
        <v>79</v>
      </c>
      <c r="E2114" s="4" t="s">
        <v>14</v>
      </c>
      <c r="F2114" s="4" t="s">
        <v>169</v>
      </c>
      <c r="G2114" s="5">
        <v>64</v>
      </c>
      <c r="H2114" s="6">
        <v>0.47155517605634401</v>
      </c>
      <c r="I2114" s="7">
        <v>6.3480850368020647</v>
      </c>
      <c r="J2114" s="8">
        <v>42</v>
      </c>
      <c r="K2114" s="5">
        <v>48.461776474707719</v>
      </c>
    </row>
    <row r="2115" spans="1:11" x14ac:dyDescent="0.25">
      <c r="A2115" s="3" t="s">
        <v>2220</v>
      </c>
      <c r="B2115" s="3" t="s">
        <v>30</v>
      </c>
      <c r="C2115" s="4" t="s">
        <v>12</v>
      </c>
      <c r="D2115" s="4" t="s">
        <v>13</v>
      </c>
      <c r="E2115" s="4" t="s">
        <v>14</v>
      </c>
      <c r="F2115" s="4" t="s">
        <v>15</v>
      </c>
      <c r="G2115" s="5">
        <v>57</v>
      </c>
      <c r="H2115" s="6">
        <v>0.22120750338426298</v>
      </c>
      <c r="I2115" s="7">
        <v>9.3189054484506126</v>
      </c>
      <c r="J2115" s="8">
        <v>60</v>
      </c>
      <c r="K2115" s="5">
        <v>78.292578741380879</v>
      </c>
    </row>
    <row r="2116" spans="1:11" x14ac:dyDescent="0.25">
      <c r="A2116" s="3" t="s">
        <v>2221</v>
      </c>
      <c r="B2116" s="3" t="s">
        <v>11</v>
      </c>
      <c r="C2116" s="4" t="s">
        <v>26</v>
      </c>
      <c r="D2116" s="4" t="s">
        <v>46</v>
      </c>
      <c r="E2116" s="4" t="s">
        <v>47</v>
      </c>
      <c r="F2116" s="4" t="s">
        <v>48</v>
      </c>
      <c r="G2116" s="5">
        <v>52</v>
      </c>
      <c r="H2116" s="6">
        <v>1.8466142795752201</v>
      </c>
      <c r="I2116" s="7">
        <v>8.6312720076758449</v>
      </c>
      <c r="J2116" s="8">
        <v>58</v>
      </c>
      <c r="K2116" s="5">
        <v>45.76690182473002</v>
      </c>
    </row>
    <row r="2117" spans="1:11" x14ac:dyDescent="0.25">
      <c r="A2117" s="3" t="s">
        <v>2222</v>
      </c>
      <c r="B2117" s="3" t="s">
        <v>11</v>
      </c>
      <c r="C2117" s="4" t="s">
        <v>51</v>
      </c>
      <c r="D2117" s="4" t="s">
        <v>79</v>
      </c>
      <c r="E2117" s="4" t="s">
        <v>14</v>
      </c>
      <c r="F2117" s="4" t="s">
        <v>169</v>
      </c>
      <c r="G2117" s="5">
        <v>64</v>
      </c>
      <c r="H2117" s="6">
        <v>1.8048924883600002</v>
      </c>
      <c r="I2117" s="7">
        <v>4.4465492797381607</v>
      </c>
      <c r="J2117" s="8">
        <v>53</v>
      </c>
      <c r="K2117" s="5">
        <v>72.155594377023448</v>
      </c>
    </row>
    <row r="2118" spans="1:11" x14ac:dyDescent="0.25">
      <c r="A2118" s="3" t="s">
        <v>2223</v>
      </c>
      <c r="B2118" s="3" t="s">
        <v>30</v>
      </c>
      <c r="C2118" s="4" t="s">
        <v>17</v>
      </c>
      <c r="D2118" s="4" t="s">
        <v>46</v>
      </c>
      <c r="E2118" s="4" t="s">
        <v>47</v>
      </c>
      <c r="F2118" s="4" t="s">
        <v>85</v>
      </c>
      <c r="G2118" s="5">
        <v>45</v>
      </c>
      <c r="H2118" s="6">
        <v>0.53791651990485001</v>
      </c>
      <c r="I2118" s="7">
        <v>8.4837704621508951</v>
      </c>
      <c r="J2118" s="8">
        <v>56</v>
      </c>
      <c r="K2118" s="5">
        <v>51.840200782311442</v>
      </c>
    </row>
    <row r="2119" spans="1:11" x14ac:dyDescent="0.25">
      <c r="A2119" s="3" t="s">
        <v>2224</v>
      </c>
      <c r="B2119" s="3" t="s">
        <v>11</v>
      </c>
      <c r="C2119" s="4" t="s">
        <v>26</v>
      </c>
      <c r="D2119" s="4" t="s">
        <v>18</v>
      </c>
      <c r="E2119" s="4" t="s">
        <v>40</v>
      </c>
      <c r="F2119" s="4" t="s">
        <v>41</v>
      </c>
      <c r="G2119" s="5">
        <v>50</v>
      </c>
      <c r="H2119" s="6">
        <v>1.6878620065452101</v>
      </c>
      <c r="I2119" s="7">
        <v>6.2572692603069706</v>
      </c>
      <c r="J2119" s="8">
        <v>60</v>
      </c>
      <c r="K2119" s="5">
        <v>66.303888942338318</v>
      </c>
    </row>
    <row r="2120" spans="1:11" x14ac:dyDescent="0.25">
      <c r="A2120" s="3" t="s">
        <v>2225</v>
      </c>
      <c r="B2120" s="3" t="s">
        <v>11</v>
      </c>
      <c r="C2120" s="4" t="s">
        <v>26</v>
      </c>
      <c r="D2120" s="4" t="s">
        <v>13</v>
      </c>
      <c r="E2120" s="4" t="s">
        <v>19</v>
      </c>
      <c r="F2120" s="4" t="s">
        <v>108</v>
      </c>
      <c r="G2120" s="5">
        <v>48</v>
      </c>
      <c r="H2120" s="6">
        <v>1.46234416321779</v>
      </c>
      <c r="I2120" s="7">
        <v>6.6369652789806821</v>
      </c>
      <c r="J2120" s="8">
        <v>46</v>
      </c>
      <c r="K2120" s="5">
        <v>70.277388107520849</v>
      </c>
    </row>
    <row r="2121" spans="1:11" x14ac:dyDescent="0.25">
      <c r="A2121" s="3" t="s">
        <v>2226</v>
      </c>
      <c r="B2121" s="3" t="s">
        <v>30</v>
      </c>
      <c r="C2121" s="4" t="s">
        <v>22</v>
      </c>
      <c r="D2121" s="4" t="s">
        <v>255</v>
      </c>
      <c r="E2121" s="4" t="s">
        <v>19</v>
      </c>
      <c r="F2121" s="4" t="s">
        <v>256</v>
      </c>
      <c r="G2121" s="5">
        <v>35</v>
      </c>
      <c r="H2121" s="6">
        <v>1.2023900486455001</v>
      </c>
      <c r="I2121" s="7">
        <v>6.9128243787876142</v>
      </c>
      <c r="J2121" s="8">
        <v>39</v>
      </c>
      <c r="K2121" s="5">
        <v>52.608741399509839</v>
      </c>
    </row>
    <row r="2122" spans="1:11" x14ac:dyDescent="0.25">
      <c r="A2122" s="3" t="s">
        <v>2227</v>
      </c>
      <c r="B2122" s="3" t="s">
        <v>11</v>
      </c>
      <c r="C2122" s="4" t="s">
        <v>26</v>
      </c>
      <c r="D2122" s="4" t="s">
        <v>37</v>
      </c>
      <c r="E2122" s="4" t="s">
        <v>19</v>
      </c>
      <c r="F2122" s="4" t="s">
        <v>38</v>
      </c>
      <c r="G2122" s="5">
        <v>56</v>
      </c>
      <c r="H2122" s="6">
        <v>0.95751901513193194</v>
      </c>
      <c r="I2122" s="7">
        <v>10.50110001216756</v>
      </c>
      <c r="J2122" s="8">
        <v>51</v>
      </c>
      <c r="K2122" s="5">
        <v>64.193536405959307</v>
      </c>
    </row>
    <row r="2123" spans="1:11" x14ac:dyDescent="0.25">
      <c r="A2123" s="3" t="s">
        <v>2228</v>
      </c>
      <c r="B2123" s="3" t="s">
        <v>30</v>
      </c>
      <c r="C2123" s="4" t="s">
        <v>26</v>
      </c>
      <c r="D2123" s="4" t="s">
        <v>79</v>
      </c>
      <c r="E2123" s="4" t="s">
        <v>19</v>
      </c>
      <c r="F2123" s="4" t="s">
        <v>111</v>
      </c>
      <c r="G2123" s="5">
        <v>49</v>
      </c>
      <c r="H2123" s="6">
        <v>0.67570931180905602</v>
      </c>
      <c r="I2123" s="7">
        <v>6.7468453199998235</v>
      </c>
      <c r="J2123" s="8">
        <v>52</v>
      </c>
      <c r="K2123" s="5">
        <v>61.175872466659754</v>
      </c>
    </row>
    <row r="2124" spans="1:11" x14ac:dyDescent="0.25">
      <c r="A2124" s="3" t="s">
        <v>2229</v>
      </c>
      <c r="B2124" s="3" t="s">
        <v>30</v>
      </c>
      <c r="C2124" s="4" t="s">
        <v>26</v>
      </c>
      <c r="D2124" s="4" t="s">
        <v>79</v>
      </c>
      <c r="E2124" s="4" t="s">
        <v>47</v>
      </c>
      <c r="F2124" s="4" t="s">
        <v>164</v>
      </c>
      <c r="G2124" s="5">
        <v>39</v>
      </c>
      <c r="H2124" s="6">
        <v>0.91031137051144806</v>
      </c>
      <c r="I2124" s="7">
        <v>8.4085918370697836</v>
      </c>
      <c r="J2124" s="8">
        <v>52</v>
      </c>
      <c r="K2124" s="5">
        <v>57.236749927837579</v>
      </c>
    </row>
    <row r="2125" spans="1:11" x14ac:dyDescent="0.25">
      <c r="A2125" s="3" t="s">
        <v>2230</v>
      </c>
      <c r="B2125" s="3" t="s">
        <v>11</v>
      </c>
      <c r="C2125" s="4" t="s">
        <v>26</v>
      </c>
      <c r="D2125" s="4" t="s">
        <v>43</v>
      </c>
      <c r="E2125" s="4" t="s">
        <v>19</v>
      </c>
      <c r="F2125" s="4" t="s">
        <v>126</v>
      </c>
      <c r="G2125" s="5">
        <v>58</v>
      </c>
      <c r="H2125" s="6">
        <v>1.1319405991882201</v>
      </c>
      <c r="I2125" s="7">
        <v>6.5710132356633046</v>
      </c>
      <c r="J2125" s="8">
        <v>54</v>
      </c>
      <c r="K2125" s="5">
        <v>56.630690880393828</v>
      </c>
    </row>
    <row r="2126" spans="1:11" x14ac:dyDescent="0.25">
      <c r="A2126" s="3" t="s">
        <v>2231</v>
      </c>
      <c r="B2126" s="3" t="s">
        <v>30</v>
      </c>
      <c r="C2126" s="4" t="s">
        <v>26</v>
      </c>
      <c r="D2126" s="4" t="s">
        <v>46</v>
      </c>
      <c r="E2126" s="4" t="s">
        <v>47</v>
      </c>
      <c r="F2126" s="4" t="s">
        <v>48</v>
      </c>
      <c r="G2126" s="5">
        <v>52</v>
      </c>
      <c r="H2126" s="6">
        <v>1.2009204964890401</v>
      </c>
      <c r="I2126" s="7">
        <v>11.144078747275536</v>
      </c>
      <c r="J2126" s="8">
        <v>41</v>
      </c>
      <c r="K2126" s="5">
        <v>100</v>
      </c>
    </row>
    <row r="2127" spans="1:11" x14ac:dyDescent="0.25">
      <c r="A2127" s="3" t="s">
        <v>2232</v>
      </c>
      <c r="B2127" s="3" t="s">
        <v>11</v>
      </c>
      <c r="C2127" s="4" t="s">
        <v>26</v>
      </c>
      <c r="D2127" s="4" t="s">
        <v>79</v>
      </c>
      <c r="E2127" s="4" t="s">
        <v>47</v>
      </c>
      <c r="F2127" s="4" t="s">
        <v>164</v>
      </c>
      <c r="G2127" s="5">
        <v>39</v>
      </c>
      <c r="H2127" s="6">
        <v>1.26091328476696</v>
      </c>
      <c r="I2127" s="7">
        <v>6.6417397071627233</v>
      </c>
      <c r="J2127" s="8">
        <v>67</v>
      </c>
      <c r="K2127" s="5">
        <v>53.513949565667993</v>
      </c>
    </row>
    <row r="2128" spans="1:11" x14ac:dyDescent="0.25">
      <c r="A2128" s="3" t="s">
        <v>2233</v>
      </c>
      <c r="B2128" s="3" t="s">
        <v>30</v>
      </c>
      <c r="C2128" s="4" t="s">
        <v>26</v>
      </c>
      <c r="D2128" s="4" t="s">
        <v>18</v>
      </c>
      <c r="E2128" s="4" t="s">
        <v>40</v>
      </c>
      <c r="F2128" s="4" t="s">
        <v>41</v>
      </c>
      <c r="G2128" s="5">
        <v>50</v>
      </c>
      <c r="H2128" s="6">
        <v>0.90493403254675897</v>
      </c>
      <c r="I2128" s="7">
        <v>8.5872264004900796</v>
      </c>
      <c r="J2128" s="8">
        <v>46</v>
      </c>
      <c r="K2128" s="5">
        <v>58.850298185859572</v>
      </c>
    </row>
    <row r="2129" spans="1:11" x14ac:dyDescent="0.25">
      <c r="A2129" s="3" t="s">
        <v>2234</v>
      </c>
      <c r="B2129" s="3" t="s">
        <v>30</v>
      </c>
      <c r="C2129" s="4" t="s">
        <v>22</v>
      </c>
      <c r="D2129" s="4" t="s">
        <v>255</v>
      </c>
      <c r="E2129" s="4" t="s">
        <v>19</v>
      </c>
      <c r="F2129" s="4" t="s">
        <v>256</v>
      </c>
      <c r="G2129" s="5">
        <v>35</v>
      </c>
      <c r="H2129" s="6">
        <v>1.4577026389701999</v>
      </c>
      <c r="I2129" s="7">
        <v>5.4038559942798141</v>
      </c>
      <c r="J2129" s="8">
        <v>44</v>
      </c>
      <c r="K2129" s="5">
        <v>70.708963353792129</v>
      </c>
    </row>
    <row r="2130" spans="1:11" x14ac:dyDescent="0.25">
      <c r="A2130" s="3" t="s">
        <v>2235</v>
      </c>
      <c r="B2130" s="3" t="s">
        <v>11</v>
      </c>
      <c r="C2130" s="4" t="s">
        <v>26</v>
      </c>
      <c r="D2130" s="4" t="s">
        <v>46</v>
      </c>
      <c r="E2130" s="4" t="s">
        <v>47</v>
      </c>
      <c r="F2130" s="4" t="s">
        <v>48</v>
      </c>
      <c r="G2130" s="5">
        <v>52</v>
      </c>
      <c r="H2130" s="6">
        <v>1.17356626808792</v>
      </c>
      <c r="I2130" s="7">
        <v>6.6337748299430688</v>
      </c>
      <c r="J2130" s="8">
        <v>50</v>
      </c>
      <c r="K2130" s="5">
        <v>72.660511691514273</v>
      </c>
    </row>
    <row r="2131" spans="1:11" x14ac:dyDescent="0.25">
      <c r="A2131" s="3" t="s">
        <v>2236</v>
      </c>
      <c r="B2131" s="3" t="s">
        <v>30</v>
      </c>
      <c r="C2131" s="4" t="s">
        <v>26</v>
      </c>
      <c r="D2131" s="4" t="s">
        <v>27</v>
      </c>
      <c r="E2131" s="4" t="s">
        <v>19</v>
      </c>
      <c r="F2131" s="4" t="s">
        <v>28</v>
      </c>
      <c r="G2131" s="5">
        <v>55</v>
      </c>
      <c r="H2131" s="6">
        <v>9.2586486105450005E-2</v>
      </c>
      <c r="I2131" s="7">
        <v>4.5817595238322113</v>
      </c>
      <c r="J2131" s="8">
        <v>56</v>
      </c>
      <c r="K2131" s="5">
        <v>53.501410776461896</v>
      </c>
    </row>
    <row r="2132" spans="1:11" x14ac:dyDescent="0.25">
      <c r="A2132" s="3" t="s">
        <v>2237</v>
      </c>
      <c r="B2132" s="3" t="s">
        <v>30</v>
      </c>
      <c r="C2132" s="4" t="s">
        <v>57</v>
      </c>
      <c r="D2132" s="4" t="s">
        <v>198</v>
      </c>
      <c r="E2132" s="4" t="s">
        <v>19</v>
      </c>
      <c r="F2132" s="4" t="s">
        <v>274</v>
      </c>
      <c r="G2132" s="5">
        <v>34</v>
      </c>
      <c r="H2132" s="6">
        <v>0.77220065533624405</v>
      </c>
      <c r="I2132" s="7">
        <v>6.1250374949120836</v>
      </c>
      <c r="J2132" s="8">
        <v>45</v>
      </c>
      <c r="K2132" s="5">
        <v>74.234504341586529</v>
      </c>
    </row>
    <row r="2133" spans="1:11" x14ac:dyDescent="0.25">
      <c r="A2133" s="3" t="s">
        <v>2238</v>
      </c>
      <c r="B2133" s="3" t="s">
        <v>11</v>
      </c>
      <c r="C2133" s="4" t="s">
        <v>12</v>
      </c>
      <c r="D2133" s="4" t="s">
        <v>235</v>
      </c>
      <c r="E2133" s="4" t="s">
        <v>19</v>
      </c>
      <c r="F2133" s="4" t="s">
        <v>260</v>
      </c>
      <c r="G2133" s="5">
        <v>62</v>
      </c>
      <c r="H2133" s="6">
        <v>0.77182717207792795</v>
      </c>
      <c r="I2133" s="7">
        <v>10.883298229531194</v>
      </c>
      <c r="J2133" s="8">
        <v>54</v>
      </c>
      <c r="K2133" s="5">
        <v>40.05764880010328</v>
      </c>
    </row>
    <row r="2134" spans="1:11" x14ac:dyDescent="0.25">
      <c r="A2134" s="3" t="s">
        <v>2239</v>
      </c>
      <c r="B2134" s="3" t="s">
        <v>11</v>
      </c>
      <c r="C2134" s="4" t="s">
        <v>51</v>
      </c>
      <c r="D2134" s="4" t="s">
        <v>54</v>
      </c>
      <c r="E2134" s="4" t="s">
        <v>19</v>
      </c>
      <c r="F2134" s="4" t="s">
        <v>55</v>
      </c>
      <c r="G2134" s="5">
        <v>46</v>
      </c>
      <c r="H2134" s="6">
        <v>1.9550546378437299</v>
      </c>
      <c r="I2134" s="7">
        <v>6.0797699822518929</v>
      </c>
      <c r="J2134" s="8">
        <v>57</v>
      </c>
      <c r="K2134" s="5">
        <v>50.681059831507206</v>
      </c>
    </row>
    <row r="2135" spans="1:11" x14ac:dyDescent="0.25">
      <c r="A2135" s="3" t="s">
        <v>2240</v>
      </c>
      <c r="B2135" s="3" t="s">
        <v>30</v>
      </c>
      <c r="C2135" s="4" t="s">
        <v>17</v>
      </c>
      <c r="D2135" s="4" t="s">
        <v>46</v>
      </c>
      <c r="E2135" s="4" t="s">
        <v>47</v>
      </c>
      <c r="F2135" s="4" t="s">
        <v>85</v>
      </c>
      <c r="G2135" s="5">
        <v>45</v>
      </c>
      <c r="H2135" s="6">
        <v>0.554294036840983</v>
      </c>
      <c r="I2135" s="7">
        <v>4.0526479542265541</v>
      </c>
      <c r="J2135" s="8">
        <v>39</v>
      </c>
      <c r="K2135" s="5">
        <v>62.07982659404631</v>
      </c>
    </row>
    <row r="2136" spans="1:11" x14ac:dyDescent="0.25">
      <c r="A2136" s="3" t="s">
        <v>2241</v>
      </c>
      <c r="B2136" s="3" t="s">
        <v>11</v>
      </c>
      <c r="C2136" s="4" t="s">
        <v>26</v>
      </c>
      <c r="D2136" s="4" t="s">
        <v>46</v>
      </c>
      <c r="E2136" s="4" t="s">
        <v>19</v>
      </c>
      <c r="F2136" s="4" t="s">
        <v>101</v>
      </c>
      <c r="G2136" s="5">
        <v>61</v>
      </c>
      <c r="H2136" s="6">
        <v>1.0677709964815498</v>
      </c>
      <c r="I2136" s="7">
        <v>10.786811389094506</v>
      </c>
      <c r="J2136" s="8">
        <v>62</v>
      </c>
      <c r="K2136" s="5">
        <v>64.942785925732807</v>
      </c>
    </row>
    <row r="2137" spans="1:11" x14ac:dyDescent="0.25">
      <c r="A2137" s="3" t="s">
        <v>2242</v>
      </c>
      <c r="B2137" s="3" t="s">
        <v>30</v>
      </c>
      <c r="C2137" s="4" t="s">
        <v>12</v>
      </c>
      <c r="D2137" s="4" t="s">
        <v>54</v>
      </c>
      <c r="E2137" s="4" t="s">
        <v>19</v>
      </c>
      <c r="F2137" s="4" t="s">
        <v>77</v>
      </c>
      <c r="G2137" s="5">
        <v>54</v>
      </c>
      <c r="H2137" s="6">
        <v>0.43716830839689197</v>
      </c>
      <c r="I2137" s="7">
        <v>5.2593697881396402</v>
      </c>
      <c r="J2137" s="8">
        <v>44</v>
      </c>
      <c r="K2137" s="5">
        <v>70.335586966659562</v>
      </c>
    </row>
    <row r="2138" spans="1:11" x14ac:dyDescent="0.25">
      <c r="A2138" s="3" t="s">
        <v>2243</v>
      </c>
      <c r="B2138" s="3" t="s">
        <v>30</v>
      </c>
      <c r="C2138" s="4" t="s">
        <v>12</v>
      </c>
      <c r="D2138" s="4" t="s">
        <v>54</v>
      </c>
      <c r="E2138" s="4" t="s">
        <v>19</v>
      </c>
      <c r="F2138" s="4" t="s">
        <v>77</v>
      </c>
      <c r="G2138" s="5">
        <v>54</v>
      </c>
      <c r="H2138" s="6">
        <v>0.46773152277951002</v>
      </c>
      <c r="I2138" s="7">
        <v>8.2576101795869548</v>
      </c>
      <c r="J2138" s="8">
        <v>56</v>
      </c>
      <c r="K2138" s="5">
        <v>59.231178766869547</v>
      </c>
    </row>
    <row r="2139" spans="1:11" x14ac:dyDescent="0.25">
      <c r="A2139" s="3" t="s">
        <v>2244</v>
      </c>
      <c r="B2139" s="3" t="s">
        <v>11</v>
      </c>
      <c r="C2139" s="4" t="s">
        <v>26</v>
      </c>
      <c r="D2139" s="4" t="s">
        <v>79</v>
      </c>
      <c r="E2139" s="4" t="s">
        <v>19</v>
      </c>
      <c r="F2139" s="4" t="s">
        <v>111</v>
      </c>
      <c r="G2139" s="5">
        <v>49</v>
      </c>
      <c r="H2139" s="6">
        <v>1.38883975273112</v>
      </c>
      <c r="I2139" s="7">
        <v>11.990580018816123</v>
      </c>
      <c r="J2139" s="8">
        <v>64</v>
      </c>
      <c r="K2139" s="5">
        <v>69.569146845705617</v>
      </c>
    </row>
    <row r="2140" spans="1:11" x14ac:dyDescent="0.25">
      <c r="A2140" s="3" t="s">
        <v>2245</v>
      </c>
      <c r="B2140" s="3" t="s">
        <v>11</v>
      </c>
      <c r="C2140" s="4" t="s">
        <v>12</v>
      </c>
      <c r="D2140" s="4" t="s">
        <v>54</v>
      </c>
      <c r="E2140" s="4" t="s">
        <v>19</v>
      </c>
      <c r="F2140" s="4" t="s">
        <v>77</v>
      </c>
      <c r="G2140" s="5">
        <v>54</v>
      </c>
      <c r="H2140" s="6">
        <v>1.46651088393953</v>
      </c>
      <c r="I2140" s="7">
        <v>8.2039940070450701</v>
      </c>
      <c r="J2140" s="8">
        <v>50</v>
      </c>
      <c r="K2140" s="5">
        <v>74.627574212830311</v>
      </c>
    </row>
    <row r="2141" spans="1:11" x14ac:dyDescent="0.25">
      <c r="A2141" s="3" t="s">
        <v>2246</v>
      </c>
      <c r="B2141" s="3" t="s">
        <v>11</v>
      </c>
      <c r="C2141" s="4" t="s">
        <v>12</v>
      </c>
      <c r="D2141" s="4" t="s">
        <v>13</v>
      </c>
      <c r="E2141" s="4" t="s">
        <v>14</v>
      </c>
      <c r="F2141" s="4" t="s">
        <v>15</v>
      </c>
      <c r="G2141" s="5">
        <v>57</v>
      </c>
      <c r="H2141" s="6">
        <v>1.14050910363379</v>
      </c>
      <c r="I2141" s="7">
        <v>7.6577754442111807</v>
      </c>
      <c r="J2141" s="8">
        <v>48</v>
      </c>
      <c r="K2141" s="5">
        <v>49.883890985052332</v>
      </c>
    </row>
    <row r="2142" spans="1:11" x14ac:dyDescent="0.25">
      <c r="A2142" s="3" t="s">
        <v>2247</v>
      </c>
      <c r="B2142" s="3" t="s">
        <v>30</v>
      </c>
      <c r="C2142" s="4" t="s">
        <v>26</v>
      </c>
      <c r="D2142" s="4" t="s">
        <v>13</v>
      </c>
      <c r="E2142" s="4" t="s">
        <v>14</v>
      </c>
      <c r="F2142" s="4" t="s">
        <v>83</v>
      </c>
      <c r="G2142" s="5">
        <v>41</v>
      </c>
      <c r="H2142" s="6">
        <v>0.160041074179539</v>
      </c>
      <c r="I2142" s="7">
        <v>8.8664652823208812</v>
      </c>
      <c r="J2142" s="8">
        <v>51</v>
      </c>
      <c r="K2142" s="5">
        <v>25.214837752102575</v>
      </c>
    </row>
    <row r="2143" spans="1:11" x14ac:dyDescent="0.25">
      <c r="A2143" s="3" t="s">
        <v>2248</v>
      </c>
      <c r="B2143" s="3" t="s">
        <v>11</v>
      </c>
      <c r="C2143" s="4" t="s">
        <v>57</v>
      </c>
      <c r="D2143" s="4" t="s">
        <v>54</v>
      </c>
      <c r="E2143" s="4" t="s">
        <v>19</v>
      </c>
      <c r="F2143" s="4" t="s">
        <v>113</v>
      </c>
      <c r="G2143" s="5">
        <v>53</v>
      </c>
      <c r="H2143" s="6">
        <v>0.69463637248940602</v>
      </c>
      <c r="I2143" s="7">
        <v>6.924095171434014</v>
      </c>
      <c r="J2143" s="8">
        <v>58</v>
      </c>
      <c r="K2143" s="5">
        <v>59.761023267053226</v>
      </c>
    </row>
    <row r="2144" spans="1:11" x14ac:dyDescent="0.25">
      <c r="A2144" s="3" t="s">
        <v>2249</v>
      </c>
      <c r="B2144" s="3" t="s">
        <v>30</v>
      </c>
      <c r="C2144" s="4" t="s">
        <v>26</v>
      </c>
      <c r="D2144" s="4" t="s">
        <v>13</v>
      </c>
      <c r="E2144" s="4" t="s">
        <v>14</v>
      </c>
      <c r="F2144" s="4" t="s">
        <v>83</v>
      </c>
      <c r="G2144" s="5">
        <v>41</v>
      </c>
      <c r="H2144" s="6">
        <v>9.3057357624469803E-2</v>
      </c>
      <c r="I2144" s="7">
        <v>8.8118292884616647</v>
      </c>
      <c r="J2144" s="8">
        <v>39</v>
      </c>
      <c r="K2144" s="5">
        <v>76.355490171235445</v>
      </c>
    </row>
    <row r="2145" spans="1:11" x14ac:dyDescent="0.25">
      <c r="A2145" s="3" t="s">
        <v>2250</v>
      </c>
      <c r="B2145" s="3" t="s">
        <v>30</v>
      </c>
      <c r="C2145" s="4" t="s">
        <v>17</v>
      </c>
      <c r="D2145" s="4" t="s">
        <v>46</v>
      </c>
      <c r="E2145" s="4" t="s">
        <v>47</v>
      </c>
      <c r="F2145" s="4" t="s">
        <v>85</v>
      </c>
      <c r="G2145" s="5">
        <v>45</v>
      </c>
      <c r="H2145" s="6">
        <v>1.0466537309791899</v>
      </c>
      <c r="I2145" s="7">
        <v>9.8675463980317488</v>
      </c>
      <c r="J2145" s="8">
        <v>50</v>
      </c>
      <c r="K2145" s="5">
        <v>56.36280479326529</v>
      </c>
    </row>
    <row r="2146" spans="1:11" x14ac:dyDescent="0.25">
      <c r="A2146" s="3" t="s">
        <v>2251</v>
      </c>
      <c r="B2146" s="3" t="s">
        <v>11</v>
      </c>
      <c r="C2146" s="4" t="s">
        <v>51</v>
      </c>
      <c r="D2146" s="4" t="s">
        <v>13</v>
      </c>
      <c r="E2146" s="4" t="s">
        <v>14</v>
      </c>
      <c r="F2146" s="4" t="s">
        <v>52</v>
      </c>
      <c r="G2146" s="5">
        <v>47</v>
      </c>
      <c r="H2146" s="6">
        <v>1.09494149141351</v>
      </c>
      <c r="I2146" s="7">
        <v>8.184721068338467</v>
      </c>
      <c r="J2146" s="8">
        <v>58</v>
      </c>
      <c r="K2146" s="5">
        <v>60.74155963776407</v>
      </c>
    </row>
    <row r="2147" spans="1:11" x14ac:dyDescent="0.25">
      <c r="A2147" s="3" t="s">
        <v>2252</v>
      </c>
      <c r="B2147" s="3" t="s">
        <v>11</v>
      </c>
      <c r="C2147" s="4" t="s">
        <v>26</v>
      </c>
      <c r="D2147" s="4" t="s">
        <v>18</v>
      </c>
      <c r="E2147" s="4" t="s">
        <v>40</v>
      </c>
      <c r="F2147" s="4" t="s">
        <v>41</v>
      </c>
      <c r="G2147" s="5">
        <v>50</v>
      </c>
      <c r="H2147" s="6">
        <v>1.2420235658630201</v>
      </c>
      <c r="I2147" s="7">
        <v>9.7585158690645635</v>
      </c>
      <c r="J2147" s="8">
        <v>44</v>
      </c>
      <c r="K2147" s="5">
        <v>44.579814681444184</v>
      </c>
    </row>
    <row r="2148" spans="1:11" x14ac:dyDescent="0.25">
      <c r="A2148" s="3" t="s">
        <v>2253</v>
      </c>
      <c r="B2148" s="3" t="s">
        <v>30</v>
      </c>
      <c r="C2148" s="4" t="s">
        <v>26</v>
      </c>
      <c r="D2148" s="4" t="s">
        <v>79</v>
      </c>
      <c r="E2148" s="4" t="s">
        <v>40</v>
      </c>
      <c r="F2148" s="4" t="s">
        <v>80</v>
      </c>
      <c r="G2148" s="5">
        <v>38</v>
      </c>
      <c r="H2148" s="6">
        <v>1.2678064876164501</v>
      </c>
      <c r="I2148" s="7">
        <v>5.0929854959626182</v>
      </c>
      <c r="J2148" s="8">
        <v>42</v>
      </c>
      <c r="K2148" s="5">
        <v>78.611682925040085</v>
      </c>
    </row>
    <row r="2149" spans="1:11" x14ac:dyDescent="0.25">
      <c r="A2149" s="3" t="s">
        <v>2254</v>
      </c>
      <c r="B2149" s="3" t="s">
        <v>11</v>
      </c>
      <c r="C2149" s="4" t="s">
        <v>26</v>
      </c>
      <c r="D2149" s="4" t="s">
        <v>37</v>
      </c>
      <c r="E2149" s="4" t="s">
        <v>19</v>
      </c>
      <c r="F2149" s="4" t="s">
        <v>38</v>
      </c>
      <c r="G2149" s="5">
        <v>56</v>
      </c>
      <c r="H2149" s="6">
        <v>1.22483327422123</v>
      </c>
      <c r="I2149" s="7">
        <v>11.457341945909016</v>
      </c>
      <c r="J2149" s="8">
        <v>51</v>
      </c>
      <c r="K2149" s="5">
        <v>58.572817051165813</v>
      </c>
    </row>
    <row r="2150" spans="1:11" x14ac:dyDescent="0.25">
      <c r="A2150" s="3" t="s">
        <v>2255</v>
      </c>
      <c r="B2150" s="3" t="s">
        <v>11</v>
      </c>
      <c r="C2150" s="4" t="s">
        <v>17</v>
      </c>
      <c r="D2150" s="4" t="s">
        <v>43</v>
      </c>
      <c r="E2150" s="4" t="s">
        <v>19</v>
      </c>
      <c r="F2150" s="4" t="s">
        <v>1316</v>
      </c>
      <c r="G2150" s="5">
        <v>74</v>
      </c>
      <c r="H2150" s="6">
        <v>1.2440540954266901</v>
      </c>
      <c r="I2150" s="7">
        <v>7.8304301542206352</v>
      </c>
      <c r="J2150" s="8">
        <v>50</v>
      </c>
      <c r="K2150" s="5">
        <v>39.090852029226369</v>
      </c>
    </row>
    <row r="2151" spans="1:11" x14ac:dyDescent="0.25">
      <c r="A2151" s="3" t="s">
        <v>2256</v>
      </c>
      <c r="B2151" s="3" t="s">
        <v>11</v>
      </c>
      <c r="C2151" s="4" t="s">
        <v>17</v>
      </c>
      <c r="D2151" s="4" t="s">
        <v>18</v>
      </c>
      <c r="E2151" s="4" t="s">
        <v>19</v>
      </c>
      <c r="F2151" s="4" t="s">
        <v>20</v>
      </c>
      <c r="G2151" s="5">
        <v>51</v>
      </c>
      <c r="H2151" s="6">
        <v>1.5676523027345</v>
      </c>
      <c r="I2151" s="7">
        <v>6.052553650963393</v>
      </c>
      <c r="J2151" s="8">
        <v>52</v>
      </c>
      <c r="K2151" s="5">
        <v>67.836898257227432</v>
      </c>
    </row>
    <row r="2152" spans="1:11" x14ac:dyDescent="0.25">
      <c r="A2152" s="3" t="s">
        <v>2257</v>
      </c>
      <c r="B2152" s="3" t="s">
        <v>30</v>
      </c>
      <c r="C2152" s="4" t="s">
        <v>26</v>
      </c>
      <c r="D2152" s="4" t="s">
        <v>27</v>
      </c>
      <c r="E2152" s="4" t="s">
        <v>19</v>
      </c>
      <c r="F2152" s="4" t="s">
        <v>28</v>
      </c>
      <c r="G2152" s="5">
        <v>55</v>
      </c>
      <c r="H2152" s="6">
        <v>0.14473821145559099</v>
      </c>
      <c r="I2152" s="7">
        <v>8.6198642011387907</v>
      </c>
      <c r="J2152" s="8">
        <v>41</v>
      </c>
      <c r="K2152" s="5">
        <v>62.132146315965635</v>
      </c>
    </row>
    <row r="2153" spans="1:11" x14ac:dyDescent="0.25">
      <c r="A2153" s="3" t="s">
        <v>2258</v>
      </c>
      <c r="B2153" s="3" t="s">
        <v>30</v>
      </c>
      <c r="C2153" s="4" t="s">
        <v>26</v>
      </c>
      <c r="D2153" s="4" t="s">
        <v>37</v>
      </c>
      <c r="E2153" s="4" t="s">
        <v>19</v>
      </c>
      <c r="F2153" s="4" t="s">
        <v>38</v>
      </c>
      <c r="G2153" s="5">
        <v>56</v>
      </c>
      <c r="H2153" s="6">
        <v>0.10644550083594399</v>
      </c>
      <c r="I2153" s="7">
        <v>10.658973381809348</v>
      </c>
      <c r="J2153" s="8">
        <v>64</v>
      </c>
      <c r="K2153" s="5">
        <v>67.364661290386124</v>
      </c>
    </row>
    <row r="2154" spans="1:11" x14ac:dyDescent="0.25">
      <c r="A2154" s="3" t="s">
        <v>2259</v>
      </c>
      <c r="B2154" s="3" t="s">
        <v>11</v>
      </c>
      <c r="C2154" s="4" t="s">
        <v>17</v>
      </c>
      <c r="D2154" s="4" t="s">
        <v>46</v>
      </c>
      <c r="E2154" s="4" t="s">
        <v>47</v>
      </c>
      <c r="F2154" s="4" t="s">
        <v>85</v>
      </c>
      <c r="G2154" s="5">
        <v>45</v>
      </c>
      <c r="H2154" s="6">
        <v>1.6146588707696901</v>
      </c>
      <c r="I2154" s="7">
        <v>11.372666089361608</v>
      </c>
      <c r="J2154" s="8">
        <v>60</v>
      </c>
      <c r="K2154" s="5">
        <v>61.627565208289887</v>
      </c>
    </row>
    <row r="2155" spans="1:11" x14ac:dyDescent="0.25">
      <c r="A2155" s="3" t="s">
        <v>2260</v>
      </c>
      <c r="B2155" s="3" t="s">
        <v>30</v>
      </c>
      <c r="C2155" s="4" t="s">
        <v>57</v>
      </c>
      <c r="D2155" s="4" t="s">
        <v>198</v>
      </c>
      <c r="E2155" s="4" t="s">
        <v>19</v>
      </c>
      <c r="F2155" s="4" t="s">
        <v>274</v>
      </c>
      <c r="G2155" s="5">
        <v>34</v>
      </c>
      <c r="H2155" s="6">
        <v>1.3877176097458401</v>
      </c>
      <c r="I2155" s="7">
        <v>11.248129014674154</v>
      </c>
      <c r="J2155" s="8">
        <v>47</v>
      </c>
      <c r="K2155" s="5">
        <v>52.085142702673053</v>
      </c>
    </row>
    <row r="2156" spans="1:11" x14ac:dyDescent="0.25">
      <c r="A2156" s="3" t="s">
        <v>2261</v>
      </c>
      <c r="B2156" s="3" t="s">
        <v>11</v>
      </c>
      <c r="C2156" s="4" t="s">
        <v>26</v>
      </c>
      <c r="D2156" s="4" t="s">
        <v>37</v>
      </c>
      <c r="E2156" s="4" t="s">
        <v>19</v>
      </c>
      <c r="F2156" s="4" t="s">
        <v>38</v>
      </c>
      <c r="G2156" s="5">
        <v>56</v>
      </c>
      <c r="H2156" s="6">
        <v>1.27014839896743</v>
      </c>
      <c r="I2156" s="7">
        <v>6.8985693958574252</v>
      </c>
      <c r="J2156" s="8">
        <v>51</v>
      </c>
      <c r="K2156" s="5">
        <v>55.861525212907438</v>
      </c>
    </row>
    <row r="2157" spans="1:11" x14ac:dyDescent="0.25">
      <c r="A2157" s="3" t="s">
        <v>2262</v>
      </c>
      <c r="B2157" s="3" t="s">
        <v>11</v>
      </c>
      <c r="C2157" s="4" t="s">
        <v>26</v>
      </c>
      <c r="D2157" s="4" t="s">
        <v>46</v>
      </c>
      <c r="E2157" s="4" t="s">
        <v>34</v>
      </c>
      <c r="F2157" s="4" t="s">
        <v>183</v>
      </c>
      <c r="G2157" s="5">
        <v>65</v>
      </c>
      <c r="H2157" s="6">
        <v>1.1154567990925301</v>
      </c>
      <c r="I2157" s="7">
        <v>10.003990418257388</v>
      </c>
      <c r="J2157" s="8">
        <v>47</v>
      </c>
      <c r="K2157" s="5">
        <v>47.999383851504334</v>
      </c>
    </row>
    <row r="2158" spans="1:11" x14ac:dyDescent="0.25">
      <c r="A2158" s="3" t="s">
        <v>2263</v>
      </c>
      <c r="B2158" s="3" t="s">
        <v>11</v>
      </c>
      <c r="C2158" s="4" t="s">
        <v>12</v>
      </c>
      <c r="D2158" s="4" t="s">
        <v>235</v>
      </c>
      <c r="E2158" s="4" t="s">
        <v>19</v>
      </c>
      <c r="F2158" s="4" t="s">
        <v>260</v>
      </c>
      <c r="G2158" s="5">
        <v>62</v>
      </c>
      <c r="H2158" s="6">
        <v>1.41149802485966</v>
      </c>
      <c r="I2158" s="7">
        <v>7.3103927388985843</v>
      </c>
      <c r="J2158" s="8">
        <v>40</v>
      </c>
      <c r="K2158" s="5">
        <v>49.233237136178538</v>
      </c>
    </row>
    <row r="2159" spans="1:11" x14ac:dyDescent="0.25">
      <c r="A2159" s="3" t="s">
        <v>2264</v>
      </c>
      <c r="B2159" s="3" t="s">
        <v>30</v>
      </c>
      <c r="C2159" s="4" t="s">
        <v>22</v>
      </c>
      <c r="D2159" s="4" t="s">
        <v>96</v>
      </c>
      <c r="E2159" s="4" t="s">
        <v>19</v>
      </c>
      <c r="F2159" s="4" t="s">
        <v>97</v>
      </c>
      <c r="G2159" s="5">
        <v>36</v>
      </c>
      <c r="H2159" s="6">
        <v>-0.27266431985351897</v>
      </c>
      <c r="I2159" s="7">
        <v>6.1298510305863489</v>
      </c>
      <c r="J2159" s="8">
        <v>43</v>
      </c>
      <c r="K2159" s="5">
        <v>68.340339827364176</v>
      </c>
    </row>
    <row r="2160" spans="1:11" x14ac:dyDescent="0.25">
      <c r="A2160" s="3" t="s">
        <v>2265</v>
      </c>
      <c r="B2160" s="3" t="s">
        <v>30</v>
      </c>
      <c r="C2160" s="4" t="s">
        <v>57</v>
      </c>
      <c r="D2160" s="4" t="s">
        <v>31</v>
      </c>
      <c r="E2160" s="4" t="s">
        <v>58</v>
      </c>
      <c r="F2160" s="4" t="s">
        <v>59</v>
      </c>
      <c r="G2160" s="5">
        <v>44</v>
      </c>
      <c r="H2160" s="6">
        <v>0.35136491136957698</v>
      </c>
      <c r="I2160" s="7">
        <v>7.497227136301448</v>
      </c>
      <c r="J2160" s="8">
        <v>18</v>
      </c>
      <c r="K2160" s="5">
        <v>52.643747942414066</v>
      </c>
    </row>
    <row r="2161" spans="1:11" x14ac:dyDescent="0.25">
      <c r="A2161" s="3" t="s">
        <v>2266</v>
      </c>
      <c r="B2161" s="3" t="s">
        <v>11</v>
      </c>
      <c r="C2161" s="4" t="s">
        <v>12</v>
      </c>
      <c r="D2161" s="4" t="s">
        <v>13</v>
      </c>
      <c r="E2161" s="4" t="s">
        <v>14</v>
      </c>
      <c r="F2161" s="4" t="s">
        <v>15</v>
      </c>
      <c r="G2161" s="5">
        <v>57</v>
      </c>
      <c r="H2161" s="6">
        <v>1.5555470688555</v>
      </c>
      <c r="I2161" s="7">
        <v>6.3996813466002465</v>
      </c>
      <c r="J2161" s="8">
        <v>56</v>
      </c>
      <c r="K2161" s="5">
        <v>54.13539007660146</v>
      </c>
    </row>
    <row r="2162" spans="1:11" x14ac:dyDescent="0.25">
      <c r="A2162" s="3" t="s">
        <v>2267</v>
      </c>
      <c r="B2162" s="3" t="s">
        <v>11</v>
      </c>
      <c r="C2162" s="4" t="s">
        <v>26</v>
      </c>
      <c r="D2162" s="4" t="s">
        <v>13</v>
      </c>
      <c r="E2162" s="4" t="s">
        <v>19</v>
      </c>
      <c r="F2162" s="4" t="s">
        <v>108</v>
      </c>
      <c r="G2162" s="5">
        <v>48</v>
      </c>
      <c r="H2162" s="6">
        <v>1.4386717407531702</v>
      </c>
      <c r="I2162" s="7">
        <v>7.5426997840082022</v>
      </c>
      <c r="J2162" s="8">
        <v>45</v>
      </c>
      <c r="K2162" s="5">
        <v>64.868492260413447</v>
      </c>
    </row>
    <row r="2163" spans="1:11" x14ac:dyDescent="0.25">
      <c r="A2163" s="3" t="s">
        <v>2268</v>
      </c>
      <c r="B2163" s="3" t="s">
        <v>11</v>
      </c>
      <c r="C2163" s="4" t="s">
        <v>22</v>
      </c>
      <c r="D2163" s="4" t="s">
        <v>96</v>
      </c>
      <c r="E2163" s="4" t="s">
        <v>19</v>
      </c>
      <c r="F2163" s="4" t="s">
        <v>97</v>
      </c>
      <c r="G2163" s="5">
        <v>36</v>
      </c>
      <c r="H2163" s="6">
        <v>1.1891944390279099</v>
      </c>
      <c r="I2163" s="7">
        <v>11.607641624076857</v>
      </c>
      <c r="J2163" s="8">
        <v>60</v>
      </c>
      <c r="K2163" s="5">
        <v>33.69952004447395</v>
      </c>
    </row>
    <row r="2164" spans="1:11" x14ac:dyDescent="0.25">
      <c r="A2164" s="3" t="s">
        <v>2269</v>
      </c>
      <c r="B2164" s="3" t="s">
        <v>11</v>
      </c>
      <c r="C2164" s="4" t="s">
        <v>26</v>
      </c>
      <c r="D2164" s="4" t="s">
        <v>27</v>
      </c>
      <c r="E2164" s="4" t="s">
        <v>19</v>
      </c>
      <c r="F2164" s="4" t="s">
        <v>28</v>
      </c>
      <c r="G2164" s="5">
        <v>55</v>
      </c>
      <c r="H2164" s="6">
        <v>0.84648803259908401</v>
      </c>
      <c r="I2164" s="7">
        <v>9.7651020587635529</v>
      </c>
      <c r="J2164" s="8">
        <v>50</v>
      </c>
      <c r="K2164" s="5">
        <v>55.041491935311385</v>
      </c>
    </row>
    <row r="2165" spans="1:11" x14ac:dyDescent="0.25">
      <c r="A2165" s="3" t="s">
        <v>2270</v>
      </c>
      <c r="B2165" s="3" t="s">
        <v>11</v>
      </c>
      <c r="C2165" s="4" t="s">
        <v>12</v>
      </c>
      <c r="D2165" s="4" t="s">
        <v>13</v>
      </c>
      <c r="E2165" s="4" t="s">
        <v>19</v>
      </c>
      <c r="F2165" s="4" t="s">
        <v>148</v>
      </c>
      <c r="G2165" s="5">
        <v>60</v>
      </c>
      <c r="H2165" s="6">
        <v>0.82659220409617307</v>
      </c>
      <c r="I2165" s="7">
        <v>7.3394865672365892</v>
      </c>
      <c r="J2165" s="8">
        <v>57</v>
      </c>
      <c r="K2165" s="5">
        <v>73.720411485774406</v>
      </c>
    </row>
    <row r="2166" spans="1:11" x14ac:dyDescent="0.25">
      <c r="A2166" s="3" t="s">
        <v>2271</v>
      </c>
      <c r="B2166" s="3" t="s">
        <v>30</v>
      </c>
      <c r="C2166" s="4" t="s">
        <v>51</v>
      </c>
      <c r="D2166" s="4" t="s">
        <v>13</v>
      </c>
      <c r="E2166" s="4" t="s">
        <v>14</v>
      </c>
      <c r="F2166" s="4" t="s">
        <v>52</v>
      </c>
      <c r="G2166" s="5">
        <v>47</v>
      </c>
      <c r="H2166" s="6">
        <v>0.90800494287641598</v>
      </c>
      <c r="I2166" s="7">
        <v>8.2923962276856358</v>
      </c>
      <c r="J2166" s="8">
        <v>49</v>
      </c>
      <c r="K2166" s="5">
        <v>59.955705106727116</v>
      </c>
    </row>
    <row r="2167" spans="1:11" x14ac:dyDescent="0.25">
      <c r="A2167" s="3" t="s">
        <v>2272</v>
      </c>
      <c r="B2167" s="3" t="s">
        <v>11</v>
      </c>
      <c r="C2167" s="4" t="s">
        <v>26</v>
      </c>
      <c r="D2167" s="4" t="s">
        <v>31</v>
      </c>
      <c r="E2167" s="4" t="s">
        <v>34</v>
      </c>
      <c r="F2167" s="4" t="s">
        <v>35</v>
      </c>
      <c r="G2167" s="5">
        <v>73</v>
      </c>
      <c r="H2167" s="6">
        <v>1.0294689849319401</v>
      </c>
      <c r="I2167" s="7">
        <v>8.9034566026725006</v>
      </c>
      <c r="J2167" s="8">
        <v>58</v>
      </c>
      <c r="K2167" s="5">
        <v>63.709184766122135</v>
      </c>
    </row>
    <row r="2168" spans="1:11" x14ac:dyDescent="0.25">
      <c r="A2168" s="3" t="s">
        <v>2273</v>
      </c>
      <c r="B2168" s="3" t="s">
        <v>30</v>
      </c>
      <c r="C2168" s="4" t="s">
        <v>12</v>
      </c>
      <c r="D2168" s="4" t="s">
        <v>13</v>
      </c>
      <c r="E2168" s="4" t="s">
        <v>14</v>
      </c>
      <c r="F2168" s="4" t="s">
        <v>15</v>
      </c>
      <c r="G2168" s="5">
        <v>57</v>
      </c>
      <c r="H2168" s="6">
        <v>0.83648515724586803</v>
      </c>
      <c r="I2168" s="7">
        <v>7.3528063766077967</v>
      </c>
      <c r="J2168" s="8">
        <v>45</v>
      </c>
      <c r="K2168" s="5">
        <v>68.942818440258364</v>
      </c>
    </row>
    <row r="2169" spans="1:11" x14ac:dyDescent="0.25">
      <c r="A2169" s="3" t="s">
        <v>2274</v>
      </c>
      <c r="B2169" s="3" t="s">
        <v>11</v>
      </c>
      <c r="C2169" s="4" t="s">
        <v>26</v>
      </c>
      <c r="D2169" s="4" t="s">
        <v>13</v>
      </c>
      <c r="E2169" s="4" t="s">
        <v>19</v>
      </c>
      <c r="F2169" s="4" t="s">
        <v>108</v>
      </c>
      <c r="G2169" s="5">
        <v>48</v>
      </c>
      <c r="H2169" s="6">
        <v>1.2562748416075198</v>
      </c>
      <c r="I2169" s="7">
        <v>7.7272844790980439</v>
      </c>
      <c r="J2169" s="8">
        <v>48</v>
      </c>
      <c r="K2169" s="5">
        <v>44.784379518632143</v>
      </c>
    </row>
    <row r="2170" spans="1:11" x14ac:dyDescent="0.25">
      <c r="A2170" s="3" t="s">
        <v>2275</v>
      </c>
      <c r="B2170" s="3" t="s">
        <v>30</v>
      </c>
      <c r="C2170" s="4" t="s">
        <v>17</v>
      </c>
      <c r="D2170" s="4" t="s">
        <v>46</v>
      </c>
      <c r="E2170" s="4" t="s">
        <v>47</v>
      </c>
      <c r="F2170" s="4" t="s">
        <v>85</v>
      </c>
      <c r="G2170" s="5">
        <v>45</v>
      </c>
      <c r="H2170" s="6">
        <v>1.22483327422123</v>
      </c>
      <c r="I2170" s="7">
        <v>16.213046659029583</v>
      </c>
      <c r="J2170" s="8">
        <v>41</v>
      </c>
      <c r="K2170" s="5">
        <v>75.26205672034574</v>
      </c>
    </row>
    <row r="2171" spans="1:11" x14ac:dyDescent="0.25">
      <c r="A2171" s="3" t="s">
        <v>2276</v>
      </c>
      <c r="B2171" s="3" t="s">
        <v>30</v>
      </c>
      <c r="C2171" s="4" t="s">
        <v>51</v>
      </c>
      <c r="D2171" s="4" t="s">
        <v>54</v>
      </c>
      <c r="E2171" s="4" t="s">
        <v>19</v>
      </c>
      <c r="F2171" s="4" t="s">
        <v>55</v>
      </c>
      <c r="G2171" s="5">
        <v>46</v>
      </c>
      <c r="H2171" s="6">
        <v>0.23132568928592201</v>
      </c>
      <c r="I2171" s="7">
        <v>7.5010482470460715</v>
      </c>
      <c r="J2171" s="8">
        <v>40</v>
      </c>
      <c r="K2171" s="5">
        <v>55.245157572819515</v>
      </c>
    </row>
    <row r="2172" spans="1:11" x14ac:dyDescent="0.25">
      <c r="A2172" s="3" t="s">
        <v>2277</v>
      </c>
      <c r="B2172" s="3" t="s">
        <v>11</v>
      </c>
      <c r="C2172" s="4" t="s">
        <v>26</v>
      </c>
      <c r="D2172" s="4" t="s">
        <v>13</v>
      </c>
      <c r="E2172" s="4" t="s">
        <v>14</v>
      </c>
      <c r="F2172" s="4" t="s">
        <v>83</v>
      </c>
      <c r="G2172" s="5">
        <v>41</v>
      </c>
      <c r="H2172" s="6">
        <v>1.3640733793733899</v>
      </c>
      <c r="I2172" s="7">
        <v>4.4287262607626623</v>
      </c>
      <c r="J2172" s="8">
        <v>41</v>
      </c>
      <c r="K2172" s="5">
        <v>38.602315825452166</v>
      </c>
    </row>
    <row r="2173" spans="1:11" x14ac:dyDescent="0.25">
      <c r="A2173" s="3" t="s">
        <v>2278</v>
      </c>
      <c r="B2173" s="3" t="s">
        <v>30</v>
      </c>
      <c r="C2173" s="4" t="s">
        <v>17</v>
      </c>
      <c r="D2173" s="4" t="s">
        <v>198</v>
      </c>
      <c r="E2173" s="4" t="s">
        <v>19</v>
      </c>
      <c r="F2173" s="4" t="s">
        <v>199</v>
      </c>
      <c r="G2173" s="5">
        <v>42</v>
      </c>
      <c r="H2173" s="6">
        <v>0.80696865149167007</v>
      </c>
      <c r="I2173" s="7">
        <v>10.009336928214069</v>
      </c>
      <c r="J2173" s="8">
        <v>57</v>
      </c>
      <c r="K2173" s="5">
        <v>72.75848403946091</v>
      </c>
    </row>
    <row r="2174" spans="1:11" x14ac:dyDescent="0.25">
      <c r="A2174" s="3" t="s">
        <v>2279</v>
      </c>
      <c r="B2174" s="3" t="s">
        <v>11</v>
      </c>
      <c r="C2174" s="4" t="s">
        <v>26</v>
      </c>
      <c r="D2174" s="4" t="s">
        <v>46</v>
      </c>
      <c r="E2174" s="4" t="s">
        <v>47</v>
      </c>
      <c r="F2174" s="4" t="s">
        <v>48</v>
      </c>
      <c r="G2174" s="5">
        <v>52</v>
      </c>
      <c r="H2174" s="6">
        <v>1.3027284261829102</v>
      </c>
      <c r="I2174" s="7">
        <v>6.8315726814489359</v>
      </c>
      <c r="J2174" s="8">
        <v>42</v>
      </c>
      <c r="K2174" s="5">
        <v>55.802862325261785</v>
      </c>
    </row>
    <row r="2175" spans="1:11" x14ac:dyDescent="0.25">
      <c r="A2175" s="3" t="s">
        <v>2280</v>
      </c>
      <c r="B2175" s="3" t="s">
        <v>11</v>
      </c>
      <c r="C2175" s="4" t="s">
        <v>22</v>
      </c>
      <c r="D2175" s="4" t="s">
        <v>96</v>
      </c>
      <c r="E2175" s="4" t="s">
        <v>19</v>
      </c>
      <c r="F2175" s="4" t="s">
        <v>97</v>
      </c>
      <c r="G2175" s="5">
        <v>36</v>
      </c>
      <c r="H2175" s="6">
        <v>1.8489385666525699</v>
      </c>
      <c r="I2175" s="7">
        <v>7.5283339683304771</v>
      </c>
      <c r="J2175" s="8">
        <v>80</v>
      </c>
      <c r="K2175" s="5">
        <v>66.460588764487085</v>
      </c>
    </row>
    <row r="2176" spans="1:11" x14ac:dyDescent="0.25">
      <c r="A2176" s="3" t="s">
        <v>2281</v>
      </c>
      <c r="B2176" s="3" t="s">
        <v>11</v>
      </c>
      <c r="C2176" s="4" t="s">
        <v>26</v>
      </c>
      <c r="D2176" s="4" t="s">
        <v>27</v>
      </c>
      <c r="E2176" s="4" t="s">
        <v>19</v>
      </c>
      <c r="F2176" s="4" t="s">
        <v>28</v>
      </c>
      <c r="G2176" s="5">
        <v>55</v>
      </c>
      <c r="H2176" s="6">
        <v>2.1120000000000001</v>
      </c>
      <c r="I2176" s="7">
        <v>2.9257776372153543</v>
      </c>
      <c r="J2176" s="8">
        <v>30</v>
      </c>
      <c r="K2176" s="5">
        <v>63.187503527600029</v>
      </c>
    </row>
    <row r="2177" spans="1:11" x14ac:dyDescent="0.25">
      <c r="A2177" s="3" t="s">
        <v>2282</v>
      </c>
      <c r="B2177" s="3" t="s">
        <v>30</v>
      </c>
      <c r="C2177" s="4" t="s">
        <v>26</v>
      </c>
      <c r="D2177" s="4" t="s">
        <v>79</v>
      </c>
      <c r="E2177" s="4" t="s">
        <v>19</v>
      </c>
      <c r="F2177" s="4" t="s">
        <v>111</v>
      </c>
      <c r="G2177" s="5">
        <v>49</v>
      </c>
      <c r="H2177" s="6">
        <v>0.70895107130103807</v>
      </c>
      <c r="I2177" s="7">
        <v>11.600364495768648</v>
      </c>
      <c r="J2177" s="8">
        <v>46</v>
      </c>
      <c r="K2177" s="5">
        <v>49.576485029208058</v>
      </c>
    </row>
    <row r="2178" spans="1:11" x14ac:dyDescent="0.25">
      <c r="A2178" s="3" t="s">
        <v>2283</v>
      </c>
      <c r="B2178" s="3" t="s">
        <v>11</v>
      </c>
      <c r="C2178" s="4" t="s">
        <v>26</v>
      </c>
      <c r="D2178" s="4" t="s">
        <v>27</v>
      </c>
      <c r="E2178" s="4" t="s">
        <v>19</v>
      </c>
      <c r="F2178" s="4" t="s">
        <v>28</v>
      </c>
      <c r="G2178" s="5">
        <v>55</v>
      </c>
      <c r="H2178" s="6">
        <v>1.3545897819575801</v>
      </c>
      <c r="I2178" s="7">
        <v>9.9299318865038071</v>
      </c>
      <c r="J2178" s="8">
        <v>48</v>
      </c>
      <c r="K2178" s="5">
        <v>70.559941707281297</v>
      </c>
    </row>
    <row r="2179" spans="1:11" x14ac:dyDescent="0.25">
      <c r="A2179" s="3" t="s">
        <v>2284</v>
      </c>
      <c r="B2179" s="3" t="s">
        <v>30</v>
      </c>
      <c r="C2179" s="4" t="s">
        <v>26</v>
      </c>
      <c r="D2179" s="4" t="s">
        <v>18</v>
      </c>
      <c r="E2179" s="4" t="s">
        <v>14</v>
      </c>
      <c r="F2179" s="4" t="s">
        <v>298</v>
      </c>
      <c r="G2179" s="5">
        <v>30</v>
      </c>
      <c r="H2179" s="6">
        <v>1.0771823779296601</v>
      </c>
      <c r="I2179" s="7">
        <v>8.3811959576603137</v>
      </c>
      <c r="J2179" s="8">
        <v>49</v>
      </c>
      <c r="K2179" s="5">
        <v>61.993734159868183</v>
      </c>
    </row>
    <row r="2180" spans="1:11" x14ac:dyDescent="0.25">
      <c r="A2180" s="3" t="s">
        <v>2285</v>
      </c>
      <c r="B2180" s="3" t="s">
        <v>11</v>
      </c>
      <c r="C2180" s="4" t="s">
        <v>26</v>
      </c>
      <c r="D2180" s="4" t="s">
        <v>175</v>
      </c>
      <c r="E2180" s="4" t="s">
        <v>176</v>
      </c>
      <c r="F2180" s="4" t="s">
        <v>177</v>
      </c>
      <c r="G2180" s="5">
        <v>66</v>
      </c>
      <c r="H2180" s="6">
        <v>1.0268651810051901</v>
      </c>
      <c r="I2180" s="7">
        <v>6.4659606398555454</v>
      </c>
      <c r="J2180" s="8">
        <v>53</v>
      </c>
      <c r="K2180" s="5">
        <v>39.298807129358494</v>
      </c>
    </row>
    <row r="2181" spans="1:11" x14ac:dyDescent="0.25">
      <c r="A2181" s="3" t="s">
        <v>2286</v>
      </c>
      <c r="B2181" s="3" t="s">
        <v>11</v>
      </c>
      <c r="C2181" s="4" t="s">
        <v>57</v>
      </c>
      <c r="D2181" s="4" t="s">
        <v>23</v>
      </c>
      <c r="E2181" s="4" t="s">
        <v>19</v>
      </c>
      <c r="F2181" s="4" t="s">
        <v>192</v>
      </c>
      <c r="G2181" s="5">
        <v>70</v>
      </c>
      <c r="H2181" s="6">
        <v>0.83451249774915703</v>
      </c>
      <c r="I2181" s="7">
        <v>6.1929044565644684</v>
      </c>
      <c r="J2181" s="8">
        <v>51</v>
      </c>
      <c r="K2181" s="5">
        <v>78.386285844448651</v>
      </c>
    </row>
    <row r="2182" spans="1:11" x14ac:dyDescent="0.25">
      <c r="A2182" s="3" t="s">
        <v>2287</v>
      </c>
      <c r="B2182" s="3" t="s">
        <v>11</v>
      </c>
      <c r="C2182" s="4" t="s">
        <v>26</v>
      </c>
      <c r="D2182" s="4" t="s">
        <v>18</v>
      </c>
      <c r="E2182" s="4" t="s">
        <v>72</v>
      </c>
      <c r="F2182" s="4" t="s">
        <v>73</v>
      </c>
      <c r="G2182" s="5">
        <v>63</v>
      </c>
      <c r="H2182" s="6">
        <v>1.79178971305941</v>
      </c>
      <c r="I2182" s="7">
        <v>7.1989758742375871</v>
      </c>
      <c r="J2182" s="8">
        <v>51</v>
      </c>
      <c r="K2182" s="5">
        <v>55.12240855245966</v>
      </c>
    </row>
    <row r="2183" spans="1:11" x14ac:dyDescent="0.25">
      <c r="A2183" s="3" t="s">
        <v>2288</v>
      </c>
      <c r="B2183" s="3" t="s">
        <v>11</v>
      </c>
      <c r="C2183" s="4" t="s">
        <v>26</v>
      </c>
      <c r="D2183" s="4" t="s">
        <v>46</v>
      </c>
      <c r="E2183" s="4" t="s">
        <v>19</v>
      </c>
      <c r="F2183" s="4" t="s">
        <v>101</v>
      </c>
      <c r="G2183" s="5">
        <v>61</v>
      </c>
      <c r="H2183" s="6">
        <v>0.83797683417700797</v>
      </c>
      <c r="I2183" s="7">
        <v>6.6507183480799839</v>
      </c>
      <c r="J2183" s="8">
        <v>67</v>
      </c>
      <c r="K2183" s="5">
        <v>70.818917414732965</v>
      </c>
    </row>
    <row r="2184" spans="1:11" x14ac:dyDescent="0.25">
      <c r="A2184" s="3" t="s">
        <v>2289</v>
      </c>
      <c r="B2184" s="3" t="s">
        <v>11</v>
      </c>
      <c r="C2184" s="4" t="s">
        <v>17</v>
      </c>
      <c r="D2184" s="4" t="s">
        <v>46</v>
      </c>
      <c r="E2184" s="4" t="s">
        <v>47</v>
      </c>
      <c r="F2184" s="4" t="s">
        <v>85</v>
      </c>
      <c r="G2184" s="5">
        <v>45</v>
      </c>
      <c r="H2184" s="6">
        <v>1.34355267811783</v>
      </c>
      <c r="I2184" s="7">
        <v>5.2887511585352822</v>
      </c>
      <c r="J2184" s="8">
        <v>49</v>
      </c>
      <c r="K2184" s="5">
        <v>53.081066702717258</v>
      </c>
    </row>
    <row r="2185" spans="1:11" x14ac:dyDescent="0.25">
      <c r="A2185" s="3" t="s">
        <v>2290</v>
      </c>
      <c r="B2185" s="3" t="s">
        <v>11</v>
      </c>
      <c r="C2185" s="4" t="s">
        <v>57</v>
      </c>
      <c r="D2185" s="4" t="s">
        <v>235</v>
      </c>
      <c r="E2185" s="4" t="s">
        <v>19</v>
      </c>
      <c r="F2185" s="4" t="s">
        <v>236</v>
      </c>
      <c r="G2185" s="5">
        <v>37</v>
      </c>
      <c r="H2185" s="6">
        <v>0.89011057614350597</v>
      </c>
      <c r="I2185" s="7">
        <v>8.7699414876415371</v>
      </c>
      <c r="J2185" s="8">
        <v>64</v>
      </c>
      <c r="K2185" s="5">
        <v>47.003698950490048</v>
      </c>
    </row>
    <row r="2186" spans="1:11" x14ac:dyDescent="0.25">
      <c r="A2186" s="3" t="s">
        <v>2291</v>
      </c>
      <c r="B2186" s="3" t="s">
        <v>30</v>
      </c>
      <c r="C2186" s="4" t="s">
        <v>26</v>
      </c>
      <c r="D2186" s="4" t="s">
        <v>46</v>
      </c>
      <c r="E2186" s="4" t="s">
        <v>47</v>
      </c>
      <c r="F2186" s="4" t="s">
        <v>48</v>
      </c>
      <c r="G2186" s="5">
        <v>52</v>
      </c>
      <c r="H2186" s="6">
        <v>0.57725756869086209</v>
      </c>
      <c r="I2186" s="7">
        <v>6.576113465253262</v>
      </c>
      <c r="J2186" s="8">
        <v>48</v>
      </c>
      <c r="K2186" s="5">
        <v>58.369080310121632</v>
      </c>
    </row>
    <row r="2187" spans="1:11" x14ac:dyDescent="0.25">
      <c r="A2187" s="3" t="s">
        <v>2292</v>
      </c>
      <c r="B2187" s="3" t="s">
        <v>30</v>
      </c>
      <c r="C2187" s="4" t="s">
        <v>26</v>
      </c>
      <c r="D2187" s="4" t="s">
        <v>13</v>
      </c>
      <c r="E2187" s="4" t="s">
        <v>14</v>
      </c>
      <c r="F2187" s="4" t="s">
        <v>83</v>
      </c>
      <c r="G2187" s="5">
        <v>41</v>
      </c>
      <c r="H2187" s="6">
        <v>0.8691951408873031</v>
      </c>
      <c r="I2187" s="7">
        <v>5.8649236315610427</v>
      </c>
      <c r="J2187" s="8">
        <v>43</v>
      </c>
      <c r="K2187" s="5">
        <v>53.240011807036069</v>
      </c>
    </row>
    <row r="2188" spans="1:11" x14ac:dyDescent="0.25">
      <c r="A2188" s="3" t="s">
        <v>2293</v>
      </c>
      <c r="B2188" s="3" t="s">
        <v>11</v>
      </c>
      <c r="C2188" s="4" t="s">
        <v>17</v>
      </c>
      <c r="D2188" s="4" t="s">
        <v>18</v>
      </c>
      <c r="E2188" s="4" t="s">
        <v>19</v>
      </c>
      <c r="F2188" s="4" t="s">
        <v>20</v>
      </c>
      <c r="G2188" s="5">
        <v>51</v>
      </c>
      <c r="H2188" s="6">
        <v>1.37194276596064</v>
      </c>
      <c r="I2188" s="7">
        <v>6.949797653112963</v>
      </c>
      <c r="J2188" s="8">
        <v>59</v>
      </c>
      <c r="K2188" s="5">
        <v>56.519391236199155</v>
      </c>
    </row>
    <row r="2189" spans="1:11" x14ac:dyDescent="0.25">
      <c r="A2189" s="3" t="s">
        <v>2294</v>
      </c>
      <c r="B2189" s="3" t="s">
        <v>30</v>
      </c>
      <c r="C2189" s="4" t="s">
        <v>57</v>
      </c>
      <c r="D2189" s="4" t="s">
        <v>54</v>
      </c>
      <c r="E2189" s="4" t="s">
        <v>19</v>
      </c>
      <c r="F2189" s="4" t="s">
        <v>113</v>
      </c>
      <c r="G2189" s="5">
        <v>53</v>
      </c>
      <c r="H2189" s="6">
        <v>0.83101702503194408</v>
      </c>
      <c r="I2189" s="7">
        <v>4.9209848918436645</v>
      </c>
      <c r="J2189" s="8">
        <v>47</v>
      </c>
      <c r="K2189" s="5">
        <v>56.848971100989665</v>
      </c>
    </row>
    <row r="2190" spans="1:11" x14ac:dyDescent="0.25">
      <c r="A2190" s="3" t="s">
        <v>2295</v>
      </c>
      <c r="B2190" s="3" t="s">
        <v>30</v>
      </c>
      <c r="C2190" s="4" t="s">
        <v>57</v>
      </c>
      <c r="D2190" s="4" t="s">
        <v>54</v>
      </c>
      <c r="E2190" s="4" t="s">
        <v>19</v>
      </c>
      <c r="F2190" s="4" t="s">
        <v>113</v>
      </c>
      <c r="G2190" s="5">
        <v>53</v>
      </c>
      <c r="H2190" s="6">
        <v>0.87248031412597704</v>
      </c>
      <c r="I2190" s="7">
        <v>6.5822164100573444</v>
      </c>
      <c r="J2190" s="8">
        <v>43</v>
      </c>
      <c r="K2190" s="5">
        <v>48.335196458294298</v>
      </c>
    </row>
    <row r="2191" spans="1:11" x14ac:dyDescent="0.25">
      <c r="A2191" s="3" t="s">
        <v>2296</v>
      </c>
      <c r="B2191" s="3" t="s">
        <v>30</v>
      </c>
      <c r="C2191" s="4" t="s">
        <v>51</v>
      </c>
      <c r="D2191" s="4" t="s">
        <v>13</v>
      </c>
      <c r="E2191" s="4" t="s">
        <v>14</v>
      </c>
      <c r="F2191" s="4" t="s">
        <v>52</v>
      </c>
      <c r="G2191" s="5">
        <v>47</v>
      </c>
      <c r="H2191" s="6">
        <v>1.1520353408683599</v>
      </c>
      <c r="I2191" s="7">
        <v>6.2438802004930292</v>
      </c>
      <c r="J2191" s="8">
        <v>44</v>
      </c>
      <c r="K2191" s="5">
        <v>67.215447867438812</v>
      </c>
    </row>
    <row r="2192" spans="1:11" x14ac:dyDescent="0.25">
      <c r="A2192" s="3" t="s">
        <v>2297</v>
      </c>
      <c r="B2192" s="3" t="s">
        <v>11</v>
      </c>
      <c r="C2192" s="4" t="s">
        <v>51</v>
      </c>
      <c r="D2192" s="4" t="s">
        <v>13</v>
      </c>
      <c r="E2192" s="4" t="s">
        <v>14</v>
      </c>
      <c r="F2192" s="4" t="s">
        <v>52</v>
      </c>
      <c r="G2192" s="5">
        <v>47</v>
      </c>
      <c r="H2192" s="6">
        <v>1.52010484384003</v>
      </c>
      <c r="I2192" s="7">
        <v>10.440367388703494</v>
      </c>
      <c r="J2192" s="8">
        <v>51</v>
      </c>
      <c r="K2192" s="5">
        <v>67.93829351873076</v>
      </c>
    </row>
    <row r="2193" spans="1:11" x14ac:dyDescent="0.25">
      <c r="A2193" s="3" t="s">
        <v>2298</v>
      </c>
      <c r="B2193" s="3" t="s">
        <v>11</v>
      </c>
      <c r="C2193" s="4" t="s">
        <v>12</v>
      </c>
      <c r="D2193" s="4" t="s">
        <v>13</v>
      </c>
      <c r="E2193" s="4" t="s">
        <v>14</v>
      </c>
      <c r="F2193" s="4" t="s">
        <v>15</v>
      </c>
      <c r="G2193" s="5">
        <v>57</v>
      </c>
      <c r="H2193" s="6">
        <v>1.65451214339513</v>
      </c>
      <c r="I2193" s="7">
        <v>7.2594298189533806</v>
      </c>
      <c r="J2193" s="8">
        <v>35</v>
      </c>
      <c r="K2193" s="5">
        <v>64.364513088881068</v>
      </c>
    </row>
    <row r="2194" spans="1:11" x14ac:dyDescent="0.25">
      <c r="A2194" s="3" t="s">
        <v>2299</v>
      </c>
      <c r="B2194" s="3" t="s">
        <v>11</v>
      </c>
      <c r="C2194" s="4" t="s">
        <v>26</v>
      </c>
      <c r="D2194" s="4" t="s">
        <v>46</v>
      </c>
      <c r="E2194" s="4" t="s">
        <v>19</v>
      </c>
      <c r="F2194" s="4" t="s">
        <v>101</v>
      </c>
      <c r="G2194" s="5">
        <v>61</v>
      </c>
      <c r="H2194" s="6">
        <v>0.66856602805967391</v>
      </c>
      <c r="I2194" s="7">
        <v>6.6825484664474653</v>
      </c>
      <c r="J2194" s="8">
        <v>75</v>
      </c>
      <c r="K2194" s="5">
        <v>55.503945524682536</v>
      </c>
    </row>
    <row r="2195" spans="1:11" x14ac:dyDescent="0.25">
      <c r="A2195" s="3" t="s">
        <v>2300</v>
      </c>
      <c r="B2195" s="3" t="s">
        <v>30</v>
      </c>
      <c r="C2195" s="4" t="s">
        <v>26</v>
      </c>
      <c r="D2195" s="4" t="s">
        <v>18</v>
      </c>
      <c r="E2195" s="4" t="s">
        <v>40</v>
      </c>
      <c r="F2195" s="4" t="s">
        <v>41</v>
      </c>
      <c r="G2195" s="5">
        <v>50</v>
      </c>
      <c r="H2195" s="6">
        <v>0.42371170015427501</v>
      </c>
      <c r="I2195" s="7">
        <v>8.8368611910693353</v>
      </c>
      <c r="J2195" s="8">
        <v>61</v>
      </c>
      <c r="K2195" s="5">
        <v>60.141356871605637</v>
      </c>
    </row>
    <row r="2196" spans="1:11" x14ac:dyDescent="0.25">
      <c r="A2196" s="3" t="s">
        <v>2301</v>
      </c>
      <c r="B2196" s="3" t="s">
        <v>30</v>
      </c>
      <c r="C2196" s="4" t="s">
        <v>57</v>
      </c>
      <c r="D2196" s="4" t="s">
        <v>54</v>
      </c>
      <c r="E2196" s="4" t="s">
        <v>19</v>
      </c>
      <c r="F2196" s="4" t="s">
        <v>113</v>
      </c>
      <c r="G2196" s="5">
        <v>53</v>
      </c>
      <c r="H2196" s="6">
        <v>-2.0900127543178899E-2</v>
      </c>
      <c r="I2196" s="7">
        <v>8.0016747619409507</v>
      </c>
      <c r="J2196" s="8">
        <v>41</v>
      </c>
      <c r="K2196" s="5">
        <v>40.759998936046216</v>
      </c>
    </row>
    <row r="2197" spans="1:11" x14ac:dyDescent="0.25">
      <c r="A2197" s="3" t="s">
        <v>2302</v>
      </c>
      <c r="B2197" s="3" t="s">
        <v>30</v>
      </c>
      <c r="C2197" s="4" t="s">
        <v>51</v>
      </c>
      <c r="D2197" s="4" t="s">
        <v>13</v>
      </c>
      <c r="E2197" s="4" t="s">
        <v>14</v>
      </c>
      <c r="F2197" s="4" t="s">
        <v>52</v>
      </c>
      <c r="G2197" s="5">
        <v>47</v>
      </c>
      <c r="H2197" s="6">
        <v>1.05542889061332</v>
      </c>
      <c r="I2197" s="7">
        <v>7.5105849716108448</v>
      </c>
      <c r="J2197" s="8">
        <v>31</v>
      </c>
      <c r="K2197" s="5">
        <v>68.309602671405941</v>
      </c>
    </row>
    <row r="2198" spans="1:11" x14ac:dyDescent="0.25">
      <c r="A2198" s="3" t="s">
        <v>2303</v>
      </c>
      <c r="B2198" s="3" t="s">
        <v>30</v>
      </c>
      <c r="C2198" s="4" t="s">
        <v>17</v>
      </c>
      <c r="D2198" s="4" t="s">
        <v>18</v>
      </c>
      <c r="E2198" s="4" t="s">
        <v>19</v>
      </c>
      <c r="F2198" s="4" t="s">
        <v>20</v>
      </c>
      <c r="G2198" s="5">
        <v>51</v>
      </c>
      <c r="H2198" s="6">
        <v>1.36040241931969</v>
      </c>
      <c r="I2198" s="7">
        <v>6.9555300316905013</v>
      </c>
      <c r="J2198" s="8">
        <v>44</v>
      </c>
      <c r="K2198" s="5">
        <v>74.217249745606935</v>
      </c>
    </row>
    <row r="2199" spans="1:11" x14ac:dyDescent="0.25">
      <c r="A2199" s="3" t="s">
        <v>2304</v>
      </c>
      <c r="B2199" s="3" t="s">
        <v>11</v>
      </c>
      <c r="C2199" s="4" t="s">
        <v>57</v>
      </c>
      <c r="D2199" s="4" t="s">
        <v>198</v>
      </c>
      <c r="E2199" s="4" t="s">
        <v>19</v>
      </c>
      <c r="F2199" s="4" t="s">
        <v>274</v>
      </c>
      <c r="G2199" s="5">
        <v>34</v>
      </c>
      <c r="H2199" s="6">
        <v>1.21297708856438</v>
      </c>
      <c r="I2199" s="7">
        <v>8.9213091328419569</v>
      </c>
      <c r="J2199" s="8">
        <v>71</v>
      </c>
      <c r="K2199" s="5">
        <v>65.360914373967915</v>
      </c>
    </row>
    <row r="2200" spans="1:11" x14ac:dyDescent="0.25">
      <c r="A2200" s="3" t="s">
        <v>2305</v>
      </c>
      <c r="B2200" s="3" t="s">
        <v>11</v>
      </c>
      <c r="C2200" s="4" t="s">
        <v>12</v>
      </c>
      <c r="D2200" s="4" t="s">
        <v>54</v>
      </c>
      <c r="E2200" s="4" t="s">
        <v>19</v>
      </c>
      <c r="F2200" s="4" t="s">
        <v>77</v>
      </c>
      <c r="G2200" s="5">
        <v>54</v>
      </c>
      <c r="H2200" s="6">
        <v>1.21985378613205</v>
      </c>
      <c r="I2200" s="7">
        <v>7.4898997376197105</v>
      </c>
      <c r="J2200" s="8">
        <v>51</v>
      </c>
      <c r="K2200" s="5">
        <v>62.609981140276481</v>
      </c>
    </row>
    <row r="2201" spans="1:11" x14ac:dyDescent="0.25">
      <c r="A2201" s="3" t="s">
        <v>2306</v>
      </c>
      <c r="B2201" s="3" t="s">
        <v>11</v>
      </c>
      <c r="C2201" s="4" t="s">
        <v>26</v>
      </c>
      <c r="D2201" s="4" t="s">
        <v>18</v>
      </c>
      <c r="E2201" s="4" t="s">
        <v>40</v>
      </c>
      <c r="F2201" s="4" t="s">
        <v>41</v>
      </c>
      <c r="G2201" s="5">
        <v>50</v>
      </c>
      <c r="H2201" s="6">
        <v>0.85851326348074597</v>
      </c>
      <c r="I2201" s="7">
        <v>11.207575748823345</v>
      </c>
      <c r="J2201" s="8">
        <v>52</v>
      </c>
      <c r="K2201" s="5">
        <v>42.184194113161141</v>
      </c>
    </row>
    <row r="2202" spans="1:11" x14ac:dyDescent="0.25">
      <c r="A2202" s="3" t="s">
        <v>2307</v>
      </c>
      <c r="B2202" s="3" t="s">
        <v>11</v>
      </c>
      <c r="C2202" s="4" t="s">
        <v>61</v>
      </c>
      <c r="D2202" s="4" t="s">
        <v>46</v>
      </c>
      <c r="E2202" s="4" t="s">
        <v>19</v>
      </c>
      <c r="F2202" s="4" t="s">
        <v>62</v>
      </c>
      <c r="G2202" s="5">
        <v>59</v>
      </c>
      <c r="H2202" s="6">
        <v>1.22483327422123</v>
      </c>
      <c r="I2202" s="7">
        <v>7.1971607663586568</v>
      </c>
      <c r="J2202" s="8">
        <v>54</v>
      </c>
      <c r="K2202" s="5">
        <v>62.976228780732356</v>
      </c>
    </row>
    <row r="2203" spans="1:11" x14ac:dyDescent="0.25">
      <c r="A2203" s="3" t="s">
        <v>2308</v>
      </c>
      <c r="B2203" s="3" t="s">
        <v>11</v>
      </c>
      <c r="C2203" s="4" t="s">
        <v>26</v>
      </c>
      <c r="D2203" s="4" t="s">
        <v>46</v>
      </c>
      <c r="E2203" s="4" t="s">
        <v>19</v>
      </c>
      <c r="F2203" s="4" t="s">
        <v>101</v>
      </c>
      <c r="G2203" s="5">
        <v>61</v>
      </c>
      <c r="H2203" s="6">
        <v>1.6466903527083598</v>
      </c>
      <c r="I2203" s="7">
        <v>4.0957432160208143</v>
      </c>
      <c r="J2203" s="8">
        <v>38</v>
      </c>
      <c r="K2203" s="5">
        <v>71.426888836895301</v>
      </c>
    </row>
    <row r="2204" spans="1:11" x14ac:dyDescent="0.25">
      <c r="A2204" s="3" t="s">
        <v>2309</v>
      </c>
      <c r="B2204" s="3" t="s">
        <v>11</v>
      </c>
      <c r="C2204" s="4" t="s">
        <v>57</v>
      </c>
      <c r="D2204" s="4" t="s">
        <v>31</v>
      </c>
      <c r="E2204" s="4" t="s">
        <v>19</v>
      </c>
      <c r="F2204" s="4" t="s">
        <v>560</v>
      </c>
      <c r="G2204" s="5">
        <v>76</v>
      </c>
      <c r="H2204" s="6">
        <v>0.80707440358675009</v>
      </c>
      <c r="I2204" s="7">
        <v>6.0207889762304685</v>
      </c>
      <c r="J2204" s="8">
        <v>40</v>
      </c>
      <c r="K2204" s="5">
        <v>57.557062233872493</v>
      </c>
    </row>
    <row r="2205" spans="1:11" x14ac:dyDescent="0.25">
      <c r="A2205" s="3" t="s">
        <v>2310</v>
      </c>
      <c r="B2205" s="3" t="s">
        <v>30</v>
      </c>
      <c r="C2205" s="4" t="s">
        <v>26</v>
      </c>
      <c r="D2205" s="4" t="s">
        <v>79</v>
      </c>
      <c r="E2205" s="4" t="s">
        <v>19</v>
      </c>
      <c r="F2205" s="4" t="s">
        <v>111</v>
      </c>
      <c r="G2205" s="5">
        <v>49</v>
      </c>
      <c r="H2205" s="6">
        <v>0.66066563344640405</v>
      </c>
      <c r="I2205" s="7">
        <v>7.1473915519352893</v>
      </c>
      <c r="J2205" s="8">
        <v>51</v>
      </c>
      <c r="K2205" s="5">
        <v>49.533594781004041</v>
      </c>
    </row>
    <row r="2206" spans="1:11" x14ac:dyDescent="0.25">
      <c r="A2206" s="3" t="s">
        <v>2311</v>
      </c>
      <c r="B2206" s="3" t="s">
        <v>30</v>
      </c>
      <c r="C2206" s="4" t="s">
        <v>26</v>
      </c>
      <c r="D2206" s="4" t="s">
        <v>13</v>
      </c>
      <c r="E2206" s="4" t="s">
        <v>14</v>
      </c>
      <c r="F2206" s="4" t="s">
        <v>83</v>
      </c>
      <c r="G2206" s="5">
        <v>41</v>
      </c>
      <c r="H2206" s="6">
        <v>0.80589463111721904</v>
      </c>
      <c r="I2206" s="7">
        <v>2.7796859739008752</v>
      </c>
      <c r="J2206" s="8">
        <v>56</v>
      </c>
      <c r="K2206" s="5">
        <v>75.066538584773213</v>
      </c>
    </row>
    <row r="2207" spans="1:11" x14ac:dyDescent="0.25">
      <c r="A2207" s="3" t="s">
        <v>2312</v>
      </c>
      <c r="B2207" s="3" t="s">
        <v>30</v>
      </c>
      <c r="C2207" s="4" t="s">
        <v>12</v>
      </c>
      <c r="D2207" s="4" t="s">
        <v>54</v>
      </c>
      <c r="E2207" s="4" t="s">
        <v>19</v>
      </c>
      <c r="F2207" s="4" t="s">
        <v>77</v>
      </c>
      <c r="G2207" s="5">
        <v>54</v>
      </c>
      <c r="H2207" s="6">
        <v>0.25821156261290701</v>
      </c>
      <c r="I2207" s="7">
        <v>10.370432757978998</v>
      </c>
      <c r="J2207" s="8">
        <v>50</v>
      </c>
      <c r="K2207" s="5">
        <v>61.480222795881609</v>
      </c>
    </row>
    <row r="2208" spans="1:11" x14ac:dyDescent="0.25">
      <c r="A2208" s="3" t="s">
        <v>2313</v>
      </c>
      <c r="B2208" s="3" t="s">
        <v>11</v>
      </c>
      <c r="C2208" s="4" t="s">
        <v>26</v>
      </c>
      <c r="D2208" s="4" t="s">
        <v>37</v>
      </c>
      <c r="E2208" s="4" t="s">
        <v>19</v>
      </c>
      <c r="F2208" s="4" t="s">
        <v>38</v>
      </c>
      <c r="G2208" s="5">
        <v>56</v>
      </c>
      <c r="H2208" s="6">
        <v>1.07946719244065</v>
      </c>
      <c r="I2208" s="7">
        <v>6.7532510960592163</v>
      </c>
      <c r="J2208" s="8">
        <v>54</v>
      </c>
      <c r="K2208" s="5">
        <v>62.177632408523415</v>
      </c>
    </row>
    <row r="2209" spans="1:11" x14ac:dyDescent="0.25">
      <c r="A2209" s="3" t="s">
        <v>2314</v>
      </c>
      <c r="B2209" s="3" t="s">
        <v>11</v>
      </c>
      <c r="C2209" s="4" t="s">
        <v>17</v>
      </c>
      <c r="D2209" s="4" t="s">
        <v>46</v>
      </c>
      <c r="E2209" s="4" t="s">
        <v>47</v>
      </c>
      <c r="F2209" s="4" t="s">
        <v>85</v>
      </c>
      <c r="G2209" s="5">
        <v>45</v>
      </c>
      <c r="H2209" s="6">
        <v>1.45780074833442</v>
      </c>
      <c r="I2209" s="7">
        <v>7.6669419556429643</v>
      </c>
      <c r="J2209" s="8">
        <v>51</v>
      </c>
      <c r="K2209" s="5">
        <v>49.728158301937725</v>
      </c>
    </row>
    <row r="2210" spans="1:11" x14ac:dyDescent="0.25">
      <c r="A2210" s="3" t="s">
        <v>2315</v>
      </c>
      <c r="B2210" s="3" t="s">
        <v>30</v>
      </c>
      <c r="C2210" s="4" t="s">
        <v>57</v>
      </c>
      <c r="D2210" s="4" t="s">
        <v>31</v>
      </c>
      <c r="E2210" s="4" t="s">
        <v>58</v>
      </c>
      <c r="F2210" s="4" t="s">
        <v>59</v>
      </c>
      <c r="G2210" s="5">
        <v>44</v>
      </c>
      <c r="H2210" s="6">
        <v>0.924354740272887</v>
      </c>
      <c r="I2210" s="7">
        <v>6.9217361638662087</v>
      </c>
      <c r="J2210" s="8">
        <v>49</v>
      </c>
      <c r="K2210" s="5">
        <v>55.429811430286286</v>
      </c>
    </row>
    <row r="2211" spans="1:11" x14ac:dyDescent="0.25">
      <c r="A2211" s="3" t="s">
        <v>2316</v>
      </c>
      <c r="B2211" s="3" t="s">
        <v>11</v>
      </c>
      <c r="C2211" s="4" t="s">
        <v>26</v>
      </c>
      <c r="D2211" s="4" t="s">
        <v>37</v>
      </c>
      <c r="E2211" s="4" t="s">
        <v>19</v>
      </c>
      <c r="F2211" s="4" t="s">
        <v>38</v>
      </c>
      <c r="G2211" s="5">
        <v>56</v>
      </c>
      <c r="H2211" s="6">
        <v>1.3122667811925</v>
      </c>
      <c r="I2211" s="7">
        <v>7.9264798409070014</v>
      </c>
      <c r="J2211" s="8">
        <v>50</v>
      </c>
      <c r="K2211" s="5">
        <v>51.285903974270468</v>
      </c>
    </row>
    <row r="2212" spans="1:11" x14ac:dyDescent="0.25">
      <c r="A2212" s="3" t="s">
        <v>2317</v>
      </c>
      <c r="B2212" s="3" t="s">
        <v>30</v>
      </c>
      <c r="C2212" s="4" t="s">
        <v>26</v>
      </c>
      <c r="D2212" s="4" t="s">
        <v>27</v>
      </c>
      <c r="E2212" s="4" t="s">
        <v>19</v>
      </c>
      <c r="F2212" s="4" t="s">
        <v>28</v>
      </c>
      <c r="G2212" s="5">
        <v>55</v>
      </c>
      <c r="H2212" s="6">
        <v>0.890599575722829</v>
      </c>
      <c r="I2212" s="7">
        <v>10.257499244136635</v>
      </c>
      <c r="J2212" s="8">
        <v>52</v>
      </c>
      <c r="K2212" s="5">
        <v>69.730071372181428</v>
      </c>
    </row>
    <row r="2213" spans="1:11" x14ac:dyDescent="0.25">
      <c r="A2213" s="3" t="s">
        <v>2318</v>
      </c>
      <c r="B2213" s="3" t="s">
        <v>30</v>
      </c>
      <c r="C2213" s="4" t="s">
        <v>26</v>
      </c>
      <c r="D2213" s="4" t="s">
        <v>18</v>
      </c>
      <c r="E2213" s="4" t="s">
        <v>40</v>
      </c>
      <c r="F2213" s="4" t="s">
        <v>41</v>
      </c>
      <c r="G2213" s="5">
        <v>50</v>
      </c>
      <c r="H2213" s="6">
        <v>0.88870204663947505</v>
      </c>
      <c r="I2213" s="7">
        <v>7.1844128130842533</v>
      </c>
      <c r="J2213" s="8">
        <v>47</v>
      </c>
      <c r="K2213" s="5">
        <v>71.567617093890263</v>
      </c>
    </row>
    <row r="2214" spans="1:11" x14ac:dyDescent="0.25">
      <c r="A2214" s="3" t="s">
        <v>2319</v>
      </c>
      <c r="B2214" s="3" t="s">
        <v>30</v>
      </c>
      <c r="C2214" s="4" t="s">
        <v>26</v>
      </c>
      <c r="D2214" s="4" t="s">
        <v>37</v>
      </c>
      <c r="E2214" s="4" t="s">
        <v>19</v>
      </c>
      <c r="F2214" s="4" t="s">
        <v>38</v>
      </c>
      <c r="G2214" s="5">
        <v>56</v>
      </c>
      <c r="H2214" s="6">
        <v>0.52741056075733006</v>
      </c>
      <c r="I2214" s="7">
        <v>9.5244635018419235</v>
      </c>
      <c r="J2214" s="8">
        <v>37</v>
      </c>
      <c r="K2214" s="5">
        <v>60.123199758263226</v>
      </c>
    </row>
    <row r="2215" spans="1:11" x14ac:dyDescent="0.25">
      <c r="A2215" s="3" t="s">
        <v>2320</v>
      </c>
      <c r="B2215" s="3" t="s">
        <v>30</v>
      </c>
      <c r="C2215" s="4" t="s">
        <v>51</v>
      </c>
      <c r="D2215" s="4" t="s">
        <v>54</v>
      </c>
      <c r="E2215" s="4" t="s">
        <v>19</v>
      </c>
      <c r="F2215" s="4" t="s">
        <v>55</v>
      </c>
      <c r="G2215" s="5">
        <v>46</v>
      </c>
      <c r="H2215" s="6">
        <v>0.13687764409205599</v>
      </c>
      <c r="I2215" s="7">
        <v>7.5914584414470712</v>
      </c>
      <c r="J2215" s="8">
        <v>46</v>
      </c>
      <c r="K2215" s="5">
        <v>45.745893995758266</v>
      </c>
    </row>
    <row r="2216" spans="1:11" x14ac:dyDescent="0.25">
      <c r="A2216" s="3" t="s">
        <v>2321</v>
      </c>
      <c r="B2216" s="3" t="s">
        <v>30</v>
      </c>
      <c r="C2216" s="4" t="s">
        <v>26</v>
      </c>
      <c r="D2216" s="4" t="s">
        <v>43</v>
      </c>
      <c r="E2216" s="4" t="s">
        <v>19</v>
      </c>
      <c r="F2216" s="4" t="s">
        <v>126</v>
      </c>
      <c r="G2216" s="5">
        <v>58</v>
      </c>
      <c r="H2216" s="6">
        <v>0.40174496113471797</v>
      </c>
      <c r="I2216" s="7">
        <v>7.5703782050466302</v>
      </c>
      <c r="J2216" s="8">
        <v>54</v>
      </c>
      <c r="K2216" s="5">
        <v>53.664679309732961</v>
      </c>
    </row>
    <row r="2217" spans="1:11" x14ac:dyDescent="0.25">
      <c r="A2217" s="3" t="s">
        <v>2322</v>
      </c>
      <c r="B2217" s="3" t="s">
        <v>11</v>
      </c>
      <c r="C2217" s="4" t="s">
        <v>12</v>
      </c>
      <c r="D2217" s="4" t="s">
        <v>235</v>
      </c>
      <c r="E2217" s="4" t="s">
        <v>19</v>
      </c>
      <c r="F2217" s="4" t="s">
        <v>260</v>
      </c>
      <c r="G2217" s="5">
        <v>62</v>
      </c>
      <c r="H2217" s="6">
        <v>1.32858295784933</v>
      </c>
      <c r="I2217" s="7">
        <v>7.8778060175722837</v>
      </c>
      <c r="J2217" s="8">
        <v>51</v>
      </c>
      <c r="K2217" s="5">
        <v>61.957274511544121</v>
      </c>
    </row>
    <row r="2218" spans="1:11" x14ac:dyDescent="0.25">
      <c r="A2218" s="3" t="s">
        <v>2323</v>
      </c>
      <c r="B2218" s="3" t="s">
        <v>11</v>
      </c>
      <c r="C2218" s="4" t="s">
        <v>17</v>
      </c>
      <c r="D2218" s="4" t="s">
        <v>46</v>
      </c>
      <c r="E2218" s="4" t="s">
        <v>47</v>
      </c>
      <c r="F2218" s="4" t="s">
        <v>85</v>
      </c>
      <c r="G2218" s="5">
        <v>45</v>
      </c>
      <c r="H2218" s="6">
        <v>1.2612187157596402</v>
      </c>
      <c r="I2218" s="7">
        <v>10.274387820750984</v>
      </c>
      <c r="J2218" s="8">
        <v>67</v>
      </c>
      <c r="K2218" s="5">
        <v>57.339067591508169</v>
      </c>
    </row>
    <row r="2219" spans="1:11" x14ac:dyDescent="0.25">
      <c r="A2219" s="3" t="s">
        <v>2324</v>
      </c>
      <c r="B2219" s="3" t="s">
        <v>11</v>
      </c>
      <c r="C2219" s="4" t="s">
        <v>12</v>
      </c>
      <c r="D2219" s="4" t="s">
        <v>13</v>
      </c>
      <c r="E2219" s="4" t="s">
        <v>19</v>
      </c>
      <c r="F2219" s="4" t="s">
        <v>148</v>
      </c>
      <c r="G2219" s="5">
        <v>60</v>
      </c>
      <c r="H2219" s="6">
        <v>1.8825578500706901</v>
      </c>
      <c r="I2219" s="7">
        <v>7.9978595393049776</v>
      </c>
      <c r="J2219" s="8">
        <v>50</v>
      </c>
      <c r="K2219" s="5">
        <v>65.220400637210759</v>
      </c>
    </row>
    <row r="2220" spans="1:11" x14ac:dyDescent="0.25">
      <c r="A2220" s="3" t="s">
        <v>2325</v>
      </c>
      <c r="B2220" s="3" t="s">
        <v>11</v>
      </c>
      <c r="C2220" s="4" t="s">
        <v>26</v>
      </c>
      <c r="D2220" s="4" t="s">
        <v>18</v>
      </c>
      <c r="E2220" s="4" t="s">
        <v>40</v>
      </c>
      <c r="F2220" s="4" t="s">
        <v>41</v>
      </c>
      <c r="G2220" s="5">
        <v>50</v>
      </c>
      <c r="H2220" s="6">
        <v>1.55019742206546</v>
      </c>
      <c r="I2220" s="7">
        <v>7.8139722593798888</v>
      </c>
      <c r="J2220" s="8">
        <v>52</v>
      </c>
      <c r="K2220" s="5">
        <v>52.063322000373844</v>
      </c>
    </row>
    <row r="2221" spans="1:11" x14ac:dyDescent="0.25">
      <c r="A2221" s="3" t="s">
        <v>2326</v>
      </c>
      <c r="B2221" s="3" t="s">
        <v>30</v>
      </c>
      <c r="C2221" s="4" t="s">
        <v>26</v>
      </c>
      <c r="D2221" s="4" t="s">
        <v>46</v>
      </c>
      <c r="E2221" s="4" t="s">
        <v>47</v>
      </c>
      <c r="F2221" s="4" t="s">
        <v>48</v>
      </c>
      <c r="G2221" s="5">
        <v>52</v>
      </c>
      <c r="H2221" s="6">
        <v>0.72633920877171398</v>
      </c>
      <c r="I2221" s="7">
        <v>10.356784037036954</v>
      </c>
      <c r="J2221" s="8">
        <v>49</v>
      </c>
      <c r="K2221" s="5">
        <v>55.192367546509224</v>
      </c>
    </row>
    <row r="2222" spans="1:11" x14ac:dyDescent="0.25">
      <c r="A2222" s="3" t="s">
        <v>2327</v>
      </c>
      <c r="B2222" s="3" t="s">
        <v>11</v>
      </c>
      <c r="C2222" s="4" t="s">
        <v>26</v>
      </c>
      <c r="D2222" s="4" t="s">
        <v>46</v>
      </c>
      <c r="E2222" s="4" t="s">
        <v>19</v>
      </c>
      <c r="F2222" s="4" t="s">
        <v>101</v>
      </c>
      <c r="G2222" s="5">
        <v>61</v>
      </c>
      <c r="H2222" s="6">
        <v>0.71149450641137901</v>
      </c>
      <c r="I2222" s="7">
        <v>8.5110309151700001</v>
      </c>
      <c r="J2222" s="8">
        <v>63</v>
      </c>
      <c r="K2222" s="5">
        <v>49.114528460977397</v>
      </c>
    </row>
    <row r="2223" spans="1:11" x14ac:dyDescent="0.25">
      <c r="A2223" s="3" t="s">
        <v>2328</v>
      </c>
      <c r="B2223" s="3" t="s">
        <v>11</v>
      </c>
      <c r="C2223" s="4" t="s">
        <v>26</v>
      </c>
      <c r="D2223" s="4" t="s">
        <v>46</v>
      </c>
      <c r="E2223" s="4" t="s">
        <v>47</v>
      </c>
      <c r="F2223" s="4" t="s">
        <v>48</v>
      </c>
      <c r="G2223" s="5">
        <v>52</v>
      </c>
      <c r="H2223" s="6">
        <v>0.843417281824973</v>
      </c>
      <c r="I2223" s="7">
        <v>6.1580546077358678</v>
      </c>
      <c r="J2223" s="8">
        <v>61</v>
      </c>
      <c r="K2223" s="5">
        <v>48.150079204405941</v>
      </c>
    </row>
    <row r="2224" spans="1:11" x14ac:dyDescent="0.25">
      <c r="A2224" s="3" t="s">
        <v>2329</v>
      </c>
      <c r="B2224" s="3" t="s">
        <v>11</v>
      </c>
      <c r="C2224" s="4" t="s">
        <v>51</v>
      </c>
      <c r="D2224" s="4" t="s">
        <v>13</v>
      </c>
      <c r="E2224" s="4" t="s">
        <v>14</v>
      </c>
      <c r="F2224" s="4" t="s">
        <v>52</v>
      </c>
      <c r="G2224" s="5">
        <v>47</v>
      </c>
      <c r="H2224" s="6">
        <v>1.69599204686947</v>
      </c>
      <c r="I2224" s="7">
        <v>8.4515616033517365</v>
      </c>
      <c r="J2224" s="8">
        <v>54</v>
      </c>
      <c r="K2224" s="5">
        <v>55.399118182607559</v>
      </c>
    </row>
    <row r="2225" spans="1:11" x14ac:dyDescent="0.25">
      <c r="A2225" s="3" t="s">
        <v>2330</v>
      </c>
      <c r="B2225" s="3" t="s">
        <v>11</v>
      </c>
      <c r="C2225" s="4" t="s">
        <v>57</v>
      </c>
      <c r="D2225" s="4" t="s">
        <v>54</v>
      </c>
      <c r="E2225" s="4" t="s">
        <v>19</v>
      </c>
      <c r="F2225" s="4" t="s">
        <v>113</v>
      </c>
      <c r="G2225" s="5">
        <v>53</v>
      </c>
      <c r="H2225" s="6">
        <v>1.2974521661655101</v>
      </c>
      <c r="I2225" s="7">
        <v>4.1912233405400361</v>
      </c>
      <c r="J2225" s="8">
        <v>36</v>
      </c>
      <c r="K2225" s="5">
        <v>51.069792448855523</v>
      </c>
    </row>
    <row r="2226" spans="1:11" x14ac:dyDescent="0.25">
      <c r="A2226" s="3" t="s">
        <v>2331</v>
      </c>
      <c r="B2226" s="3" t="s">
        <v>11</v>
      </c>
      <c r="C2226" s="4" t="s">
        <v>26</v>
      </c>
      <c r="D2226" s="4" t="s">
        <v>37</v>
      </c>
      <c r="E2226" s="4" t="s">
        <v>19</v>
      </c>
      <c r="F2226" s="4" t="s">
        <v>38</v>
      </c>
      <c r="G2226" s="5">
        <v>56</v>
      </c>
      <c r="H2226" s="6">
        <v>1.4708100016874899</v>
      </c>
      <c r="I2226" s="7">
        <v>8.8732407523456409</v>
      </c>
      <c r="J2226" s="8">
        <v>57</v>
      </c>
      <c r="K2226" s="5">
        <v>44.250891065022117</v>
      </c>
    </row>
    <row r="2227" spans="1:11" x14ac:dyDescent="0.25">
      <c r="A2227" s="3" t="s">
        <v>2332</v>
      </c>
      <c r="B2227" s="3" t="s">
        <v>30</v>
      </c>
      <c r="C2227" s="4" t="s">
        <v>57</v>
      </c>
      <c r="D2227" s="4" t="s">
        <v>23</v>
      </c>
      <c r="E2227" s="4" t="s">
        <v>19</v>
      </c>
      <c r="F2227" s="4" t="s">
        <v>192</v>
      </c>
      <c r="G2227" s="5">
        <v>70</v>
      </c>
      <c r="H2227" s="6">
        <v>0.201574668386405</v>
      </c>
      <c r="I2227" s="7">
        <v>8.0039097269291091</v>
      </c>
      <c r="J2227" s="8">
        <v>55</v>
      </c>
      <c r="K2227" s="5">
        <v>50.562258379259845</v>
      </c>
    </row>
    <row r="2228" spans="1:11" x14ac:dyDescent="0.25">
      <c r="A2228" s="3" t="s">
        <v>2333</v>
      </c>
      <c r="B2228" s="3" t="s">
        <v>30</v>
      </c>
      <c r="C2228" s="4" t="s">
        <v>57</v>
      </c>
      <c r="D2228" s="4" t="s">
        <v>31</v>
      </c>
      <c r="E2228" s="4" t="s">
        <v>58</v>
      </c>
      <c r="F2228" s="4" t="s">
        <v>59</v>
      </c>
      <c r="G2228" s="5">
        <v>44</v>
      </c>
      <c r="H2228" s="6">
        <v>0.79802112058247909</v>
      </c>
      <c r="I2228" s="7">
        <v>8.3414082987455096</v>
      </c>
      <c r="J2228" s="8">
        <v>41</v>
      </c>
      <c r="K2228" s="5">
        <v>73.852842529134406</v>
      </c>
    </row>
    <row r="2229" spans="1:11" x14ac:dyDescent="0.25">
      <c r="A2229" s="3" t="s">
        <v>2334</v>
      </c>
      <c r="B2229" s="3" t="s">
        <v>30</v>
      </c>
      <c r="C2229" s="4" t="s">
        <v>26</v>
      </c>
      <c r="D2229" s="4" t="s">
        <v>18</v>
      </c>
      <c r="E2229" s="4" t="s">
        <v>72</v>
      </c>
      <c r="F2229" s="4" t="s">
        <v>73</v>
      </c>
      <c r="G2229" s="5">
        <v>63</v>
      </c>
      <c r="H2229" s="6">
        <v>0.70557702082734908</v>
      </c>
      <c r="I2229" s="7">
        <v>6.2569936502048353</v>
      </c>
      <c r="J2229" s="8">
        <v>48</v>
      </c>
      <c r="K2229" s="5">
        <v>52.82785332253394</v>
      </c>
    </row>
    <row r="2230" spans="1:11" x14ac:dyDescent="0.25">
      <c r="A2230" s="3" t="s">
        <v>2335</v>
      </c>
      <c r="B2230" s="3" t="s">
        <v>11</v>
      </c>
      <c r="C2230" s="4" t="s">
        <v>17</v>
      </c>
      <c r="D2230" s="4" t="s">
        <v>18</v>
      </c>
      <c r="E2230" s="4" t="s">
        <v>19</v>
      </c>
      <c r="F2230" s="4" t="s">
        <v>20</v>
      </c>
      <c r="G2230" s="5">
        <v>51</v>
      </c>
      <c r="H2230" s="6">
        <v>1.5875785456196501</v>
      </c>
      <c r="I2230" s="7">
        <v>5.7492366946084372</v>
      </c>
      <c r="J2230" s="8">
        <v>47</v>
      </c>
      <c r="K2230" s="5">
        <v>35.113762677353733</v>
      </c>
    </row>
    <row r="2231" spans="1:11" x14ac:dyDescent="0.25">
      <c r="A2231" s="3" t="s">
        <v>2336</v>
      </c>
      <c r="B2231" s="3" t="s">
        <v>30</v>
      </c>
      <c r="C2231" s="4" t="s">
        <v>22</v>
      </c>
      <c r="D2231" s="4" t="s">
        <v>96</v>
      </c>
      <c r="E2231" s="4" t="s">
        <v>19</v>
      </c>
      <c r="F2231" s="4" t="s">
        <v>97</v>
      </c>
      <c r="G2231" s="5">
        <v>36</v>
      </c>
      <c r="H2231" s="6">
        <v>0.80321762734880209</v>
      </c>
      <c r="I2231" s="7">
        <v>8.4726522321755855</v>
      </c>
      <c r="J2231" s="8">
        <v>52</v>
      </c>
      <c r="K2231" s="5">
        <v>61.700924444017602</v>
      </c>
    </row>
    <row r="2232" spans="1:11" x14ac:dyDescent="0.25">
      <c r="A2232" s="3" t="s">
        <v>2337</v>
      </c>
      <c r="B2232" s="3" t="s">
        <v>30</v>
      </c>
      <c r="C2232" s="4" t="s">
        <v>26</v>
      </c>
      <c r="D2232" s="4" t="s">
        <v>13</v>
      </c>
      <c r="E2232" s="4" t="s">
        <v>14</v>
      </c>
      <c r="F2232" s="4" t="s">
        <v>83</v>
      </c>
      <c r="G2232" s="5">
        <v>41</v>
      </c>
      <c r="H2232" s="6">
        <v>0.70752699051313295</v>
      </c>
      <c r="I2232" s="7">
        <v>6.1155979062070642</v>
      </c>
      <c r="J2232" s="8">
        <v>50</v>
      </c>
      <c r="K2232" s="5">
        <v>59.071021439789995</v>
      </c>
    </row>
    <row r="2233" spans="1:11" x14ac:dyDescent="0.25">
      <c r="A2233" s="3" t="s">
        <v>2338</v>
      </c>
      <c r="B2233" s="3" t="s">
        <v>11</v>
      </c>
      <c r="C2233" s="4" t="s">
        <v>57</v>
      </c>
      <c r="D2233" s="4" t="s">
        <v>54</v>
      </c>
      <c r="E2233" s="4" t="s">
        <v>19</v>
      </c>
      <c r="F2233" s="4" t="s">
        <v>113</v>
      </c>
      <c r="G2233" s="5">
        <v>53</v>
      </c>
      <c r="H2233" s="6">
        <v>1.2770680921980999</v>
      </c>
      <c r="I2233" s="7">
        <v>8.2638895732972077</v>
      </c>
      <c r="J2233" s="8">
        <v>56</v>
      </c>
      <c r="K2233" s="5">
        <v>49.201076990964992</v>
      </c>
    </row>
    <row r="2234" spans="1:11" x14ac:dyDescent="0.25">
      <c r="A2234" s="3" t="s">
        <v>2339</v>
      </c>
      <c r="B2234" s="3" t="s">
        <v>30</v>
      </c>
      <c r="C2234" s="4" t="s">
        <v>26</v>
      </c>
      <c r="D2234" s="4" t="s">
        <v>18</v>
      </c>
      <c r="E2234" s="4" t="s">
        <v>47</v>
      </c>
      <c r="F2234" s="4" t="s">
        <v>437</v>
      </c>
      <c r="G2234" s="5">
        <v>25</v>
      </c>
      <c r="H2234" s="6">
        <v>1.2713567072009</v>
      </c>
      <c r="I2234" s="7">
        <v>9.4323555284073368</v>
      </c>
      <c r="J2234" s="8">
        <v>48</v>
      </c>
      <c r="K2234" s="5">
        <v>56.392083067947887</v>
      </c>
    </row>
    <row r="2235" spans="1:11" x14ac:dyDescent="0.25">
      <c r="A2235" s="3" t="s">
        <v>2340</v>
      </c>
      <c r="B2235" s="3" t="s">
        <v>11</v>
      </c>
      <c r="C2235" s="4" t="s">
        <v>26</v>
      </c>
      <c r="D2235" s="4" t="s">
        <v>18</v>
      </c>
      <c r="E2235" s="4" t="s">
        <v>40</v>
      </c>
      <c r="F2235" s="4" t="s">
        <v>41</v>
      </c>
      <c r="G2235" s="5">
        <v>50</v>
      </c>
      <c r="H2235" s="6">
        <v>1.2504298210610001</v>
      </c>
      <c r="I2235" s="7">
        <v>6.8558212440481121</v>
      </c>
      <c r="J2235" s="8">
        <v>43</v>
      </c>
      <c r="K2235" s="5">
        <v>38.500865543823259</v>
      </c>
    </row>
    <row r="2236" spans="1:11" x14ac:dyDescent="0.25">
      <c r="A2236" s="3" t="s">
        <v>2341</v>
      </c>
      <c r="B2236" s="3" t="s">
        <v>11</v>
      </c>
      <c r="C2236" s="4" t="s">
        <v>12</v>
      </c>
      <c r="D2236" s="4" t="s">
        <v>54</v>
      </c>
      <c r="E2236" s="4" t="s">
        <v>19</v>
      </c>
      <c r="F2236" s="4" t="s">
        <v>77</v>
      </c>
      <c r="G2236" s="5">
        <v>54</v>
      </c>
      <c r="H2236" s="6">
        <v>1.20358537617905</v>
      </c>
      <c r="I2236" s="7">
        <v>6.3507272233061265</v>
      </c>
      <c r="J2236" s="8">
        <v>44</v>
      </c>
      <c r="K2236" s="5">
        <v>54.596208201260595</v>
      </c>
    </row>
    <row r="2237" spans="1:11" x14ac:dyDescent="0.25">
      <c r="A2237" s="3" t="s">
        <v>2342</v>
      </c>
      <c r="B2237" s="3" t="s">
        <v>30</v>
      </c>
      <c r="C2237" s="4" t="s">
        <v>17</v>
      </c>
      <c r="D2237" s="4" t="s">
        <v>18</v>
      </c>
      <c r="E2237" s="4" t="s">
        <v>19</v>
      </c>
      <c r="F2237" s="4" t="s">
        <v>20</v>
      </c>
      <c r="G2237" s="5">
        <v>51</v>
      </c>
      <c r="H2237" s="6">
        <v>0.88910457654620001</v>
      </c>
      <c r="I2237" s="7">
        <v>11.341943987570332</v>
      </c>
      <c r="J2237" s="8">
        <v>49</v>
      </c>
      <c r="K2237" s="5">
        <v>53.89643988472919</v>
      </c>
    </row>
    <row r="2238" spans="1:11" x14ac:dyDescent="0.25">
      <c r="A2238" s="3" t="s">
        <v>2343</v>
      </c>
      <c r="B2238" s="3" t="s">
        <v>11</v>
      </c>
      <c r="C2238" s="4" t="s">
        <v>17</v>
      </c>
      <c r="D2238" s="4" t="s">
        <v>18</v>
      </c>
      <c r="E2238" s="4" t="s">
        <v>19</v>
      </c>
      <c r="F2238" s="4" t="s">
        <v>20</v>
      </c>
      <c r="G2238" s="5">
        <v>51</v>
      </c>
      <c r="H2238" s="6">
        <v>1.60853979352034</v>
      </c>
      <c r="I2238" s="7">
        <v>5.5111809268669072</v>
      </c>
      <c r="J2238" s="8">
        <v>62</v>
      </c>
      <c r="K2238" s="5">
        <v>100</v>
      </c>
    </row>
    <row r="2239" spans="1:11" x14ac:dyDescent="0.25">
      <c r="A2239" s="3" t="s">
        <v>2344</v>
      </c>
      <c r="B2239" s="3" t="s">
        <v>11</v>
      </c>
      <c r="C2239" s="4" t="s">
        <v>26</v>
      </c>
      <c r="D2239" s="4" t="s">
        <v>37</v>
      </c>
      <c r="E2239" s="4" t="s">
        <v>19</v>
      </c>
      <c r="F2239" s="4" t="s">
        <v>38</v>
      </c>
      <c r="G2239" s="5">
        <v>56</v>
      </c>
      <c r="H2239" s="6">
        <v>1.37083122931087</v>
      </c>
      <c r="I2239" s="7">
        <v>3.5414157720927086</v>
      </c>
      <c r="J2239" s="8">
        <v>53</v>
      </c>
      <c r="K2239" s="5">
        <v>47.713881224356236</v>
      </c>
    </row>
    <row r="2240" spans="1:11" x14ac:dyDescent="0.25">
      <c r="A2240" s="3" t="s">
        <v>2345</v>
      </c>
      <c r="B2240" s="3" t="s">
        <v>11</v>
      </c>
      <c r="C2240" s="4" t="s">
        <v>26</v>
      </c>
      <c r="D2240" s="4" t="s">
        <v>46</v>
      </c>
      <c r="E2240" s="4" t="s">
        <v>19</v>
      </c>
      <c r="F2240" s="4" t="s">
        <v>101</v>
      </c>
      <c r="G2240" s="5">
        <v>61</v>
      </c>
      <c r="H2240" s="6">
        <v>1.28667753724319</v>
      </c>
      <c r="I2240" s="7">
        <v>8.5557269272506726</v>
      </c>
      <c r="J2240" s="8">
        <v>53</v>
      </c>
      <c r="K2240" s="5">
        <v>54.270069022406858</v>
      </c>
    </row>
    <row r="2241" spans="1:11" x14ac:dyDescent="0.25">
      <c r="A2241" s="3" t="s">
        <v>2346</v>
      </c>
      <c r="B2241" s="3" t="s">
        <v>30</v>
      </c>
      <c r="C2241" s="4" t="s">
        <v>26</v>
      </c>
      <c r="D2241" s="4" t="s">
        <v>13</v>
      </c>
      <c r="E2241" s="4" t="s">
        <v>14</v>
      </c>
      <c r="F2241" s="4" t="s">
        <v>83</v>
      </c>
      <c r="G2241" s="5">
        <v>41</v>
      </c>
      <c r="H2241" s="6">
        <v>0.64544302212943105</v>
      </c>
      <c r="I2241" s="7">
        <v>9.607846782537294</v>
      </c>
      <c r="J2241" s="8">
        <v>44</v>
      </c>
      <c r="K2241" s="5">
        <v>53.768016997117066</v>
      </c>
    </row>
    <row r="2242" spans="1:11" x14ac:dyDescent="0.25">
      <c r="A2242" s="3" t="s">
        <v>2347</v>
      </c>
      <c r="B2242" s="3" t="s">
        <v>11</v>
      </c>
      <c r="C2242" s="4" t="s">
        <v>12</v>
      </c>
      <c r="D2242" s="4" t="s">
        <v>13</v>
      </c>
      <c r="E2242" s="4" t="s">
        <v>14</v>
      </c>
      <c r="F2242" s="4" t="s">
        <v>15</v>
      </c>
      <c r="G2242" s="5">
        <v>57</v>
      </c>
      <c r="H2242" s="6">
        <v>1.64700600933174</v>
      </c>
      <c r="I2242" s="7">
        <v>5.8178792749288402</v>
      </c>
      <c r="J2242" s="8">
        <v>50</v>
      </c>
      <c r="K2242" s="5">
        <v>68.712727866809345</v>
      </c>
    </row>
    <row r="2243" spans="1:11" x14ac:dyDescent="0.25">
      <c r="A2243" s="3" t="s">
        <v>2348</v>
      </c>
      <c r="B2243" s="3" t="s">
        <v>11</v>
      </c>
      <c r="C2243" s="4" t="s">
        <v>12</v>
      </c>
      <c r="D2243" s="4" t="s">
        <v>43</v>
      </c>
      <c r="E2243" s="4" t="s">
        <v>19</v>
      </c>
      <c r="F2243" s="4" t="s">
        <v>44</v>
      </c>
      <c r="G2243" s="5">
        <v>31</v>
      </c>
      <c r="H2243" s="6">
        <v>1.7969192406013201</v>
      </c>
      <c r="I2243" s="7">
        <v>10.739406493573711</v>
      </c>
      <c r="J2243" s="8">
        <v>44</v>
      </c>
      <c r="K2243" s="5">
        <v>65.27300930650118</v>
      </c>
    </row>
    <row r="2244" spans="1:11" x14ac:dyDescent="0.25">
      <c r="A2244" s="3" t="s">
        <v>2349</v>
      </c>
      <c r="B2244" s="3" t="s">
        <v>11</v>
      </c>
      <c r="C2244" s="4" t="s">
        <v>57</v>
      </c>
      <c r="D2244" s="4" t="s">
        <v>31</v>
      </c>
      <c r="E2244" s="4" t="s">
        <v>40</v>
      </c>
      <c r="F2244" s="4" t="s">
        <v>64</v>
      </c>
      <c r="G2244" s="5">
        <v>68</v>
      </c>
      <c r="H2244" s="6">
        <v>1.17653608156539</v>
      </c>
      <c r="I2244" s="7">
        <v>8.3001199260287226</v>
      </c>
      <c r="J2244" s="8">
        <v>38</v>
      </c>
      <c r="K2244" s="5">
        <v>69.820159004648417</v>
      </c>
    </row>
    <row r="2245" spans="1:11" x14ac:dyDescent="0.25">
      <c r="A2245" s="3" t="s">
        <v>2350</v>
      </c>
      <c r="B2245" s="3" t="s">
        <v>11</v>
      </c>
      <c r="C2245" s="4" t="s">
        <v>26</v>
      </c>
      <c r="D2245" s="4" t="s">
        <v>79</v>
      </c>
      <c r="E2245" s="4" t="s">
        <v>19</v>
      </c>
      <c r="F2245" s="4" t="s">
        <v>111</v>
      </c>
      <c r="G2245" s="5">
        <v>49</v>
      </c>
      <c r="H2245" s="6">
        <v>1.0359746312878799</v>
      </c>
      <c r="I2245" s="7">
        <v>9.1308690086277799</v>
      </c>
      <c r="J2245" s="8">
        <v>78</v>
      </c>
      <c r="K2245" s="5">
        <v>67.556070480957317</v>
      </c>
    </row>
    <row r="2246" spans="1:11" x14ac:dyDescent="0.25">
      <c r="A2246" s="3" t="s">
        <v>2351</v>
      </c>
      <c r="B2246" s="3" t="s">
        <v>11</v>
      </c>
      <c r="C2246" s="4" t="s">
        <v>26</v>
      </c>
      <c r="D2246" s="4" t="s">
        <v>18</v>
      </c>
      <c r="E2246" s="4" t="s">
        <v>72</v>
      </c>
      <c r="F2246" s="4" t="s">
        <v>73</v>
      </c>
      <c r="G2246" s="5">
        <v>63</v>
      </c>
      <c r="H2246" s="6">
        <v>1.15933870899142</v>
      </c>
      <c r="I2246" s="7">
        <v>5.9571286802439012</v>
      </c>
      <c r="J2246" s="8">
        <v>58</v>
      </c>
      <c r="K2246" s="5">
        <v>42.799259112665396</v>
      </c>
    </row>
    <row r="2247" spans="1:11" x14ac:dyDescent="0.25">
      <c r="A2247" s="3" t="s">
        <v>2352</v>
      </c>
      <c r="B2247" s="3" t="s">
        <v>30</v>
      </c>
      <c r="C2247" s="4" t="s">
        <v>26</v>
      </c>
      <c r="D2247" s="4" t="s">
        <v>27</v>
      </c>
      <c r="E2247" s="4" t="s">
        <v>19</v>
      </c>
      <c r="F2247" s="4" t="s">
        <v>28</v>
      </c>
      <c r="G2247" s="5">
        <v>55</v>
      </c>
      <c r="H2247" s="6">
        <v>0.401907306597662</v>
      </c>
      <c r="I2247" s="7">
        <v>8.4185620854884888</v>
      </c>
      <c r="J2247" s="8">
        <v>56</v>
      </c>
      <c r="K2247" s="5">
        <v>40.482007315454631</v>
      </c>
    </row>
    <row r="2248" spans="1:11" x14ac:dyDescent="0.25">
      <c r="A2248" s="3" t="s">
        <v>2353</v>
      </c>
      <c r="B2248" s="3" t="s">
        <v>11</v>
      </c>
      <c r="C2248" s="4" t="s">
        <v>17</v>
      </c>
      <c r="D2248" s="4" t="s">
        <v>13</v>
      </c>
      <c r="E2248" s="4" t="s">
        <v>19</v>
      </c>
      <c r="F2248" s="4" t="s">
        <v>204</v>
      </c>
      <c r="G2248" s="5">
        <v>40</v>
      </c>
      <c r="H2248" s="6">
        <v>1.07224948482071</v>
      </c>
      <c r="I2248" s="7">
        <v>4.4243989556646284</v>
      </c>
      <c r="J2248" s="8">
        <v>58</v>
      </c>
      <c r="K2248" s="5">
        <v>56.087422391488225</v>
      </c>
    </row>
    <row r="2249" spans="1:11" x14ac:dyDescent="0.25">
      <c r="A2249" s="3" t="s">
        <v>2354</v>
      </c>
      <c r="B2249" s="3" t="s">
        <v>11</v>
      </c>
      <c r="C2249" s="4" t="s">
        <v>17</v>
      </c>
      <c r="D2249" s="4" t="s">
        <v>18</v>
      </c>
      <c r="E2249" s="4" t="s">
        <v>19</v>
      </c>
      <c r="F2249" s="4" t="s">
        <v>20</v>
      </c>
      <c r="G2249" s="5">
        <v>51</v>
      </c>
      <c r="H2249" s="6">
        <v>1.1964484672537901</v>
      </c>
      <c r="I2249" s="7">
        <v>8.8623506328333121</v>
      </c>
      <c r="J2249" s="8">
        <v>50</v>
      </c>
      <c r="K2249" s="5">
        <v>44.214376488158862</v>
      </c>
    </row>
    <row r="2250" spans="1:11" x14ac:dyDescent="0.25">
      <c r="A2250" s="3" t="s">
        <v>2355</v>
      </c>
      <c r="B2250" s="3" t="s">
        <v>30</v>
      </c>
      <c r="C2250" s="4" t="s">
        <v>57</v>
      </c>
      <c r="D2250" s="4" t="s">
        <v>235</v>
      </c>
      <c r="E2250" s="4" t="s">
        <v>19</v>
      </c>
      <c r="F2250" s="4" t="s">
        <v>236</v>
      </c>
      <c r="G2250" s="5">
        <v>37</v>
      </c>
      <c r="H2250" s="6">
        <v>0.995617733220449</v>
      </c>
      <c r="I2250" s="7">
        <v>10.531552138544141</v>
      </c>
      <c r="J2250" s="8">
        <v>46</v>
      </c>
      <c r="K2250" s="5">
        <v>66.461283008217521</v>
      </c>
    </row>
    <row r="2251" spans="1:11" x14ac:dyDescent="0.25">
      <c r="A2251" s="3" t="s">
        <v>2356</v>
      </c>
      <c r="B2251" s="3" t="s">
        <v>30</v>
      </c>
      <c r="C2251" s="4" t="s">
        <v>12</v>
      </c>
      <c r="D2251" s="4" t="s">
        <v>13</v>
      </c>
      <c r="E2251" s="4" t="s">
        <v>14</v>
      </c>
      <c r="F2251" s="4" t="s">
        <v>15</v>
      </c>
      <c r="G2251" s="5">
        <v>57</v>
      </c>
      <c r="H2251" s="6">
        <v>1.01524783695884</v>
      </c>
      <c r="I2251" s="7">
        <v>9.3435725756888157</v>
      </c>
      <c r="J2251" s="8">
        <v>40</v>
      </c>
      <c r="K2251" s="5">
        <v>63.357909438446676</v>
      </c>
    </row>
    <row r="2252" spans="1:11" x14ac:dyDescent="0.25">
      <c r="A2252" s="3" t="s">
        <v>2357</v>
      </c>
      <c r="B2252" s="3" t="s">
        <v>30</v>
      </c>
      <c r="C2252" s="4" t="s">
        <v>26</v>
      </c>
      <c r="D2252" s="4" t="s">
        <v>46</v>
      </c>
      <c r="E2252" s="4" t="s">
        <v>47</v>
      </c>
      <c r="F2252" s="4" t="s">
        <v>48</v>
      </c>
      <c r="G2252" s="5">
        <v>52</v>
      </c>
      <c r="H2252" s="6">
        <v>0.70813464208434895</v>
      </c>
      <c r="I2252" s="7">
        <v>9.1897912680303602</v>
      </c>
      <c r="J2252" s="8">
        <v>54</v>
      </c>
      <c r="K2252" s="5">
        <v>69.907121030899631</v>
      </c>
    </row>
    <row r="2253" spans="1:11" x14ac:dyDescent="0.25">
      <c r="A2253" s="3" t="s">
        <v>2358</v>
      </c>
      <c r="B2253" s="3" t="s">
        <v>11</v>
      </c>
      <c r="C2253" s="4" t="s">
        <v>26</v>
      </c>
      <c r="D2253" s="4" t="s">
        <v>79</v>
      </c>
      <c r="E2253" s="4" t="s">
        <v>19</v>
      </c>
      <c r="F2253" s="4" t="s">
        <v>111</v>
      </c>
      <c r="G2253" s="5">
        <v>49</v>
      </c>
      <c r="H2253" s="6">
        <v>1.6497030698492599</v>
      </c>
      <c r="I2253" s="7">
        <v>6.6146296523469834</v>
      </c>
      <c r="J2253" s="8">
        <v>37</v>
      </c>
      <c r="K2253" s="5">
        <v>52.566690935425797</v>
      </c>
    </row>
    <row r="2254" spans="1:11" x14ac:dyDescent="0.25">
      <c r="A2254" s="3" t="s">
        <v>2359</v>
      </c>
      <c r="B2254" s="3" t="s">
        <v>11</v>
      </c>
      <c r="C2254" s="4" t="s">
        <v>26</v>
      </c>
      <c r="D2254" s="4" t="s">
        <v>46</v>
      </c>
      <c r="E2254" s="4" t="s">
        <v>34</v>
      </c>
      <c r="F2254" s="4" t="s">
        <v>183</v>
      </c>
      <c r="G2254" s="5">
        <v>65</v>
      </c>
      <c r="H2254" s="6">
        <v>0.69544864392040096</v>
      </c>
      <c r="I2254" s="7">
        <v>9.7515309359921272</v>
      </c>
      <c r="J2254" s="8">
        <v>48</v>
      </c>
      <c r="K2254" s="5">
        <v>30.585633869445289</v>
      </c>
    </row>
    <row r="2255" spans="1:11" x14ac:dyDescent="0.25">
      <c r="A2255" s="3" t="s">
        <v>2360</v>
      </c>
      <c r="B2255" s="3" t="s">
        <v>11</v>
      </c>
      <c r="C2255" s="4" t="s">
        <v>26</v>
      </c>
      <c r="D2255" s="4" t="s">
        <v>13</v>
      </c>
      <c r="E2255" s="4" t="s">
        <v>19</v>
      </c>
      <c r="F2255" s="4" t="s">
        <v>108</v>
      </c>
      <c r="G2255" s="5">
        <v>48</v>
      </c>
      <c r="H2255" s="6">
        <v>1.4452715823506501</v>
      </c>
      <c r="I2255" s="7">
        <v>9.1417231088818642</v>
      </c>
      <c r="J2255" s="8">
        <v>54</v>
      </c>
      <c r="K2255" s="5">
        <v>59.986056689331541</v>
      </c>
    </row>
    <row r="2256" spans="1:11" x14ac:dyDescent="0.25">
      <c r="A2256" s="3" t="s">
        <v>2361</v>
      </c>
      <c r="B2256" s="3" t="s">
        <v>11</v>
      </c>
      <c r="C2256" s="4" t="s">
        <v>26</v>
      </c>
      <c r="D2256" s="4" t="s">
        <v>46</v>
      </c>
      <c r="E2256" s="4" t="s">
        <v>47</v>
      </c>
      <c r="F2256" s="4" t="s">
        <v>48</v>
      </c>
      <c r="G2256" s="5">
        <v>52</v>
      </c>
      <c r="H2256" s="6">
        <v>1.38807782269715</v>
      </c>
      <c r="I2256" s="7">
        <v>5.2622019017930057</v>
      </c>
      <c r="J2256" s="8">
        <v>44</v>
      </c>
      <c r="K2256" s="5">
        <v>55.149128332356042</v>
      </c>
    </row>
    <row r="2257" spans="1:11" x14ac:dyDescent="0.25">
      <c r="A2257" s="3" t="s">
        <v>2362</v>
      </c>
      <c r="B2257" s="3" t="s">
        <v>30</v>
      </c>
      <c r="C2257" s="4" t="s">
        <v>51</v>
      </c>
      <c r="D2257" s="4" t="s">
        <v>54</v>
      </c>
      <c r="E2257" s="4" t="s">
        <v>19</v>
      </c>
      <c r="F2257" s="4" t="s">
        <v>55</v>
      </c>
      <c r="G2257" s="5">
        <v>46</v>
      </c>
      <c r="H2257" s="6">
        <v>0.647962446968258</v>
      </c>
      <c r="I2257" s="7">
        <v>8.4785029402195917</v>
      </c>
      <c r="J2257" s="8">
        <v>43</v>
      </c>
      <c r="K2257" s="5">
        <v>69.707597960748814</v>
      </c>
    </row>
    <row r="2258" spans="1:11" x14ac:dyDescent="0.25">
      <c r="A2258" s="3" t="s">
        <v>2363</v>
      </c>
      <c r="B2258" s="3" t="s">
        <v>30</v>
      </c>
      <c r="C2258" s="4" t="s">
        <v>17</v>
      </c>
      <c r="D2258" s="4" t="s">
        <v>13</v>
      </c>
      <c r="E2258" s="4" t="s">
        <v>19</v>
      </c>
      <c r="F2258" s="4" t="s">
        <v>204</v>
      </c>
      <c r="G2258" s="5">
        <v>40</v>
      </c>
      <c r="H2258" s="6">
        <v>1.17713133660056</v>
      </c>
      <c r="I2258" s="7">
        <v>7.8992036866881978</v>
      </c>
      <c r="J2258" s="8">
        <v>45</v>
      </c>
      <c r="K2258" s="5">
        <v>58.308866454095011</v>
      </c>
    </row>
    <row r="2259" spans="1:11" x14ac:dyDescent="0.25">
      <c r="A2259" s="3" t="s">
        <v>2364</v>
      </c>
      <c r="B2259" s="3" t="s">
        <v>30</v>
      </c>
      <c r="C2259" s="4" t="s">
        <v>17</v>
      </c>
      <c r="D2259" s="4" t="s">
        <v>46</v>
      </c>
      <c r="E2259" s="4" t="s">
        <v>47</v>
      </c>
      <c r="F2259" s="4" t="s">
        <v>85</v>
      </c>
      <c r="G2259" s="5">
        <v>45</v>
      </c>
      <c r="H2259" s="6">
        <v>0.55991869962398699</v>
      </c>
      <c r="I2259" s="7">
        <v>5.6671390201283103</v>
      </c>
      <c r="J2259" s="8">
        <v>50</v>
      </c>
      <c r="K2259" s="5">
        <v>57.579157805226643</v>
      </c>
    </row>
    <row r="2260" spans="1:11" x14ac:dyDescent="0.25">
      <c r="A2260" s="3" t="s">
        <v>2365</v>
      </c>
      <c r="B2260" s="3" t="s">
        <v>30</v>
      </c>
      <c r="C2260" s="4" t="s">
        <v>57</v>
      </c>
      <c r="D2260" s="4" t="s">
        <v>235</v>
      </c>
      <c r="E2260" s="4" t="s">
        <v>19</v>
      </c>
      <c r="F2260" s="4" t="s">
        <v>236</v>
      </c>
      <c r="G2260" s="5">
        <v>37</v>
      </c>
      <c r="H2260" s="6">
        <v>1.05537101036004</v>
      </c>
      <c r="I2260" s="7">
        <v>3.44972093985717</v>
      </c>
      <c r="J2260" s="8">
        <v>54</v>
      </c>
      <c r="K2260" s="5">
        <v>73.458413100119685</v>
      </c>
    </row>
    <row r="2261" spans="1:11" x14ac:dyDescent="0.25">
      <c r="A2261" s="3" t="s">
        <v>2366</v>
      </c>
      <c r="B2261" s="3" t="s">
        <v>11</v>
      </c>
      <c r="C2261" s="4" t="s">
        <v>26</v>
      </c>
      <c r="D2261" s="4" t="s">
        <v>27</v>
      </c>
      <c r="E2261" s="4" t="s">
        <v>19</v>
      </c>
      <c r="F2261" s="4" t="s">
        <v>28</v>
      </c>
      <c r="G2261" s="5">
        <v>55</v>
      </c>
      <c r="H2261" s="6">
        <v>1.32858295784933</v>
      </c>
      <c r="I2261" s="7">
        <v>9.3518118462918363</v>
      </c>
      <c r="J2261" s="8">
        <v>41</v>
      </c>
      <c r="K2261" s="5">
        <v>42.644498850452571</v>
      </c>
    </row>
    <row r="2262" spans="1:11" x14ac:dyDescent="0.25">
      <c r="A2262" s="3" t="s">
        <v>2367</v>
      </c>
      <c r="B2262" s="3" t="s">
        <v>11</v>
      </c>
      <c r="C2262" s="4" t="s">
        <v>22</v>
      </c>
      <c r="D2262" s="4" t="s">
        <v>255</v>
      </c>
      <c r="E2262" s="4" t="s">
        <v>19</v>
      </c>
      <c r="F2262" s="4" t="s">
        <v>256</v>
      </c>
      <c r="G2262" s="5">
        <v>35</v>
      </c>
      <c r="H2262" s="6">
        <v>1.2424867750126301</v>
      </c>
      <c r="I2262" s="7">
        <v>10.638103162380785</v>
      </c>
      <c r="J2262" s="8">
        <v>67</v>
      </c>
      <c r="K2262" s="5">
        <v>61.278231617250292</v>
      </c>
    </row>
    <row r="2263" spans="1:11" x14ac:dyDescent="0.25">
      <c r="A2263" s="3" t="s">
        <v>2368</v>
      </c>
      <c r="B2263" s="3" t="s">
        <v>11</v>
      </c>
      <c r="C2263" s="4" t="s">
        <v>26</v>
      </c>
      <c r="D2263" s="4" t="s">
        <v>37</v>
      </c>
      <c r="E2263" s="4" t="s">
        <v>19</v>
      </c>
      <c r="F2263" s="4" t="s">
        <v>38</v>
      </c>
      <c r="G2263" s="5">
        <v>56</v>
      </c>
      <c r="H2263" s="6">
        <v>2.3064656191555901</v>
      </c>
      <c r="I2263" s="7">
        <v>7.4725966375163155</v>
      </c>
      <c r="J2263" s="8">
        <v>47</v>
      </c>
      <c r="K2263" s="5">
        <v>49.782188778270822</v>
      </c>
    </row>
    <row r="2264" spans="1:11" x14ac:dyDescent="0.25">
      <c r="A2264" s="3" t="s">
        <v>2369</v>
      </c>
      <c r="B2264" s="3" t="s">
        <v>11</v>
      </c>
      <c r="C2264" s="4" t="s">
        <v>26</v>
      </c>
      <c r="D2264" s="4" t="s">
        <v>18</v>
      </c>
      <c r="E2264" s="4" t="s">
        <v>40</v>
      </c>
      <c r="F2264" s="4" t="s">
        <v>41</v>
      </c>
      <c r="G2264" s="5">
        <v>50</v>
      </c>
      <c r="H2264" s="6">
        <v>1.32858295784933</v>
      </c>
      <c r="I2264" s="7">
        <v>8.2385853769200299</v>
      </c>
      <c r="J2264" s="8">
        <v>46</v>
      </c>
      <c r="K2264" s="5">
        <v>68.284267072239345</v>
      </c>
    </row>
    <row r="2265" spans="1:11" x14ac:dyDescent="0.25">
      <c r="A2265" s="3" t="s">
        <v>2370</v>
      </c>
      <c r="B2265" s="3" t="s">
        <v>30</v>
      </c>
      <c r="C2265" s="4" t="s">
        <v>26</v>
      </c>
      <c r="D2265" s="4" t="s">
        <v>13</v>
      </c>
      <c r="E2265" s="4" t="s">
        <v>19</v>
      </c>
      <c r="F2265" s="4" t="s">
        <v>108</v>
      </c>
      <c r="G2265" s="5">
        <v>48</v>
      </c>
      <c r="H2265" s="6">
        <v>0.42259056343199097</v>
      </c>
      <c r="I2265" s="7">
        <v>3.7276321529632064</v>
      </c>
      <c r="J2265" s="8">
        <v>45</v>
      </c>
      <c r="K2265" s="5">
        <v>55.600279676778207</v>
      </c>
    </row>
    <row r="2266" spans="1:11" x14ac:dyDescent="0.25">
      <c r="A2266" s="3" t="s">
        <v>2371</v>
      </c>
      <c r="B2266" s="3" t="s">
        <v>30</v>
      </c>
      <c r="C2266" s="4" t="s">
        <v>57</v>
      </c>
      <c r="D2266" s="4" t="s">
        <v>13</v>
      </c>
      <c r="E2266" s="4" t="s">
        <v>19</v>
      </c>
      <c r="F2266" s="4" t="s">
        <v>69</v>
      </c>
      <c r="G2266" s="5">
        <v>71</v>
      </c>
      <c r="H2266" s="6">
        <v>0.499576419517133</v>
      </c>
      <c r="I2266" s="7">
        <v>6.7112331961167495</v>
      </c>
      <c r="J2266" s="8">
        <v>44</v>
      </c>
      <c r="K2266" s="5">
        <v>59.947903188020987</v>
      </c>
    </row>
    <row r="2267" spans="1:11" x14ac:dyDescent="0.25">
      <c r="A2267" s="3" t="s">
        <v>2372</v>
      </c>
      <c r="B2267" s="3" t="s">
        <v>11</v>
      </c>
      <c r="C2267" s="4" t="s">
        <v>12</v>
      </c>
      <c r="D2267" s="4" t="s">
        <v>54</v>
      </c>
      <c r="E2267" s="4" t="s">
        <v>19</v>
      </c>
      <c r="F2267" s="4" t="s">
        <v>77</v>
      </c>
      <c r="G2267" s="5">
        <v>54</v>
      </c>
      <c r="H2267" s="6">
        <v>1.0756186439653199</v>
      </c>
      <c r="I2267" s="7">
        <v>6.1543873828775419</v>
      </c>
      <c r="J2267" s="8">
        <v>55</v>
      </c>
      <c r="K2267" s="5">
        <v>65.551254377132267</v>
      </c>
    </row>
    <row r="2268" spans="1:11" x14ac:dyDescent="0.25">
      <c r="A2268" s="3" t="s">
        <v>2373</v>
      </c>
      <c r="B2268" s="3" t="s">
        <v>11</v>
      </c>
      <c r="C2268" s="4" t="s">
        <v>17</v>
      </c>
      <c r="D2268" s="4" t="s">
        <v>46</v>
      </c>
      <c r="E2268" s="4" t="s">
        <v>47</v>
      </c>
      <c r="F2268" s="4" t="s">
        <v>85</v>
      </c>
      <c r="G2268" s="5">
        <v>45</v>
      </c>
      <c r="H2268" s="6">
        <v>1.20891617633835</v>
      </c>
      <c r="I2268" s="7">
        <v>8.6928666166567172</v>
      </c>
      <c r="J2268" s="8">
        <v>60</v>
      </c>
      <c r="K2268" s="5">
        <v>62.863968321475973</v>
      </c>
    </row>
    <row r="2269" spans="1:11" x14ac:dyDescent="0.25">
      <c r="A2269" s="3" t="s">
        <v>2374</v>
      </c>
      <c r="B2269" s="3" t="s">
        <v>30</v>
      </c>
      <c r="C2269" s="4" t="s">
        <v>26</v>
      </c>
      <c r="D2269" s="4" t="s">
        <v>79</v>
      </c>
      <c r="E2269" s="4" t="s">
        <v>19</v>
      </c>
      <c r="F2269" s="4" t="s">
        <v>111</v>
      </c>
      <c r="G2269" s="5">
        <v>49</v>
      </c>
      <c r="H2269" s="6">
        <v>0.35171881364355201</v>
      </c>
      <c r="I2269" s="7">
        <v>8.6162409869308121</v>
      </c>
      <c r="J2269" s="8">
        <v>51</v>
      </c>
      <c r="K2269" s="5">
        <v>43.351218403415118</v>
      </c>
    </row>
    <row r="2270" spans="1:11" x14ac:dyDescent="0.25">
      <c r="A2270" s="3" t="s">
        <v>2375</v>
      </c>
      <c r="B2270" s="3" t="s">
        <v>11</v>
      </c>
      <c r="C2270" s="4" t="s">
        <v>26</v>
      </c>
      <c r="D2270" s="4" t="s">
        <v>18</v>
      </c>
      <c r="E2270" s="4" t="s">
        <v>40</v>
      </c>
      <c r="F2270" s="4" t="s">
        <v>41</v>
      </c>
      <c r="G2270" s="5">
        <v>50</v>
      </c>
      <c r="H2270" s="6">
        <v>1.6706100704795399</v>
      </c>
      <c r="I2270" s="7">
        <v>10.657068616681951</v>
      </c>
      <c r="J2270" s="8">
        <v>52</v>
      </c>
      <c r="K2270" s="5">
        <v>53.447281244865643</v>
      </c>
    </row>
    <row r="2271" spans="1:11" x14ac:dyDescent="0.25">
      <c r="A2271" s="3" t="s">
        <v>2376</v>
      </c>
      <c r="B2271" s="3" t="s">
        <v>11</v>
      </c>
      <c r="C2271" s="4" t="s">
        <v>26</v>
      </c>
      <c r="D2271" s="4" t="s">
        <v>46</v>
      </c>
      <c r="E2271" s="4" t="s">
        <v>47</v>
      </c>
      <c r="F2271" s="4" t="s">
        <v>48</v>
      </c>
      <c r="G2271" s="5">
        <v>52</v>
      </c>
      <c r="H2271" s="6">
        <v>1.0480500790466301</v>
      </c>
      <c r="I2271" s="7">
        <v>6.9409884917444336</v>
      </c>
      <c r="J2271" s="8">
        <v>65</v>
      </c>
      <c r="K2271" s="5">
        <v>46.036091929380149</v>
      </c>
    </row>
    <row r="2272" spans="1:11" x14ac:dyDescent="0.25">
      <c r="A2272" s="3" t="s">
        <v>2377</v>
      </c>
      <c r="B2272" s="3" t="s">
        <v>11</v>
      </c>
      <c r="C2272" s="4" t="s">
        <v>12</v>
      </c>
      <c r="D2272" s="4" t="s">
        <v>54</v>
      </c>
      <c r="E2272" s="4" t="s">
        <v>19</v>
      </c>
      <c r="F2272" s="4" t="s">
        <v>77</v>
      </c>
      <c r="G2272" s="5">
        <v>54</v>
      </c>
      <c r="H2272" s="6">
        <v>1.35858142356494</v>
      </c>
      <c r="I2272" s="7">
        <v>9.3767978569673076</v>
      </c>
      <c r="J2272" s="8">
        <v>47</v>
      </c>
      <c r="K2272" s="5">
        <v>62.828674289017947</v>
      </c>
    </row>
    <row r="2273" spans="1:11" x14ac:dyDescent="0.25">
      <c r="A2273" s="3" t="s">
        <v>2378</v>
      </c>
      <c r="B2273" s="3" t="s">
        <v>30</v>
      </c>
      <c r="C2273" s="4" t="s">
        <v>26</v>
      </c>
      <c r="D2273" s="4" t="s">
        <v>13</v>
      </c>
      <c r="E2273" s="4" t="s">
        <v>19</v>
      </c>
      <c r="F2273" s="4" t="s">
        <v>108</v>
      </c>
      <c r="G2273" s="5">
        <v>48</v>
      </c>
      <c r="H2273" s="6">
        <v>0.42053104400758001</v>
      </c>
      <c r="I2273" s="7">
        <v>9.4056123618271883</v>
      </c>
      <c r="J2273" s="8">
        <v>57</v>
      </c>
      <c r="K2273" s="5">
        <v>65.661309501963785</v>
      </c>
    </row>
    <row r="2274" spans="1:11" x14ac:dyDescent="0.25">
      <c r="A2274" s="3" t="s">
        <v>2379</v>
      </c>
      <c r="B2274" s="3" t="s">
        <v>11</v>
      </c>
      <c r="C2274" s="4" t="s">
        <v>26</v>
      </c>
      <c r="D2274" s="4" t="s">
        <v>46</v>
      </c>
      <c r="E2274" s="4" t="s">
        <v>47</v>
      </c>
      <c r="F2274" s="4" t="s">
        <v>48</v>
      </c>
      <c r="G2274" s="5">
        <v>52</v>
      </c>
      <c r="H2274" s="6">
        <v>1.6111276929221401</v>
      </c>
      <c r="I2274" s="7">
        <v>7.9963752842123368</v>
      </c>
      <c r="J2274" s="8">
        <v>52</v>
      </c>
      <c r="K2274" s="5">
        <v>74.661442774337871</v>
      </c>
    </row>
    <row r="2275" spans="1:11" x14ac:dyDescent="0.25">
      <c r="A2275" s="3" t="s">
        <v>2380</v>
      </c>
      <c r="B2275" s="3" t="s">
        <v>30</v>
      </c>
      <c r="C2275" s="4" t="s">
        <v>12</v>
      </c>
      <c r="D2275" s="4" t="s">
        <v>13</v>
      </c>
      <c r="E2275" s="4" t="s">
        <v>19</v>
      </c>
      <c r="F2275" s="4" t="s">
        <v>148</v>
      </c>
      <c r="G2275" s="5">
        <v>60</v>
      </c>
      <c r="H2275" s="6">
        <v>0.54449998603673699</v>
      </c>
      <c r="I2275" s="7">
        <v>8.1691806607197872</v>
      </c>
      <c r="J2275" s="8">
        <v>49</v>
      </c>
      <c r="K2275" s="5">
        <v>52.26359360378315</v>
      </c>
    </row>
    <row r="2276" spans="1:11" x14ac:dyDescent="0.25">
      <c r="A2276" s="3" t="s">
        <v>2381</v>
      </c>
      <c r="B2276" s="3" t="s">
        <v>11</v>
      </c>
      <c r="C2276" s="4" t="s">
        <v>57</v>
      </c>
      <c r="D2276" s="4" t="s">
        <v>54</v>
      </c>
      <c r="E2276" s="4" t="s">
        <v>19</v>
      </c>
      <c r="F2276" s="4" t="s">
        <v>113</v>
      </c>
      <c r="G2276" s="5">
        <v>53</v>
      </c>
      <c r="H2276" s="6">
        <v>1.1341453226684599</v>
      </c>
      <c r="I2276" s="7">
        <v>6.0402783240627755</v>
      </c>
      <c r="J2276" s="8">
        <v>57</v>
      </c>
      <c r="K2276" s="5">
        <v>54.261632200766222</v>
      </c>
    </row>
    <row r="2277" spans="1:11" x14ac:dyDescent="0.25">
      <c r="A2277" s="3" t="s">
        <v>2382</v>
      </c>
      <c r="B2277" s="3" t="s">
        <v>30</v>
      </c>
      <c r="C2277" s="4" t="s">
        <v>12</v>
      </c>
      <c r="D2277" s="4" t="s">
        <v>235</v>
      </c>
      <c r="E2277" s="4" t="s">
        <v>19</v>
      </c>
      <c r="F2277" s="4" t="s">
        <v>260</v>
      </c>
      <c r="G2277" s="5">
        <v>62</v>
      </c>
      <c r="H2277" s="6">
        <v>0.43308684445451995</v>
      </c>
      <c r="I2277" s="7">
        <v>6.6146426818121817</v>
      </c>
      <c r="J2277" s="8">
        <v>43</v>
      </c>
      <c r="K2277" s="5">
        <v>74.56103602008254</v>
      </c>
    </row>
    <row r="2278" spans="1:11" x14ac:dyDescent="0.25">
      <c r="A2278" s="3" t="s">
        <v>2383</v>
      </c>
      <c r="B2278" s="3" t="s">
        <v>11</v>
      </c>
      <c r="C2278" s="4" t="s">
        <v>17</v>
      </c>
      <c r="D2278" s="4" t="s">
        <v>54</v>
      </c>
      <c r="E2278" s="4" t="s">
        <v>19</v>
      </c>
      <c r="F2278" s="4" t="s">
        <v>2384</v>
      </c>
      <c r="G2278" s="5">
        <v>82</v>
      </c>
      <c r="H2278" s="6">
        <v>0.817045565541625</v>
      </c>
      <c r="I2278" s="7">
        <v>7.6753935240832165</v>
      </c>
      <c r="J2278" s="8">
        <v>41</v>
      </c>
      <c r="K2278" s="5">
        <v>63.063204218245914</v>
      </c>
    </row>
    <row r="2279" spans="1:11" x14ac:dyDescent="0.25">
      <c r="A2279" s="3" t="s">
        <v>2385</v>
      </c>
      <c r="B2279" s="3" t="s">
        <v>30</v>
      </c>
      <c r="C2279" s="4" t="s">
        <v>57</v>
      </c>
      <c r="D2279" s="4" t="s">
        <v>54</v>
      </c>
      <c r="E2279" s="4" t="s">
        <v>19</v>
      </c>
      <c r="F2279" s="4" t="s">
        <v>113</v>
      </c>
      <c r="G2279" s="5">
        <v>53</v>
      </c>
      <c r="H2279" s="6">
        <v>7.9944026313209696E-2</v>
      </c>
      <c r="I2279" s="7">
        <v>6.2236533944915369</v>
      </c>
      <c r="J2279" s="8">
        <v>52</v>
      </c>
      <c r="K2279" s="5">
        <v>60.89872024954834</v>
      </c>
    </row>
    <row r="2280" spans="1:11" x14ac:dyDescent="0.25">
      <c r="A2280" s="3" t="s">
        <v>2386</v>
      </c>
      <c r="B2280" s="3" t="s">
        <v>30</v>
      </c>
      <c r="C2280" s="4" t="s">
        <v>26</v>
      </c>
      <c r="D2280" s="4" t="s">
        <v>46</v>
      </c>
      <c r="E2280" s="4" t="s">
        <v>47</v>
      </c>
      <c r="F2280" s="4" t="s">
        <v>48</v>
      </c>
      <c r="G2280" s="5">
        <v>52</v>
      </c>
      <c r="H2280" s="6">
        <v>1.20642362452216</v>
      </c>
      <c r="I2280" s="7">
        <v>7.6899498409794349</v>
      </c>
      <c r="J2280" s="8">
        <v>39</v>
      </c>
      <c r="K2280" s="5">
        <v>66.526371196506105</v>
      </c>
    </row>
    <row r="2281" spans="1:11" x14ac:dyDescent="0.25">
      <c r="A2281" s="3" t="s">
        <v>2387</v>
      </c>
      <c r="B2281" s="3" t="s">
        <v>11</v>
      </c>
      <c r="C2281" s="4" t="s">
        <v>26</v>
      </c>
      <c r="D2281" s="4" t="s">
        <v>37</v>
      </c>
      <c r="E2281" s="4" t="s">
        <v>19</v>
      </c>
      <c r="F2281" s="4" t="s">
        <v>38</v>
      </c>
      <c r="G2281" s="5">
        <v>56</v>
      </c>
      <c r="H2281" s="6">
        <v>1.0529255812365999</v>
      </c>
      <c r="I2281" s="7">
        <v>6.9906817165947599</v>
      </c>
      <c r="J2281" s="8">
        <v>51</v>
      </c>
      <c r="K2281" s="5">
        <v>54.121583766559731</v>
      </c>
    </row>
    <row r="2282" spans="1:11" x14ac:dyDescent="0.25">
      <c r="A2282" s="3" t="s">
        <v>2388</v>
      </c>
      <c r="B2282" s="3" t="s">
        <v>11</v>
      </c>
      <c r="C2282" s="4" t="s">
        <v>12</v>
      </c>
      <c r="D2282" s="4" t="s">
        <v>235</v>
      </c>
      <c r="E2282" s="4" t="s">
        <v>19</v>
      </c>
      <c r="F2282" s="4" t="s">
        <v>260</v>
      </c>
      <c r="G2282" s="5">
        <v>62</v>
      </c>
      <c r="H2282" s="6">
        <v>1.7330591809344</v>
      </c>
      <c r="I2282" s="7">
        <v>5.5337853686776564</v>
      </c>
      <c r="J2282" s="8">
        <v>48</v>
      </c>
      <c r="K2282" s="5">
        <v>59.538287209883151</v>
      </c>
    </row>
    <row r="2283" spans="1:11" x14ac:dyDescent="0.25">
      <c r="A2283" s="3" t="s">
        <v>2389</v>
      </c>
      <c r="B2283" s="3" t="s">
        <v>30</v>
      </c>
      <c r="C2283" s="4" t="s">
        <v>17</v>
      </c>
      <c r="D2283" s="4" t="s">
        <v>18</v>
      </c>
      <c r="E2283" s="4" t="s">
        <v>19</v>
      </c>
      <c r="F2283" s="4" t="s">
        <v>20</v>
      </c>
      <c r="G2283" s="5">
        <v>51</v>
      </c>
      <c r="H2283" s="6">
        <v>0.29618737475926704</v>
      </c>
      <c r="I2283" s="7">
        <v>7.9534827153096943</v>
      </c>
      <c r="J2283" s="8">
        <v>27</v>
      </c>
      <c r="K2283" s="5">
        <v>51.068351539600769</v>
      </c>
    </row>
    <row r="2284" spans="1:11" x14ac:dyDescent="0.25">
      <c r="A2284" s="3" t="s">
        <v>2390</v>
      </c>
      <c r="B2284" s="3" t="s">
        <v>30</v>
      </c>
      <c r="C2284" s="4" t="s">
        <v>51</v>
      </c>
      <c r="D2284" s="4" t="s">
        <v>54</v>
      </c>
      <c r="E2284" s="4" t="s">
        <v>19</v>
      </c>
      <c r="F2284" s="4" t="s">
        <v>55</v>
      </c>
      <c r="G2284" s="5">
        <v>46</v>
      </c>
      <c r="H2284" s="6">
        <v>0.844147749715917</v>
      </c>
      <c r="I2284" s="7">
        <v>12.28441063098094</v>
      </c>
      <c r="J2284" s="8">
        <v>49</v>
      </c>
      <c r="K2284" s="5">
        <v>63.430436154304289</v>
      </c>
    </row>
    <row r="2285" spans="1:11" x14ac:dyDescent="0.25">
      <c r="A2285" s="3" t="s">
        <v>2391</v>
      </c>
      <c r="B2285" s="3" t="s">
        <v>11</v>
      </c>
      <c r="C2285" s="4" t="s">
        <v>57</v>
      </c>
      <c r="D2285" s="4" t="s">
        <v>43</v>
      </c>
      <c r="E2285" s="4" t="s">
        <v>19</v>
      </c>
      <c r="F2285" s="4" t="s">
        <v>914</v>
      </c>
      <c r="G2285" s="5">
        <v>75</v>
      </c>
      <c r="H2285" s="6">
        <v>1.0314961896541099</v>
      </c>
      <c r="I2285" s="7">
        <v>10.180935891622601</v>
      </c>
      <c r="J2285" s="8">
        <v>42</v>
      </c>
      <c r="K2285" s="5">
        <v>54.793048380364354</v>
      </c>
    </row>
    <row r="2286" spans="1:11" x14ac:dyDescent="0.25">
      <c r="A2286" s="3" t="s">
        <v>2392</v>
      </c>
      <c r="B2286" s="3" t="s">
        <v>30</v>
      </c>
      <c r="C2286" s="4" t="s">
        <v>26</v>
      </c>
      <c r="D2286" s="4" t="s">
        <v>79</v>
      </c>
      <c r="E2286" s="4" t="s">
        <v>19</v>
      </c>
      <c r="F2286" s="4" t="s">
        <v>111</v>
      </c>
      <c r="G2286" s="5">
        <v>49</v>
      </c>
      <c r="H2286" s="6">
        <v>1.0326170363506399</v>
      </c>
      <c r="I2286" s="7">
        <v>6.608816800096827</v>
      </c>
      <c r="J2286" s="8">
        <v>27</v>
      </c>
      <c r="K2286" s="5">
        <v>73.437258112635661</v>
      </c>
    </row>
    <row r="2287" spans="1:11" x14ac:dyDescent="0.25">
      <c r="A2287" s="3" t="s">
        <v>2393</v>
      </c>
      <c r="B2287" s="3" t="s">
        <v>11</v>
      </c>
      <c r="C2287" s="4" t="s">
        <v>12</v>
      </c>
      <c r="D2287" s="4" t="s">
        <v>13</v>
      </c>
      <c r="E2287" s="4" t="s">
        <v>14</v>
      </c>
      <c r="F2287" s="4" t="s">
        <v>15</v>
      </c>
      <c r="G2287" s="5">
        <v>57</v>
      </c>
      <c r="H2287" s="6">
        <v>1.68787971453045</v>
      </c>
      <c r="I2287" s="7">
        <v>5.244049373539351</v>
      </c>
      <c r="J2287" s="8">
        <v>28</v>
      </c>
      <c r="K2287" s="5">
        <v>47.741054314638802</v>
      </c>
    </row>
    <row r="2288" spans="1:11" x14ac:dyDescent="0.25">
      <c r="A2288" s="3" t="s">
        <v>2394</v>
      </c>
      <c r="B2288" s="3" t="s">
        <v>30</v>
      </c>
      <c r="C2288" s="4" t="s">
        <v>57</v>
      </c>
      <c r="D2288" s="4" t="s">
        <v>31</v>
      </c>
      <c r="E2288" s="4" t="s">
        <v>58</v>
      </c>
      <c r="F2288" s="4" t="s">
        <v>59</v>
      </c>
      <c r="G2288" s="5">
        <v>44</v>
      </c>
      <c r="H2288" s="6">
        <v>0.326879600295296</v>
      </c>
      <c r="I2288" s="7">
        <v>10.006229163661994</v>
      </c>
      <c r="J2288" s="8">
        <v>54</v>
      </c>
      <c r="K2288" s="5">
        <v>56.425035821288894</v>
      </c>
    </row>
    <row r="2289" spans="1:11" x14ac:dyDescent="0.25">
      <c r="A2289" s="3" t="s">
        <v>2395</v>
      </c>
      <c r="B2289" s="3" t="s">
        <v>11</v>
      </c>
      <c r="C2289" s="4" t="s">
        <v>26</v>
      </c>
      <c r="D2289" s="4" t="s">
        <v>46</v>
      </c>
      <c r="E2289" s="4" t="s">
        <v>47</v>
      </c>
      <c r="F2289" s="4" t="s">
        <v>48</v>
      </c>
      <c r="G2289" s="5">
        <v>52</v>
      </c>
      <c r="H2289" s="6">
        <v>1.12854654394725</v>
      </c>
      <c r="I2289" s="7">
        <v>8.6322567814721687</v>
      </c>
      <c r="J2289" s="8">
        <v>39</v>
      </c>
      <c r="K2289" s="5">
        <v>36.343084041392316</v>
      </c>
    </row>
    <row r="2290" spans="1:11" x14ac:dyDescent="0.25">
      <c r="A2290" s="3" t="s">
        <v>2396</v>
      </c>
      <c r="B2290" s="3" t="s">
        <v>30</v>
      </c>
      <c r="C2290" s="4" t="s">
        <v>61</v>
      </c>
      <c r="D2290" s="4" t="s">
        <v>46</v>
      </c>
      <c r="E2290" s="4" t="s">
        <v>19</v>
      </c>
      <c r="F2290" s="4" t="s">
        <v>62</v>
      </c>
      <c r="G2290" s="5">
        <v>59</v>
      </c>
      <c r="H2290" s="6">
        <v>0.99078018758739606</v>
      </c>
      <c r="I2290" s="7">
        <v>6.4855176233471212</v>
      </c>
      <c r="J2290" s="8">
        <v>36</v>
      </c>
      <c r="K2290" s="5">
        <v>51.369407446061466</v>
      </c>
    </row>
    <row r="2291" spans="1:11" x14ac:dyDescent="0.25">
      <c r="A2291" s="3" t="s">
        <v>2397</v>
      </c>
      <c r="B2291" s="3" t="s">
        <v>30</v>
      </c>
      <c r="C2291" s="4" t="s">
        <v>26</v>
      </c>
      <c r="D2291" s="4" t="s">
        <v>13</v>
      </c>
      <c r="E2291" s="4" t="s">
        <v>14</v>
      </c>
      <c r="F2291" s="4" t="s">
        <v>83</v>
      </c>
      <c r="G2291" s="5">
        <v>41</v>
      </c>
      <c r="H2291" s="6">
        <v>0.611333451159359</v>
      </c>
      <c r="I2291" s="7">
        <v>4.057813027198053</v>
      </c>
      <c r="J2291" s="8">
        <v>47</v>
      </c>
      <c r="K2291" s="5">
        <v>50.204820562072882</v>
      </c>
    </row>
    <row r="2292" spans="1:11" x14ac:dyDescent="0.25">
      <c r="A2292" s="3" t="s">
        <v>2398</v>
      </c>
      <c r="B2292" s="3" t="s">
        <v>30</v>
      </c>
      <c r="C2292" s="4" t="s">
        <v>17</v>
      </c>
      <c r="D2292" s="4" t="s">
        <v>198</v>
      </c>
      <c r="E2292" s="4" t="s">
        <v>19</v>
      </c>
      <c r="F2292" s="4" t="s">
        <v>199</v>
      </c>
      <c r="G2292" s="5">
        <v>42</v>
      </c>
      <c r="H2292" s="6">
        <v>0.90941951422302103</v>
      </c>
      <c r="I2292" s="7">
        <v>8.2330185413341415</v>
      </c>
      <c r="J2292" s="8">
        <v>47</v>
      </c>
      <c r="K2292" s="5">
        <v>63.519526656849294</v>
      </c>
    </row>
    <row r="2293" spans="1:11" x14ac:dyDescent="0.25">
      <c r="A2293" s="3" t="s">
        <v>2399</v>
      </c>
      <c r="B2293" s="3" t="s">
        <v>30</v>
      </c>
      <c r="C2293" s="4" t="s">
        <v>12</v>
      </c>
      <c r="D2293" s="4" t="s">
        <v>54</v>
      </c>
      <c r="E2293" s="4" t="s">
        <v>19</v>
      </c>
      <c r="F2293" s="4" t="s">
        <v>77</v>
      </c>
      <c r="G2293" s="5">
        <v>54</v>
      </c>
      <c r="H2293" s="6">
        <v>0.60716416884564306</v>
      </c>
      <c r="I2293" s="7">
        <v>4.6087996364164532</v>
      </c>
      <c r="J2293" s="8">
        <v>38</v>
      </c>
      <c r="K2293" s="5">
        <v>59.306475527915531</v>
      </c>
    </row>
    <row r="2294" spans="1:11" x14ac:dyDescent="0.25">
      <c r="A2294" s="3" t="s">
        <v>2400</v>
      </c>
      <c r="B2294" s="3" t="s">
        <v>11</v>
      </c>
      <c r="C2294" s="4" t="s">
        <v>61</v>
      </c>
      <c r="D2294" s="4" t="s">
        <v>46</v>
      </c>
      <c r="E2294" s="4" t="s">
        <v>19</v>
      </c>
      <c r="F2294" s="4" t="s">
        <v>62</v>
      </c>
      <c r="G2294" s="5">
        <v>59</v>
      </c>
      <c r="H2294" s="6">
        <v>1.5051460781444399</v>
      </c>
      <c r="I2294" s="7">
        <v>8.1426265253794075</v>
      </c>
      <c r="J2294" s="8">
        <v>43</v>
      </c>
      <c r="K2294" s="5">
        <v>66.453465852753112</v>
      </c>
    </row>
    <row r="2295" spans="1:11" x14ac:dyDescent="0.25">
      <c r="A2295" s="3" t="s">
        <v>2401</v>
      </c>
      <c r="B2295" s="3" t="s">
        <v>30</v>
      </c>
      <c r="C2295" s="4" t="s">
        <v>26</v>
      </c>
      <c r="D2295" s="4" t="s">
        <v>46</v>
      </c>
      <c r="E2295" s="4" t="s">
        <v>40</v>
      </c>
      <c r="F2295" s="4" t="s">
        <v>67</v>
      </c>
      <c r="G2295" s="5">
        <v>43</v>
      </c>
      <c r="H2295" s="6">
        <v>0.58175906851756498</v>
      </c>
      <c r="I2295" s="7">
        <v>10.295246353322351</v>
      </c>
      <c r="J2295" s="8">
        <v>47</v>
      </c>
      <c r="K2295" s="5">
        <v>53.289183122050439</v>
      </c>
    </row>
    <row r="2296" spans="1:11" x14ac:dyDescent="0.25">
      <c r="A2296" s="3" t="s">
        <v>2402</v>
      </c>
      <c r="B2296" s="3" t="s">
        <v>30</v>
      </c>
      <c r="C2296" s="4" t="s">
        <v>26</v>
      </c>
      <c r="D2296" s="4" t="s">
        <v>79</v>
      </c>
      <c r="E2296" s="4" t="s">
        <v>19</v>
      </c>
      <c r="F2296" s="4" t="s">
        <v>111</v>
      </c>
      <c r="G2296" s="5">
        <v>49</v>
      </c>
      <c r="H2296" s="6">
        <v>0.64973481687289503</v>
      </c>
      <c r="I2296" s="7">
        <v>11.405561189078909</v>
      </c>
      <c r="J2296" s="8">
        <v>44</v>
      </c>
      <c r="K2296" s="5">
        <v>49.363076226971266</v>
      </c>
    </row>
    <row r="2297" spans="1:11" x14ac:dyDescent="0.25">
      <c r="A2297" s="3" t="s">
        <v>2403</v>
      </c>
      <c r="B2297" s="3" t="s">
        <v>30</v>
      </c>
      <c r="C2297" s="4" t="s">
        <v>57</v>
      </c>
      <c r="D2297" s="4" t="s">
        <v>235</v>
      </c>
      <c r="E2297" s="4" t="s">
        <v>19</v>
      </c>
      <c r="F2297" s="4" t="s">
        <v>236</v>
      </c>
      <c r="G2297" s="5">
        <v>37</v>
      </c>
      <c r="H2297" s="6">
        <v>0.205453378494205</v>
      </c>
      <c r="I2297" s="7">
        <v>7.1377867520286404</v>
      </c>
      <c r="J2297" s="8">
        <v>55</v>
      </c>
      <c r="K2297" s="5">
        <v>49.010891901098923</v>
      </c>
    </row>
    <row r="2298" spans="1:11" x14ac:dyDescent="0.25">
      <c r="A2298" s="3" t="s">
        <v>2404</v>
      </c>
      <c r="B2298" s="3" t="s">
        <v>30</v>
      </c>
      <c r="C2298" s="4" t="s">
        <v>17</v>
      </c>
      <c r="D2298" s="4" t="s">
        <v>46</v>
      </c>
      <c r="E2298" s="4" t="s">
        <v>47</v>
      </c>
      <c r="F2298" s="4" t="s">
        <v>85</v>
      </c>
      <c r="G2298" s="5">
        <v>45</v>
      </c>
      <c r="H2298" s="6">
        <v>0.57376646857403402</v>
      </c>
      <c r="I2298" s="7">
        <v>7.6298493099487699</v>
      </c>
      <c r="J2298" s="8">
        <v>57</v>
      </c>
      <c r="K2298" s="5">
        <v>61.773608109986021</v>
      </c>
    </row>
    <row r="2299" spans="1:11" x14ac:dyDescent="0.25">
      <c r="A2299" s="3" t="s">
        <v>2405</v>
      </c>
      <c r="B2299" s="3" t="s">
        <v>30</v>
      </c>
      <c r="C2299" s="4" t="s">
        <v>26</v>
      </c>
      <c r="D2299" s="4" t="s">
        <v>18</v>
      </c>
      <c r="E2299" s="4" t="s">
        <v>14</v>
      </c>
      <c r="F2299" s="4" t="s">
        <v>298</v>
      </c>
      <c r="G2299" s="5">
        <v>30</v>
      </c>
      <c r="H2299" s="6">
        <v>6.5946497725743208E-2</v>
      </c>
      <c r="I2299" s="7">
        <v>7.2452225417697402</v>
      </c>
      <c r="J2299" s="8">
        <v>46</v>
      </c>
      <c r="K2299" s="5">
        <v>30.80601613410872</v>
      </c>
    </row>
    <row r="2300" spans="1:11" x14ac:dyDescent="0.25">
      <c r="A2300" s="3" t="s">
        <v>2406</v>
      </c>
      <c r="B2300" s="3" t="s">
        <v>11</v>
      </c>
      <c r="C2300" s="4" t="s">
        <v>17</v>
      </c>
      <c r="D2300" s="4" t="s">
        <v>198</v>
      </c>
      <c r="E2300" s="4" t="s">
        <v>19</v>
      </c>
      <c r="F2300" s="4" t="s">
        <v>199</v>
      </c>
      <c r="G2300" s="5">
        <v>42</v>
      </c>
      <c r="H2300" s="6">
        <v>1.6449415091310899</v>
      </c>
      <c r="I2300" s="7">
        <v>4.9935370276149449</v>
      </c>
      <c r="J2300" s="8">
        <v>40</v>
      </c>
      <c r="K2300" s="5">
        <v>44.453927001487131</v>
      </c>
    </row>
    <row r="2301" spans="1:11" x14ac:dyDescent="0.25">
      <c r="A2301" s="3" t="s">
        <v>2407</v>
      </c>
      <c r="B2301" s="3" t="s">
        <v>11</v>
      </c>
      <c r="C2301" s="4" t="s">
        <v>17</v>
      </c>
      <c r="D2301" s="4" t="s">
        <v>198</v>
      </c>
      <c r="E2301" s="4" t="s">
        <v>19</v>
      </c>
      <c r="F2301" s="4" t="s">
        <v>199</v>
      </c>
      <c r="G2301" s="5">
        <v>42</v>
      </c>
      <c r="H2301" s="6">
        <v>1.4133009519954101</v>
      </c>
      <c r="I2301" s="7">
        <v>7.4155028621998342</v>
      </c>
      <c r="J2301" s="8">
        <v>62</v>
      </c>
      <c r="K2301" s="5">
        <v>57.816594266337709</v>
      </c>
    </row>
    <row r="2302" spans="1:11" x14ac:dyDescent="0.25">
      <c r="A2302" s="3" t="s">
        <v>2408</v>
      </c>
      <c r="B2302" s="3" t="s">
        <v>30</v>
      </c>
      <c r="C2302" s="4" t="s">
        <v>26</v>
      </c>
      <c r="D2302" s="4" t="s">
        <v>46</v>
      </c>
      <c r="E2302" s="4" t="s">
        <v>34</v>
      </c>
      <c r="F2302" s="4" t="s">
        <v>183</v>
      </c>
      <c r="G2302" s="5">
        <v>65</v>
      </c>
      <c r="H2302" s="6">
        <v>0.72182533661829795</v>
      </c>
      <c r="I2302" s="7">
        <v>6.2369810372196097</v>
      </c>
      <c r="J2302" s="8">
        <v>45</v>
      </c>
      <c r="K2302" s="5">
        <v>67.300289764520386</v>
      </c>
    </row>
    <row r="2303" spans="1:11" x14ac:dyDescent="0.25">
      <c r="A2303" s="3" t="s">
        <v>2409</v>
      </c>
      <c r="B2303" s="3" t="s">
        <v>30</v>
      </c>
      <c r="C2303" s="4" t="s">
        <v>26</v>
      </c>
      <c r="D2303" s="4" t="s">
        <v>175</v>
      </c>
      <c r="E2303" s="4" t="s">
        <v>176</v>
      </c>
      <c r="F2303" s="4" t="s">
        <v>177</v>
      </c>
      <c r="G2303" s="5">
        <v>66</v>
      </c>
      <c r="H2303" s="6">
        <v>0.4710512408684</v>
      </c>
      <c r="I2303" s="7">
        <v>6.292117353512193</v>
      </c>
      <c r="J2303" s="8">
        <v>36</v>
      </c>
      <c r="K2303" s="5">
        <v>100</v>
      </c>
    </row>
    <row r="2304" spans="1:11" x14ac:dyDescent="0.25">
      <c r="A2304" s="3" t="s">
        <v>2410</v>
      </c>
      <c r="B2304" s="3" t="s">
        <v>30</v>
      </c>
      <c r="C2304" s="4" t="s">
        <v>26</v>
      </c>
      <c r="D2304" s="4" t="s">
        <v>79</v>
      </c>
      <c r="E2304" s="4" t="s">
        <v>19</v>
      </c>
      <c r="F2304" s="4" t="s">
        <v>111</v>
      </c>
      <c r="G2304" s="5">
        <v>49</v>
      </c>
      <c r="H2304" s="6">
        <v>0.49750825544380201</v>
      </c>
      <c r="I2304" s="7">
        <v>3.6047100598229829</v>
      </c>
      <c r="J2304" s="8">
        <v>39</v>
      </c>
      <c r="K2304" s="5">
        <v>52.089632687102487</v>
      </c>
    </row>
    <row r="2305" spans="1:11" x14ac:dyDescent="0.25">
      <c r="A2305" s="3" t="s">
        <v>2411</v>
      </c>
      <c r="B2305" s="3" t="s">
        <v>30</v>
      </c>
      <c r="C2305" s="4" t="s">
        <v>26</v>
      </c>
      <c r="D2305" s="4" t="s">
        <v>37</v>
      </c>
      <c r="E2305" s="4" t="s">
        <v>19</v>
      </c>
      <c r="F2305" s="4" t="s">
        <v>38</v>
      </c>
      <c r="G2305" s="5">
        <v>56</v>
      </c>
      <c r="H2305" s="6">
        <v>8.3972904147001801E-2</v>
      </c>
      <c r="I2305" s="7">
        <v>8.3629785727689629</v>
      </c>
      <c r="J2305" s="8">
        <v>60</v>
      </c>
      <c r="K2305" s="5">
        <v>50.950496842756223</v>
      </c>
    </row>
    <row r="2306" spans="1:11" x14ac:dyDescent="0.25">
      <c r="A2306" s="3" t="s">
        <v>2412</v>
      </c>
      <c r="B2306" s="3" t="s">
        <v>30</v>
      </c>
      <c r="C2306" s="4" t="s">
        <v>26</v>
      </c>
      <c r="D2306" s="4" t="s">
        <v>27</v>
      </c>
      <c r="E2306" s="4" t="s">
        <v>19</v>
      </c>
      <c r="F2306" s="4" t="s">
        <v>28</v>
      </c>
      <c r="G2306" s="5">
        <v>55</v>
      </c>
      <c r="H2306" s="6">
        <v>0.27364057482165804</v>
      </c>
      <c r="I2306" s="7">
        <v>6.7877717440069674</v>
      </c>
      <c r="J2306" s="8">
        <v>52</v>
      </c>
      <c r="K2306" s="5">
        <v>70.427888950990351</v>
      </c>
    </row>
    <row r="2307" spans="1:11" x14ac:dyDescent="0.25">
      <c r="A2307" s="3" t="s">
        <v>2413</v>
      </c>
      <c r="B2307" s="3" t="s">
        <v>11</v>
      </c>
      <c r="C2307" s="4" t="s">
        <v>26</v>
      </c>
      <c r="D2307" s="4" t="s">
        <v>37</v>
      </c>
      <c r="E2307" s="4" t="s">
        <v>19</v>
      </c>
      <c r="F2307" s="4" t="s">
        <v>38</v>
      </c>
      <c r="G2307" s="5">
        <v>56</v>
      </c>
      <c r="H2307" s="6">
        <v>1.3186538049274301</v>
      </c>
      <c r="I2307" s="7">
        <v>7.7509185220163301</v>
      </c>
      <c r="J2307" s="8">
        <v>52</v>
      </c>
      <c r="K2307" s="5">
        <v>50.237025234975277</v>
      </c>
    </row>
    <row r="2308" spans="1:11" x14ac:dyDescent="0.25">
      <c r="A2308" s="3" t="s">
        <v>2414</v>
      </c>
      <c r="B2308" s="3" t="s">
        <v>30</v>
      </c>
      <c r="C2308" s="4" t="s">
        <v>26</v>
      </c>
      <c r="D2308" s="4" t="s">
        <v>13</v>
      </c>
      <c r="E2308" s="4" t="s">
        <v>19</v>
      </c>
      <c r="F2308" s="4" t="s">
        <v>108</v>
      </c>
      <c r="G2308" s="5">
        <v>48</v>
      </c>
      <c r="H2308" s="6">
        <v>0.32807052822668503</v>
      </c>
      <c r="I2308" s="7">
        <v>7.9447222387648884</v>
      </c>
      <c r="J2308" s="8">
        <v>45</v>
      </c>
      <c r="K2308" s="5">
        <v>71.752900902966502</v>
      </c>
    </row>
    <row r="2309" spans="1:11" x14ac:dyDescent="0.25">
      <c r="A2309" s="3" t="s">
        <v>2415</v>
      </c>
      <c r="B2309" s="3" t="s">
        <v>11</v>
      </c>
      <c r="C2309" s="4" t="s">
        <v>26</v>
      </c>
      <c r="D2309" s="4" t="s">
        <v>27</v>
      </c>
      <c r="E2309" s="4" t="s">
        <v>19</v>
      </c>
      <c r="F2309" s="4" t="s">
        <v>28</v>
      </c>
      <c r="G2309" s="5">
        <v>55</v>
      </c>
      <c r="H2309" s="6">
        <v>1.2396965103784101</v>
      </c>
      <c r="I2309" s="7">
        <v>7.343469792601983</v>
      </c>
      <c r="J2309" s="8">
        <v>60</v>
      </c>
      <c r="K2309" s="5">
        <v>59.696244779770431</v>
      </c>
    </row>
    <row r="2310" spans="1:11" x14ac:dyDescent="0.25">
      <c r="A2310" s="3" t="s">
        <v>2416</v>
      </c>
      <c r="B2310" s="3" t="s">
        <v>30</v>
      </c>
      <c r="C2310" s="4" t="s">
        <v>26</v>
      </c>
      <c r="D2310" s="4" t="s">
        <v>18</v>
      </c>
      <c r="E2310" s="4" t="s">
        <v>40</v>
      </c>
      <c r="F2310" s="4" t="s">
        <v>41</v>
      </c>
      <c r="G2310" s="5">
        <v>50</v>
      </c>
      <c r="H2310" s="6">
        <v>0.94116138509169101</v>
      </c>
      <c r="I2310" s="7">
        <v>9.829979741472652</v>
      </c>
      <c r="J2310" s="8">
        <v>47</v>
      </c>
      <c r="K2310" s="5">
        <v>50.712538489250043</v>
      </c>
    </row>
    <row r="2311" spans="1:11" x14ac:dyDescent="0.25">
      <c r="A2311" s="3" t="s">
        <v>2417</v>
      </c>
      <c r="B2311" s="3" t="s">
        <v>11</v>
      </c>
      <c r="C2311" s="4" t="s">
        <v>26</v>
      </c>
      <c r="D2311" s="4" t="s">
        <v>18</v>
      </c>
      <c r="E2311" s="4" t="s">
        <v>72</v>
      </c>
      <c r="F2311" s="4" t="s">
        <v>73</v>
      </c>
      <c r="G2311" s="5">
        <v>63</v>
      </c>
      <c r="H2311" s="6">
        <v>0.74629918770691905</v>
      </c>
      <c r="I2311" s="7">
        <v>11.30964327367931</v>
      </c>
      <c r="J2311" s="8">
        <v>55</v>
      </c>
      <c r="K2311" s="5">
        <v>48.342631018315323</v>
      </c>
    </row>
    <row r="2312" spans="1:11" x14ac:dyDescent="0.25">
      <c r="A2312" s="3" t="s">
        <v>2418</v>
      </c>
      <c r="B2312" s="3" t="s">
        <v>11</v>
      </c>
      <c r="C2312" s="4" t="s">
        <v>61</v>
      </c>
      <c r="D2312" s="4" t="s">
        <v>46</v>
      </c>
      <c r="E2312" s="4" t="s">
        <v>19</v>
      </c>
      <c r="F2312" s="4" t="s">
        <v>62</v>
      </c>
      <c r="G2312" s="5">
        <v>59</v>
      </c>
      <c r="H2312" s="6">
        <v>0.85765926867197395</v>
      </c>
      <c r="I2312" s="7">
        <v>9.3597223204388804</v>
      </c>
      <c r="J2312" s="8">
        <v>62</v>
      </c>
      <c r="K2312" s="5">
        <v>64.509036728865638</v>
      </c>
    </row>
    <row r="2313" spans="1:11" x14ac:dyDescent="0.25">
      <c r="A2313" s="3" t="s">
        <v>2419</v>
      </c>
      <c r="B2313" s="3" t="s">
        <v>11</v>
      </c>
      <c r="C2313" s="4" t="s">
        <v>26</v>
      </c>
      <c r="D2313" s="4" t="s">
        <v>18</v>
      </c>
      <c r="E2313" s="4" t="s">
        <v>72</v>
      </c>
      <c r="F2313" s="4" t="s">
        <v>73</v>
      </c>
      <c r="G2313" s="5">
        <v>63</v>
      </c>
      <c r="H2313" s="6">
        <v>1.4625284524180699</v>
      </c>
      <c r="I2313" s="7">
        <v>10.030379702039074</v>
      </c>
      <c r="J2313" s="8">
        <v>54</v>
      </c>
      <c r="K2313" s="5">
        <v>56.200443428369802</v>
      </c>
    </row>
    <row r="2314" spans="1:11" x14ac:dyDescent="0.25">
      <c r="A2314" s="3" t="s">
        <v>2420</v>
      </c>
      <c r="B2314" s="3" t="s">
        <v>30</v>
      </c>
      <c r="C2314" s="4" t="s">
        <v>26</v>
      </c>
      <c r="D2314" s="4" t="s">
        <v>79</v>
      </c>
      <c r="E2314" s="4" t="s">
        <v>40</v>
      </c>
      <c r="F2314" s="4" t="s">
        <v>80</v>
      </c>
      <c r="G2314" s="5">
        <v>38</v>
      </c>
      <c r="H2314" s="6">
        <v>1.1767000761024902</v>
      </c>
      <c r="I2314" s="7">
        <v>6.6146022286370441</v>
      </c>
      <c r="J2314" s="8">
        <v>53</v>
      </c>
      <c r="K2314" s="5">
        <v>69.684463456764121</v>
      </c>
    </row>
    <row r="2315" spans="1:11" x14ac:dyDescent="0.25">
      <c r="A2315" s="3" t="s">
        <v>2421</v>
      </c>
      <c r="B2315" s="3" t="s">
        <v>11</v>
      </c>
      <c r="C2315" s="4" t="s">
        <v>26</v>
      </c>
      <c r="D2315" s="4" t="s">
        <v>18</v>
      </c>
      <c r="E2315" s="4" t="s">
        <v>40</v>
      </c>
      <c r="F2315" s="4" t="s">
        <v>41</v>
      </c>
      <c r="G2315" s="5">
        <v>50</v>
      </c>
      <c r="H2315" s="6">
        <v>1.01005110470837</v>
      </c>
      <c r="I2315" s="7">
        <v>7.9699984562808073</v>
      </c>
      <c r="J2315" s="8">
        <v>53</v>
      </c>
      <c r="K2315" s="5">
        <v>58.967311869307792</v>
      </c>
    </row>
    <row r="2316" spans="1:11" x14ac:dyDescent="0.25">
      <c r="A2316" s="3" t="s">
        <v>2422</v>
      </c>
      <c r="B2316" s="3" t="s">
        <v>11</v>
      </c>
      <c r="C2316" s="4" t="s">
        <v>26</v>
      </c>
      <c r="D2316" s="4" t="s">
        <v>37</v>
      </c>
      <c r="E2316" s="4" t="s">
        <v>19</v>
      </c>
      <c r="F2316" s="4" t="s">
        <v>38</v>
      </c>
      <c r="G2316" s="5">
        <v>56</v>
      </c>
      <c r="H2316" s="6">
        <v>1.9106593259878601</v>
      </c>
      <c r="I2316" s="7">
        <v>6.7034013126629768</v>
      </c>
      <c r="J2316" s="8">
        <v>53</v>
      </c>
      <c r="K2316" s="5">
        <v>60.916928980428025</v>
      </c>
    </row>
    <row r="2317" spans="1:11" x14ac:dyDescent="0.25">
      <c r="A2317" s="3" t="s">
        <v>2423</v>
      </c>
      <c r="B2317" s="3" t="s">
        <v>11</v>
      </c>
      <c r="C2317" s="4" t="s">
        <v>17</v>
      </c>
      <c r="D2317" s="4" t="s">
        <v>13</v>
      </c>
      <c r="E2317" s="4" t="s">
        <v>19</v>
      </c>
      <c r="F2317" s="4" t="s">
        <v>204</v>
      </c>
      <c r="G2317" s="5">
        <v>40</v>
      </c>
      <c r="H2317" s="6">
        <v>0.98362324298873294</v>
      </c>
      <c r="I2317" s="7">
        <v>4.881470517503109</v>
      </c>
      <c r="J2317" s="8">
        <v>68</v>
      </c>
      <c r="K2317" s="5">
        <v>61.436054167608042</v>
      </c>
    </row>
    <row r="2318" spans="1:11" x14ac:dyDescent="0.25">
      <c r="A2318" s="3" t="s">
        <v>2424</v>
      </c>
      <c r="B2318" s="3" t="s">
        <v>30</v>
      </c>
      <c r="C2318" s="4" t="s">
        <v>26</v>
      </c>
      <c r="D2318" s="4" t="s">
        <v>79</v>
      </c>
      <c r="E2318" s="4" t="s">
        <v>14</v>
      </c>
      <c r="F2318" s="4" t="s">
        <v>171</v>
      </c>
      <c r="G2318" s="5">
        <v>69</v>
      </c>
      <c r="H2318" s="6">
        <v>0.27201301667760802</v>
      </c>
      <c r="I2318" s="7">
        <v>4.2633932981957408</v>
      </c>
      <c r="J2318" s="8">
        <v>59</v>
      </c>
      <c r="K2318" s="5">
        <v>62.215970320971564</v>
      </c>
    </row>
    <row r="2319" spans="1:11" x14ac:dyDescent="0.25">
      <c r="A2319" s="3" t="s">
        <v>2425</v>
      </c>
      <c r="B2319" s="3" t="s">
        <v>30</v>
      </c>
      <c r="C2319" s="4" t="s">
        <v>26</v>
      </c>
      <c r="D2319" s="4" t="s">
        <v>13</v>
      </c>
      <c r="E2319" s="4" t="s">
        <v>14</v>
      </c>
      <c r="F2319" s="4" t="s">
        <v>83</v>
      </c>
      <c r="G2319" s="5">
        <v>41</v>
      </c>
      <c r="H2319" s="6">
        <v>0.232983791644371</v>
      </c>
      <c r="I2319" s="7">
        <v>6.9410682767045557</v>
      </c>
      <c r="J2319" s="8">
        <v>58</v>
      </c>
      <c r="K2319" s="5">
        <v>60.738001517168563</v>
      </c>
    </row>
    <row r="2320" spans="1:11" x14ac:dyDescent="0.25">
      <c r="A2320" s="3" t="s">
        <v>2426</v>
      </c>
      <c r="B2320" s="3" t="s">
        <v>11</v>
      </c>
      <c r="C2320" s="4" t="s">
        <v>26</v>
      </c>
      <c r="D2320" s="4" t="s">
        <v>43</v>
      </c>
      <c r="E2320" s="4" t="s">
        <v>19</v>
      </c>
      <c r="F2320" s="4" t="s">
        <v>126</v>
      </c>
      <c r="G2320" s="5">
        <v>58</v>
      </c>
      <c r="H2320" s="6">
        <v>1.38909649362593</v>
      </c>
      <c r="I2320" s="7">
        <v>10.719349832969925</v>
      </c>
      <c r="J2320" s="8">
        <v>43</v>
      </c>
      <c r="K2320" s="5">
        <v>44.583609201707056</v>
      </c>
    </row>
    <row r="2321" spans="1:11" x14ac:dyDescent="0.25">
      <c r="A2321" s="3" t="s">
        <v>2427</v>
      </c>
      <c r="B2321" s="3" t="s">
        <v>11</v>
      </c>
      <c r="C2321" s="4" t="s">
        <v>26</v>
      </c>
      <c r="D2321" s="4" t="s">
        <v>79</v>
      </c>
      <c r="E2321" s="4" t="s">
        <v>14</v>
      </c>
      <c r="F2321" s="4" t="s">
        <v>171</v>
      </c>
      <c r="G2321" s="5">
        <v>69</v>
      </c>
      <c r="H2321" s="6">
        <v>1.4649859720103702</v>
      </c>
      <c r="I2321" s="7">
        <v>8.1761875259181949</v>
      </c>
      <c r="J2321" s="8">
        <v>51</v>
      </c>
      <c r="K2321" s="5">
        <v>100</v>
      </c>
    </row>
    <row r="2322" spans="1:11" x14ac:dyDescent="0.25">
      <c r="A2322" s="3" t="s">
        <v>2428</v>
      </c>
      <c r="B2322" s="3" t="s">
        <v>11</v>
      </c>
      <c r="C2322" s="4" t="s">
        <v>26</v>
      </c>
      <c r="D2322" s="4" t="s">
        <v>18</v>
      </c>
      <c r="E2322" s="4" t="s">
        <v>40</v>
      </c>
      <c r="F2322" s="4" t="s">
        <v>41</v>
      </c>
      <c r="G2322" s="5">
        <v>50</v>
      </c>
      <c r="H2322" s="6">
        <v>1.2377035156628799</v>
      </c>
      <c r="I2322" s="7">
        <v>8.4116327360434529</v>
      </c>
      <c r="J2322" s="8">
        <v>52</v>
      </c>
      <c r="K2322" s="5">
        <v>45.566897305699811</v>
      </c>
    </row>
    <row r="2323" spans="1:11" x14ac:dyDescent="0.25">
      <c r="A2323" s="3" t="s">
        <v>2429</v>
      </c>
      <c r="B2323" s="3" t="s">
        <v>30</v>
      </c>
      <c r="C2323" s="4" t="s">
        <v>26</v>
      </c>
      <c r="D2323" s="4" t="s">
        <v>46</v>
      </c>
      <c r="E2323" s="4" t="s">
        <v>40</v>
      </c>
      <c r="F2323" s="4" t="s">
        <v>67</v>
      </c>
      <c r="G2323" s="5">
        <v>43</v>
      </c>
      <c r="H2323" s="6">
        <v>0.74975012648174899</v>
      </c>
      <c r="I2323" s="7">
        <v>11.16064526140844</v>
      </c>
      <c r="J2323" s="8">
        <v>58</v>
      </c>
      <c r="K2323" s="5">
        <v>48.130624658002901</v>
      </c>
    </row>
    <row r="2324" spans="1:11" x14ac:dyDescent="0.25">
      <c r="A2324" s="3" t="s">
        <v>2430</v>
      </c>
      <c r="B2324" s="3" t="s">
        <v>30</v>
      </c>
      <c r="C2324" s="4" t="s">
        <v>26</v>
      </c>
      <c r="D2324" s="4" t="s">
        <v>79</v>
      </c>
      <c r="E2324" s="4" t="s">
        <v>19</v>
      </c>
      <c r="F2324" s="4" t="s">
        <v>111</v>
      </c>
      <c r="G2324" s="5">
        <v>49</v>
      </c>
      <c r="H2324" s="6">
        <v>0.23657390770859302</v>
      </c>
      <c r="I2324" s="7">
        <v>9.6933256239854195</v>
      </c>
      <c r="J2324" s="8">
        <v>39</v>
      </c>
      <c r="K2324" s="5">
        <v>75.169479989100793</v>
      </c>
    </row>
    <row r="2325" spans="1:11" x14ac:dyDescent="0.25">
      <c r="A2325" s="3" t="s">
        <v>2431</v>
      </c>
      <c r="B2325" s="3" t="s">
        <v>30</v>
      </c>
      <c r="C2325" s="4" t="s">
        <v>57</v>
      </c>
      <c r="D2325" s="4" t="s">
        <v>235</v>
      </c>
      <c r="E2325" s="4" t="s">
        <v>19</v>
      </c>
      <c r="F2325" s="4" t="s">
        <v>236</v>
      </c>
      <c r="G2325" s="5">
        <v>37</v>
      </c>
      <c r="H2325" s="6">
        <v>0.327959737037198</v>
      </c>
      <c r="I2325" s="7">
        <v>8.0299044765420859</v>
      </c>
      <c r="J2325" s="8">
        <v>53</v>
      </c>
      <c r="K2325" s="5">
        <v>43.475360459774166</v>
      </c>
    </row>
    <row r="2326" spans="1:11" x14ac:dyDescent="0.25">
      <c r="A2326" s="3" t="s">
        <v>2432</v>
      </c>
      <c r="B2326" s="3" t="s">
        <v>30</v>
      </c>
      <c r="C2326" s="4" t="s">
        <v>57</v>
      </c>
      <c r="D2326" s="4" t="s">
        <v>198</v>
      </c>
      <c r="E2326" s="4" t="s">
        <v>19</v>
      </c>
      <c r="F2326" s="4" t="s">
        <v>274</v>
      </c>
      <c r="G2326" s="5">
        <v>34</v>
      </c>
      <c r="H2326" s="6">
        <v>0.75673174395401699</v>
      </c>
      <c r="I2326" s="7">
        <v>8.2078900914319668</v>
      </c>
      <c r="J2326" s="8">
        <v>49</v>
      </c>
      <c r="K2326" s="5">
        <v>53.146372551768771</v>
      </c>
    </row>
    <row r="2327" spans="1:11" x14ac:dyDescent="0.25">
      <c r="A2327" s="3" t="s">
        <v>2433</v>
      </c>
      <c r="B2327" s="3" t="s">
        <v>11</v>
      </c>
      <c r="C2327" s="4" t="s">
        <v>26</v>
      </c>
      <c r="D2327" s="4" t="s">
        <v>79</v>
      </c>
      <c r="E2327" s="4" t="s">
        <v>19</v>
      </c>
      <c r="F2327" s="4" t="s">
        <v>111</v>
      </c>
      <c r="G2327" s="5">
        <v>49</v>
      </c>
      <c r="H2327" s="6">
        <v>0.8571871519921439</v>
      </c>
      <c r="I2327" s="7">
        <v>9.3990232168374561</v>
      </c>
      <c r="J2327" s="8">
        <v>53</v>
      </c>
      <c r="K2327" s="5">
        <v>53.923184757901936</v>
      </c>
    </row>
    <row r="2328" spans="1:11" x14ac:dyDescent="0.25">
      <c r="A2328" s="3" t="s">
        <v>2434</v>
      </c>
      <c r="B2328" s="3" t="s">
        <v>11</v>
      </c>
      <c r="C2328" s="4" t="s">
        <v>57</v>
      </c>
      <c r="D2328" s="4" t="s">
        <v>235</v>
      </c>
      <c r="E2328" s="4" t="s">
        <v>19</v>
      </c>
      <c r="F2328" s="4" t="s">
        <v>236</v>
      </c>
      <c r="G2328" s="5">
        <v>37</v>
      </c>
      <c r="H2328" s="6">
        <v>1.5444146804514001</v>
      </c>
      <c r="I2328" s="7">
        <v>9.2691623220997812</v>
      </c>
      <c r="J2328" s="8">
        <v>48</v>
      </c>
      <c r="K2328" s="5">
        <v>41.36250159588559</v>
      </c>
    </row>
    <row r="2329" spans="1:11" x14ac:dyDescent="0.25">
      <c r="A2329" s="3" t="s">
        <v>2435</v>
      </c>
      <c r="B2329" s="3" t="s">
        <v>30</v>
      </c>
      <c r="C2329" s="4" t="s">
        <v>26</v>
      </c>
      <c r="D2329" s="4" t="s">
        <v>46</v>
      </c>
      <c r="E2329" s="4" t="s">
        <v>47</v>
      </c>
      <c r="F2329" s="4" t="s">
        <v>48</v>
      </c>
      <c r="G2329" s="5">
        <v>52</v>
      </c>
      <c r="H2329" s="6">
        <v>1.0677839403079201</v>
      </c>
      <c r="I2329" s="7">
        <v>10.789902581529155</v>
      </c>
      <c r="J2329" s="8">
        <v>52</v>
      </c>
      <c r="K2329" s="5">
        <v>100</v>
      </c>
    </row>
    <row r="2330" spans="1:11" x14ac:dyDescent="0.25">
      <c r="A2330" s="3" t="s">
        <v>2436</v>
      </c>
      <c r="B2330" s="3" t="s">
        <v>11</v>
      </c>
      <c r="C2330" s="4" t="s">
        <v>57</v>
      </c>
      <c r="D2330" s="4" t="s">
        <v>31</v>
      </c>
      <c r="E2330" s="4" t="s">
        <v>40</v>
      </c>
      <c r="F2330" s="4" t="s">
        <v>64</v>
      </c>
      <c r="G2330" s="5">
        <v>68</v>
      </c>
      <c r="H2330" s="6">
        <v>0.97536130311708591</v>
      </c>
      <c r="I2330" s="7">
        <v>11.22865985398089</v>
      </c>
      <c r="J2330" s="8">
        <v>73</v>
      </c>
      <c r="K2330" s="5">
        <v>72.958807798002724</v>
      </c>
    </row>
    <row r="2331" spans="1:11" x14ac:dyDescent="0.25">
      <c r="A2331" s="3" t="s">
        <v>2437</v>
      </c>
      <c r="B2331" s="3" t="s">
        <v>30</v>
      </c>
      <c r="C2331" s="4" t="s">
        <v>26</v>
      </c>
      <c r="D2331" s="4" t="s">
        <v>46</v>
      </c>
      <c r="E2331" s="4" t="s">
        <v>47</v>
      </c>
      <c r="F2331" s="4" t="s">
        <v>48</v>
      </c>
      <c r="G2331" s="5">
        <v>52</v>
      </c>
      <c r="H2331" s="6">
        <v>0.52236831666369299</v>
      </c>
      <c r="I2331" s="7">
        <v>10.025003823850325</v>
      </c>
      <c r="J2331" s="8">
        <v>29</v>
      </c>
      <c r="K2331" s="5">
        <v>61.018064678373754</v>
      </c>
    </row>
    <row r="2332" spans="1:11" x14ac:dyDescent="0.25">
      <c r="A2332" s="3" t="s">
        <v>2438</v>
      </c>
      <c r="B2332" s="3" t="s">
        <v>30</v>
      </c>
      <c r="C2332" s="4" t="s">
        <v>22</v>
      </c>
      <c r="D2332" s="4" t="s">
        <v>96</v>
      </c>
      <c r="E2332" s="4" t="s">
        <v>19</v>
      </c>
      <c r="F2332" s="4" t="s">
        <v>97</v>
      </c>
      <c r="G2332" s="5">
        <v>36</v>
      </c>
      <c r="H2332" s="6">
        <v>1.3659406530950902</v>
      </c>
      <c r="I2332" s="7">
        <v>6.1581412403533324</v>
      </c>
      <c r="J2332" s="8">
        <v>51</v>
      </c>
      <c r="K2332" s="5">
        <v>58.904588640717833</v>
      </c>
    </row>
    <row r="2333" spans="1:11" x14ac:dyDescent="0.25">
      <c r="A2333" s="3" t="s">
        <v>2439</v>
      </c>
      <c r="B2333" s="3" t="s">
        <v>11</v>
      </c>
      <c r="C2333" s="4" t="s">
        <v>26</v>
      </c>
      <c r="D2333" s="4" t="s">
        <v>18</v>
      </c>
      <c r="E2333" s="4" t="s">
        <v>72</v>
      </c>
      <c r="F2333" s="4" t="s">
        <v>73</v>
      </c>
      <c r="G2333" s="5">
        <v>63</v>
      </c>
      <c r="H2333" s="6">
        <v>1.8485038726940599</v>
      </c>
      <c r="I2333" s="7">
        <v>5.7107851705298032</v>
      </c>
      <c r="J2333" s="8">
        <v>43</v>
      </c>
      <c r="K2333" s="5">
        <v>65.598735245302493</v>
      </c>
    </row>
    <row r="2334" spans="1:11" x14ac:dyDescent="0.25">
      <c r="A2334" s="3" t="s">
        <v>2440</v>
      </c>
      <c r="B2334" s="3" t="s">
        <v>30</v>
      </c>
      <c r="C2334" s="4" t="s">
        <v>12</v>
      </c>
      <c r="D2334" s="4" t="s">
        <v>13</v>
      </c>
      <c r="E2334" s="4" t="s">
        <v>14</v>
      </c>
      <c r="F2334" s="4" t="s">
        <v>15</v>
      </c>
      <c r="G2334" s="5">
        <v>57</v>
      </c>
      <c r="H2334" s="6">
        <v>0.78451398138060402</v>
      </c>
      <c r="I2334" s="7">
        <v>7.5914146924035926</v>
      </c>
      <c r="J2334" s="8">
        <v>43</v>
      </c>
      <c r="K2334" s="5">
        <v>61.258467410856284</v>
      </c>
    </row>
    <row r="2335" spans="1:11" x14ac:dyDescent="0.25">
      <c r="A2335" s="3" t="s">
        <v>2441</v>
      </c>
      <c r="B2335" s="3" t="s">
        <v>11</v>
      </c>
      <c r="C2335" s="4" t="s">
        <v>12</v>
      </c>
      <c r="D2335" s="4" t="s">
        <v>13</v>
      </c>
      <c r="E2335" s="4" t="s">
        <v>19</v>
      </c>
      <c r="F2335" s="4" t="s">
        <v>148</v>
      </c>
      <c r="G2335" s="5">
        <v>60</v>
      </c>
      <c r="H2335" s="6">
        <v>1.01</v>
      </c>
      <c r="I2335" s="7">
        <v>12.855125676854758</v>
      </c>
      <c r="J2335" s="8">
        <v>49</v>
      </c>
      <c r="K2335" s="5">
        <v>68.541514566537941</v>
      </c>
    </row>
    <row r="2336" spans="1:11" x14ac:dyDescent="0.25">
      <c r="A2336" s="3" t="s">
        <v>2442</v>
      </c>
      <c r="B2336" s="3" t="s">
        <v>30</v>
      </c>
      <c r="C2336" s="4" t="s">
        <v>26</v>
      </c>
      <c r="D2336" s="4" t="s">
        <v>79</v>
      </c>
      <c r="E2336" s="4" t="s">
        <v>40</v>
      </c>
      <c r="F2336" s="4" t="s">
        <v>80</v>
      </c>
      <c r="G2336" s="5">
        <v>38</v>
      </c>
      <c r="H2336" s="6">
        <v>0.42880139834525399</v>
      </c>
      <c r="I2336" s="7">
        <v>9.8127934448220024</v>
      </c>
      <c r="J2336" s="8">
        <v>51</v>
      </c>
      <c r="K2336" s="5">
        <v>100</v>
      </c>
    </row>
    <row r="2337" spans="1:11" x14ac:dyDescent="0.25">
      <c r="A2337" s="3" t="s">
        <v>2443</v>
      </c>
      <c r="B2337" s="3" t="s">
        <v>11</v>
      </c>
      <c r="C2337" s="4" t="s">
        <v>26</v>
      </c>
      <c r="D2337" s="4" t="s">
        <v>88</v>
      </c>
      <c r="E2337" s="4" t="s">
        <v>14</v>
      </c>
      <c r="F2337" s="4" t="s">
        <v>420</v>
      </c>
      <c r="G2337" s="5">
        <v>72</v>
      </c>
      <c r="H2337" s="6">
        <v>0.88063813413010006</v>
      </c>
      <c r="I2337" s="7">
        <v>11.225259734811779</v>
      </c>
      <c r="J2337" s="8">
        <v>53</v>
      </c>
      <c r="K2337" s="5">
        <v>73.897589201915451</v>
      </c>
    </row>
    <row r="2338" spans="1:11" x14ac:dyDescent="0.25">
      <c r="A2338" s="3" t="s">
        <v>2444</v>
      </c>
      <c r="B2338" s="3" t="s">
        <v>11</v>
      </c>
      <c r="C2338" s="4" t="s">
        <v>26</v>
      </c>
      <c r="D2338" s="4" t="s">
        <v>46</v>
      </c>
      <c r="E2338" s="4" t="s">
        <v>19</v>
      </c>
      <c r="F2338" s="4" t="s">
        <v>101</v>
      </c>
      <c r="G2338" s="5">
        <v>61</v>
      </c>
      <c r="H2338" s="6">
        <v>1.0136315518958001</v>
      </c>
      <c r="I2338" s="7">
        <v>8.0412517703228019</v>
      </c>
      <c r="J2338" s="8">
        <v>50</v>
      </c>
      <c r="K2338" s="5">
        <v>51.778060727926729</v>
      </c>
    </row>
    <row r="2339" spans="1:11" x14ac:dyDescent="0.25">
      <c r="A2339" s="3" t="s">
        <v>2445</v>
      </c>
      <c r="B2339" s="3" t="s">
        <v>11</v>
      </c>
      <c r="C2339" s="4" t="s">
        <v>12</v>
      </c>
      <c r="D2339" s="4" t="s">
        <v>27</v>
      </c>
      <c r="E2339" s="4" t="s">
        <v>19</v>
      </c>
      <c r="F2339" s="4" t="s">
        <v>2446</v>
      </c>
      <c r="G2339" s="5">
        <v>77</v>
      </c>
      <c r="H2339" s="6">
        <v>1.5018466204647698</v>
      </c>
      <c r="I2339" s="7">
        <v>5.2185380241131094</v>
      </c>
      <c r="J2339" s="8">
        <v>41</v>
      </c>
      <c r="K2339" s="5">
        <v>42.555633666735339</v>
      </c>
    </row>
    <row r="2340" spans="1:11" x14ac:dyDescent="0.25">
      <c r="A2340" s="3" t="s">
        <v>2447</v>
      </c>
      <c r="B2340" s="3" t="s">
        <v>11</v>
      </c>
      <c r="C2340" s="4" t="s">
        <v>57</v>
      </c>
      <c r="D2340" s="4" t="s">
        <v>54</v>
      </c>
      <c r="E2340" s="4" t="s">
        <v>19</v>
      </c>
      <c r="F2340" s="4" t="s">
        <v>113</v>
      </c>
      <c r="G2340" s="5">
        <v>53</v>
      </c>
      <c r="H2340" s="6">
        <v>1.2645929616368201</v>
      </c>
      <c r="I2340" s="7">
        <v>5.7732838112356504</v>
      </c>
      <c r="J2340" s="8">
        <v>58</v>
      </c>
      <c r="K2340" s="5">
        <v>61.168632722323807</v>
      </c>
    </row>
    <row r="2341" spans="1:11" x14ac:dyDescent="0.25">
      <c r="A2341" s="3" t="s">
        <v>2448</v>
      </c>
      <c r="B2341" s="3" t="s">
        <v>30</v>
      </c>
      <c r="C2341" s="4" t="s">
        <v>57</v>
      </c>
      <c r="D2341" s="4" t="s">
        <v>88</v>
      </c>
      <c r="E2341" s="4" t="s">
        <v>72</v>
      </c>
      <c r="F2341" s="4" t="s">
        <v>89</v>
      </c>
      <c r="G2341" s="5">
        <v>33</v>
      </c>
      <c r="H2341" s="6">
        <v>0.57940934201715</v>
      </c>
      <c r="I2341" s="7">
        <v>6.5660567489500394</v>
      </c>
      <c r="J2341" s="8">
        <v>58</v>
      </c>
      <c r="K2341" s="5">
        <v>59.114638133605233</v>
      </c>
    </row>
    <row r="2342" spans="1:11" x14ac:dyDescent="0.25">
      <c r="A2342" s="3" t="s">
        <v>2449</v>
      </c>
      <c r="B2342" s="3" t="s">
        <v>11</v>
      </c>
      <c r="C2342" s="4" t="s">
        <v>26</v>
      </c>
      <c r="D2342" s="4" t="s">
        <v>46</v>
      </c>
      <c r="E2342" s="4" t="s">
        <v>40</v>
      </c>
      <c r="F2342" s="4" t="s">
        <v>67</v>
      </c>
      <c r="G2342" s="5">
        <v>43</v>
      </c>
      <c r="H2342" s="6">
        <v>1.3342289495234101</v>
      </c>
      <c r="I2342" s="7">
        <v>4.8249338561017527</v>
      </c>
      <c r="J2342" s="8">
        <v>49</v>
      </c>
      <c r="K2342" s="5">
        <v>40.356952955704855</v>
      </c>
    </row>
    <row r="2343" spans="1:11" x14ac:dyDescent="0.25">
      <c r="A2343" s="3" t="s">
        <v>2450</v>
      </c>
      <c r="B2343" s="3" t="s">
        <v>30</v>
      </c>
      <c r="C2343" s="4" t="s">
        <v>26</v>
      </c>
      <c r="D2343" s="4" t="s">
        <v>79</v>
      </c>
      <c r="E2343" s="4" t="s">
        <v>14</v>
      </c>
      <c r="F2343" s="4" t="s">
        <v>171</v>
      </c>
      <c r="G2343" s="5">
        <v>69</v>
      </c>
      <c r="H2343" s="6">
        <v>-0.16210125109172902</v>
      </c>
      <c r="I2343" s="7">
        <v>7.8704896701270366</v>
      </c>
      <c r="J2343" s="8">
        <v>53</v>
      </c>
      <c r="K2343" s="5">
        <v>58.052528151234974</v>
      </c>
    </row>
    <row r="2344" spans="1:11" x14ac:dyDescent="0.25">
      <c r="A2344" s="3" t="s">
        <v>2451</v>
      </c>
      <c r="B2344" s="3" t="s">
        <v>30</v>
      </c>
      <c r="C2344" s="4" t="s">
        <v>26</v>
      </c>
      <c r="D2344" s="4" t="s">
        <v>79</v>
      </c>
      <c r="E2344" s="4" t="s">
        <v>40</v>
      </c>
      <c r="F2344" s="4" t="s">
        <v>80</v>
      </c>
      <c r="G2344" s="5">
        <v>38</v>
      </c>
      <c r="H2344" s="6">
        <v>1.1765174708936201</v>
      </c>
      <c r="I2344" s="7">
        <v>9.4656711981530037</v>
      </c>
      <c r="J2344" s="8">
        <v>43</v>
      </c>
      <c r="K2344" s="5">
        <v>66.996506484164826</v>
      </c>
    </row>
    <row r="2345" spans="1:11" x14ac:dyDescent="0.25">
      <c r="A2345" s="3" t="s">
        <v>2452</v>
      </c>
      <c r="B2345" s="3" t="s">
        <v>30</v>
      </c>
      <c r="C2345" s="4" t="s">
        <v>26</v>
      </c>
      <c r="D2345" s="4" t="s">
        <v>13</v>
      </c>
      <c r="E2345" s="4" t="s">
        <v>14</v>
      </c>
      <c r="F2345" s="4" t="s">
        <v>83</v>
      </c>
      <c r="G2345" s="5">
        <v>41</v>
      </c>
      <c r="H2345" s="6">
        <v>0.833441231407272</v>
      </c>
      <c r="I2345" s="7">
        <v>10.204549188263249</v>
      </c>
      <c r="J2345" s="8">
        <v>50</v>
      </c>
      <c r="K2345" s="5">
        <v>53.78904621990695</v>
      </c>
    </row>
    <row r="2346" spans="1:11" x14ac:dyDescent="0.25">
      <c r="A2346" s="3" t="s">
        <v>2453</v>
      </c>
      <c r="B2346" s="3" t="s">
        <v>11</v>
      </c>
      <c r="C2346" s="4" t="s">
        <v>26</v>
      </c>
      <c r="D2346" s="4" t="s">
        <v>18</v>
      </c>
      <c r="E2346" s="4" t="s">
        <v>40</v>
      </c>
      <c r="F2346" s="4" t="s">
        <v>41</v>
      </c>
      <c r="G2346" s="5">
        <v>50</v>
      </c>
      <c r="H2346" s="6">
        <v>1.1353673527244599</v>
      </c>
      <c r="I2346" s="7">
        <v>3.0791462280661239</v>
      </c>
      <c r="J2346" s="8">
        <v>58</v>
      </c>
      <c r="K2346" s="5">
        <v>38.370938735673761</v>
      </c>
    </row>
    <row r="2347" spans="1:11" x14ac:dyDescent="0.25">
      <c r="A2347" s="3" t="s">
        <v>2454</v>
      </c>
      <c r="B2347" s="3" t="s">
        <v>11</v>
      </c>
      <c r="C2347" s="4" t="s">
        <v>57</v>
      </c>
      <c r="D2347" s="4" t="s">
        <v>31</v>
      </c>
      <c r="E2347" s="4" t="s">
        <v>40</v>
      </c>
      <c r="F2347" s="4" t="s">
        <v>64</v>
      </c>
      <c r="G2347" s="5">
        <v>68</v>
      </c>
      <c r="H2347" s="6">
        <v>1.58526120082609</v>
      </c>
      <c r="I2347" s="7">
        <v>9.6960449526397436</v>
      </c>
      <c r="J2347" s="8">
        <v>48</v>
      </c>
      <c r="K2347" s="5">
        <v>75.83927471410459</v>
      </c>
    </row>
    <row r="2348" spans="1:11" x14ac:dyDescent="0.25">
      <c r="A2348" s="3" t="s">
        <v>2455</v>
      </c>
      <c r="B2348" s="3" t="s">
        <v>11</v>
      </c>
      <c r="C2348" s="4" t="s">
        <v>26</v>
      </c>
      <c r="D2348" s="4" t="s">
        <v>79</v>
      </c>
      <c r="E2348" s="4" t="s">
        <v>40</v>
      </c>
      <c r="F2348" s="4" t="s">
        <v>80</v>
      </c>
      <c r="G2348" s="5">
        <v>38</v>
      </c>
      <c r="H2348" s="6">
        <v>1.2528444930459999</v>
      </c>
      <c r="I2348" s="7">
        <v>7.6054949375207226</v>
      </c>
      <c r="J2348" s="8">
        <v>51</v>
      </c>
      <c r="K2348" s="5">
        <v>41.532547337169333</v>
      </c>
    </row>
    <row r="2349" spans="1:11" x14ac:dyDescent="0.25">
      <c r="A2349" s="3" t="s">
        <v>2456</v>
      </c>
      <c r="B2349" s="3" t="s">
        <v>11</v>
      </c>
      <c r="C2349" s="4" t="s">
        <v>57</v>
      </c>
      <c r="D2349" s="4" t="s">
        <v>13</v>
      </c>
      <c r="E2349" s="4" t="s">
        <v>19</v>
      </c>
      <c r="F2349" s="4" t="s">
        <v>69</v>
      </c>
      <c r="G2349" s="5">
        <v>71</v>
      </c>
      <c r="H2349" s="6">
        <v>1.19050233234771</v>
      </c>
      <c r="I2349" s="7">
        <v>8.6263931474217728</v>
      </c>
      <c r="J2349" s="8">
        <v>53</v>
      </c>
      <c r="K2349" s="5">
        <v>63.823256541932182</v>
      </c>
    </row>
    <row r="2350" spans="1:11" x14ac:dyDescent="0.25">
      <c r="A2350" s="3" t="s">
        <v>2457</v>
      </c>
      <c r="B2350" s="3" t="s">
        <v>30</v>
      </c>
      <c r="C2350" s="4" t="s">
        <v>51</v>
      </c>
      <c r="D2350" s="4" t="s">
        <v>54</v>
      </c>
      <c r="E2350" s="4" t="s">
        <v>19</v>
      </c>
      <c r="F2350" s="4" t="s">
        <v>55</v>
      </c>
      <c r="G2350" s="5">
        <v>46</v>
      </c>
      <c r="H2350" s="6">
        <v>0.39874790789944203</v>
      </c>
      <c r="I2350" s="7">
        <v>8.9720566558675205</v>
      </c>
      <c r="J2350" s="8">
        <v>52</v>
      </c>
      <c r="K2350" s="5">
        <v>48.481436244882829</v>
      </c>
    </row>
    <row r="2351" spans="1:11" x14ac:dyDescent="0.25">
      <c r="A2351" s="3" t="s">
        <v>2458</v>
      </c>
      <c r="B2351" s="3" t="s">
        <v>11</v>
      </c>
      <c r="C2351" s="4" t="s">
        <v>26</v>
      </c>
      <c r="D2351" s="4" t="s">
        <v>46</v>
      </c>
      <c r="E2351" s="4" t="s">
        <v>40</v>
      </c>
      <c r="F2351" s="4" t="s">
        <v>67</v>
      </c>
      <c r="G2351" s="5">
        <v>43</v>
      </c>
      <c r="H2351" s="6">
        <v>1.8285353241496001</v>
      </c>
      <c r="I2351" s="7">
        <v>4.8511809208547945</v>
      </c>
      <c r="J2351" s="8">
        <v>28</v>
      </c>
      <c r="K2351" s="5">
        <v>53.82157541209984</v>
      </c>
    </row>
    <row r="2352" spans="1:11" x14ac:dyDescent="0.25">
      <c r="A2352" s="3" t="s">
        <v>2459</v>
      </c>
      <c r="B2352" s="3" t="s">
        <v>11</v>
      </c>
      <c r="C2352" s="4" t="s">
        <v>57</v>
      </c>
      <c r="D2352" s="4" t="s">
        <v>54</v>
      </c>
      <c r="E2352" s="4" t="s">
        <v>19</v>
      </c>
      <c r="F2352" s="4" t="s">
        <v>113</v>
      </c>
      <c r="G2352" s="5">
        <v>53</v>
      </c>
      <c r="H2352" s="6">
        <v>0.95823031427638394</v>
      </c>
      <c r="I2352" s="7">
        <v>6.0653617500774137</v>
      </c>
      <c r="J2352" s="8">
        <v>61</v>
      </c>
      <c r="K2352" s="5">
        <v>58.701852212517693</v>
      </c>
    </row>
    <row r="2353" spans="1:11" x14ac:dyDescent="0.25">
      <c r="A2353" s="3" t="s">
        <v>2460</v>
      </c>
      <c r="B2353" s="3" t="s">
        <v>30</v>
      </c>
      <c r="C2353" s="4" t="s">
        <v>17</v>
      </c>
      <c r="D2353" s="4" t="s">
        <v>46</v>
      </c>
      <c r="E2353" s="4" t="s">
        <v>47</v>
      </c>
      <c r="F2353" s="4" t="s">
        <v>85</v>
      </c>
      <c r="G2353" s="5">
        <v>45</v>
      </c>
      <c r="H2353" s="6">
        <v>0.54637674564766392</v>
      </c>
      <c r="I2353" s="7">
        <v>7.952758861743904</v>
      </c>
      <c r="J2353" s="8">
        <v>55</v>
      </c>
      <c r="K2353" s="5">
        <v>56.083483433197749</v>
      </c>
    </row>
    <row r="2354" spans="1:11" x14ac:dyDescent="0.25">
      <c r="A2354" s="3" t="s">
        <v>2461</v>
      </c>
      <c r="B2354" s="3" t="s">
        <v>11</v>
      </c>
      <c r="C2354" s="4" t="s">
        <v>57</v>
      </c>
      <c r="D2354" s="4" t="s">
        <v>23</v>
      </c>
      <c r="E2354" s="4" t="s">
        <v>19</v>
      </c>
      <c r="F2354" s="4" t="s">
        <v>192</v>
      </c>
      <c r="G2354" s="5">
        <v>70</v>
      </c>
      <c r="H2354" s="6">
        <v>1.52994964609631</v>
      </c>
      <c r="I2354" s="7">
        <v>8.9892769512993542</v>
      </c>
      <c r="J2354" s="8">
        <v>54</v>
      </c>
      <c r="K2354" s="5">
        <v>44.117066469384454</v>
      </c>
    </row>
    <row r="2355" spans="1:11" x14ac:dyDescent="0.25">
      <c r="A2355" s="3" t="s">
        <v>2462</v>
      </c>
      <c r="B2355" s="3" t="s">
        <v>30</v>
      </c>
      <c r="C2355" s="4" t="s">
        <v>26</v>
      </c>
      <c r="D2355" s="4" t="s">
        <v>79</v>
      </c>
      <c r="E2355" s="4" t="s">
        <v>19</v>
      </c>
      <c r="F2355" s="4" t="s">
        <v>111</v>
      </c>
      <c r="G2355" s="5">
        <v>49</v>
      </c>
      <c r="H2355" s="6">
        <v>0.46039426456269</v>
      </c>
      <c r="I2355" s="7">
        <v>8.8026723401900924</v>
      </c>
      <c r="J2355" s="8">
        <v>41</v>
      </c>
      <c r="K2355" s="5">
        <v>65.122933850326433</v>
      </c>
    </row>
    <row r="2356" spans="1:11" x14ac:dyDescent="0.25">
      <c r="A2356" s="3" t="s">
        <v>2463</v>
      </c>
      <c r="B2356" s="3" t="s">
        <v>30</v>
      </c>
      <c r="C2356" s="4" t="s">
        <v>26</v>
      </c>
      <c r="D2356" s="4" t="s">
        <v>43</v>
      </c>
      <c r="E2356" s="4" t="s">
        <v>19</v>
      </c>
      <c r="F2356" s="4" t="s">
        <v>126</v>
      </c>
      <c r="G2356" s="5">
        <v>58</v>
      </c>
      <c r="H2356" s="6">
        <v>0.52727468680843503</v>
      </c>
      <c r="I2356" s="7">
        <v>9.4683429219081106</v>
      </c>
      <c r="J2356" s="8">
        <v>52</v>
      </c>
      <c r="K2356" s="5">
        <v>52.076545416512353</v>
      </c>
    </row>
    <row r="2357" spans="1:11" x14ac:dyDescent="0.25">
      <c r="A2357" s="3" t="s">
        <v>2464</v>
      </c>
      <c r="B2357" s="3" t="s">
        <v>11</v>
      </c>
      <c r="C2357" s="4" t="s">
        <v>51</v>
      </c>
      <c r="D2357" s="4" t="s">
        <v>13</v>
      </c>
      <c r="E2357" s="4" t="s">
        <v>14</v>
      </c>
      <c r="F2357" s="4" t="s">
        <v>52</v>
      </c>
      <c r="G2357" s="5">
        <v>47</v>
      </c>
      <c r="H2357" s="6">
        <v>1.6724065945494502</v>
      </c>
      <c r="I2357" s="7">
        <v>9.6408458216177753</v>
      </c>
      <c r="J2357" s="8">
        <v>44</v>
      </c>
      <c r="K2357" s="5">
        <v>70.11174374621595</v>
      </c>
    </row>
    <row r="2358" spans="1:11" x14ac:dyDescent="0.25">
      <c r="A2358" s="3" t="s">
        <v>2465</v>
      </c>
      <c r="B2358" s="3" t="s">
        <v>11</v>
      </c>
      <c r="C2358" s="4" t="s">
        <v>51</v>
      </c>
      <c r="D2358" s="4" t="s">
        <v>13</v>
      </c>
      <c r="E2358" s="4" t="s">
        <v>14</v>
      </c>
      <c r="F2358" s="4" t="s">
        <v>52</v>
      </c>
      <c r="G2358" s="5">
        <v>47</v>
      </c>
      <c r="H2358" s="6">
        <v>1.5641520566856801</v>
      </c>
      <c r="I2358" s="7">
        <v>8.1083860350150871</v>
      </c>
      <c r="J2358" s="8">
        <v>53</v>
      </c>
      <c r="K2358" s="5">
        <v>64.824110960592591</v>
      </c>
    </row>
    <row r="2359" spans="1:11" x14ac:dyDescent="0.25">
      <c r="A2359" s="3" t="s">
        <v>2466</v>
      </c>
      <c r="B2359" s="3" t="s">
        <v>11</v>
      </c>
      <c r="C2359" s="4" t="s">
        <v>26</v>
      </c>
      <c r="D2359" s="4" t="s">
        <v>88</v>
      </c>
      <c r="E2359" s="4" t="s">
        <v>14</v>
      </c>
      <c r="F2359" s="4" t="s">
        <v>420</v>
      </c>
      <c r="G2359" s="5">
        <v>72</v>
      </c>
      <c r="H2359" s="6">
        <v>0.75764856364620192</v>
      </c>
      <c r="I2359" s="7">
        <v>9.0657295176924304</v>
      </c>
      <c r="J2359" s="8">
        <v>51</v>
      </c>
      <c r="K2359" s="5">
        <v>57.79428788138992</v>
      </c>
    </row>
    <row r="2360" spans="1:11" x14ac:dyDescent="0.25">
      <c r="A2360" s="3" t="s">
        <v>2467</v>
      </c>
      <c r="B2360" s="3" t="s">
        <v>11</v>
      </c>
      <c r="C2360" s="4" t="s">
        <v>12</v>
      </c>
      <c r="D2360" s="4" t="s">
        <v>54</v>
      </c>
      <c r="E2360" s="4" t="s">
        <v>19</v>
      </c>
      <c r="F2360" s="4" t="s">
        <v>77</v>
      </c>
      <c r="G2360" s="5">
        <v>54</v>
      </c>
      <c r="H2360" s="6">
        <v>0.56479318715293103</v>
      </c>
      <c r="I2360" s="7">
        <v>7.3860389475564059</v>
      </c>
      <c r="J2360" s="8">
        <v>62</v>
      </c>
      <c r="K2360" s="5">
        <v>51.168821008605974</v>
      </c>
    </row>
    <row r="2361" spans="1:11" x14ac:dyDescent="0.25">
      <c r="A2361" s="3" t="s">
        <v>2468</v>
      </c>
      <c r="B2361" s="3" t="s">
        <v>30</v>
      </c>
      <c r="C2361" s="4" t="s">
        <v>26</v>
      </c>
      <c r="D2361" s="4" t="s">
        <v>43</v>
      </c>
      <c r="E2361" s="4" t="s">
        <v>19</v>
      </c>
      <c r="F2361" s="4" t="s">
        <v>126</v>
      </c>
      <c r="G2361" s="5">
        <v>58</v>
      </c>
      <c r="H2361" s="6">
        <v>0.61961075287488998</v>
      </c>
      <c r="I2361" s="7">
        <v>4.7044729921629145</v>
      </c>
      <c r="J2361" s="8">
        <v>40</v>
      </c>
      <c r="K2361" s="5">
        <v>28.926776991430884</v>
      </c>
    </row>
    <row r="2362" spans="1:11" x14ac:dyDescent="0.25">
      <c r="A2362" s="3" t="s">
        <v>2469</v>
      </c>
      <c r="B2362" s="3" t="s">
        <v>11</v>
      </c>
      <c r="C2362" s="4" t="s">
        <v>17</v>
      </c>
      <c r="D2362" s="4" t="s">
        <v>13</v>
      </c>
      <c r="E2362" s="4" t="s">
        <v>19</v>
      </c>
      <c r="F2362" s="4" t="s">
        <v>204</v>
      </c>
      <c r="G2362" s="5">
        <v>40</v>
      </c>
      <c r="H2362" s="6">
        <v>1.6555008451534501</v>
      </c>
      <c r="I2362" s="7">
        <v>13.463509529549832</v>
      </c>
      <c r="J2362" s="8">
        <v>43</v>
      </c>
      <c r="K2362" s="5">
        <v>72.475653840748137</v>
      </c>
    </row>
    <row r="2363" spans="1:11" x14ac:dyDescent="0.25">
      <c r="A2363" s="3" t="s">
        <v>2470</v>
      </c>
      <c r="B2363" s="3" t="s">
        <v>11</v>
      </c>
      <c r="C2363" s="4" t="s">
        <v>26</v>
      </c>
      <c r="D2363" s="4" t="s">
        <v>122</v>
      </c>
      <c r="E2363" s="4" t="s">
        <v>19</v>
      </c>
      <c r="F2363" s="4" t="s">
        <v>123</v>
      </c>
      <c r="G2363" s="5">
        <v>67</v>
      </c>
      <c r="H2363" s="6">
        <v>0.9356832403596731</v>
      </c>
      <c r="I2363" s="7">
        <v>8.9159961255483218</v>
      </c>
      <c r="J2363" s="8">
        <v>58</v>
      </c>
      <c r="K2363" s="5">
        <v>68.446053033022366</v>
      </c>
    </row>
    <row r="2364" spans="1:11" x14ac:dyDescent="0.25">
      <c r="A2364" s="3" t="s">
        <v>2471</v>
      </c>
      <c r="B2364" s="3" t="s">
        <v>11</v>
      </c>
      <c r="C2364" s="4" t="s">
        <v>17</v>
      </c>
      <c r="D2364" s="4" t="s">
        <v>46</v>
      </c>
      <c r="E2364" s="4" t="s">
        <v>47</v>
      </c>
      <c r="F2364" s="4" t="s">
        <v>85</v>
      </c>
      <c r="G2364" s="5">
        <v>45</v>
      </c>
      <c r="H2364" s="6">
        <v>0.93604956179218801</v>
      </c>
      <c r="I2364" s="7">
        <v>5.1237524876891145</v>
      </c>
      <c r="J2364" s="8">
        <v>55</v>
      </c>
      <c r="K2364" s="5">
        <v>48.084514427142537</v>
      </c>
    </row>
    <row r="2365" spans="1:11" x14ac:dyDescent="0.25">
      <c r="A2365" s="3" t="s">
        <v>2472</v>
      </c>
      <c r="B2365" s="3" t="s">
        <v>30</v>
      </c>
      <c r="C2365" s="4" t="s">
        <v>57</v>
      </c>
      <c r="D2365" s="4" t="s">
        <v>88</v>
      </c>
      <c r="E2365" s="4" t="s">
        <v>72</v>
      </c>
      <c r="F2365" s="4" t="s">
        <v>89</v>
      </c>
      <c r="G2365" s="5">
        <v>33</v>
      </c>
      <c r="H2365" s="6">
        <v>0.68980720247783001</v>
      </c>
      <c r="I2365" s="7">
        <v>6.5024300597661266</v>
      </c>
      <c r="J2365" s="8">
        <v>61</v>
      </c>
      <c r="K2365" s="5">
        <v>70.658653428200026</v>
      </c>
    </row>
    <row r="2366" spans="1:11" x14ac:dyDescent="0.25">
      <c r="A2366" s="3" t="s">
        <v>2473</v>
      </c>
      <c r="B2366" s="3" t="s">
        <v>11</v>
      </c>
      <c r="C2366" s="4" t="s">
        <v>57</v>
      </c>
      <c r="D2366" s="4" t="s">
        <v>43</v>
      </c>
      <c r="E2366" s="4" t="s">
        <v>19</v>
      </c>
      <c r="F2366" s="4" t="s">
        <v>914</v>
      </c>
      <c r="G2366" s="5">
        <v>75</v>
      </c>
      <c r="H2366" s="6">
        <v>1.24912072356934</v>
      </c>
      <c r="I2366" s="7">
        <v>9.0127852831514694</v>
      </c>
      <c r="J2366" s="8">
        <v>47</v>
      </c>
      <c r="K2366" s="5">
        <v>63.04864486467784</v>
      </c>
    </row>
    <row r="2367" spans="1:11" x14ac:dyDescent="0.25">
      <c r="A2367" s="3" t="s">
        <v>2474</v>
      </c>
      <c r="B2367" s="3" t="s">
        <v>30</v>
      </c>
      <c r="C2367" s="4" t="s">
        <v>57</v>
      </c>
      <c r="D2367" s="4" t="s">
        <v>235</v>
      </c>
      <c r="E2367" s="4" t="s">
        <v>19</v>
      </c>
      <c r="F2367" s="4" t="s">
        <v>236</v>
      </c>
      <c r="G2367" s="5">
        <v>37</v>
      </c>
      <c r="H2367" s="6">
        <v>0.71207398520297305</v>
      </c>
      <c r="I2367" s="7">
        <v>6.4448427290036641</v>
      </c>
      <c r="J2367" s="8">
        <v>41</v>
      </c>
      <c r="K2367" s="5">
        <v>49.890869168462693</v>
      </c>
    </row>
    <row r="2368" spans="1:11" x14ac:dyDescent="0.25">
      <c r="A2368" s="3" t="s">
        <v>2475</v>
      </c>
      <c r="B2368" s="3" t="s">
        <v>30</v>
      </c>
      <c r="C2368" s="4" t="s">
        <v>26</v>
      </c>
      <c r="D2368" s="4" t="s">
        <v>13</v>
      </c>
      <c r="E2368" s="4" t="s">
        <v>14</v>
      </c>
      <c r="F2368" s="4" t="s">
        <v>83</v>
      </c>
      <c r="G2368" s="5">
        <v>41</v>
      </c>
      <c r="H2368" s="6">
        <v>1.02400593325641</v>
      </c>
      <c r="I2368" s="7">
        <v>11.217454215570541</v>
      </c>
      <c r="J2368" s="8">
        <v>48</v>
      </c>
      <c r="K2368" s="5">
        <v>76.606148026258452</v>
      </c>
    </row>
    <row r="2369" spans="1:11" x14ac:dyDescent="0.25">
      <c r="A2369" s="3" t="s">
        <v>2476</v>
      </c>
      <c r="B2369" s="3" t="s">
        <v>30</v>
      </c>
      <c r="C2369" s="4" t="s">
        <v>22</v>
      </c>
      <c r="D2369" s="4" t="s">
        <v>255</v>
      </c>
      <c r="E2369" s="4" t="s">
        <v>19</v>
      </c>
      <c r="F2369" s="4" t="s">
        <v>256</v>
      </c>
      <c r="G2369" s="5">
        <v>35</v>
      </c>
      <c r="H2369" s="6">
        <v>0.69250843428972797</v>
      </c>
      <c r="I2369" s="7">
        <v>10.08841275207773</v>
      </c>
      <c r="J2369" s="8">
        <v>52</v>
      </c>
      <c r="K2369" s="5">
        <v>46.672891716754059</v>
      </c>
    </row>
    <row r="2370" spans="1:11" x14ac:dyDescent="0.25">
      <c r="A2370" s="3" t="s">
        <v>2477</v>
      </c>
      <c r="B2370" s="3" t="s">
        <v>30</v>
      </c>
      <c r="C2370" s="4" t="s">
        <v>26</v>
      </c>
      <c r="D2370" s="4" t="s">
        <v>13</v>
      </c>
      <c r="E2370" s="4" t="s">
        <v>14</v>
      </c>
      <c r="F2370" s="4" t="s">
        <v>83</v>
      </c>
      <c r="G2370" s="5">
        <v>41</v>
      </c>
      <c r="H2370" s="6">
        <v>1.01662364021089E-2</v>
      </c>
      <c r="I2370" s="7">
        <v>5.838422092002121</v>
      </c>
      <c r="J2370" s="8">
        <v>51</v>
      </c>
      <c r="K2370" s="5">
        <v>59.156872904431026</v>
      </c>
    </row>
    <row r="2371" spans="1:11" x14ac:dyDescent="0.25">
      <c r="A2371" s="3" t="s">
        <v>2478</v>
      </c>
      <c r="B2371" s="3" t="s">
        <v>30</v>
      </c>
      <c r="C2371" s="4" t="s">
        <v>57</v>
      </c>
      <c r="D2371" s="4" t="s">
        <v>31</v>
      </c>
      <c r="E2371" s="4" t="s">
        <v>58</v>
      </c>
      <c r="F2371" s="4" t="s">
        <v>59</v>
      </c>
      <c r="G2371" s="5">
        <v>44</v>
      </c>
      <c r="H2371" s="6">
        <v>0.74369826716780607</v>
      </c>
      <c r="I2371" s="7">
        <v>6.3044701759264141</v>
      </c>
      <c r="J2371" s="8">
        <v>45</v>
      </c>
      <c r="K2371" s="5">
        <v>60.805253778039692</v>
      </c>
    </row>
    <row r="2372" spans="1:11" x14ac:dyDescent="0.25">
      <c r="A2372" s="3" t="s">
        <v>2479</v>
      </c>
      <c r="B2372" s="3" t="s">
        <v>30</v>
      </c>
      <c r="C2372" s="4" t="s">
        <v>26</v>
      </c>
      <c r="D2372" s="4" t="s">
        <v>46</v>
      </c>
      <c r="E2372" s="4" t="s">
        <v>40</v>
      </c>
      <c r="F2372" s="4" t="s">
        <v>67</v>
      </c>
      <c r="G2372" s="5">
        <v>43</v>
      </c>
      <c r="H2372" s="6">
        <v>0.54179191190380693</v>
      </c>
      <c r="I2372" s="7">
        <v>8.0052575272499986</v>
      </c>
      <c r="J2372" s="8">
        <v>54</v>
      </c>
      <c r="K2372" s="5">
        <v>69.831604719755603</v>
      </c>
    </row>
    <row r="2373" spans="1:11" x14ac:dyDescent="0.25">
      <c r="A2373" s="3" t="s">
        <v>2480</v>
      </c>
      <c r="B2373" s="3" t="s">
        <v>11</v>
      </c>
      <c r="C2373" s="4" t="s">
        <v>22</v>
      </c>
      <c r="D2373" s="4" t="s">
        <v>23</v>
      </c>
      <c r="E2373" s="4" t="s">
        <v>19</v>
      </c>
      <c r="F2373" s="4" t="s">
        <v>24</v>
      </c>
      <c r="G2373" s="5">
        <v>79</v>
      </c>
      <c r="H2373" s="6">
        <v>0.47594451793023801</v>
      </c>
      <c r="I2373" s="7">
        <v>3.6862561070535023</v>
      </c>
      <c r="J2373" s="8">
        <v>57</v>
      </c>
      <c r="K2373" s="5">
        <v>72.78934371323291</v>
      </c>
    </row>
    <row r="2374" spans="1:11" x14ac:dyDescent="0.25">
      <c r="A2374" s="3" t="s">
        <v>2481</v>
      </c>
      <c r="B2374" s="3" t="s">
        <v>30</v>
      </c>
      <c r="C2374" s="4" t="s">
        <v>12</v>
      </c>
      <c r="D2374" s="4" t="s">
        <v>54</v>
      </c>
      <c r="E2374" s="4" t="s">
        <v>19</v>
      </c>
      <c r="F2374" s="4" t="s">
        <v>77</v>
      </c>
      <c r="G2374" s="5">
        <v>54</v>
      </c>
      <c r="H2374" s="6">
        <v>0.42280984891231899</v>
      </c>
      <c r="I2374" s="7">
        <v>6.3766008126941136</v>
      </c>
      <c r="J2374" s="8">
        <v>50</v>
      </c>
      <c r="K2374" s="5">
        <v>56.167072817447639</v>
      </c>
    </row>
    <row r="2375" spans="1:11" x14ac:dyDescent="0.25">
      <c r="A2375" s="3" t="s">
        <v>2482</v>
      </c>
      <c r="B2375" s="3" t="s">
        <v>11</v>
      </c>
      <c r="C2375" s="4" t="s">
        <v>26</v>
      </c>
      <c r="D2375" s="4" t="s">
        <v>18</v>
      </c>
      <c r="E2375" s="4" t="s">
        <v>72</v>
      </c>
      <c r="F2375" s="4" t="s">
        <v>73</v>
      </c>
      <c r="G2375" s="5">
        <v>63</v>
      </c>
      <c r="H2375" s="6">
        <v>1.0453628620673001</v>
      </c>
      <c r="I2375" s="7">
        <v>10.824017856955246</v>
      </c>
      <c r="J2375" s="8">
        <v>43</v>
      </c>
      <c r="K2375" s="5">
        <v>57.227832298810178</v>
      </c>
    </row>
    <row r="2376" spans="1:11" x14ac:dyDescent="0.25">
      <c r="A2376" s="3" t="s">
        <v>2483</v>
      </c>
      <c r="B2376" s="3" t="s">
        <v>30</v>
      </c>
      <c r="C2376" s="4" t="s">
        <v>17</v>
      </c>
      <c r="D2376" s="4" t="s">
        <v>198</v>
      </c>
      <c r="E2376" s="4" t="s">
        <v>19</v>
      </c>
      <c r="F2376" s="4" t="s">
        <v>199</v>
      </c>
      <c r="G2376" s="5">
        <v>42</v>
      </c>
      <c r="H2376" s="6">
        <v>0.78274982558773598</v>
      </c>
      <c r="I2376" s="7">
        <v>7.8963286810159286</v>
      </c>
      <c r="J2376" s="8">
        <v>35</v>
      </c>
      <c r="K2376" s="5">
        <v>44.252831023776871</v>
      </c>
    </row>
    <row r="2377" spans="1:11" x14ac:dyDescent="0.25">
      <c r="A2377" s="3" t="s">
        <v>2484</v>
      </c>
      <c r="B2377" s="3" t="s">
        <v>11</v>
      </c>
      <c r="C2377" s="4" t="s">
        <v>26</v>
      </c>
      <c r="D2377" s="4" t="s">
        <v>46</v>
      </c>
      <c r="E2377" s="4" t="s">
        <v>47</v>
      </c>
      <c r="F2377" s="4" t="s">
        <v>48</v>
      </c>
      <c r="G2377" s="5">
        <v>52</v>
      </c>
      <c r="H2377" s="6">
        <v>0.95979493944847205</v>
      </c>
      <c r="I2377" s="7">
        <v>8.6259904930736493</v>
      </c>
      <c r="J2377" s="8">
        <v>51</v>
      </c>
      <c r="K2377" s="5">
        <v>51.785695060601263</v>
      </c>
    </row>
    <row r="2378" spans="1:11" x14ac:dyDescent="0.25">
      <c r="A2378" s="3" t="s">
        <v>2485</v>
      </c>
      <c r="B2378" s="3" t="s">
        <v>11</v>
      </c>
      <c r="C2378" s="4" t="s">
        <v>26</v>
      </c>
      <c r="D2378" s="4" t="s">
        <v>79</v>
      </c>
      <c r="E2378" s="4" t="s">
        <v>14</v>
      </c>
      <c r="F2378" s="4" t="s">
        <v>171</v>
      </c>
      <c r="G2378" s="5">
        <v>69</v>
      </c>
      <c r="H2378" s="6">
        <v>1.2586361111862698</v>
      </c>
      <c r="I2378" s="7">
        <v>7.0849052689787717</v>
      </c>
      <c r="J2378" s="8">
        <v>41</v>
      </c>
      <c r="K2378" s="5">
        <v>48.850172509929422</v>
      </c>
    </row>
    <row r="2379" spans="1:11" x14ac:dyDescent="0.25">
      <c r="A2379" s="3" t="s">
        <v>2486</v>
      </c>
      <c r="B2379" s="3" t="s">
        <v>11</v>
      </c>
      <c r="C2379" s="4" t="s">
        <v>12</v>
      </c>
      <c r="D2379" s="4" t="s">
        <v>235</v>
      </c>
      <c r="E2379" s="4" t="s">
        <v>19</v>
      </c>
      <c r="F2379" s="4" t="s">
        <v>260</v>
      </c>
      <c r="G2379" s="5">
        <v>62</v>
      </c>
      <c r="H2379" s="6">
        <v>1.31675763700199</v>
      </c>
      <c r="I2379" s="7">
        <v>7.9152266322300466</v>
      </c>
      <c r="J2379" s="8">
        <v>72</v>
      </c>
      <c r="K2379" s="5">
        <v>66.479572671116543</v>
      </c>
    </row>
    <row r="2380" spans="1:11" x14ac:dyDescent="0.25">
      <c r="A2380" s="3" t="s">
        <v>2487</v>
      </c>
      <c r="B2380" s="3" t="s">
        <v>11</v>
      </c>
      <c r="C2380" s="4" t="s">
        <v>57</v>
      </c>
      <c r="D2380" s="4" t="s">
        <v>54</v>
      </c>
      <c r="E2380" s="4" t="s">
        <v>19</v>
      </c>
      <c r="F2380" s="4" t="s">
        <v>113</v>
      </c>
      <c r="G2380" s="5">
        <v>53</v>
      </c>
      <c r="H2380" s="6">
        <v>1.5063722567161799</v>
      </c>
      <c r="I2380" s="7">
        <v>9.1811561760847624</v>
      </c>
      <c r="J2380" s="8">
        <v>37</v>
      </c>
      <c r="K2380" s="5">
        <v>70.148951888742246</v>
      </c>
    </row>
    <row r="2381" spans="1:11" x14ac:dyDescent="0.25">
      <c r="A2381" s="3" t="s">
        <v>2488</v>
      </c>
      <c r="B2381" s="3" t="s">
        <v>30</v>
      </c>
      <c r="C2381" s="4" t="s">
        <v>22</v>
      </c>
      <c r="D2381" s="4" t="s">
        <v>96</v>
      </c>
      <c r="E2381" s="4" t="s">
        <v>19</v>
      </c>
      <c r="F2381" s="4" t="s">
        <v>97</v>
      </c>
      <c r="G2381" s="5">
        <v>36</v>
      </c>
      <c r="H2381" s="6">
        <v>1.18689047551924</v>
      </c>
      <c r="I2381" s="7">
        <v>9.2103581414191389</v>
      </c>
      <c r="J2381" s="8">
        <v>39</v>
      </c>
      <c r="K2381" s="5">
        <v>72.511579945605661</v>
      </c>
    </row>
    <row r="2382" spans="1:11" x14ac:dyDescent="0.25">
      <c r="A2382" s="3" t="s">
        <v>2489</v>
      </c>
      <c r="B2382" s="3" t="s">
        <v>11</v>
      </c>
      <c r="C2382" s="4" t="s">
        <v>57</v>
      </c>
      <c r="D2382" s="4" t="s">
        <v>31</v>
      </c>
      <c r="E2382" s="4" t="s">
        <v>58</v>
      </c>
      <c r="F2382" s="4" t="s">
        <v>59</v>
      </c>
      <c r="G2382" s="5">
        <v>44</v>
      </c>
      <c r="H2382" s="6">
        <v>1.5946372903711701</v>
      </c>
      <c r="I2382" s="7">
        <v>7.9794055878004793</v>
      </c>
      <c r="J2382" s="8">
        <v>49</v>
      </c>
      <c r="K2382" s="5">
        <v>67.801637507158716</v>
      </c>
    </row>
    <row r="2383" spans="1:11" x14ac:dyDescent="0.25">
      <c r="A2383" s="3" t="s">
        <v>2490</v>
      </c>
      <c r="B2383" s="3" t="s">
        <v>30</v>
      </c>
      <c r="C2383" s="4" t="s">
        <v>26</v>
      </c>
      <c r="D2383" s="4" t="s">
        <v>31</v>
      </c>
      <c r="E2383" s="4" t="s">
        <v>19</v>
      </c>
      <c r="F2383" s="4" t="s">
        <v>32</v>
      </c>
      <c r="G2383" s="5">
        <v>32</v>
      </c>
      <c r="H2383" s="6">
        <v>1.3869726102704698</v>
      </c>
      <c r="I2383" s="7">
        <v>8.2044987433362522</v>
      </c>
      <c r="J2383" s="8">
        <v>45</v>
      </c>
      <c r="K2383" s="5">
        <v>58.00703655402932</v>
      </c>
    </row>
    <row r="2384" spans="1:11" x14ac:dyDescent="0.25">
      <c r="A2384" s="3" t="s">
        <v>2491</v>
      </c>
      <c r="B2384" s="3" t="s">
        <v>30</v>
      </c>
      <c r="C2384" s="4" t="s">
        <v>26</v>
      </c>
      <c r="D2384" s="4" t="s">
        <v>18</v>
      </c>
      <c r="E2384" s="4" t="s">
        <v>40</v>
      </c>
      <c r="F2384" s="4" t="s">
        <v>41</v>
      </c>
      <c r="G2384" s="5">
        <v>50</v>
      </c>
      <c r="H2384" s="6">
        <v>1.32858295784933</v>
      </c>
      <c r="I2384" s="7">
        <v>9.8814439378811905</v>
      </c>
      <c r="J2384" s="8">
        <v>36</v>
      </c>
      <c r="K2384" s="5">
        <v>77.329036842452979</v>
      </c>
    </row>
    <row r="2385" spans="1:11" x14ac:dyDescent="0.25">
      <c r="A2385" s="3" t="s">
        <v>2492</v>
      </c>
      <c r="B2385" s="3" t="s">
        <v>30</v>
      </c>
      <c r="C2385" s="4" t="s">
        <v>26</v>
      </c>
      <c r="D2385" s="4" t="s">
        <v>18</v>
      </c>
      <c r="E2385" s="4" t="s">
        <v>14</v>
      </c>
      <c r="F2385" s="4" t="s">
        <v>298</v>
      </c>
      <c r="G2385" s="5">
        <v>30</v>
      </c>
      <c r="H2385" s="6">
        <v>0.94360512634115201</v>
      </c>
      <c r="I2385" s="7">
        <v>11.606644721041572</v>
      </c>
      <c r="J2385" s="8">
        <v>58</v>
      </c>
      <c r="K2385" s="5">
        <v>54.441715957390045</v>
      </c>
    </row>
    <row r="2386" spans="1:11" x14ac:dyDescent="0.25">
      <c r="A2386" s="3" t="s">
        <v>2493</v>
      </c>
      <c r="B2386" s="3" t="s">
        <v>30</v>
      </c>
      <c r="C2386" s="4" t="s">
        <v>26</v>
      </c>
      <c r="D2386" s="4" t="s">
        <v>37</v>
      </c>
      <c r="E2386" s="4" t="s">
        <v>19</v>
      </c>
      <c r="F2386" s="4" t="s">
        <v>38</v>
      </c>
      <c r="G2386" s="5">
        <v>56</v>
      </c>
      <c r="H2386" s="6">
        <v>0.7333963898040321</v>
      </c>
      <c r="I2386" s="7">
        <v>8.8433020861100964</v>
      </c>
      <c r="J2386" s="8">
        <v>45</v>
      </c>
      <c r="K2386" s="5">
        <v>63.808150082619768</v>
      </c>
    </row>
    <row r="2387" spans="1:11" x14ac:dyDescent="0.25">
      <c r="A2387" s="3" t="s">
        <v>2494</v>
      </c>
      <c r="B2387" s="3" t="s">
        <v>11</v>
      </c>
      <c r="C2387" s="4" t="s">
        <v>26</v>
      </c>
      <c r="D2387" s="4" t="s">
        <v>122</v>
      </c>
      <c r="E2387" s="4" t="s">
        <v>19</v>
      </c>
      <c r="F2387" s="4" t="s">
        <v>123</v>
      </c>
      <c r="G2387" s="5">
        <v>67</v>
      </c>
      <c r="H2387" s="6">
        <v>0.67042197591559294</v>
      </c>
      <c r="I2387" s="7">
        <v>8.4312415529629661</v>
      </c>
      <c r="J2387" s="8">
        <v>63</v>
      </c>
      <c r="K2387" s="5">
        <v>53.246430233826125</v>
      </c>
    </row>
    <row r="2388" spans="1:11" x14ac:dyDescent="0.25">
      <c r="A2388" s="3" t="s">
        <v>2495</v>
      </c>
      <c r="B2388" s="3" t="s">
        <v>30</v>
      </c>
      <c r="C2388" s="4" t="s">
        <v>26</v>
      </c>
      <c r="D2388" s="4" t="s">
        <v>13</v>
      </c>
      <c r="E2388" s="4" t="s">
        <v>19</v>
      </c>
      <c r="F2388" s="4" t="s">
        <v>108</v>
      </c>
      <c r="G2388" s="5">
        <v>48</v>
      </c>
      <c r="H2388" s="6">
        <v>0.75694423433632996</v>
      </c>
      <c r="I2388" s="7">
        <v>9.7467391688255542</v>
      </c>
      <c r="J2388" s="8">
        <v>37</v>
      </c>
      <c r="K2388" s="5">
        <v>54.726746453944486</v>
      </c>
    </row>
    <row r="2389" spans="1:11" x14ac:dyDescent="0.25">
      <c r="A2389" s="3" t="s">
        <v>2496</v>
      </c>
      <c r="B2389" s="3" t="s">
        <v>30</v>
      </c>
      <c r="C2389" s="4" t="s">
        <v>26</v>
      </c>
      <c r="D2389" s="4" t="s">
        <v>79</v>
      </c>
      <c r="E2389" s="4" t="s">
        <v>19</v>
      </c>
      <c r="F2389" s="4" t="s">
        <v>111</v>
      </c>
      <c r="G2389" s="5">
        <v>49</v>
      </c>
      <c r="H2389" s="6">
        <v>0.87262871102376394</v>
      </c>
      <c r="I2389" s="7">
        <v>9.7353303559351172</v>
      </c>
      <c r="J2389" s="8">
        <v>51</v>
      </c>
      <c r="K2389" s="5">
        <v>72.942099169522237</v>
      </c>
    </row>
    <row r="2390" spans="1:11" x14ac:dyDescent="0.25">
      <c r="A2390" s="3" t="s">
        <v>2497</v>
      </c>
      <c r="B2390" s="3" t="s">
        <v>30</v>
      </c>
      <c r="C2390" s="4" t="s">
        <v>51</v>
      </c>
      <c r="D2390" s="4" t="s">
        <v>54</v>
      </c>
      <c r="E2390" s="4" t="s">
        <v>19</v>
      </c>
      <c r="F2390" s="4" t="s">
        <v>55</v>
      </c>
      <c r="G2390" s="5">
        <v>46</v>
      </c>
      <c r="H2390" s="6">
        <v>-0.45305122237332995</v>
      </c>
      <c r="I2390" s="7">
        <v>6.8817830762436403</v>
      </c>
      <c r="J2390" s="8">
        <v>44</v>
      </c>
      <c r="K2390" s="5">
        <v>67.567695352958907</v>
      </c>
    </row>
    <row r="2391" spans="1:11" x14ac:dyDescent="0.25">
      <c r="A2391" s="3" t="s">
        <v>2498</v>
      </c>
      <c r="B2391" s="3" t="s">
        <v>30</v>
      </c>
      <c r="C2391" s="4" t="s">
        <v>17</v>
      </c>
      <c r="D2391" s="4" t="s">
        <v>198</v>
      </c>
      <c r="E2391" s="4" t="s">
        <v>19</v>
      </c>
      <c r="F2391" s="4" t="s">
        <v>199</v>
      </c>
      <c r="G2391" s="5">
        <v>42</v>
      </c>
      <c r="H2391" s="6">
        <v>0.72668073743176098</v>
      </c>
      <c r="I2391" s="7">
        <v>9.0248873763862338</v>
      </c>
      <c r="J2391" s="8">
        <v>47</v>
      </c>
      <c r="K2391" s="5">
        <v>65.174572966039264</v>
      </c>
    </row>
    <row r="2392" spans="1:11" x14ac:dyDescent="0.25">
      <c r="A2392" s="3" t="s">
        <v>2499</v>
      </c>
      <c r="B2392" s="3" t="s">
        <v>11</v>
      </c>
      <c r="C2392" s="4" t="s">
        <v>26</v>
      </c>
      <c r="D2392" s="4" t="s">
        <v>27</v>
      </c>
      <c r="E2392" s="4" t="s">
        <v>19</v>
      </c>
      <c r="F2392" s="4" t="s">
        <v>28</v>
      </c>
      <c r="G2392" s="5">
        <v>55</v>
      </c>
      <c r="H2392" s="6">
        <v>1.1235703905640801</v>
      </c>
      <c r="I2392" s="7">
        <v>9.9920146757980568</v>
      </c>
      <c r="J2392" s="8">
        <v>66</v>
      </c>
      <c r="K2392" s="5">
        <v>62.132848511572568</v>
      </c>
    </row>
    <row r="2393" spans="1:11" x14ac:dyDescent="0.25">
      <c r="A2393" s="3" t="s">
        <v>2500</v>
      </c>
      <c r="B2393" s="3" t="s">
        <v>30</v>
      </c>
      <c r="C2393" s="4" t="s">
        <v>51</v>
      </c>
      <c r="D2393" s="4" t="s">
        <v>13</v>
      </c>
      <c r="E2393" s="4" t="s">
        <v>14</v>
      </c>
      <c r="F2393" s="4" t="s">
        <v>52</v>
      </c>
      <c r="G2393" s="5">
        <v>47</v>
      </c>
      <c r="H2393" s="6">
        <v>0.89265698410069605</v>
      </c>
      <c r="I2393" s="7">
        <v>8.3376910855036854</v>
      </c>
      <c r="J2393" s="8">
        <v>54</v>
      </c>
      <c r="K2393" s="5">
        <v>62.229651855408783</v>
      </c>
    </row>
    <row r="2394" spans="1:11" x14ac:dyDescent="0.25">
      <c r="A2394" s="3" t="s">
        <v>2501</v>
      </c>
      <c r="B2394" s="3" t="s">
        <v>11</v>
      </c>
      <c r="C2394" s="4" t="s">
        <v>51</v>
      </c>
      <c r="D2394" s="4" t="s">
        <v>79</v>
      </c>
      <c r="E2394" s="4" t="s">
        <v>14</v>
      </c>
      <c r="F2394" s="4" t="s">
        <v>169</v>
      </c>
      <c r="G2394" s="5">
        <v>64</v>
      </c>
      <c r="H2394" s="6">
        <v>1.3309376404184401</v>
      </c>
      <c r="I2394" s="7">
        <v>8.2921512555009897</v>
      </c>
      <c r="J2394" s="8">
        <v>59</v>
      </c>
      <c r="K2394" s="5">
        <v>46.995474580954998</v>
      </c>
    </row>
    <row r="2395" spans="1:11" x14ac:dyDescent="0.25">
      <c r="A2395" s="3" t="s">
        <v>2502</v>
      </c>
      <c r="B2395" s="3" t="s">
        <v>30</v>
      </c>
      <c r="C2395" s="4" t="s">
        <v>17</v>
      </c>
      <c r="D2395" s="4" t="s">
        <v>46</v>
      </c>
      <c r="E2395" s="4" t="s">
        <v>47</v>
      </c>
      <c r="F2395" s="4" t="s">
        <v>85</v>
      </c>
      <c r="G2395" s="5">
        <v>45</v>
      </c>
      <c r="H2395" s="6">
        <v>1.1261650980631799</v>
      </c>
      <c r="I2395" s="7">
        <v>11.048925933828585</v>
      </c>
      <c r="J2395" s="8">
        <v>32</v>
      </c>
      <c r="K2395" s="5">
        <v>65.577819229593928</v>
      </c>
    </row>
    <row r="2396" spans="1:11" x14ac:dyDescent="0.25">
      <c r="A2396" s="3" t="s">
        <v>2503</v>
      </c>
      <c r="B2396" s="3" t="s">
        <v>11</v>
      </c>
      <c r="C2396" s="4" t="s">
        <v>26</v>
      </c>
      <c r="D2396" s="4" t="s">
        <v>46</v>
      </c>
      <c r="E2396" s="4" t="s">
        <v>34</v>
      </c>
      <c r="F2396" s="4" t="s">
        <v>183</v>
      </c>
      <c r="G2396" s="5">
        <v>65</v>
      </c>
      <c r="H2396" s="6">
        <v>0.98747186771023499</v>
      </c>
      <c r="I2396" s="7">
        <v>6.7339233719637601</v>
      </c>
      <c r="J2396" s="8">
        <v>62</v>
      </c>
      <c r="K2396" s="5">
        <v>55.550663871076168</v>
      </c>
    </row>
    <row r="2397" spans="1:11" x14ac:dyDescent="0.25">
      <c r="A2397" s="3" t="s">
        <v>2504</v>
      </c>
      <c r="B2397" s="3" t="s">
        <v>30</v>
      </c>
      <c r="C2397" s="4" t="s">
        <v>26</v>
      </c>
      <c r="D2397" s="4" t="s">
        <v>43</v>
      </c>
      <c r="E2397" s="4" t="s">
        <v>19</v>
      </c>
      <c r="F2397" s="4" t="s">
        <v>126</v>
      </c>
      <c r="G2397" s="5">
        <v>58</v>
      </c>
      <c r="H2397" s="6">
        <v>0.86087082443884799</v>
      </c>
      <c r="I2397" s="7">
        <v>12.333493659084532</v>
      </c>
      <c r="J2397" s="8">
        <v>45</v>
      </c>
      <c r="K2397" s="5">
        <v>47.074267094106688</v>
      </c>
    </row>
    <row r="2398" spans="1:11" x14ac:dyDescent="0.25">
      <c r="A2398" s="3" t="s">
        <v>2505</v>
      </c>
      <c r="B2398" s="3" t="s">
        <v>11</v>
      </c>
      <c r="C2398" s="4" t="s">
        <v>26</v>
      </c>
      <c r="D2398" s="4" t="s">
        <v>46</v>
      </c>
      <c r="E2398" s="4" t="s">
        <v>47</v>
      </c>
      <c r="F2398" s="4" t="s">
        <v>48</v>
      </c>
      <c r="G2398" s="5">
        <v>52</v>
      </c>
      <c r="H2398" s="6">
        <v>0.70437574422378502</v>
      </c>
      <c r="I2398" s="7">
        <v>8.4802447623218651</v>
      </c>
      <c r="J2398" s="8">
        <v>62</v>
      </c>
      <c r="K2398" s="5">
        <v>60.055500048548573</v>
      </c>
    </row>
    <row r="2399" spans="1:11" x14ac:dyDescent="0.25">
      <c r="A2399" s="3" t="s">
        <v>2506</v>
      </c>
      <c r="B2399" s="3" t="s">
        <v>30</v>
      </c>
      <c r="C2399" s="4" t="s">
        <v>26</v>
      </c>
      <c r="D2399" s="4" t="s">
        <v>37</v>
      </c>
      <c r="E2399" s="4" t="s">
        <v>19</v>
      </c>
      <c r="F2399" s="4" t="s">
        <v>38</v>
      </c>
      <c r="G2399" s="5">
        <v>56</v>
      </c>
      <c r="H2399" s="6">
        <v>0.33754486884844798</v>
      </c>
      <c r="I2399" s="7">
        <v>7.7132631251584636</v>
      </c>
      <c r="J2399" s="8">
        <v>40</v>
      </c>
      <c r="K2399" s="5">
        <v>65.519636007977894</v>
      </c>
    </row>
    <row r="2400" spans="1:11" x14ac:dyDescent="0.25">
      <c r="A2400" s="3" t="s">
        <v>2507</v>
      </c>
      <c r="B2400" s="3" t="s">
        <v>30</v>
      </c>
      <c r="C2400" s="4" t="s">
        <v>12</v>
      </c>
      <c r="D2400" s="4" t="s">
        <v>13</v>
      </c>
      <c r="E2400" s="4" t="s">
        <v>19</v>
      </c>
      <c r="F2400" s="4" t="s">
        <v>148</v>
      </c>
      <c r="G2400" s="5">
        <v>60</v>
      </c>
      <c r="H2400" s="6">
        <v>-9.7857782617133612E-2</v>
      </c>
      <c r="I2400" s="7">
        <v>6.7294113236997388</v>
      </c>
      <c r="J2400" s="8">
        <v>63</v>
      </c>
      <c r="K2400" s="5">
        <v>52.321512641309177</v>
      </c>
    </row>
    <row r="2401" spans="1:11" x14ac:dyDescent="0.25">
      <c r="A2401" s="3" t="s">
        <v>2508</v>
      </c>
      <c r="B2401" s="3" t="s">
        <v>30</v>
      </c>
      <c r="C2401" s="4" t="s">
        <v>57</v>
      </c>
      <c r="D2401" s="4" t="s">
        <v>31</v>
      </c>
      <c r="E2401" s="4" t="s">
        <v>58</v>
      </c>
      <c r="F2401" s="4" t="s">
        <v>59</v>
      </c>
      <c r="G2401" s="5">
        <v>44</v>
      </c>
      <c r="H2401" s="6">
        <v>0.89405051487851395</v>
      </c>
      <c r="I2401" s="7">
        <v>5.5872998792972588</v>
      </c>
      <c r="J2401" s="8">
        <v>52</v>
      </c>
      <c r="K2401" s="5">
        <v>39.627439516504623</v>
      </c>
    </row>
    <row r="2402" spans="1:11" x14ac:dyDescent="0.25">
      <c r="A2402" s="3" t="s">
        <v>2509</v>
      </c>
      <c r="B2402" s="3" t="s">
        <v>30</v>
      </c>
      <c r="C2402" s="4" t="s">
        <v>26</v>
      </c>
      <c r="D2402" s="4" t="s">
        <v>43</v>
      </c>
      <c r="E2402" s="4" t="s">
        <v>19</v>
      </c>
      <c r="F2402" s="4" t="s">
        <v>126</v>
      </c>
      <c r="G2402" s="5">
        <v>58</v>
      </c>
      <c r="H2402" s="6">
        <v>0.650616425824179</v>
      </c>
      <c r="I2402" s="7">
        <v>6.2615432002655655</v>
      </c>
      <c r="J2402" s="8">
        <v>57</v>
      </c>
      <c r="K2402" s="5">
        <v>66.585388607409882</v>
      </c>
    </row>
    <row r="2403" spans="1:11" x14ac:dyDescent="0.25">
      <c r="A2403" s="3" t="s">
        <v>2510</v>
      </c>
      <c r="B2403" s="3" t="s">
        <v>11</v>
      </c>
      <c r="C2403" s="4" t="s">
        <v>57</v>
      </c>
      <c r="D2403" s="4" t="s">
        <v>31</v>
      </c>
      <c r="E2403" s="4" t="s">
        <v>58</v>
      </c>
      <c r="F2403" s="4" t="s">
        <v>59</v>
      </c>
      <c r="G2403" s="5">
        <v>44</v>
      </c>
      <c r="H2403" s="6">
        <v>0.71285015845759292</v>
      </c>
      <c r="I2403" s="7">
        <v>7.3415000693235459</v>
      </c>
      <c r="J2403" s="8">
        <v>67</v>
      </c>
      <c r="K2403" s="5">
        <v>56.634028683481496</v>
      </c>
    </row>
    <row r="2404" spans="1:11" x14ac:dyDescent="0.25">
      <c r="A2404" s="3" t="s">
        <v>2511</v>
      </c>
      <c r="B2404" s="3" t="s">
        <v>11</v>
      </c>
      <c r="C2404" s="4" t="s">
        <v>51</v>
      </c>
      <c r="D2404" s="4" t="s">
        <v>13</v>
      </c>
      <c r="E2404" s="4" t="s">
        <v>14</v>
      </c>
      <c r="F2404" s="4" t="s">
        <v>52</v>
      </c>
      <c r="G2404" s="5">
        <v>47</v>
      </c>
      <c r="H2404" s="6">
        <v>0.42277632025275602</v>
      </c>
      <c r="I2404" s="7">
        <v>10.255967990237428</v>
      </c>
      <c r="J2404" s="8">
        <v>71</v>
      </c>
      <c r="K2404" s="5">
        <v>49.768195440193828</v>
      </c>
    </row>
    <row r="2405" spans="1:11" x14ac:dyDescent="0.25">
      <c r="A2405" s="3" t="s">
        <v>2512</v>
      </c>
      <c r="B2405" s="3" t="s">
        <v>30</v>
      </c>
      <c r="C2405" s="4" t="s">
        <v>26</v>
      </c>
      <c r="D2405" s="4" t="s">
        <v>27</v>
      </c>
      <c r="E2405" s="4" t="s">
        <v>19</v>
      </c>
      <c r="F2405" s="4" t="s">
        <v>28</v>
      </c>
      <c r="G2405" s="5">
        <v>55</v>
      </c>
      <c r="H2405" s="6">
        <v>0.62587537488484302</v>
      </c>
      <c r="I2405" s="7">
        <v>4.9468380684101376</v>
      </c>
      <c r="J2405" s="8">
        <v>48</v>
      </c>
      <c r="K2405" s="5">
        <v>59.798143509624879</v>
      </c>
    </row>
    <row r="2406" spans="1:11" x14ac:dyDescent="0.25">
      <c r="A2406" s="3" t="s">
        <v>2513</v>
      </c>
      <c r="B2406" s="3" t="s">
        <v>11</v>
      </c>
      <c r="C2406" s="4" t="s">
        <v>51</v>
      </c>
      <c r="D2406" s="4" t="s">
        <v>13</v>
      </c>
      <c r="E2406" s="4" t="s">
        <v>14</v>
      </c>
      <c r="F2406" s="4" t="s">
        <v>52</v>
      </c>
      <c r="G2406" s="5">
        <v>47</v>
      </c>
      <c r="H2406" s="6">
        <v>1.14339674072925</v>
      </c>
      <c r="I2406" s="7">
        <v>8.3518567450819567</v>
      </c>
      <c r="J2406" s="8">
        <v>54</v>
      </c>
      <c r="K2406" s="5">
        <v>59.821001488829872</v>
      </c>
    </row>
    <row r="2407" spans="1:11" x14ac:dyDescent="0.25">
      <c r="A2407" s="3" t="s">
        <v>2514</v>
      </c>
      <c r="B2407" s="3" t="s">
        <v>30</v>
      </c>
      <c r="C2407" s="4" t="s">
        <v>12</v>
      </c>
      <c r="D2407" s="4" t="s">
        <v>54</v>
      </c>
      <c r="E2407" s="4" t="s">
        <v>19</v>
      </c>
      <c r="F2407" s="4" t="s">
        <v>77</v>
      </c>
      <c r="G2407" s="5">
        <v>54</v>
      </c>
      <c r="H2407" s="6">
        <v>-0.118936347842478</v>
      </c>
      <c r="I2407" s="7">
        <v>8.9675247466981016</v>
      </c>
      <c r="J2407" s="8">
        <v>30</v>
      </c>
      <c r="K2407" s="5">
        <v>65.009377453544133</v>
      </c>
    </row>
    <row r="2408" spans="1:11" x14ac:dyDescent="0.25">
      <c r="A2408" s="3" t="s">
        <v>2515</v>
      </c>
      <c r="B2408" s="3" t="s">
        <v>30</v>
      </c>
      <c r="C2408" s="4" t="s">
        <v>26</v>
      </c>
      <c r="D2408" s="4" t="s">
        <v>79</v>
      </c>
      <c r="E2408" s="4" t="s">
        <v>40</v>
      </c>
      <c r="F2408" s="4" t="s">
        <v>80</v>
      </c>
      <c r="G2408" s="5">
        <v>38</v>
      </c>
      <c r="H2408" s="6">
        <v>1.0492930112440499</v>
      </c>
      <c r="I2408" s="7">
        <v>6.4442820485761709</v>
      </c>
      <c r="J2408" s="8">
        <v>44</v>
      </c>
      <c r="K2408" s="5">
        <v>53.292983052192902</v>
      </c>
    </row>
    <row r="2409" spans="1:11" x14ac:dyDescent="0.25">
      <c r="A2409" s="3" t="s">
        <v>2516</v>
      </c>
      <c r="B2409" s="3" t="s">
        <v>30</v>
      </c>
      <c r="C2409" s="4" t="s">
        <v>26</v>
      </c>
      <c r="D2409" s="4" t="s">
        <v>79</v>
      </c>
      <c r="E2409" s="4" t="s">
        <v>19</v>
      </c>
      <c r="F2409" s="4" t="s">
        <v>111</v>
      </c>
      <c r="G2409" s="5">
        <v>49</v>
      </c>
      <c r="H2409" s="6">
        <v>0.71217968371860296</v>
      </c>
      <c r="I2409" s="7">
        <v>8.5914813043148577</v>
      </c>
      <c r="J2409" s="8">
        <v>58</v>
      </c>
      <c r="K2409" s="5">
        <v>72.032246743292959</v>
      </c>
    </row>
    <row r="2410" spans="1:11" x14ac:dyDescent="0.25">
      <c r="A2410" s="3" t="s">
        <v>2517</v>
      </c>
      <c r="B2410" s="3" t="s">
        <v>11</v>
      </c>
      <c r="C2410" s="4" t="s">
        <v>26</v>
      </c>
      <c r="D2410" s="4" t="s">
        <v>88</v>
      </c>
      <c r="E2410" s="4" t="s">
        <v>14</v>
      </c>
      <c r="F2410" s="4" t="s">
        <v>420</v>
      </c>
      <c r="G2410" s="5">
        <v>72</v>
      </c>
      <c r="H2410" s="6">
        <v>1.3350568968254399</v>
      </c>
      <c r="I2410" s="7">
        <v>7.2609452452972345</v>
      </c>
      <c r="J2410" s="8">
        <v>66</v>
      </c>
      <c r="K2410" s="5">
        <v>68.067703096659642</v>
      </c>
    </row>
    <row r="2411" spans="1:11" x14ac:dyDescent="0.25">
      <c r="A2411" s="3" t="s">
        <v>2518</v>
      </c>
      <c r="B2411" s="3" t="s">
        <v>11</v>
      </c>
      <c r="C2411" s="4" t="s">
        <v>17</v>
      </c>
      <c r="D2411" s="4" t="s">
        <v>46</v>
      </c>
      <c r="E2411" s="4" t="s">
        <v>47</v>
      </c>
      <c r="F2411" s="4" t="s">
        <v>85</v>
      </c>
      <c r="G2411" s="5">
        <v>45</v>
      </c>
      <c r="H2411" s="6">
        <v>1.1217913500579599</v>
      </c>
      <c r="I2411" s="7">
        <v>9.5022827358887909</v>
      </c>
      <c r="J2411" s="8">
        <v>49</v>
      </c>
      <c r="K2411" s="5">
        <v>43.099831009598695</v>
      </c>
    </row>
    <row r="2412" spans="1:11" x14ac:dyDescent="0.25">
      <c r="A2412" s="3" t="s">
        <v>2519</v>
      </c>
      <c r="B2412" s="3" t="s">
        <v>30</v>
      </c>
      <c r="C2412" s="4" t="s">
        <v>26</v>
      </c>
      <c r="D2412" s="4" t="s">
        <v>13</v>
      </c>
      <c r="E2412" s="4" t="s">
        <v>19</v>
      </c>
      <c r="F2412" s="4" t="s">
        <v>108</v>
      </c>
      <c r="G2412" s="5">
        <v>48</v>
      </c>
      <c r="H2412" s="6">
        <v>0.53422112580943404</v>
      </c>
      <c r="I2412" s="7">
        <v>8.8370179669390598</v>
      </c>
      <c r="J2412" s="8">
        <v>32</v>
      </c>
      <c r="K2412" s="5">
        <v>62.269519023554665</v>
      </c>
    </row>
    <row r="2413" spans="1:11" x14ac:dyDescent="0.25">
      <c r="A2413" s="3" t="s">
        <v>2520</v>
      </c>
      <c r="B2413" s="3" t="s">
        <v>11</v>
      </c>
      <c r="C2413" s="4" t="s">
        <v>26</v>
      </c>
      <c r="D2413" s="4" t="s">
        <v>175</v>
      </c>
      <c r="E2413" s="4" t="s">
        <v>176</v>
      </c>
      <c r="F2413" s="4" t="s">
        <v>177</v>
      </c>
      <c r="G2413" s="5">
        <v>66</v>
      </c>
      <c r="H2413" s="6">
        <v>1.66354099472767</v>
      </c>
      <c r="I2413" s="7">
        <v>8.449843219660492</v>
      </c>
      <c r="J2413" s="8">
        <v>53</v>
      </c>
      <c r="K2413" s="5">
        <v>69.123213633047087</v>
      </c>
    </row>
    <row r="2414" spans="1:11" x14ac:dyDescent="0.25">
      <c r="A2414" s="3" t="s">
        <v>2521</v>
      </c>
      <c r="B2414" s="3" t="s">
        <v>30</v>
      </c>
      <c r="C2414" s="4" t="s">
        <v>51</v>
      </c>
      <c r="D2414" s="4" t="s">
        <v>13</v>
      </c>
      <c r="E2414" s="4" t="s">
        <v>14</v>
      </c>
      <c r="F2414" s="4" t="s">
        <v>52</v>
      </c>
      <c r="G2414" s="5">
        <v>47</v>
      </c>
      <c r="H2414" s="6">
        <v>0.74010499677122399</v>
      </c>
      <c r="I2414" s="7">
        <v>6.8802964423213897</v>
      </c>
      <c r="J2414" s="8">
        <v>48</v>
      </c>
      <c r="K2414" s="5">
        <v>60.56125641546474</v>
      </c>
    </row>
    <row r="2415" spans="1:11" x14ac:dyDescent="0.25">
      <c r="A2415" s="3" t="s">
        <v>2522</v>
      </c>
      <c r="B2415" s="3" t="s">
        <v>11</v>
      </c>
      <c r="C2415" s="4" t="s">
        <v>12</v>
      </c>
      <c r="D2415" s="4" t="s">
        <v>13</v>
      </c>
      <c r="E2415" s="4" t="s">
        <v>14</v>
      </c>
      <c r="F2415" s="4" t="s">
        <v>15</v>
      </c>
      <c r="G2415" s="5">
        <v>57</v>
      </c>
      <c r="H2415" s="6">
        <v>1.60185289819781</v>
      </c>
      <c r="I2415" s="7">
        <v>9.3777080359159068</v>
      </c>
      <c r="J2415" s="8">
        <v>44</v>
      </c>
      <c r="K2415" s="5">
        <v>67.188079103190034</v>
      </c>
    </row>
    <row r="2416" spans="1:11" x14ac:dyDescent="0.25">
      <c r="A2416" s="3" t="s">
        <v>2523</v>
      </c>
      <c r="B2416" s="3" t="s">
        <v>11</v>
      </c>
      <c r="C2416" s="4" t="s">
        <v>17</v>
      </c>
      <c r="D2416" s="4" t="s">
        <v>198</v>
      </c>
      <c r="E2416" s="4" t="s">
        <v>19</v>
      </c>
      <c r="F2416" s="4" t="s">
        <v>199</v>
      </c>
      <c r="G2416" s="5">
        <v>42</v>
      </c>
      <c r="H2416" s="6">
        <v>1.4178282655749501</v>
      </c>
      <c r="I2416" s="7">
        <v>6.938323203771648</v>
      </c>
      <c r="J2416" s="8">
        <v>45</v>
      </c>
      <c r="K2416" s="5">
        <v>49.977373648335288</v>
      </c>
    </row>
    <row r="2417" spans="1:11" x14ac:dyDescent="0.25">
      <c r="A2417" s="3" t="s">
        <v>2524</v>
      </c>
      <c r="B2417" s="3" t="s">
        <v>30</v>
      </c>
      <c r="C2417" s="4" t="s">
        <v>57</v>
      </c>
      <c r="D2417" s="4" t="s">
        <v>198</v>
      </c>
      <c r="E2417" s="4" t="s">
        <v>19</v>
      </c>
      <c r="F2417" s="4" t="s">
        <v>274</v>
      </c>
      <c r="G2417" s="5">
        <v>34</v>
      </c>
      <c r="H2417" s="6">
        <v>0.44746430493911499</v>
      </c>
      <c r="I2417" s="7">
        <v>7.8920248383229046</v>
      </c>
      <c r="J2417" s="8">
        <v>64</v>
      </c>
      <c r="K2417" s="5">
        <v>58.221815817831185</v>
      </c>
    </row>
    <row r="2418" spans="1:11" x14ac:dyDescent="0.25">
      <c r="A2418" s="3" t="s">
        <v>2525</v>
      </c>
      <c r="B2418" s="3" t="s">
        <v>30</v>
      </c>
      <c r="C2418" s="4" t="s">
        <v>57</v>
      </c>
      <c r="D2418" s="4" t="s">
        <v>31</v>
      </c>
      <c r="E2418" s="4" t="s">
        <v>58</v>
      </c>
      <c r="F2418" s="4" t="s">
        <v>59</v>
      </c>
      <c r="G2418" s="5">
        <v>44</v>
      </c>
      <c r="H2418" s="6">
        <v>8.3790400725727798E-2</v>
      </c>
      <c r="I2418" s="7">
        <v>7.1423672642477607</v>
      </c>
      <c r="J2418" s="8">
        <v>50</v>
      </c>
      <c r="K2418" s="5">
        <v>41.966820050254377</v>
      </c>
    </row>
    <row r="2419" spans="1:11" x14ac:dyDescent="0.25">
      <c r="A2419" s="3" t="s">
        <v>2526</v>
      </c>
      <c r="B2419" s="3" t="s">
        <v>30</v>
      </c>
      <c r="C2419" s="4" t="s">
        <v>51</v>
      </c>
      <c r="D2419" s="4" t="s">
        <v>13</v>
      </c>
      <c r="E2419" s="4" t="s">
        <v>14</v>
      </c>
      <c r="F2419" s="4" t="s">
        <v>52</v>
      </c>
      <c r="G2419" s="5">
        <v>47</v>
      </c>
      <c r="H2419" s="6">
        <v>0.31019772067194601</v>
      </c>
      <c r="I2419" s="7">
        <v>7.2903419222515842</v>
      </c>
      <c r="J2419" s="8">
        <v>29</v>
      </c>
      <c r="K2419" s="5">
        <v>64.158113668364763</v>
      </c>
    </row>
    <row r="2420" spans="1:11" x14ac:dyDescent="0.25">
      <c r="A2420" s="3" t="s">
        <v>2527</v>
      </c>
      <c r="B2420" s="3" t="s">
        <v>11</v>
      </c>
      <c r="C2420" s="4" t="s">
        <v>17</v>
      </c>
      <c r="D2420" s="4" t="s">
        <v>18</v>
      </c>
      <c r="E2420" s="4" t="s">
        <v>19</v>
      </c>
      <c r="F2420" s="4" t="s">
        <v>20</v>
      </c>
      <c r="G2420" s="5">
        <v>51</v>
      </c>
      <c r="H2420" s="6">
        <v>1.0367845040713202</v>
      </c>
      <c r="I2420" s="7">
        <v>7.1600755170251285</v>
      </c>
      <c r="J2420" s="8">
        <v>52</v>
      </c>
      <c r="K2420" s="5">
        <v>55.657532779343455</v>
      </c>
    </row>
    <row r="2421" spans="1:11" x14ac:dyDescent="0.25">
      <c r="A2421" s="3" t="s">
        <v>2528</v>
      </c>
      <c r="B2421" s="3" t="s">
        <v>30</v>
      </c>
      <c r="C2421" s="4" t="s">
        <v>57</v>
      </c>
      <c r="D2421" s="4" t="s">
        <v>31</v>
      </c>
      <c r="E2421" s="4" t="s">
        <v>40</v>
      </c>
      <c r="F2421" s="4" t="s">
        <v>64</v>
      </c>
      <c r="G2421" s="5">
        <v>68</v>
      </c>
      <c r="H2421" s="6">
        <v>0.46699041358997301</v>
      </c>
      <c r="I2421" s="7">
        <v>7.6788043844020333</v>
      </c>
      <c r="J2421" s="8">
        <v>52</v>
      </c>
      <c r="K2421" s="5">
        <v>55.179751239592001</v>
      </c>
    </row>
    <row r="2422" spans="1:11" x14ac:dyDescent="0.25">
      <c r="A2422" s="3" t="s">
        <v>2529</v>
      </c>
      <c r="B2422" s="3" t="s">
        <v>11</v>
      </c>
      <c r="C2422" s="4" t="s">
        <v>26</v>
      </c>
      <c r="D2422" s="4" t="s">
        <v>46</v>
      </c>
      <c r="E2422" s="4" t="s">
        <v>34</v>
      </c>
      <c r="F2422" s="4" t="s">
        <v>183</v>
      </c>
      <c r="G2422" s="5">
        <v>65</v>
      </c>
      <c r="H2422" s="6">
        <v>0.86752629088821498</v>
      </c>
      <c r="I2422" s="7">
        <v>10.713369542227225</v>
      </c>
      <c r="J2422" s="8">
        <v>53</v>
      </c>
      <c r="K2422" s="5">
        <v>69.611864103124617</v>
      </c>
    </row>
    <row r="2423" spans="1:11" x14ac:dyDescent="0.25">
      <c r="A2423" s="3" t="s">
        <v>2530</v>
      </c>
      <c r="B2423" s="3" t="s">
        <v>11</v>
      </c>
      <c r="C2423" s="4" t="s">
        <v>57</v>
      </c>
      <c r="D2423" s="4" t="s">
        <v>13</v>
      </c>
      <c r="E2423" s="4" t="s">
        <v>19</v>
      </c>
      <c r="F2423" s="4" t="s">
        <v>69</v>
      </c>
      <c r="G2423" s="5">
        <v>71</v>
      </c>
      <c r="H2423" s="6">
        <v>1.1823739982814601</v>
      </c>
      <c r="I2423" s="7">
        <v>10.293644948126271</v>
      </c>
      <c r="J2423" s="8">
        <v>47</v>
      </c>
      <c r="K2423" s="5">
        <v>50.013155666043481</v>
      </c>
    </row>
    <row r="2424" spans="1:11" x14ac:dyDescent="0.25">
      <c r="A2424" s="3" t="s">
        <v>2531</v>
      </c>
      <c r="B2424" s="3" t="s">
        <v>11</v>
      </c>
      <c r="C2424" s="4" t="s">
        <v>61</v>
      </c>
      <c r="D2424" s="4" t="s">
        <v>46</v>
      </c>
      <c r="E2424" s="4" t="s">
        <v>19</v>
      </c>
      <c r="F2424" s="4" t="s">
        <v>62</v>
      </c>
      <c r="G2424" s="5">
        <v>59</v>
      </c>
      <c r="H2424" s="6">
        <v>1.12061747213999</v>
      </c>
      <c r="I2424" s="7">
        <v>6.7361148979303511</v>
      </c>
      <c r="J2424" s="8">
        <v>59</v>
      </c>
      <c r="K2424" s="5">
        <v>50.850151823411665</v>
      </c>
    </row>
    <row r="2425" spans="1:11" x14ac:dyDescent="0.25">
      <c r="A2425" s="3" t="s">
        <v>2532</v>
      </c>
      <c r="B2425" s="3" t="s">
        <v>11</v>
      </c>
      <c r="C2425" s="4" t="s">
        <v>57</v>
      </c>
      <c r="D2425" s="4" t="s">
        <v>235</v>
      </c>
      <c r="E2425" s="4" t="s">
        <v>19</v>
      </c>
      <c r="F2425" s="4" t="s">
        <v>236</v>
      </c>
      <c r="G2425" s="5">
        <v>37</v>
      </c>
      <c r="H2425" s="6">
        <v>1.04363266879463</v>
      </c>
      <c r="I2425" s="7">
        <v>8.4938907687372609</v>
      </c>
      <c r="J2425" s="8">
        <v>75</v>
      </c>
      <c r="K2425" s="5">
        <v>54.401263706401018</v>
      </c>
    </row>
    <row r="2426" spans="1:11" x14ac:dyDescent="0.25">
      <c r="A2426" s="3" t="s">
        <v>2533</v>
      </c>
      <c r="B2426" s="3" t="s">
        <v>30</v>
      </c>
      <c r="C2426" s="4" t="s">
        <v>26</v>
      </c>
      <c r="D2426" s="4" t="s">
        <v>46</v>
      </c>
      <c r="E2426" s="4" t="s">
        <v>47</v>
      </c>
      <c r="F2426" s="4" t="s">
        <v>48</v>
      </c>
      <c r="G2426" s="5">
        <v>52</v>
      </c>
      <c r="H2426" s="6">
        <v>0.43808913413587902</v>
      </c>
      <c r="I2426" s="7">
        <v>8.7021496433608831</v>
      </c>
      <c r="J2426" s="8">
        <v>43</v>
      </c>
      <c r="K2426" s="5">
        <v>43.302090298527432</v>
      </c>
    </row>
    <row r="2427" spans="1:11" x14ac:dyDescent="0.25">
      <c r="A2427" s="3" t="s">
        <v>2534</v>
      </c>
      <c r="B2427" s="3" t="s">
        <v>11</v>
      </c>
      <c r="C2427" s="4" t="s">
        <v>26</v>
      </c>
      <c r="D2427" s="4" t="s">
        <v>46</v>
      </c>
      <c r="E2427" s="4" t="s">
        <v>34</v>
      </c>
      <c r="F2427" s="4" t="s">
        <v>183</v>
      </c>
      <c r="G2427" s="5">
        <v>65</v>
      </c>
      <c r="H2427" s="6">
        <v>1.4510502615371099</v>
      </c>
      <c r="I2427" s="7">
        <v>10.695116519897248</v>
      </c>
      <c r="J2427" s="8">
        <v>36</v>
      </c>
      <c r="K2427" s="5">
        <v>67.461404660545966</v>
      </c>
    </row>
    <row r="2428" spans="1:11" x14ac:dyDescent="0.25">
      <c r="A2428" s="3" t="s">
        <v>2535</v>
      </c>
      <c r="B2428" s="3" t="s">
        <v>11</v>
      </c>
      <c r="C2428" s="4" t="s">
        <v>26</v>
      </c>
      <c r="D2428" s="4" t="s">
        <v>27</v>
      </c>
      <c r="E2428" s="4" t="s">
        <v>19</v>
      </c>
      <c r="F2428" s="4" t="s">
        <v>28</v>
      </c>
      <c r="G2428" s="5">
        <v>55</v>
      </c>
      <c r="H2428" s="6">
        <v>0.82001706706255195</v>
      </c>
      <c r="I2428" s="7">
        <v>7.9654844544919339</v>
      </c>
      <c r="J2428" s="8">
        <v>50</v>
      </c>
      <c r="K2428" s="5">
        <v>40.295425060717605</v>
      </c>
    </row>
    <row r="2429" spans="1:11" x14ac:dyDescent="0.25">
      <c r="A2429" s="3" t="s">
        <v>2536</v>
      </c>
      <c r="B2429" s="3" t="s">
        <v>11</v>
      </c>
      <c r="C2429" s="4" t="s">
        <v>57</v>
      </c>
      <c r="D2429" s="4" t="s">
        <v>54</v>
      </c>
      <c r="E2429" s="4" t="s">
        <v>19</v>
      </c>
      <c r="F2429" s="4" t="s">
        <v>113</v>
      </c>
      <c r="G2429" s="5">
        <v>53</v>
      </c>
      <c r="H2429" s="6">
        <v>1.3611841642612901</v>
      </c>
      <c r="I2429" s="7">
        <v>6.2926642325318705</v>
      </c>
      <c r="J2429" s="8">
        <v>52</v>
      </c>
      <c r="K2429" s="5">
        <v>75.746097101106571</v>
      </c>
    </row>
    <row r="2430" spans="1:11" x14ac:dyDescent="0.25">
      <c r="A2430" s="3" t="s">
        <v>2537</v>
      </c>
      <c r="B2430" s="3" t="s">
        <v>30</v>
      </c>
      <c r="C2430" s="4" t="s">
        <v>26</v>
      </c>
      <c r="D2430" s="4" t="s">
        <v>27</v>
      </c>
      <c r="E2430" s="4" t="s">
        <v>19</v>
      </c>
      <c r="F2430" s="4" t="s">
        <v>28</v>
      </c>
      <c r="G2430" s="5">
        <v>55</v>
      </c>
      <c r="H2430" s="6">
        <v>1.2558159805278601</v>
      </c>
      <c r="I2430" s="7">
        <v>6.2982868455778069</v>
      </c>
      <c r="J2430" s="8">
        <v>41</v>
      </c>
      <c r="K2430" s="5">
        <v>71.44687758047985</v>
      </c>
    </row>
    <row r="2431" spans="1:11" x14ac:dyDescent="0.25">
      <c r="A2431" s="3" t="s">
        <v>2538</v>
      </c>
      <c r="B2431" s="3" t="s">
        <v>30</v>
      </c>
      <c r="C2431" s="4" t="s">
        <v>26</v>
      </c>
      <c r="D2431" s="4" t="s">
        <v>18</v>
      </c>
      <c r="E2431" s="4" t="s">
        <v>40</v>
      </c>
      <c r="F2431" s="4" t="s">
        <v>41</v>
      </c>
      <c r="G2431" s="5">
        <v>50</v>
      </c>
      <c r="H2431" s="6">
        <v>1.11859884707432</v>
      </c>
      <c r="I2431" s="7">
        <v>5.5920917458477408</v>
      </c>
      <c r="J2431" s="8">
        <v>43</v>
      </c>
      <c r="K2431" s="5">
        <v>56.8470972527236</v>
      </c>
    </row>
    <row r="2432" spans="1:11" x14ac:dyDescent="0.25">
      <c r="A2432" s="3" t="s">
        <v>2539</v>
      </c>
      <c r="B2432" s="3" t="s">
        <v>11</v>
      </c>
      <c r="C2432" s="4" t="s">
        <v>17</v>
      </c>
      <c r="D2432" s="4" t="s">
        <v>46</v>
      </c>
      <c r="E2432" s="4" t="s">
        <v>47</v>
      </c>
      <c r="F2432" s="4" t="s">
        <v>85</v>
      </c>
      <c r="G2432" s="5">
        <v>45</v>
      </c>
      <c r="H2432" s="6">
        <v>1.47478652372913</v>
      </c>
      <c r="I2432" s="7">
        <v>7.5063956714716955</v>
      </c>
      <c r="J2432" s="8">
        <v>57</v>
      </c>
      <c r="K2432" s="5">
        <v>50.551469942125081</v>
      </c>
    </row>
    <row r="2433" spans="1:11" x14ac:dyDescent="0.25">
      <c r="A2433" s="3" t="s">
        <v>2540</v>
      </c>
      <c r="B2433" s="3" t="s">
        <v>11</v>
      </c>
      <c r="C2433" s="4" t="s">
        <v>26</v>
      </c>
      <c r="D2433" s="4" t="s">
        <v>122</v>
      </c>
      <c r="E2433" s="4" t="s">
        <v>19</v>
      </c>
      <c r="F2433" s="4" t="s">
        <v>123</v>
      </c>
      <c r="G2433" s="5">
        <v>67</v>
      </c>
      <c r="H2433" s="6">
        <v>1.20982324143398</v>
      </c>
      <c r="I2433" s="7">
        <v>6.1141047289960175</v>
      </c>
      <c r="J2433" s="8">
        <v>55</v>
      </c>
      <c r="K2433" s="5">
        <v>62.222768019617341</v>
      </c>
    </row>
    <row r="2434" spans="1:11" x14ac:dyDescent="0.25">
      <c r="A2434" s="3" t="s">
        <v>2541</v>
      </c>
      <c r="B2434" s="3" t="s">
        <v>30</v>
      </c>
      <c r="C2434" s="4" t="s">
        <v>12</v>
      </c>
      <c r="D2434" s="4" t="s">
        <v>54</v>
      </c>
      <c r="E2434" s="4" t="s">
        <v>19</v>
      </c>
      <c r="F2434" s="4" t="s">
        <v>77</v>
      </c>
      <c r="G2434" s="5">
        <v>54</v>
      </c>
      <c r="H2434" s="6">
        <v>0.56283127125404397</v>
      </c>
      <c r="I2434" s="7">
        <v>8.5849245527616187</v>
      </c>
      <c r="J2434" s="8">
        <v>54</v>
      </c>
      <c r="K2434" s="5">
        <v>50.441552838845311</v>
      </c>
    </row>
    <row r="2435" spans="1:11" x14ac:dyDescent="0.25">
      <c r="A2435" s="3" t="s">
        <v>2542</v>
      </c>
      <c r="B2435" s="3" t="s">
        <v>11</v>
      </c>
      <c r="C2435" s="4" t="s">
        <v>22</v>
      </c>
      <c r="D2435" s="4" t="s">
        <v>255</v>
      </c>
      <c r="E2435" s="4" t="s">
        <v>19</v>
      </c>
      <c r="F2435" s="4" t="s">
        <v>256</v>
      </c>
      <c r="G2435" s="5">
        <v>35</v>
      </c>
      <c r="H2435" s="6">
        <v>1.5852862729402599</v>
      </c>
      <c r="I2435" s="7">
        <v>7.7897597824521565</v>
      </c>
      <c r="J2435" s="8">
        <v>62</v>
      </c>
      <c r="K2435" s="5">
        <v>55.718785087951936</v>
      </c>
    </row>
    <row r="2436" spans="1:11" x14ac:dyDescent="0.25">
      <c r="A2436" s="3" t="s">
        <v>2543</v>
      </c>
      <c r="B2436" s="3" t="s">
        <v>30</v>
      </c>
      <c r="C2436" s="4" t="s">
        <v>26</v>
      </c>
      <c r="D2436" s="4" t="s">
        <v>79</v>
      </c>
      <c r="E2436" s="4" t="s">
        <v>19</v>
      </c>
      <c r="F2436" s="4" t="s">
        <v>111</v>
      </c>
      <c r="G2436" s="5">
        <v>49</v>
      </c>
      <c r="H2436" s="6">
        <v>0.16898102942726401</v>
      </c>
      <c r="I2436" s="7">
        <v>7.8249066989626401</v>
      </c>
      <c r="J2436" s="8">
        <v>53</v>
      </c>
      <c r="K2436" s="5">
        <v>50.922258886340565</v>
      </c>
    </row>
    <row r="2437" spans="1:11" x14ac:dyDescent="0.25">
      <c r="A2437" s="3" t="s">
        <v>2544</v>
      </c>
      <c r="B2437" s="3" t="s">
        <v>11</v>
      </c>
      <c r="C2437" s="4" t="s">
        <v>57</v>
      </c>
      <c r="D2437" s="4" t="s">
        <v>31</v>
      </c>
      <c r="E2437" s="4" t="s">
        <v>58</v>
      </c>
      <c r="F2437" s="4" t="s">
        <v>59</v>
      </c>
      <c r="G2437" s="5">
        <v>44</v>
      </c>
      <c r="H2437" s="6">
        <v>2.1120000000000001</v>
      </c>
      <c r="I2437" s="7">
        <v>12.110044538536934</v>
      </c>
      <c r="J2437" s="8">
        <v>42</v>
      </c>
      <c r="K2437" s="5">
        <v>70.501364423365715</v>
      </c>
    </row>
    <row r="2438" spans="1:11" x14ac:dyDescent="0.25">
      <c r="A2438" s="3" t="s">
        <v>2545</v>
      </c>
      <c r="B2438" s="3" t="s">
        <v>30</v>
      </c>
      <c r="C2438" s="4" t="s">
        <v>51</v>
      </c>
      <c r="D2438" s="4" t="s">
        <v>13</v>
      </c>
      <c r="E2438" s="4" t="s">
        <v>14</v>
      </c>
      <c r="F2438" s="4" t="s">
        <v>52</v>
      </c>
      <c r="G2438" s="5">
        <v>47</v>
      </c>
      <c r="H2438" s="6">
        <v>0.96806809230527502</v>
      </c>
      <c r="I2438" s="7">
        <v>9.2716169407118993</v>
      </c>
      <c r="J2438" s="8">
        <v>43</v>
      </c>
      <c r="K2438" s="5">
        <v>44.012327654513555</v>
      </c>
    </row>
    <row r="2439" spans="1:11" x14ac:dyDescent="0.25">
      <c r="A2439" s="3" t="s">
        <v>2546</v>
      </c>
      <c r="B2439" s="3" t="s">
        <v>11</v>
      </c>
      <c r="C2439" s="4" t="s">
        <v>17</v>
      </c>
      <c r="D2439" s="4" t="s">
        <v>198</v>
      </c>
      <c r="E2439" s="4" t="s">
        <v>19</v>
      </c>
      <c r="F2439" s="4" t="s">
        <v>199</v>
      </c>
      <c r="G2439" s="5">
        <v>42</v>
      </c>
      <c r="H2439" s="6">
        <v>1.9283255903768901</v>
      </c>
      <c r="I2439" s="7">
        <v>7.105506620680468</v>
      </c>
      <c r="J2439" s="8">
        <v>43</v>
      </c>
      <c r="K2439" s="5">
        <v>100</v>
      </c>
    </row>
    <row r="2440" spans="1:11" x14ac:dyDescent="0.25">
      <c r="A2440" s="3" t="s">
        <v>2547</v>
      </c>
      <c r="B2440" s="3" t="s">
        <v>30</v>
      </c>
      <c r="C2440" s="4" t="s">
        <v>26</v>
      </c>
      <c r="D2440" s="4" t="s">
        <v>43</v>
      </c>
      <c r="E2440" s="4" t="s">
        <v>19</v>
      </c>
      <c r="F2440" s="4" t="s">
        <v>126</v>
      </c>
      <c r="G2440" s="5">
        <v>58</v>
      </c>
      <c r="H2440" s="6">
        <v>0.37605720167446799</v>
      </c>
      <c r="I2440" s="7">
        <v>6.4147519874121235</v>
      </c>
      <c r="J2440" s="8">
        <v>49</v>
      </c>
      <c r="K2440" s="5">
        <v>24.712590718961053</v>
      </c>
    </row>
    <row r="2441" spans="1:11" x14ac:dyDescent="0.25">
      <c r="A2441" s="3" t="s">
        <v>2548</v>
      </c>
      <c r="B2441" s="3" t="s">
        <v>11</v>
      </c>
      <c r="C2441" s="4" t="s">
        <v>57</v>
      </c>
      <c r="D2441" s="4" t="s">
        <v>54</v>
      </c>
      <c r="E2441" s="4" t="s">
        <v>19</v>
      </c>
      <c r="F2441" s="4" t="s">
        <v>113</v>
      </c>
      <c r="G2441" s="5">
        <v>53</v>
      </c>
      <c r="H2441" s="6">
        <v>1.5331853300725999</v>
      </c>
      <c r="I2441" s="7">
        <v>3.8798101167946131</v>
      </c>
      <c r="J2441" s="8">
        <v>46</v>
      </c>
      <c r="K2441" s="5">
        <v>64.824853815751567</v>
      </c>
    </row>
    <row r="2442" spans="1:11" x14ac:dyDescent="0.25">
      <c r="A2442" s="3" t="s">
        <v>2549</v>
      </c>
      <c r="B2442" s="3" t="s">
        <v>11</v>
      </c>
      <c r="C2442" s="4" t="s">
        <v>26</v>
      </c>
      <c r="D2442" s="4" t="s">
        <v>46</v>
      </c>
      <c r="E2442" s="4" t="s">
        <v>47</v>
      </c>
      <c r="F2442" s="4" t="s">
        <v>48</v>
      </c>
      <c r="G2442" s="5">
        <v>52</v>
      </c>
      <c r="H2442" s="6">
        <v>1.82127629745844</v>
      </c>
      <c r="I2442" s="7">
        <v>7.613479872094012</v>
      </c>
      <c r="J2442" s="8">
        <v>49</v>
      </c>
      <c r="K2442" s="5">
        <v>51.858160671227253</v>
      </c>
    </row>
    <row r="2443" spans="1:11" x14ac:dyDescent="0.25">
      <c r="A2443" s="3" t="s">
        <v>2550</v>
      </c>
      <c r="B2443" s="3" t="s">
        <v>30</v>
      </c>
      <c r="C2443" s="4" t="s">
        <v>57</v>
      </c>
      <c r="D2443" s="4" t="s">
        <v>235</v>
      </c>
      <c r="E2443" s="4" t="s">
        <v>19</v>
      </c>
      <c r="F2443" s="4" t="s">
        <v>236</v>
      </c>
      <c r="G2443" s="5">
        <v>37</v>
      </c>
      <c r="H2443" s="6">
        <v>1.2596707848948698</v>
      </c>
      <c r="I2443" s="7">
        <v>8.7855888102941559</v>
      </c>
      <c r="J2443" s="8">
        <v>54</v>
      </c>
      <c r="K2443" s="5">
        <v>71.7577323497988</v>
      </c>
    </row>
    <row r="2444" spans="1:11" x14ac:dyDescent="0.25">
      <c r="A2444" s="3" t="s">
        <v>2551</v>
      </c>
      <c r="B2444" s="3" t="s">
        <v>30</v>
      </c>
      <c r="C2444" s="4" t="s">
        <v>26</v>
      </c>
      <c r="D2444" s="4" t="s">
        <v>79</v>
      </c>
      <c r="E2444" s="4" t="s">
        <v>40</v>
      </c>
      <c r="F2444" s="4" t="s">
        <v>80</v>
      </c>
      <c r="G2444" s="5">
        <v>38</v>
      </c>
      <c r="H2444" s="6">
        <v>0.52418715180955</v>
      </c>
      <c r="I2444" s="7">
        <v>8.9501670762961769</v>
      </c>
      <c r="J2444" s="8">
        <v>41</v>
      </c>
      <c r="K2444" s="5">
        <v>61.378699361415777</v>
      </c>
    </row>
    <row r="2445" spans="1:11" x14ac:dyDescent="0.25">
      <c r="A2445" s="3" t="s">
        <v>2552</v>
      </c>
      <c r="B2445" s="3" t="s">
        <v>30</v>
      </c>
      <c r="C2445" s="4" t="s">
        <v>26</v>
      </c>
      <c r="D2445" s="4" t="s">
        <v>31</v>
      </c>
      <c r="E2445" s="4" t="s">
        <v>19</v>
      </c>
      <c r="F2445" s="4" t="s">
        <v>32</v>
      </c>
      <c r="G2445" s="5">
        <v>32</v>
      </c>
      <c r="H2445" s="6">
        <v>0.86569885273768099</v>
      </c>
      <c r="I2445" s="7">
        <v>6.9141167590627548</v>
      </c>
      <c r="J2445" s="8">
        <v>49</v>
      </c>
      <c r="K2445" s="5">
        <v>68.529499482716233</v>
      </c>
    </row>
    <row r="2446" spans="1:11" x14ac:dyDescent="0.25">
      <c r="A2446" s="3" t="s">
        <v>2553</v>
      </c>
      <c r="B2446" s="3" t="s">
        <v>30</v>
      </c>
      <c r="C2446" s="4" t="s">
        <v>57</v>
      </c>
      <c r="D2446" s="4" t="s">
        <v>54</v>
      </c>
      <c r="E2446" s="4" t="s">
        <v>19</v>
      </c>
      <c r="F2446" s="4" t="s">
        <v>113</v>
      </c>
      <c r="G2446" s="5">
        <v>53</v>
      </c>
      <c r="H2446" s="6">
        <v>0.72885664716102294</v>
      </c>
      <c r="I2446" s="7">
        <v>7.6645986830074042</v>
      </c>
      <c r="J2446" s="8">
        <v>40</v>
      </c>
      <c r="K2446" s="5">
        <v>50.715799023700747</v>
      </c>
    </row>
    <row r="2447" spans="1:11" x14ac:dyDescent="0.25">
      <c r="A2447" s="3" t="s">
        <v>2554</v>
      </c>
      <c r="B2447" s="3" t="s">
        <v>30</v>
      </c>
      <c r="C2447" s="4" t="s">
        <v>26</v>
      </c>
      <c r="D2447" s="4" t="s">
        <v>122</v>
      </c>
      <c r="E2447" s="4" t="s">
        <v>19</v>
      </c>
      <c r="F2447" s="4" t="s">
        <v>123</v>
      </c>
      <c r="G2447" s="5">
        <v>67</v>
      </c>
      <c r="H2447" s="6">
        <v>0.98576630944721511</v>
      </c>
      <c r="I2447" s="7">
        <v>11.001990056170005</v>
      </c>
      <c r="J2447" s="8">
        <v>42</v>
      </c>
      <c r="K2447" s="5">
        <v>78.797961250811952</v>
      </c>
    </row>
    <row r="2448" spans="1:11" x14ac:dyDescent="0.25">
      <c r="A2448" s="3" t="s">
        <v>2555</v>
      </c>
      <c r="B2448" s="3" t="s">
        <v>30</v>
      </c>
      <c r="C2448" s="4" t="s">
        <v>12</v>
      </c>
      <c r="D2448" s="4" t="s">
        <v>54</v>
      </c>
      <c r="E2448" s="4" t="s">
        <v>19</v>
      </c>
      <c r="F2448" s="4" t="s">
        <v>77</v>
      </c>
      <c r="G2448" s="5">
        <v>54</v>
      </c>
      <c r="H2448" s="6">
        <v>0.82450956163369005</v>
      </c>
      <c r="I2448" s="7">
        <v>8.8629106566191478</v>
      </c>
      <c r="J2448" s="8">
        <v>45</v>
      </c>
      <c r="K2448" s="5">
        <v>75.638256782558102</v>
      </c>
    </row>
    <row r="2449" spans="1:11" x14ac:dyDescent="0.25">
      <c r="A2449" s="3" t="s">
        <v>2556</v>
      </c>
      <c r="B2449" s="3" t="s">
        <v>30</v>
      </c>
      <c r="C2449" s="4" t="s">
        <v>57</v>
      </c>
      <c r="D2449" s="4" t="s">
        <v>31</v>
      </c>
      <c r="E2449" s="4" t="s">
        <v>58</v>
      </c>
      <c r="F2449" s="4" t="s">
        <v>59</v>
      </c>
      <c r="G2449" s="5">
        <v>44</v>
      </c>
      <c r="H2449" s="6">
        <v>0.91719745182631307</v>
      </c>
      <c r="I2449" s="7">
        <v>7.1674332518376458</v>
      </c>
      <c r="J2449" s="8">
        <v>46</v>
      </c>
      <c r="K2449" s="5">
        <v>61.402253045589582</v>
      </c>
    </row>
    <row r="2450" spans="1:11" x14ac:dyDescent="0.25">
      <c r="A2450" s="3" t="s">
        <v>2557</v>
      </c>
      <c r="B2450" s="3" t="s">
        <v>11</v>
      </c>
      <c r="C2450" s="4" t="s">
        <v>26</v>
      </c>
      <c r="D2450" s="4" t="s">
        <v>79</v>
      </c>
      <c r="E2450" s="4" t="s">
        <v>19</v>
      </c>
      <c r="F2450" s="4" t="s">
        <v>111</v>
      </c>
      <c r="G2450" s="5">
        <v>49</v>
      </c>
      <c r="H2450" s="6">
        <v>1.6432555548677099</v>
      </c>
      <c r="I2450" s="7">
        <v>6.3698153375449511</v>
      </c>
      <c r="J2450" s="8">
        <v>51</v>
      </c>
      <c r="K2450" s="5">
        <v>45.184230536774614</v>
      </c>
    </row>
    <row r="2451" spans="1:11" x14ac:dyDescent="0.25">
      <c r="A2451" s="3" t="s">
        <v>2558</v>
      </c>
      <c r="B2451" s="3" t="s">
        <v>30</v>
      </c>
      <c r="C2451" s="4" t="s">
        <v>26</v>
      </c>
      <c r="D2451" s="4" t="s">
        <v>18</v>
      </c>
      <c r="E2451" s="4" t="s">
        <v>72</v>
      </c>
      <c r="F2451" s="4" t="s">
        <v>73</v>
      </c>
      <c r="G2451" s="5">
        <v>63</v>
      </c>
      <c r="H2451" s="6">
        <v>0.37105062101696201</v>
      </c>
      <c r="I2451" s="7">
        <v>6.0761945485320581</v>
      </c>
      <c r="J2451" s="8">
        <v>54</v>
      </c>
      <c r="K2451" s="5">
        <v>65.753842036473245</v>
      </c>
    </row>
    <row r="2452" spans="1:11" x14ac:dyDescent="0.25">
      <c r="A2452" s="3" t="s">
        <v>2559</v>
      </c>
      <c r="B2452" s="3" t="s">
        <v>11</v>
      </c>
      <c r="C2452" s="4" t="s">
        <v>12</v>
      </c>
      <c r="D2452" s="4" t="s">
        <v>54</v>
      </c>
      <c r="E2452" s="4" t="s">
        <v>19</v>
      </c>
      <c r="F2452" s="4" t="s">
        <v>77</v>
      </c>
      <c r="G2452" s="5">
        <v>54</v>
      </c>
      <c r="H2452" s="6">
        <v>1.2772135415300001</v>
      </c>
      <c r="I2452" s="7">
        <v>10.20892422473459</v>
      </c>
      <c r="J2452" s="8">
        <v>49</v>
      </c>
      <c r="K2452" s="5">
        <v>46.441351400530991</v>
      </c>
    </row>
    <row r="2453" spans="1:11" x14ac:dyDescent="0.25">
      <c r="A2453" s="3" t="s">
        <v>2560</v>
      </c>
      <c r="B2453" s="3" t="s">
        <v>11</v>
      </c>
      <c r="C2453" s="4" t="s">
        <v>51</v>
      </c>
      <c r="D2453" s="4" t="s">
        <v>13</v>
      </c>
      <c r="E2453" s="4" t="s">
        <v>14</v>
      </c>
      <c r="F2453" s="4" t="s">
        <v>52</v>
      </c>
      <c r="G2453" s="5">
        <v>47</v>
      </c>
      <c r="H2453" s="6">
        <v>0.82750609578067702</v>
      </c>
      <c r="I2453" s="7">
        <v>7.5250291627807746</v>
      </c>
      <c r="J2453" s="8">
        <v>55</v>
      </c>
      <c r="K2453" s="5">
        <v>46.414306736285724</v>
      </c>
    </row>
    <row r="2454" spans="1:11" x14ac:dyDescent="0.25">
      <c r="A2454" s="3" t="s">
        <v>2561</v>
      </c>
      <c r="B2454" s="3" t="s">
        <v>11</v>
      </c>
      <c r="C2454" s="4" t="s">
        <v>12</v>
      </c>
      <c r="D2454" s="4" t="s">
        <v>13</v>
      </c>
      <c r="E2454" s="4" t="s">
        <v>14</v>
      </c>
      <c r="F2454" s="4" t="s">
        <v>15</v>
      </c>
      <c r="G2454" s="5">
        <v>57</v>
      </c>
      <c r="H2454" s="6">
        <v>1.4035980065606399</v>
      </c>
      <c r="I2454" s="7">
        <v>10.393340333049579</v>
      </c>
      <c r="J2454" s="8">
        <v>39</v>
      </c>
      <c r="K2454" s="5">
        <v>61.101439862130853</v>
      </c>
    </row>
    <row r="2455" spans="1:11" x14ac:dyDescent="0.25">
      <c r="A2455" s="3" t="s">
        <v>2562</v>
      </c>
      <c r="B2455" s="3" t="s">
        <v>30</v>
      </c>
      <c r="C2455" s="4" t="s">
        <v>17</v>
      </c>
      <c r="D2455" s="4" t="s">
        <v>13</v>
      </c>
      <c r="E2455" s="4" t="s">
        <v>19</v>
      </c>
      <c r="F2455" s="4" t="s">
        <v>204</v>
      </c>
      <c r="G2455" s="5">
        <v>40</v>
      </c>
      <c r="H2455" s="6">
        <v>1.3756353777101999</v>
      </c>
      <c r="I2455" s="7">
        <v>7.6268470554775805</v>
      </c>
      <c r="J2455" s="8">
        <v>42</v>
      </c>
      <c r="K2455" s="5">
        <v>48.53143809040526</v>
      </c>
    </row>
    <row r="2456" spans="1:11" x14ac:dyDescent="0.25">
      <c r="A2456" s="3" t="s">
        <v>2563</v>
      </c>
      <c r="B2456" s="3" t="s">
        <v>30</v>
      </c>
      <c r="C2456" s="4" t="s">
        <v>17</v>
      </c>
      <c r="D2456" s="4" t="s">
        <v>18</v>
      </c>
      <c r="E2456" s="4" t="s">
        <v>19</v>
      </c>
      <c r="F2456" s="4" t="s">
        <v>20</v>
      </c>
      <c r="G2456" s="5">
        <v>51</v>
      </c>
      <c r="H2456" s="6">
        <v>1.0952238655811699</v>
      </c>
      <c r="I2456" s="7">
        <v>10.101190905764328</v>
      </c>
      <c r="J2456" s="8">
        <v>41</v>
      </c>
      <c r="K2456" s="5">
        <v>54.923472721793466</v>
      </c>
    </row>
    <row r="2457" spans="1:11" x14ac:dyDescent="0.25">
      <c r="A2457" s="3" t="s">
        <v>2564</v>
      </c>
      <c r="B2457" s="3" t="s">
        <v>11</v>
      </c>
      <c r="C2457" s="4" t="s">
        <v>17</v>
      </c>
      <c r="D2457" s="4" t="s">
        <v>46</v>
      </c>
      <c r="E2457" s="4" t="s">
        <v>47</v>
      </c>
      <c r="F2457" s="4" t="s">
        <v>85</v>
      </c>
      <c r="G2457" s="5">
        <v>45</v>
      </c>
      <c r="H2457" s="6">
        <v>1.2585685495711099</v>
      </c>
      <c r="I2457" s="7">
        <v>6.8667614692759722</v>
      </c>
      <c r="J2457" s="8">
        <v>64</v>
      </c>
      <c r="K2457" s="5">
        <v>40.220952463354379</v>
      </c>
    </row>
    <row r="2458" spans="1:11" x14ac:dyDescent="0.25">
      <c r="A2458" s="3" t="s">
        <v>2565</v>
      </c>
      <c r="B2458" s="3" t="s">
        <v>30</v>
      </c>
      <c r="C2458" s="4" t="s">
        <v>26</v>
      </c>
      <c r="D2458" s="4" t="s">
        <v>18</v>
      </c>
      <c r="E2458" s="4" t="s">
        <v>40</v>
      </c>
      <c r="F2458" s="4" t="s">
        <v>41</v>
      </c>
      <c r="G2458" s="5">
        <v>50</v>
      </c>
      <c r="H2458" s="6">
        <v>0.52167828381186299</v>
      </c>
      <c r="I2458" s="7">
        <v>13.504220797248157</v>
      </c>
      <c r="J2458" s="8">
        <v>21</v>
      </c>
      <c r="K2458" s="5">
        <v>63.322340288729919</v>
      </c>
    </row>
    <row r="2459" spans="1:11" x14ac:dyDescent="0.25">
      <c r="A2459" s="3" t="s">
        <v>2566</v>
      </c>
      <c r="B2459" s="3" t="s">
        <v>30</v>
      </c>
      <c r="C2459" s="4" t="s">
        <v>26</v>
      </c>
      <c r="D2459" s="4" t="s">
        <v>13</v>
      </c>
      <c r="E2459" s="4" t="s">
        <v>19</v>
      </c>
      <c r="F2459" s="4" t="s">
        <v>108</v>
      </c>
      <c r="G2459" s="5">
        <v>48</v>
      </c>
      <c r="H2459" s="6">
        <v>0.94246078560533098</v>
      </c>
      <c r="I2459" s="7">
        <v>6.4209560388910987</v>
      </c>
      <c r="J2459" s="8">
        <v>47</v>
      </c>
      <c r="K2459" s="5">
        <v>65.094322317837936</v>
      </c>
    </row>
    <row r="2460" spans="1:11" x14ac:dyDescent="0.25">
      <c r="A2460" s="3" t="s">
        <v>2567</v>
      </c>
      <c r="B2460" s="3" t="s">
        <v>30</v>
      </c>
      <c r="C2460" s="4" t="s">
        <v>22</v>
      </c>
      <c r="D2460" s="4" t="s">
        <v>255</v>
      </c>
      <c r="E2460" s="4" t="s">
        <v>19</v>
      </c>
      <c r="F2460" s="4" t="s">
        <v>256</v>
      </c>
      <c r="G2460" s="5">
        <v>35</v>
      </c>
      <c r="H2460" s="6">
        <v>1.1590745683802799</v>
      </c>
      <c r="I2460" s="7">
        <v>6.1461840329008872</v>
      </c>
      <c r="J2460" s="8">
        <v>44</v>
      </c>
      <c r="K2460" s="5">
        <v>53.525382999345233</v>
      </c>
    </row>
    <row r="2461" spans="1:11" x14ac:dyDescent="0.25">
      <c r="A2461" s="3" t="s">
        <v>2568</v>
      </c>
      <c r="B2461" s="3" t="s">
        <v>30</v>
      </c>
      <c r="C2461" s="4" t="s">
        <v>12</v>
      </c>
      <c r="D2461" s="4" t="s">
        <v>43</v>
      </c>
      <c r="E2461" s="4" t="s">
        <v>19</v>
      </c>
      <c r="F2461" s="4" t="s">
        <v>44</v>
      </c>
      <c r="G2461" s="5">
        <v>31</v>
      </c>
      <c r="H2461" s="6">
        <v>0.68549924829283804</v>
      </c>
      <c r="I2461" s="7">
        <v>8.5161854719924186</v>
      </c>
      <c r="J2461" s="8">
        <v>49</v>
      </c>
      <c r="K2461" s="5">
        <v>50.754549692138482</v>
      </c>
    </row>
    <row r="2462" spans="1:11" x14ac:dyDescent="0.25">
      <c r="A2462" s="3" t="s">
        <v>2569</v>
      </c>
      <c r="B2462" s="3" t="s">
        <v>30</v>
      </c>
      <c r="C2462" s="4" t="s">
        <v>57</v>
      </c>
      <c r="D2462" s="4" t="s">
        <v>88</v>
      </c>
      <c r="E2462" s="4" t="s">
        <v>72</v>
      </c>
      <c r="F2462" s="4" t="s">
        <v>89</v>
      </c>
      <c r="G2462" s="5">
        <v>33</v>
      </c>
      <c r="H2462" s="6">
        <v>1.4256988219492999</v>
      </c>
      <c r="I2462" s="7">
        <v>3.3895421378890047</v>
      </c>
      <c r="J2462" s="8">
        <v>43</v>
      </c>
      <c r="K2462" s="5">
        <v>41.56800978120733</v>
      </c>
    </row>
    <row r="2463" spans="1:11" x14ac:dyDescent="0.25">
      <c r="A2463" s="3" t="s">
        <v>2570</v>
      </c>
      <c r="B2463" s="3" t="s">
        <v>30</v>
      </c>
      <c r="C2463" s="4" t="s">
        <v>17</v>
      </c>
      <c r="D2463" s="4" t="s">
        <v>46</v>
      </c>
      <c r="E2463" s="4" t="s">
        <v>47</v>
      </c>
      <c r="F2463" s="4" t="s">
        <v>85</v>
      </c>
      <c r="G2463" s="5">
        <v>45</v>
      </c>
      <c r="H2463" s="6">
        <v>8.1063033659222197E-2</v>
      </c>
      <c r="I2463" s="7">
        <v>11.254734525541403</v>
      </c>
      <c r="J2463" s="8">
        <v>30</v>
      </c>
      <c r="K2463" s="5">
        <v>64.831908272864027</v>
      </c>
    </row>
    <row r="2464" spans="1:11" x14ac:dyDescent="0.25">
      <c r="A2464" s="3" t="s">
        <v>2571</v>
      </c>
      <c r="B2464" s="3" t="s">
        <v>30</v>
      </c>
      <c r="C2464" s="4" t="s">
        <v>57</v>
      </c>
      <c r="D2464" s="4" t="s">
        <v>198</v>
      </c>
      <c r="E2464" s="4" t="s">
        <v>19</v>
      </c>
      <c r="F2464" s="4" t="s">
        <v>274</v>
      </c>
      <c r="G2464" s="5">
        <v>34</v>
      </c>
      <c r="H2464" s="6">
        <v>0.60198383605608796</v>
      </c>
      <c r="I2464" s="7">
        <v>9.8136793689821591</v>
      </c>
      <c r="J2464" s="8">
        <v>44</v>
      </c>
      <c r="K2464" s="5">
        <v>35.94635852730471</v>
      </c>
    </row>
    <row r="2465" spans="1:11" x14ac:dyDescent="0.25">
      <c r="A2465" s="3" t="s">
        <v>2572</v>
      </c>
      <c r="B2465" s="3" t="s">
        <v>30</v>
      </c>
      <c r="C2465" s="4" t="s">
        <v>26</v>
      </c>
      <c r="D2465" s="4" t="s">
        <v>46</v>
      </c>
      <c r="E2465" s="4" t="s">
        <v>40</v>
      </c>
      <c r="F2465" s="4" t="s">
        <v>67</v>
      </c>
      <c r="G2465" s="5">
        <v>43</v>
      </c>
      <c r="H2465" s="6">
        <v>0.68277242812470695</v>
      </c>
      <c r="I2465" s="7">
        <v>6.2834054082936852</v>
      </c>
      <c r="J2465" s="8">
        <v>53</v>
      </c>
      <c r="K2465" s="5">
        <v>49.032544101941781</v>
      </c>
    </row>
    <row r="2466" spans="1:11" x14ac:dyDescent="0.25">
      <c r="A2466" s="3" t="s">
        <v>2573</v>
      </c>
      <c r="B2466" s="3" t="s">
        <v>11</v>
      </c>
      <c r="C2466" s="4" t="s">
        <v>26</v>
      </c>
      <c r="D2466" s="4" t="s">
        <v>79</v>
      </c>
      <c r="E2466" s="4" t="s">
        <v>19</v>
      </c>
      <c r="F2466" s="4" t="s">
        <v>111</v>
      </c>
      <c r="G2466" s="5">
        <v>49</v>
      </c>
      <c r="H2466" s="6">
        <v>1.3678980417420101</v>
      </c>
      <c r="I2466" s="7">
        <v>10.214163973134065</v>
      </c>
      <c r="J2466" s="8">
        <v>54</v>
      </c>
      <c r="K2466" s="5">
        <v>58.868372437476559</v>
      </c>
    </row>
    <row r="2467" spans="1:11" x14ac:dyDescent="0.25">
      <c r="A2467" s="3" t="s">
        <v>2574</v>
      </c>
      <c r="B2467" s="3" t="s">
        <v>30</v>
      </c>
      <c r="C2467" s="4" t="s">
        <v>26</v>
      </c>
      <c r="D2467" s="4" t="s">
        <v>88</v>
      </c>
      <c r="E2467" s="4" t="s">
        <v>19</v>
      </c>
      <c r="F2467" s="4" t="s">
        <v>2575</v>
      </c>
      <c r="G2467" s="5">
        <v>19</v>
      </c>
      <c r="H2467" s="6">
        <v>0.85423543077645692</v>
      </c>
      <c r="I2467" s="7">
        <v>9.9477981280380572</v>
      </c>
      <c r="J2467" s="8">
        <v>68</v>
      </c>
      <c r="K2467" s="5">
        <v>56.742683480790205</v>
      </c>
    </row>
    <row r="2468" spans="1:11" x14ac:dyDescent="0.25">
      <c r="A2468" s="3" t="s">
        <v>2576</v>
      </c>
      <c r="B2468" s="3" t="s">
        <v>11</v>
      </c>
      <c r="C2468" s="4" t="s">
        <v>57</v>
      </c>
      <c r="D2468" s="4" t="s">
        <v>54</v>
      </c>
      <c r="E2468" s="4" t="s">
        <v>19</v>
      </c>
      <c r="F2468" s="4" t="s">
        <v>113</v>
      </c>
      <c r="G2468" s="5">
        <v>53</v>
      </c>
      <c r="H2468" s="6">
        <v>0.85068760085119199</v>
      </c>
      <c r="I2468" s="7">
        <v>11.190266881026652</v>
      </c>
      <c r="J2468" s="8">
        <v>61</v>
      </c>
      <c r="K2468" s="5">
        <v>73.22361060117322</v>
      </c>
    </row>
    <row r="2469" spans="1:11" x14ac:dyDescent="0.25">
      <c r="A2469" s="3" t="s">
        <v>2577</v>
      </c>
      <c r="B2469" s="3" t="s">
        <v>30</v>
      </c>
      <c r="C2469" s="4" t="s">
        <v>51</v>
      </c>
      <c r="D2469" s="4" t="s">
        <v>54</v>
      </c>
      <c r="E2469" s="4" t="s">
        <v>19</v>
      </c>
      <c r="F2469" s="4" t="s">
        <v>55</v>
      </c>
      <c r="G2469" s="5">
        <v>46</v>
      </c>
      <c r="H2469" s="6">
        <v>0.31737449260594902</v>
      </c>
      <c r="I2469" s="7">
        <v>9.3075074657312484</v>
      </c>
      <c r="J2469" s="8">
        <v>42</v>
      </c>
      <c r="K2469" s="5">
        <v>53.41965842534227</v>
      </c>
    </row>
    <row r="2470" spans="1:11" x14ac:dyDescent="0.25">
      <c r="A2470" s="3" t="s">
        <v>2578</v>
      </c>
      <c r="B2470" s="3" t="s">
        <v>30</v>
      </c>
      <c r="C2470" s="4" t="s">
        <v>17</v>
      </c>
      <c r="D2470" s="4" t="s">
        <v>13</v>
      </c>
      <c r="E2470" s="4" t="s">
        <v>19</v>
      </c>
      <c r="F2470" s="4" t="s">
        <v>204</v>
      </c>
      <c r="G2470" s="5">
        <v>40</v>
      </c>
      <c r="H2470" s="6">
        <v>1.0929684943881099</v>
      </c>
      <c r="I2470" s="7">
        <v>10.901099699992884</v>
      </c>
      <c r="J2470" s="8">
        <v>47</v>
      </c>
      <c r="K2470" s="5">
        <v>72.11684400597774</v>
      </c>
    </row>
    <row r="2471" spans="1:11" x14ac:dyDescent="0.25">
      <c r="A2471" s="3" t="s">
        <v>2579</v>
      </c>
      <c r="B2471" s="3" t="s">
        <v>30</v>
      </c>
      <c r="C2471" s="4" t="s">
        <v>51</v>
      </c>
      <c r="D2471" s="4" t="s">
        <v>13</v>
      </c>
      <c r="E2471" s="4" t="s">
        <v>14</v>
      </c>
      <c r="F2471" s="4" t="s">
        <v>52</v>
      </c>
      <c r="G2471" s="5">
        <v>47</v>
      </c>
      <c r="H2471" s="6">
        <v>0.60421797965564494</v>
      </c>
      <c r="I2471" s="7">
        <v>7.3093974975429523</v>
      </c>
      <c r="J2471" s="8">
        <v>39</v>
      </c>
      <c r="K2471" s="5">
        <v>54.48248153079728</v>
      </c>
    </row>
    <row r="2472" spans="1:11" x14ac:dyDescent="0.25">
      <c r="A2472" s="3" t="s">
        <v>2580</v>
      </c>
      <c r="B2472" s="3" t="s">
        <v>30</v>
      </c>
      <c r="C2472" s="4" t="s">
        <v>57</v>
      </c>
      <c r="D2472" s="4" t="s">
        <v>54</v>
      </c>
      <c r="E2472" s="4" t="s">
        <v>19</v>
      </c>
      <c r="F2472" s="4" t="s">
        <v>113</v>
      </c>
      <c r="G2472" s="5">
        <v>53</v>
      </c>
      <c r="H2472" s="6">
        <v>0.95775188976615899</v>
      </c>
      <c r="I2472" s="7">
        <v>6.8927081804792012</v>
      </c>
      <c r="J2472" s="8">
        <v>42</v>
      </c>
      <c r="K2472" s="5">
        <v>56.980388533903508</v>
      </c>
    </row>
    <row r="2473" spans="1:11" x14ac:dyDescent="0.25">
      <c r="A2473" s="3" t="s">
        <v>2581</v>
      </c>
      <c r="B2473" s="3" t="s">
        <v>30</v>
      </c>
      <c r="C2473" s="4" t="s">
        <v>57</v>
      </c>
      <c r="D2473" s="4" t="s">
        <v>2582</v>
      </c>
      <c r="E2473" s="4" t="s">
        <v>72</v>
      </c>
      <c r="F2473" s="4" t="s">
        <v>2583</v>
      </c>
      <c r="G2473" s="5">
        <v>21</v>
      </c>
      <c r="H2473" s="6">
        <v>0.72953333194885606</v>
      </c>
      <c r="I2473" s="7">
        <v>10.232250475097944</v>
      </c>
      <c r="J2473" s="8">
        <v>33</v>
      </c>
      <c r="K2473" s="5">
        <v>68.084458011837199</v>
      </c>
    </row>
    <row r="2474" spans="1:11" x14ac:dyDescent="0.25">
      <c r="A2474" s="3" t="s">
        <v>2584</v>
      </c>
      <c r="B2474" s="3" t="s">
        <v>11</v>
      </c>
      <c r="C2474" s="4" t="s">
        <v>12</v>
      </c>
      <c r="D2474" s="4" t="s">
        <v>54</v>
      </c>
      <c r="E2474" s="4" t="s">
        <v>19</v>
      </c>
      <c r="F2474" s="4" t="s">
        <v>77</v>
      </c>
      <c r="G2474" s="5">
        <v>54</v>
      </c>
      <c r="H2474" s="6">
        <v>1.50495939621089</v>
      </c>
      <c r="I2474" s="7">
        <v>6.8948545055702146</v>
      </c>
      <c r="J2474" s="8">
        <v>51</v>
      </c>
      <c r="K2474" s="5">
        <v>72.867090443885715</v>
      </c>
    </row>
    <row r="2475" spans="1:11" x14ac:dyDescent="0.25">
      <c r="A2475" s="3" t="s">
        <v>2585</v>
      </c>
      <c r="B2475" s="3" t="s">
        <v>30</v>
      </c>
      <c r="C2475" s="4" t="s">
        <v>26</v>
      </c>
      <c r="D2475" s="4" t="s">
        <v>27</v>
      </c>
      <c r="E2475" s="4" t="s">
        <v>19</v>
      </c>
      <c r="F2475" s="4" t="s">
        <v>28</v>
      </c>
      <c r="G2475" s="5">
        <v>55</v>
      </c>
      <c r="H2475" s="6">
        <v>0.766516147586907</v>
      </c>
      <c r="I2475" s="7">
        <v>8.0990166776574775</v>
      </c>
      <c r="J2475" s="8">
        <v>32</v>
      </c>
      <c r="K2475" s="5">
        <v>73.426485406332887</v>
      </c>
    </row>
    <row r="2476" spans="1:11" x14ac:dyDescent="0.25">
      <c r="A2476" s="3" t="s">
        <v>2586</v>
      </c>
      <c r="B2476" s="3" t="s">
        <v>11</v>
      </c>
      <c r="C2476" s="4" t="s">
        <v>26</v>
      </c>
      <c r="D2476" s="4" t="s">
        <v>27</v>
      </c>
      <c r="E2476" s="4" t="s">
        <v>19</v>
      </c>
      <c r="F2476" s="4" t="s">
        <v>28</v>
      </c>
      <c r="G2476" s="5">
        <v>55</v>
      </c>
      <c r="H2476" s="6">
        <v>1.4268381419245801</v>
      </c>
      <c r="I2476" s="7">
        <v>9.4226550126153494</v>
      </c>
      <c r="J2476" s="8">
        <v>55</v>
      </c>
      <c r="K2476" s="5">
        <v>42.969023832115802</v>
      </c>
    </row>
    <row r="2477" spans="1:11" x14ac:dyDescent="0.25">
      <c r="A2477" s="3" t="s">
        <v>2587</v>
      </c>
      <c r="B2477" s="3" t="s">
        <v>30</v>
      </c>
      <c r="C2477" s="4" t="s">
        <v>51</v>
      </c>
      <c r="D2477" s="4" t="s">
        <v>54</v>
      </c>
      <c r="E2477" s="4" t="s">
        <v>19</v>
      </c>
      <c r="F2477" s="4" t="s">
        <v>55</v>
      </c>
      <c r="G2477" s="5">
        <v>46</v>
      </c>
      <c r="H2477" s="6">
        <v>0.86743883205257</v>
      </c>
      <c r="I2477" s="7">
        <v>7.2552207751740152</v>
      </c>
      <c r="J2477" s="8">
        <v>59</v>
      </c>
      <c r="K2477" s="5">
        <v>74.284215944969617</v>
      </c>
    </row>
    <row r="2478" spans="1:11" x14ac:dyDescent="0.25">
      <c r="A2478" s="3" t="s">
        <v>2588</v>
      </c>
      <c r="B2478" s="3" t="s">
        <v>30</v>
      </c>
      <c r="C2478" s="4" t="s">
        <v>61</v>
      </c>
      <c r="D2478" s="4" t="s">
        <v>46</v>
      </c>
      <c r="E2478" s="4" t="s">
        <v>19</v>
      </c>
      <c r="F2478" s="4" t="s">
        <v>62</v>
      </c>
      <c r="G2478" s="5">
        <v>59</v>
      </c>
      <c r="H2478" s="6">
        <v>1.0585587901615701</v>
      </c>
      <c r="I2478" s="7">
        <v>9.5542589589617393</v>
      </c>
      <c r="J2478" s="8">
        <v>39</v>
      </c>
      <c r="K2478" s="5">
        <v>65.664676794750349</v>
      </c>
    </row>
    <row r="2479" spans="1:11" x14ac:dyDescent="0.25">
      <c r="A2479" s="3" t="s">
        <v>2589</v>
      </c>
      <c r="B2479" s="3" t="s">
        <v>30</v>
      </c>
      <c r="C2479" s="4" t="s">
        <v>51</v>
      </c>
      <c r="D2479" s="4" t="s">
        <v>13</v>
      </c>
      <c r="E2479" s="4" t="s">
        <v>14</v>
      </c>
      <c r="F2479" s="4" t="s">
        <v>52</v>
      </c>
      <c r="G2479" s="5">
        <v>47</v>
      </c>
      <c r="H2479" s="6">
        <v>0.83511676920843492</v>
      </c>
      <c r="I2479" s="7">
        <v>5.5320139833836786</v>
      </c>
      <c r="J2479" s="8">
        <v>42</v>
      </c>
      <c r="K2479" s="5">
        <v>54.057442689773843</v>
      </c>
    </row>
    <row r="2480" spans="1:11" x14ac:dyDescent="0.25">
      <c r="A2480" s="3" t="s">
        <v>2590</v>
      </c>
      <c r="B2480" s="3" t="s">
        <v>11</v>
      </c>
      <c r="C2480" s="4" t="s">
        <v>22</v>
      </c>
      <c r="D2480" s="4" t="s">
        <v>96</v>
      </c>
      <c r="E2480" s="4" t="s">
        <v>19</v>
      </c>
      <c r="F2480" s="4" t="s">
        <v>97</v>
      </c>
      <c r="G2480" s="5">
        <v>36</v>
      </c>
      <c r="H2480" s="6">
        <v>1.81036554104487</v>
      </c>
      <c r="I2480" s="7">
        <v>6.3470991162408996</v>
      </c>
      <c r="J2480" s="8">
        <v>44</v>
      </c>
      <c r="K2480" s="5">
        <v>44.336159631212297</v>
      </c>
    </row>
    <row r="2481" spans="1:11" x14ac:dyDescent="0.25">
      <c r="A2481" s="3" t="s">
        <v>2591</v>
      </c>
      <c r="B2481" s="3" t="s">
        <v>11</v>
      </c>
      <c r="C2481" s="4" t="s">
        <v>17</v>
      </c>
      <c r="D2481" s="4" t="s">
        <v>18</v>
      </c>
      <c r="E2481" s="4" t="s">
        <v>19</v>
      </c>
      <c r="F2481" s="4" t="s">
        <v>20</v>
      </c>
      <c r="G2481" s="5">
        <v>51</v>
      </c>
      <c r="H2481" s="6">
        <v>1.4558542176665601</v>
      </c>
      <c r="I2481" s="7">
        <v>8.5463875914247271</v>
      </c>
      <c r="J2481" s="8">
        <v>58</v>
      </c>
      <c r="K2481" s="5">
        <v>56.352390662517585</v>
      </c>
    </row>
    <row r="2482" spans="1:11" x14ac:dyDescent="0.25">
      <c r="A2482" s="3" t="s">
        <v>2592</v>
      </c>
      <c r="B2482" s="3" t="s">
        <v>11</v>
      </c>
      <c r="C2482" s="4" t="s">
        <v>17</v>
      </c>
      <c r="D2482" s="4" t="s">
        <v>46</v>
      </c>
      <c r="E2482" s="4" t="s">
        <v>47</v>
      </c>
      <c r="F2482" s="4" t="s">
        <v>85</v>
      </c>
      <c r="G2482" s="5">
        <v>45</v>
      </c>
      <c r="H2482" s="6">
        <v>1.1399877213065999</v>
      </c>
      <c r="I2482" s="7">
        <v>6.0707948579484388</v>
      </c>
      <c r="J2482" s="8">
        <v>54</v>
      </c>
      <c r="K2482" s="5">
        <v>54.5007529752084</v>
      </c>
    </row>
    <row r="2483" spans="1:11" x14ac:dyDescent="0.25">
      <c r="A2483" s="3" t="s">
        <v>2593</v>
      </c>
      <c r="B2483" s="3" t="s">
        <v>11</v>
      </c>
      <c r="C2483" s="4" t="s">
        <v>51</v>
      </c>
      <c r="D2483" s="4" t="s">
        <v>13</v>
      </c>
      <c r="E2483" s="4" t="s">
        <v>14</v>
      </c>
      <c r="F2483" s="4" t="s">
        <v>52</v>
      </c>
      <c r="G2483" s="5">
        <v>47</v>
      </c>
      <c r="H2483" s="6">
        <v>0.94969528005071202</v>
      </c>
      <c r="I2483" s="7">
        <v>9.5726751221213497</v>
      </c>
      <c r="J2483" s="8">
        <v>64</v>
      </c>
      <c r="K2483" s="5">
        <v>66.409005361754723</v>
      </c>
    </row>
    <row r="2484" spans="1:11" x14ac:dyDescent="0.25">
      <c r="A2484" s="3" t="s">
        <v>2594</v>
      </c>
      <c r="B2484" s="3" t="s">
        <v>11</v>
      </c>
      <c r="C2484" s="4" t="s">
        <v>26</v>
      </c>
      <c r="D2484" s="4" t="s">
        <v>18</v>
      </c>
      <c r="E2484" s="4" t="s">
        <v>72</v>
      </c>
      <c r="F2484" s="4" t="s">
        <v>73</v>
      </c>
      <c r="G2484" s="5">
        <v>63</v>
      </c>
      <c r="H2484" s="6">
        <v>1.65141853257103</v>
      </c>
      <c r="I2484" s="7">
        <v>6.7418964764874918</v>
      </c>
      <c r="J2484" s="8">
        <v>53</v>
      </c>
      <c r="K2484" s="5">
        <v>66.387209633018429</v>
      </c>
    </row>
    <row r="2485" spans="1:11" x14ac:dyDescent="0.25">
      <c r="A2485" s="3" t="s">
        <v>2595</v>
      </c>
      <c r="B2485" s="3" t="s">
        <v>11</v>
      </c>
      <c r="C2485" s="4" t="s">
        <v>26</v>
      </c>
      <c r="D2485" s="4" t="s">
        <v>79</v>
      </c>
      <c r="E2485" s="4" t="s">
        <v>47</v>
      </c>
      <c r="F2485" s="4" t="s">
        <v>164</v>
      </c>
      <c r="G2485" s="5">
        <v>39</v>
      </c>
      <c r="H2485" s="6">
        <v>1.7459262341435902</v>
      </c>
      <c r="I2485" s="7">
        <v>9.9794863678076062</v>
      </c>
      <c r="J2485" s="8">
        <v>45</v>
      </c>
      <c r="K2485" s="5">
        <v>60.858637281738737</v>
      </c>
    </row>
    <row r="2486" spans="1:11" x14ac:dyDescent="0.25">
      <c r="A2486" s="3" t="s">
        <v>2596</v>
      </c>
      <c r="B2486" s="3" t="s">
        <v>30</v>
      </c>
      <c r="C2486" s="4" t="s">
        <v>26</v>
      </c>
      <c r="D2486" s="4" t="s">
        <v>23</v>
      </c>
      <c r="E2486" s="4" t="s">
        <v>19</v>
      </c>
      <c r="F2486" s="4" t="s">
        <v>463</v>
      </c>
      <c r="G2486" s="5">
        <v>23</v>
      </c>
      <c r="H2486" s="6">
        <v>1.19067145624843</v>
      </c>
      <c r="I2486" s="7">
        <v>10.128042703118203</v>
      </c>
      <c r="J2486" s="8">
        <v>54</v>
      </c>
      <c r="K2486" s="5">
        <v>100</v>
      </c>
    </row>
    <row r="2487" spans="1:11" x14ac:dyDescent="0.25">
      <c r="A2487" s="3" t="s">
        <v>2597</v>
      </c>
      <c r="B2487" s="3" t="s">
        <v>11</v>
      </c>
      <c r="C2487" s="4" t="s">
        <v>26</v>
      </c>
      <c r="D2487" s="4" t="s">
        <v>18</v>
      </c>
      <c r="E2487" s="4" t="s">
        <v>40</v>
      </c>
      <c r="F2487" s="4" t="s">
        <v>41</v>
      </c>
      <c r="G2487" s="5">
        <v>50</v>
      </c>
      <c r="H2487" s="6">
        <v>0.94548832788585191</v>
      </c>
      <c r="I2487" s="7">
        <v>7.9504879525342389</v>
      </c>
      <c r="J2487" s="8">
        <v>57</v>
      </c>
      <c r="K2487" s="5">
        <v>49.238196809658589</v>
      </c>
    </row>
    <row r="2488" spans="1:11" x14ac:dyDescent="0.25">
      <c r="A2488" s="3" t="s">
        <v>2598</v>
      </c>
      <c r="B2488" s="3" t="s">
        <v>30</v>
      </c>
      <c r="C2488" s="4" t="s">
        <v>26</v>
      </c>
      <c r="D2488" s="4" t="s">
        <v>27</v>
      </c>
      <c r="E2488" s="4" t="s">
        <v>19</v>
      </c>
      <c r="F2488" s="4" t="s">
        <v>28</v>
      </c>
      <c r="G2488" s="5">
        <v>55</v>
      </c>
      <c r="H2488" s="6">
        <v>0.46044636673505002</v>
      </c>
      <c r="I2488" s="7">
        <v>6.8703144998576082</v>
      </c>
      <c r="J2488" s="8">
        <v>52</v>
      </c>
      <c r="K2488" s="5">
        <v>50.800714917088243</v>
      </c>
    </row>
    <row r="2489" spans="1:11" x14ac:dyDescent="0.25">
      <c r="A2489" s="3" t="s">
        <v>2599</v>
      </c>
      <c r="B2489" s="3" t="s">
        <v>11</v>
      </c>
      <c r="C2489" s="4" t="s">
        <v>12</v>
      </c>
      <c r="D2489" s="4" t="s">
        <v>54</v>
      </c>
      <c r="E2489" s="4" t="s">
        <v>19</v>
      </c>
      <c r="F2489" s="4" t="s">
        <v>77</v>
      </c>
      <c r="G2489" s="5">
        <v>54</v>
      </c>
      <c r="H2489" s="6">
        <v>1.10511999040443</v>
      </c>
      <c r="I2489" s="7">
        <v>9.4971307249853449</v>
      </c>
      <c r="J2489" s="8">
        <v>61</v>
      </c>
      <c r="K2489" s="5">
        <v>75.387342218973231</v>
      </c>
    </row>
    <row r="2490" spans="1:11" x14ac:dyDescent="0.25">
      <c r="A2490" s="3" t="s">
        <v>2600</v>
      </c>
      <c r="B2490" s="3" t="s">
        <v>11</v>
      </c>
      <c r="C2490" s="4" t="s">
        <v>12</v>
      </c>
      <c r="D2490" s="4" t="s">
        <v>13</v>
      </c>
      <c r="E2490" s="4" t="s">
        <v>14</v>
      </c>
      <c r="F2490" s="4" t="s">
        <v>15</v>
      </c>
      <c r="G2490" s="5">
        <v>57</v>
      </c>
      <c r="H2490" s="6">
        <v>1.4121646351110599</v>
      </c>
      <c r="I2490" s="7">
        <v>7.7794623918086394</v>
      </c>
      <c r="J2490" s="8">
        <v>44</v>
      </c>
      <c r="K2490" s="5">
        <v>47.481959125601236</v>
      </c>
    </row>
    <row r="2491" spans="1:11" x14ac:dyDescent="0.25">
      <c r="A2491" s="3" t="s">
        <v>2601</v>
      </c>
      <c r="B2491" s="3" t="s">
        <v>11</v>
      </c>
      <c r="C2491" s="4" t="s">
        <v>61</v>
      </c>
      <c r="D2491" s="4" t="s">
        <v>46</v>
      </c>
      <c r="E2491" s="4" t="s">
        <v>19</v>
      </c>
      <c r="F2491" s="4" t="s">
        <v>62</v>
      </c>
      <c r="G2491" s="5">
        <v>59</v>
      </c>
      <c r="H2491" s="6">
        <v>2.1120000000000001</v>
      </c>
      <c r="I2491" s="7">
        <v>9.4275838255766065</v>
      </c>
      <c r="J2491" s="8">
        <v>71</v>
      </c>
      <c r="K2491" s="5">
        <v>62.562012693912948</v>
      </c>
    </row>
    <row r="2492" spans="1:11" x14ac:dyDescent="0.25">
      <c r="A2492" s="3" t="s">
        <v>2602</v>
      </c>
      <c r="B2492" s="3" t="s">
        <v>30</v>
      </c>
      <c r="C2492" s="4" t="s">
        <v>57</v>
      </c>
      <c r="D2492" s="4" t="s">
        <v>198</v>
      </c>
      <c r="E2492" s="4" t="s">
        <v>19</v>
      </c>
      <c r="F2492" s="4" t="s">
        <v>274</v>
      </c>
      <c r="G2492" s="5">
        <v>34</v>
      </c>
      <c r="H2492" s="6">
        <v>3.6238224046238501E-3</v>
      </c>
      <c r="I2492" s="7">
        <v>8.2048306007711176</v>
      </c>
      <c r="J2492" s="8">
        <v>48</v>
      </c>
      <c r="K2492" s="5">
        <v>68.378394435160459</v>
      </c>
    </row>
    <row r="2493" spans="1:11" x14ac:dyDescent="0.25">
      <c r="A2493" s="3" t="s">
        <v>2603</v>
      </c>
      <c r="B2493" s="3" t="s">
        <v>11</v>
      </c>
      <c r="C2493" s="4" t="s">
        <v>17</v>
      </c>
      <c r="D2493" s="4" t="s">
        <v>18</v>
      </c>
      <c r="E2493" s="4" t="s">
        <v>19</v>
      </c>
      <c r="F2493" s="4" t="s">
        <v>20</v>
      </c>
      <c r="G2493" s="5">
        <v>51</v>
      </c>
      <c r="H2493" s="6">
        <v>1.5084446616128</v>
      </c>
      <c r="I2493" s="7">
        <v>8.1866243079746077</v>
      </c>
      <c r="J2493" s="8">
        <v>45</v>
      </c>
      <c r="K2493" s="5">
        <v>42.313668636959363</v>
      </c>
    </row>
    <row r="2494" spans="1:11" x14ac:dyDescent="0.25">
      <c r="A2494" s="3" t="s">
        <v>2604</v>
      </c>
      <c r="B2494" s="3" t="s">
        <v>30</v>
      </c>
      <c r="C2494" s="4" t="s">
        <v>17</v>
      </c>
      <c r="D2494" s="4" t="s">
        <v>18</v>
      </c>
      <c r="E2494" s="4" t="s">
        <v>19</v>
      </c>
      <c r="F2494" s="4" t="s">
        <v>20</v>
      </c>
      <c r="G2494" s="5">
        <v>51</v>
      </c>
      <c r="H2494" s="6">
        <v>0.295985508691331</v>
      </c>
      <c r="I2494" s="7">
        <v>5.4841961619800585</v>
      </c>
      <c r="J2494" s="8">
        <v>48</v>
      </c>
      <c r="K2494" s="5">
        <v>67.827906581779061</v>
      </c>
    </row>
    <row r="2495" spans="1:11" x14ac:dyDescent="0.25">
      <c r="A2495" s="3" t="s">
        <v>2605</v>
      </c>
      <c r="B2495" s="3" t="s">
        <v>30</v>
      </c>
      <c r="C2495" s="4" t="s">
        <v>26</v>
      </c>
      <c r="D2495" s="4" t="s">
        <v>43</v>
      </c>
      <c r="E2495" s="4" t="s">
        <v>19</v>
      </c>
      <c r="F2495" s="4" t="s">
        <v>126</v>
      </c>
      <c r="G2495" s="5">
        <v>58</v>
      </c>
      <c r="H2495" s="6">
        <v>0.640472932527822</v>
      </c>
      <c r="I2495" s="7">
        <v>8.3603850792344634</v>
      </c>
      <c r="J2495" s="8">
        <v>50</v>
      </c>
      <c r="K2495" s="5">
        <v>69.865782395269179</v>
      </c>
    </row>
    <row r="2496" spans="1:11" x14ac:dyDescent="0.25">
      <c r="A2496" s="3" t="s">
        <v>2606</v>
      </c>
      <c r="B2496" s="3" t="s">
        <v>30</v>
      </c>
      <c r="C2496" s="4" t="s">
        <v>57</v>
      </c>
      <c r="D2496" s="4" t="s">
        <v>54</v>
      </c>
      <c r="E2496" s="4" t="s">
        <v>19</v>
      </c>
      <c r="F2496" s="4" t="s">
        <v>113</v>
      </c>
      <c r="G2496" s="5">
        <v>53</v>
      </c>
      <c r="H2496" s="6">
        <v>0.58176736898106896</v>
      </c>
      <c r="I2496" s="7">
        <v>5.1330649671796982</v>
      </c>
      <c r="J2496" s="8">
        <v>54</v>
      </c>
      <c r="K2496" s="5">
        <v>44.296150817765678</v>
      </c>
    </row>
    <row r="2497" spans="1:11" x14ac:dyDescent="0.25">
      <c r="A2497" s="3" t="s">
        <v>2607</v>
      </c>
      <c r="B2497" s="3" t="s">
        <v>30</v>
      </c>
      <c r="C2497" s="4" t="s">
        <v>26</v>
      </c>
      <c r="D2497" s="4" t="s">
        <v>13</v>
      </c>
      <c r="E2497" s="4" t="s">
        <v>19</v>
      </c>
      <c r="F2497" s="4" t="s">
        <v>108</v>
      </c>
      <c r="G2497" s="5">
        <v>48</v>
      </c>
      <c r="H2497" s="6">
        <v>0.67901409160161208</v>
      </c>
      <c r="I2497" s="7">
        <v>9.6866769232253969</v>
      </c>
      <c r="J2497" s="8">
        <v>51</v>
      </c>
      <c r="K2497" s="5">
        <v>58.020706537730661</v>
      </c>
    </row>
    <row r="2498" spans="1:11" x14ac:dyDescent="0.25">
      <c r="A2498" s="3" t="s">
        <v>2608</v>
      </c>
      <c r="B2498" s="3" t="s">
        <v>30</v>
      </c>
      <c r="C2498" s="4" t="s">
        <v>26</v>
      </c>
      <c r="D2498" s="4" t="s">
        <v>13</v>
      </c>
      <c r="E2498" s="4" t="s">
        <v>14</v>
      </c>
      <c r="F2498" s="4" t="s">
        <v>83</v>
      </c>
      <c r="G2498" s="5">
        <v>41</v>
      </c>
      <c r="H2498" s="6">
        <v>0.52358407234950299</v>
      </c>
      <c r="I2498" s="7">
        <v>7.5447355432994536</v>
      </c>
      <c r="J2498" s="8">
        <v>49</v>
      </c>
      <c r="K2498" s="5">
        <v>72.142054617563247</v>
      </c>
    </row>
    <row r="2499" spans="1:11" x14ac:dyDescent="0.25">
      <c r="A2499" s="3" t="s">
        <v>2609</v>
      </c>
      <c r="B2499" s="3" t="s">
        <v>30</v>
      </c>
      <c r="C2499" s="4" t="s">
        <v>51</v>
      </c>
      <c r="D2499" s="4" t="s">
        <v>13</v>
      </c>
      <c r="E2499" s="4" t="s">
        <v>14</v>
      </c>
      <c r="F2499" s="4" t="s">
        <v>52</v>
      </c>
      <c r="G2499" s="5">
        <v>47</v>
      </c>
      <c r="H2499" s="6">
        <v>2.7000598277382E-2</v>
      </c>
      <c r="I2499" s="7">
        <v>5.8427447216465129</v>
      </c>
      <c r="J2499" s="8">
        <v>55</v>
      </c>
      <c r="K2499" s="5">
        <v>56.421398092260908</v>
      </c>
    </row>
    <row r="2500" spans="1:11" x14ac:dyDescent="0.25">
      <c r="A2500" s="3" t="s">
        <v>2610</v>
      </c>
      <c r="B2500" s="3" t="s">
        <v>11</v>
      </c>
      <c r="C2500" s="4" t="s">
        <v>17</v>
      </c>
      <c r="D2500" s="4" t="s">
        <v>18</v>
      </c>
      <c r="E2500" s="4" t="s">
        <v>19</v>
      </c>
      <c r="F2500" s="4" t="s">
        <v>20</v>
      </c>
      <c r="G2500" s="5">
        <v>51</v>
      </c>
      <c r="H2500" s="6">
        <v>1.1578387611627801</v>
      </c>
      <c r="I2500" s="7">
        <v>6.8992630256719512</v>
      </c>
      <c r="J2500" s="8">
        <v>44</v>
      </c>
      <c r="K2500" s="5">
        <v>50.039709312721889</v>
      </c>
    </row>
    <row r="2501" spans="1:11" x14ac:dyDescent="0.25">
      <c r="A2501" s="3" t="s">
        <v>2611</v>
      </c>
      <c r="B2501" s="3" t="s">
        <v>11</v>
      </c>
      <c r="C2501" s="4" t="s">
        <v>57</v>
      </c>
      <c r="D2501" s="4" t="s">
        <v>31</v>
      </c>
      <c r="E2501" s="4" t="s">
        <v>58</v>
      </c>
      <c r="F2501" s="4" t="s">
        <v>59</v>
      </c>
      <c r="G2501" s="5">
        <v>44</v>
      </c>
      <c r="H2501" s="6">
        <v>1.3949395221546901</v>
      </c>
      <c r="I2501" s="7">
        <v>8.1453005607557945</v>
      </c>
      <c r="J2501" s="8">
        <v>54</v>
      </c>
      <c r="K2501" s="5">
        <v>56.927448118655093</v>
      </c>
    </row>
    <row r="2502" spans="1:11" x14ac:dyDescent="0.25">
      <c r="A2502" s="3" t="s">
        <v>2612</v>
      </c>
      <c r="B2502" s="3" t="s">
        <v>11</v>
      </c>
      <c r="C2502" s="4" t="s">
        <v>17</v>
      </c>
      <c r="D2502" s="4" t="s">
        <v>198</v>
      </c>
      <c r="E2502" s="4" t="s">
        <v>19</v>
      </c>
      <c r="F2502" s="4" t="s">
        <v>199</v>
      </c>
      <c r="G2502" s="5">
        <v>42</v>
      </c>
      <c r="H2502" s="6">
        <v>1.12112633055509</v>
      </c>
      <c r="I2502" s="7">
        <v>7.4032850280899494</v>
      </c>
      <c r="J2502" s="8">
        <v>58</v>
      </c>
      <c r="K2502" s="5">
        <v>45.557587493103235</v>
      </c>
    </row>
    <row r="2503" spans="1:11" x14ac:dyDescent="0.25">
      <c r="A2503" s="3" t="s">
        <v>2613</v>
      </c>
      <c r="B2503" s="3" t="s">
        <v>30</v>
      </c>
      <c r="C2503" s="4" t="s">
        <v>26</v>
      </c>
      <c r="D2503" s="4" t="s">
        <v>13</v>
      </c>
      <c r="E2503" s="4" t="s">
        <v>19</v>
      </c>
      <c r="F2503" s="4" t="s">
        <v>108</v>
      </c>
      <c r="G2503" s="5">
        <v>48</v>
      </c>
      <c r="H2503" s="6">
        <v>0.84856600012656391</v>
      </c>
      <c r="I2503" s="7">
        <v>7.6205263284919411</v>
      </c>
      <c r="J2503" s="8">
        <v>46</v>
      </c>
      <c r="K2503" s="5">
        <v>58.47244135730044</v>
      </c>
    </row>
    <row r="2504" spans="1:11" x14ac:dyDescent="0.25">
      <c r="A2504" s="3" t="s">
        <v>2614</v>
      </c>
      <c r="B2504" s="3" t="s">
        <v>30</v>
      </c>
      <c r="C2504" s="4" t="s">
        <v>26</v>
      </c>
      <c r="D2504" s="4" t="s">
        <v>46</v>
      </c>
      <c r="E2504" s="4" t="s">
        <v>47</v>
      </c>
      <c r="F2504" s="4" t="s">
        <v>48</v>
      </c>
      <c r="G2504" s="5">
        <v>52</v>
      </c>
      <c r="H2504" s="6">
        <v>0.533927151191538</v>
      </c>
      <c r="I2504" s="7">
        <v>4.0228451708085551</v>
      </c>
      <c r="J2504" s="8">
        <v>53</v>
      </c>
      <c r="K2504" s="5">
        <v>69.105774063652589</v>
      </c>
    </row>
    <row r="2505" spans="1:11" x14ac:dyDescent="0.25">
      <c r="A2505" s="3" t="s">
        <v>2615</v>
      </c>
      <c r="B2505" s="3" t="s">
        <v>30</v>
      </c>
      <c r="C2505" s="4" t="s">
        <v>26</v>
      </c>
      <c r="D2505" s="4" t="s">
        <v>37</v>
      </c>
      <c r="E2505" s="4" t="s">
        <v>19</v>
      </c>
      <c r="F2505" s="4" t="s">
        <v>38</v>
      </c>
      <c r="G2505" s="5">
        <v>56</v>
      </c>
      <c r="H2505" s="6">
        <v>0.75988411108700504</v>
      </c>
      <c r="I2505" s="7">
        <v>8.8388942331856839</v>
      </c>
      <c r="J2505" s="8">
        <v>54</v>
      </c>
      <c r="K2505" s="5">
        <v>74.430420958189771</v>
      </c>
    </row>
    <row r="2506" spans="1:11" x14ac:dyDescent="0.25">
      <c r="A2506" s="3" t="s">
        <v>2616</v>
      </c>
      <c r="B2506" s="3" t="s">
        <v>11</v>
      </c>
      <c r="C2506" s="4" t="s">
        <v>51</v>
      </c>
      <c r="D2506" s="4" t="s">
        <v>79</v>
      </c>
      <c r="E2506" s="4" t="s">
        <v>14</v>
      </c>
      <c r="F2506" s="4" t="s">
        <v>169</v>
      </c>
      <c r="G2506" s="5">
        <v>64</v>
      </c>
      <c r="H2506" s="6">
        <v>1.01</v>
      </c>
      <c r="I2506" s="7">
        <v>5.1921127724426039</v>
      </c>
      <c r="J2506" s="8">
        <v>68</v>
      </c>
      <c r="K2506" s="5">
        <v>38.895459988856501</v>
      </c>
    </row>
    <row r="2507" spans="1:11" x14ac:dyDescent="0.25">
      <c r="A2507" s="3" t="s">
        <v>2617</v>
      </c>
      <c r="B2507" s="3" t="s">
        <v>11</v>
      </c>
      <c r="C2507" s="4" t="s">
        <v>26</v>
      </c>
      <c r="D2507" s="4" t="s">
        <v>18</v>
      </c>
      <c r="E2507" s="4" t="s">
        <v>40</v>
      </c>
      <c r="F2507" s="4" t="s">
        <v>41</v>
      </c>
      <c r="G2507" s="5">
        <v>50</v>
      </c>
      <c r="H2507" s="6">
        <v>1.6418287623854502</v>
      </c>
      <c r="I2507" s="7">
        <v>10.24797207717906</v>
      </c>
      <c r="J2507" s="8">
        <v>34</v>
      </c>
      <c r="K2507" s="5">
        <v>60.964610458192773</v>
      </c>
    </row>
    <row r="2508" spans="1:11" x14ac:dyDescent="0.25">
      <c r="A2508" s="3" t="s">
        <v>2618</v>
      </c>
      <c r="B2508" s="3" t="s">
        <v>11</v>
      </c>
      <c r="C2508" s="4" t="s">
        <v>12</v>
      </c>
      <c r="D2508" s="4" t="s">
        <v>13</v>
      </c>
      <c r="E2508" s="4" t="s">
        <v>14</v>
      </c>
      <c r="F2508" s="4" t="s">
        <v>15</v>
      </c>
      <c r="G2508" s="5">
        <v>57</v>
      </c>
      <c r="H2508" s="6">
        <v>2.3064656191555901</v>
      </c>
      <c r="I2508" s="7">
        <v>10.776334719334578</v>
      </c>
      <c r="J2508" s="8">
        <v>44</v>
      </c>
      <c r="K2508" s="5">
        <v>45.486618912735842</v>
      </c>
    </row>
    <row r="2509" spans="1:11" x14ac:dyDescent="0.25">
      <c r="A2509" s="3" t="s">
        <v>2619</v>
      </c>
      <c r="B2509" s="3" t="s">
        <v>11</v>
      </c>
      <c r="C2509" s="4" t="s">
        <v>26</v>
      </c>
      <c r="D2509" s="4" t="s">
        <v>43</v>
      </c>
      <c r="E2509" s="4" t="s">
        <v>19</v>
      </c>
      <c r="F2509" s="4" t="s">
        <v>126</v>
      </c>
      <c r="G2509" s="5">
        <v>58</v>
      </c>
      <c r="H2509" s="6">
        <v>0.96755497796579104</v>
      </c>
      <c r="I2509" s="7">
        <v>7.9175432441932934</v>
      </c>
      <c r="J2509" s="8">
        <v>71</v>
      </c>
      <c r="K2509" s="5">
        <v>67.612644532879344</v>
      </c>
    </row>
    <row r="2510" spans="1:11" x14ac:dyDescent="0.25">
      <c r="A2510" s="3" t="s">
        <v>2620</v>
      </c>
      <c r="B2510" s="3" t="s">
        <v>11</v>
      </c>
      <c r="C2510" s="4" t="s">
        <v>57</v>
      </c>
      <c r="D2510" s="4" t="s">
        <v>13</v>
      </c>
      <c r="E2510" s="4" t="s">
        <v>19</v>
      </c>
      <c r="F2510" s="4" t="s">
        <v>69</v>
      </c>
      <c r="G2510" s="5">
        <v>71</v>
      </c>
      <c r="H2510" s="6">
        <v>1.26733164900268</v>
      </c>
      <c r="I2510" s="7">
        <v>8.1423853051607651</v>
      </c>
      <c r="J2510" s="8">
        <v>42</v>
      </c>
      <c r="K2510" s="5">
        <v>62.362975192039322</v>
      </c>
    </row>
    <row r="2511" spans="1:11" x14ac:dyDescent="0.25">
      <c r="A2511" s="3" t="s">
        <v>2621</v>
      </c>
      <c r="B2511" s="3" t="s">
        <v>11</v>
      </c>
      <c r="C2511" s="4" t="s">
        <v>57</v>
      </c>
      <c r="D2511" s="4" t="s">
        <v>54</v>
      </c>
      <c r="E2511" s="4" t="s">
        <v>19</v>
      </c>
      <c r="F2511" s="4" t="s">
        <v>113</v>
      </c>
      <c r="G2511" s="5">
        <v>53</v>
      </c>
      <c r="H2511" s="6">
        <v>0.98037924431557699</v>
      </c>
      <c r="I2511" s="7">
        <v>5.7953912563995695</v>
      </c>
      <c r="J2511" s="8">
        <v>59</v>
      </c>
      <c r="K2511" s="5">
        <v>72.157677761787923</v>
      </c>
    </row>
    <row r="2512" spans="1:11" x14ac:dyDescent="0.25">
      <c r="A2512" s="3" t="s">
        <v>2622</v>
      </c>
      <c r="B2512" s="3" t="s">
        <v>30</v>
      </c>
      <c r="C2512" s="4" t="s">
        <v>26</v>
      </c>
      <c r="D2512" s="4" t="s">
        <v>46</v>
      </c>
      <c r="E2512" s="4" t="s">
        <v>40</v>
      </c>
      <c r="F2512" s="4" t="s">
        <v>67</v>
      </c>
      <c r="G2512" s="5">
        <v>43</v>
      </c>
      <c r="H2512" s="6">
        <v>0.70207509694833004</v>
      </c>
      <c r="I2512" s="7">
        <v>9.8389032511658119</v>
      </c>
      <c r="J2512" s="8">
        <v>58</v>
      </c>
      <c r="K2512" s="5">
        <v>47.089329301772665</v>
      </c>
    </row>
    <row r="2513" spans="1:11" x14ac:dyDescent="0.25">
      <c r="A2513" s="3" t="s">
        <v>2623</v>
      </c>
      <c r="B2513" s="3" t="s">
        <v>30</v>
      </c>
      <c r="C2513" s="4" t="s">
        <v>26</v>
      </c>
      <c r="D2513" s="4" t="s">
        <v>13</v>
      </c>
      <c r="E2513" s="4" t="s">
        <v>19</v>
      </c>
      <c r="F2513" s="4" t="s">
        <v>108</v>
      </c>
      <c r="G2513" s="5">
        <v>48</v>
      </c>
      <c r="H2513" s="6">
        <v>0.71066874049426598</v>
      </c>
      <c r="I2513" s="7">
        <v>6.413233622796394</v>
      </c>
      <c r="J2513" s="8">
        <v>45</v>
      </c>
      <c r="K2513" s="5">
        <v>69.138798019398365</v>
      </c>
    </row>
    <row r="2514" spans="1:11" x14ac:dyDescent="0.25">
      <c r="A2514" s="3" t="s">
        <v>2624</v>
      </c>
      <c r="B2514" s="3" t="s">
        <v>11</v>
      </c>
      <c r="C2514" s="4" t="s">
        <v>51</v>
      </c>
      <c r="D2514" s="4" t="s">
        <v>54</v>
      </c>
      <c r="E2514" s="4" t="s">
        <v>19</v>
      </c>
      <c r="F2514" s="4" t="s">
        <v>55</v>
      </c>
      <c r="G2514" s="5">
        <v>46</v>
      </c>
      <c r="H2514" s="6">
        <v>1.4757581960966402</v>
      </c>
      <c r="I2514" s="7">
        <v>4.1456119681335801</v>
      </c>
      <c r="J2514" s="8">
        <v>44</v>
      </c>
      <c r="K2514" s="5">
        <v>65.732584161586104</v>
      </c>
    </row>
    <row r="2515" spans="1:11" x14ac:dyDescent="0.25">
      <c r="A2515" s="3" t="s">
        <v>2625</v>
      </c>
      <c r="B2515" s="3" t="s">
        <v>11</v>
      </c>
      <c r="C2515" s="4" t="s">
        <v>12</v>
      </c>
      <c r="D2515" s="4" t="s">
        <v>13</v>
      </c>
      <c r="E2515" s="4" t="s">
        <v>14</v>
      </c>
      <c r="F2515" s="4" t="s">
        <v>15</v>
      </c>
      <c r="G2515" s="5">
        <v>57</v>
      </c>
      <c r="H2515" s="6">
        <v>1.33526632111004</v>
      </c>
      <c r="I2515" s="7">
        <v>6.191929173286665</v>
      </c>
      <c r="J2515" s="8">
        <v>50</v>
      </c>
      <c r="K2515" s="5">
        <v>59.124409792954438</v>
      </c>
    </row>
    <row r="2516" spans="1:11" x14ac:dyDescent="0.25">
      <c r="A2516" s="3" t="s">
        <v>2626</v>
      </c>
      <c r="B2516" s="3" t="s">
        <v>11</v>
      </c>
      <c r="C2516" s="4" t="s">
        <v>12</v>
      </c>
      <c r="D2516" s="4" t="s">
        <v>54</v>
      </c>
      <c r="E2516" s="4" t="s">
        <v>19</v>
      </c>
      <c r="F2516" s="4" t="s">
        <v>77</v>
      </c>
      <c r="G2516" s="5">
        <v>54</v>
      </c>
      <c r="H2516" s="6">
        <v>1.1811387595391198</v>
      </c>
      <c r="I2516" s="7">
        <v>8.620111639720303</v>
      </c>
      <c r="J2516" s="8">
        <v>45</v>
      </c>
      <c r="K2516" s="5">
        <v>68.142196136445108</v>
      </c>
    </row>
    <row r="2517" spans="1:11" x14ac:dyDescent="0.25">
      <c r="A2517" s="3" t="s">
        <v>2627</v>
      </c>
      <c r="B2517" s="3" t="s">
        <v>30</v>
      </c>
      <c r="C2517" s="4" t="s">
        <v>51</v>
      </c>
      <c r="D2517" s="4" t="s">
        <v>13</v>
      </c>
      <c r="E2517" s="4" t="s">
        <v>14</v>
      </c>
      <c r="F2517" s="4" t="s">
        <v>52</v>
      </c>
      <c r="G2517" s="5">
        <v>47</v>
      </c>
      <c r="H2517" s="6">
        <v>0.869521988141019</v>
      </c>
      <c r="I2517" s="7">
        <v>10.896609187680697</v>
      </c>
      <c r="J2517" s="8">
        <v>38</v>
      </c>
      <c r="K2517" s="5">
        <v>63.308730408345426</v>
      </c>
    </row>
    <row r="2518" spans="1:11" x14ac:dyDescent="0.25">
      <c r="A2518" s="3" t="s">
        <v>2628</v>
      </c>
      <c r="B2518" s="3" t="s">
        <v>11</v>
      </c>
      <c r="C2518" s="4" t="s">
        <v>26</v>
      </c>
      <c r="D2518" s="4" t="s">
        <v>13</v>
      </c>
      <c r="E2518" s="4" t="s">
        <v>14</v>
      </c>
      <c r="F2518" s="4" t="s">
        <v>83</v>
      </c>
      <c r="G2518" s="5">
        <v>41</v>
      </c>
      <c r="H2518" s="6">
        <v>1.5778957890415399</v>
      </c>
      <c r="I2518" s="7">
        <v>9.2086859438625392</v>
      </c>
      <c r="J2518" s="8">
        <v>61</v>
      </c>
      <c r="K2518" s="5">
        <v>51.912046510964331</v>
      </c>
    </row>
    <row r="2519" spans="1:11" x14ac:dyDescent="0.25">
      <c r="A2519" s="3" t="s">
        <v>2629</v>
      </c>
      <c r="B2519" s="3" t="s">
        <v>11</v>
      </c>
      <c r="C2519" s="4" t="s">
        <v>12</v>
      </c>
      <c r="D2519" s="4" t="s">
        <v>235</v>
      </c>
      <c r="E2519" s="4" t="s">
        <v>19</v>
      </c>
      <c r="F2519" s="4" t="s">
        <v>260</v>
      </c>
      <c r="G2519" s="5">
        <v>62</v>
      </c>
      <c r="H2519" s="6">
        <v>1.23786913972547</v>
      </c>
      <c r="I2519" s="7">
        <v>8.4241671518019086</v>
      </c>
      <c r="J2519" s="8">
        <v>54</v>
      </c>
      <c r="K2519" s="5">
        <v>54.980335545866275</v>
      </c>
    </row>
    <row r="2520" spans="1:11" x14ac:dyDescent="0.25">
      <c r="A2520" s="3" t="s">
        <v>2630</v>
      </c>
      <c r="B2520" s="3" t="s">
        <v>11</v>
      </c>
      <c r="C2520" s="4" t="s">
        <v>17</v>
      </c>
      <c r="D2520" s="4" t="s">
        <v>18</v>
      </c>
      <c r="E2520" s="4" t="s">
        <v>19</v>
      </c>
      <c r="F2520" s="4" t="s">
        <v>20</v>
      </c>
      <c r="G2520" s="5">
        <v>51</v>
      </c>
      <c r="H2520" s="6">
        <v>1.07653855240248</v>
      </c>
      <c r="I2520" s="7">
        <v>8.5981278222370729</v>
      </c>
      <c r="J2520" s="8">
        <v>59</v>
      </c>
      <c r="K2520" s="5">
        <v>68.578281534471941</v>
      </c>
    </row>
    <row r="2521" spans="1:11" x14ac:dyDescent="0.25">
      <c r="A2521" s="3" t="s">
        <v>2631</v>
      </c>
      <c r="B2521" s="3" t="s">
        <v>30</v>
      </c>
      <c r="C2521" s="4" t="s">
        <v>12</v>
      </c>
      <c r="D2521" s="4" t="s">
        <v>54</v>
      </c>
      <c r="E2521" s="4" t="s">
        <v>19</v>
      </c>
      <c r="F2521" s="4" t="s">
        <v>77</v>
      </c>
      <c r="G2521" s="5">
        <v>54</v>
      </c>
      <c r="H2521" s="6">
        <v>0.77855217009504696</v>
      </c>
      <c r="I2521" s="7">
        <v>10.361471277544569</v>
      </c>
      <c r="J2521" s="8">
        <v>41</v>
      </c>
      <c r="K2521" s="5">
        <v>100</v>
      </c>
    </row>
    <row r="2522" spans="1:11" x14ac:dyDescent="0.25">
      <c r="A2522" s="3" t="s">
        <v>2632</v>
      </c>
      <c r="B2522" s="3" t="s">
        <v>11</v>
      </c>
      <c r="C2522" s="4" t="s">
        <v>57</v>
      </c>
      <c r="D2522" s="4" t="s">
        <v>54</v>
      </c>
      <c r="E2522" s="4" t="s">
        <v>19</v>
      </c>
      <c r="F2522" s="4" t="s">
        <v>113</v>
      </c>
      <c r="G2522" s="5">
        <v>53</v>
      </c>
      <c r="H2522" s="6">
        <v>1.21266990685162</v>
      </c>
      <c r="I2522" s="7">
        <v>9.0259967860473562</v>
      </c>
      <c r="J2522" s="8">
        <v>53</v>
      </c>
      <c r="K2522" s="5">
        <v>57.396075643733738</v>
      </c>
    </row>
    <row r="2523" spans="1:11" x14ac:dyDescent="0.25">
      <c r="A2523" s="3" t="s">
        <v>2633</v>
      </c>
      <c r="B2523" s="3" t="s">
        <v>11</v>
      </c>
      <c r="C2523" s="4" t="s">
        <v>26</v>
      </c>
      <c r="D2523" s="4" t="s">
        <v>175</v>
      </c>
      <c r="E2523" s="4" t="s">
        <v>176</v>
      </c>
      <c r="F2523" s="4" t="s">
        <v>177</v>
      </c>
      <c r="G2523" s="5">
        <v>66</v>
      </c>
      <c r="H2523" s="6">
        <v>1.0617198530357699</v>
      </c>
      <c r="I2523" s="7">
        <v>10.303323285903536</v>
      </c>
      <c r="J2523" s="8">
        <v>43</v>
      </c>
      <c r="K2523" s="5">
        <v>53.31029720097024</v>
      </c>
    </row>
    <row r="2524" spans="1:11" x14ac:dyDescent="0.25">
      <c r="A2524" s="3" t="s">
        <v>2634</v>
      </c>
      <c r="B2524" s="3" t="s">
        <v>30</v>
      </c>
      <c r="C2524" s="4" t="s">
        <v>57</v>
      </c>
      <c r="D2524" s="4" t="s">
        <v>54</v>
      </c>
      <c r="E2524" s="4" t="s">
        <v>19</v>
      </c>
      <c r="F2524" s="4" t="s">
        <v>113</v>
      </c>
      <c r="G2524" s="5">
        <v>53</v>
      </c>
      <c r="H2524" s="6">
        <v>1.11391774582556</v>
      </c>
      <c r="I2524" s="7">
        <v>5.8360451358495418</v>
      </c>
      <c r="J2524" s="8">
        <v>48</v>
      </c>
      <c r="K2524" s="5">
        <v>78.049418095959581</v>
      </c>
    </row>
    <row r="2525" spans="1:11" x14ac:dyDescent="0.25">
      <c r="A2525" s="3" t="s">
        <v>2635</v>
      </c>
      <c r="B2525" s="3" t="s">
        <v>11</v>
      </c>
      <c r="C2525" s="4" t="s">
        <v>51</v>
      </c>
      <c r="D2525" s="4" t="s">
        <v>54</v>
      </c>
      <c r="E2525" s="4" t="s">
        <v>19</v>
      </c>
      <c r="F2525" s="4" t="s">
        <v>55</v>
      </c>
      <c r="G2525" s="5">
        <v>46</v>
      </c>
      <c r="H2525" s="6">
        <v>1.3041091513999801</v>
      </c>
      <c r="I2525" s="7">
        <v>8.0249879343969468</v>
      </c>
      <c r="J2525" s="8">
        <v>47</v>
      </c>
      <c r="K2525" s="5">
        <v>49.860260884852096</v>
      </c>
    </row>
    <row r="2526" spans="1:11" x14ac:dyDescent="0.25">
      <c r="A2526" s="3" t="s">
        <v>2636</v>
      </c>
      <c r="B2526" s="3" t="s">
        <v>11</v>
      </c>
      <c r="C2526" s="4" t="s">
        <v>26</v>
      </c>
      <c r="D2526" s="4" t="s">
        <v>79</v>
      </c>
      <c r="E2526" s="4" t="s">
        <v>19</v>
      </c>
      <c r="F2526" s="4" t="s">
        <v>111</v>
      </c>
      <c r="G2526" s="5">
        <v>49</v>
      </c>
      <c r="H2526" s="6">
        <v>1.9283611883670499</v>
      </c>
      <c r="I2526" s="7">
        <v>8.7932055929325372</v>
      </c>
      <c r="J2526" s="8">
        <v>39</v>
      </c>
      <c r="K2526" s="5">
        <v>49.751081509343919</v>
      </c>
    </row>
    <row r="2527" spans="1:11" x14ac:dyDescent="0.25">
      <c r="A2527" s="3" t="s">
        <v>2637</v>
      </c>
      <c r="B2527" s="3" t="s">
        <v>11</v>
      </c>
      <c r="C2527" s="4" t="s">
        <v>26</v>
      </c>
      <c r="D2527" s="4" t="s">
        <v>43</v>
      </c>
      <c r="E2527" s="4" t="s">
        <v>19</v>
      </c>
      <c r="F2527" s="4" t="s">
        <v>126</v>
      </c>
      <c r="G2527" s="5">
        <v>58</v>
      </c>
      <c r="H2527" s="6">
        <v>1.07477568162638</v>
      </c>
      <c r="I2527" s="7">
        <v>7.9637284993322393</v>
      </c>
      <c r="J2527" s="8">
        <v>49</v>
      </c>
      <c r="K2527" s="5">
        <v>73.1505119930479</v>
      </c>
    </row>
    <row r="2528" spans="1:11" x14ac:dyDescent="0.25">
      <c r="A2528" s="3" t="s">
        <v>2638</v>
      </c>
      <c r="B2528" s="3" t="s">
        <v>30</v>
      </c>
      <c r="C2528" s="4" t="s">
        <v>17</v>
      </c>
      <c r="D2528" s="4" t="s">
        <v>18</v>
      </c>
      <c r="E2528" s="4" t="s">
        <v>19</v>
      </c>
      <c r="F2528" s="4" t="s">
        <v>20</v>
      </c>
      <c r="G2528" s="5">
        <v>51</v>
      </c>
      <c r="H2528" s="6">
        <v>0.722440861701657</v>
      </c>
      <c r="I2528" s="7">
        <v>5.9850723256087441</v>
      </c>
      <c r="J2528" s="8">
        <v>47</v>
      </c>
      <c r="K2528" s="5">
        <v>57.777650846617753</v>
      </c>
    </row>
    <row r="2529" spans="1:11" x14ac:dyDescent="0.25">
      <c r="A2529" s="3" t="s">
        <v>2639</v>
      </c>
      <c r="B2529" s="3" t="s">
        <v>11</v>
      </c>
      <c r="C2529" s="4" t="s">
        <v>26</v>
      </c>
      <c r="D2529" s="4" t="s">
        <v>37</v>
      </c>
      <c r="E2529" s="4" t="s">
        <v>19</v>
      </c>
      <c r="F2529" s="4" t="s">
        <v>38</v>
      </c>
      <c r="G2529" s="5">
        <v>56</v>
      </c>
      <c r="H2529" s="6">
        <v>1.2932114441882299</v>
      </c>
      <c r="I2529" s="7">
        <v>10.607176067540854</v>
      </c>
      <c r="J2529" s="8">
        <v>62</v>
      </c>
      <c r="K2529" s="5">
        <v>58.536982652698825</v>
      </c>
    </row>
    <row r="2530" spans="1:11" x14ac:dyDescent="0.25">
      <c r="A2530" s="3" t="s">
        <v>2640</v>
      </c>
      <c r="B2530" s="3" t="s">
        <v>30</v>
      </c>
      <c r="C2530" s="4" t="s">
        <v>26</v>
      </c>
      <c r="D2530" s="4" t="s">
        <v>27</v>
      </c>
      <c r="E2530" s="4" t="s">
        <v>19</v>
      </c>
      <c r="F2530" s="4" t="s">
        <v>28</v>
      </c>
      <c r="G2530" s="5">
        <v>55</v>
      </c>
      <c r="H2530" s="6">
        <v>0.83678452172071305</v>
      </c>
      <c r="I2530" s="7">
        <v>7.0695174437171229</v>
      </c>
      <c r="J2530" s="8">
        <v>39</v>
      </c>
      <c r="K2530" s="5">
        <v>47.710774547416548</v>
      </c>
    </row>
    <row r="2531" spans="1:11" x14ac:dyDescent="0.25">
      <c r="A2531" s="3" t="s">
        <v>2641</v>
      </c>
      <c r="B2531" s="3" t="s">
        <v>11</v>
      </c>
      <c r="C2531" s="4" t="s">
        <v>26</v>
      </c>
      <c r="D2531" s="4" t="s">
        <v>27</v>
      </c>
      <c r="E2531" s="4" t="s">
        <v>19</v>
      </c>
      <c r="F2531" s="4" t="s">
        <v>28</v>
      </c>
      <c r="G2531" s="5">
        <v>55</v>
      </c>
      <c r="H2531" s="6">
        <v>0.95630174627268605</v>
      </c>
      <c r="I2531" s="7">
        <v>9.0985496545936595</v>
      </c>
      <c r="J2531" s="8">
        <v>61</v>
      </c>
      <c r="K2531" s="5">
        <v>66.664833001682908</v>
      </c>
    </row>
    <row r="2532" spans="1:11" x14ac:dyDescent="0.25">
      <c r="A2532" s="3" t="s">
        <v>2642</v>
      </c>
      <c r="B2532" s="3" t="s">
        <v>11</v>
      </c>
      <c r="C2532" s="4" t="s">
        <v>26</v>
      </c>
      <c r="D2532" s="4" t="s">
        <v>18</v>
      </c>
      <c r="E2532" s="4" t="s">
        <v>72</v>
      </c>
      <c r="F2532" s="4" t="s">
        <v>73</v>
      </c>
      <c r="G2532" s="5">
        <v>63</v>
      </c>
      <c r="H2532" s="6">
        <v>0.92696419605269698</v>
      </c>
      <c r="I2532" s="7">
        <v>11.103978476817328</v>
      </c>
      <c r="J2532" s="8">
        <v>40</v>
      </c>
      <c r="K2532" s="5">
        <v>47.171079967602125</v>
      </c>
    </row>
    <row r="2533" spans="1:11" x14ac:dyDescent="0.25">
      <c r="A2533" s="3" t="s">
        <v>2643</v>
      </c>
      <c r="B2533" s="3" t="s">
        <v>30</v>
      </c>
      <c r="C2533" s="4" t="s">
        <v>26</v>
      </c>
      <c r="D2533" s="4" t="s">
        <v>46</v>
      </c>
      <c r="E2533" s="4" t="s">
        <v>40</v>
      </c>
      <c r="F2533" s="4" t="s">
        <v>67</v>
      </c>
      <c r="G2533" s="5">
        <v>43</v>
      </c>
      <c r="H2533" s="6">
        <v>0.93120785672810502</v>
      </c>
      <c r="I2533" s="7">
        <v>9.3418861470765098</v>
      </c>
      <c r="J2533" s="8">
        <v>37</v>
      </c>
      <c r="K2533" s="5">
        <v>61.979483130415566</v>
      </c>
    </row>
    <row r="2534" spans="1:11" x14ac:dyDescent="0.25">
      <c r="A2534" s="3" t="s">
        <v>2644</v>
      </c>
      <c r="B2534" s="3" t="s">
        <v>30</v>
      </c>
      <c r="C2534" s="4" t="s">
        <v>17</v>
      </c>
      <c r="D2534" s="4" t="s">
        <v>13</v>
      </c>
      <c r="E2534" s="4" t="s">
        <v>19</v>
      </c>
      <c r="F2534" s="4" t="s">
        <v>204</v>
      </c>
      <c r="G2534" s="5">
        <v>40</v>
      </c>
      <c r="H2534" s="6">
        <v>0.81896500750423507</v>
      </c>
      <c r="I2534" s="7">
        <v>9.1031309335008057</v>
      </c>
      <c r="J2534" s="8">
        <v>45</v>
      </c>
      <c r="K2534" s="5">
        <v>59.80705183905139</v>
      </c>
    </row>
    <row r="2535" spans="1:11" x14ac:dyDescent="0.25">
      <c r="A2535" s="3" t="s">
        <v>2645</v>
      </c>
      <c r="B2535" s="3" t="s">
        <v>11</v>
      </c>
      <c r="C2535" s="4" t="s">
        <v>57</v>
      </c>
      <c r="D2535" s="4" t="s">
        <v>43</v>
      </c>
      <c r="E2535" s="4" t="s">
        <v>19</v>
      </c>
      <c r="F2535" s="4" t="s">
        <v>914</v>
      </c>
      <c r="G2535" s="5">
        <v>75</v>
      </c>
      <c r="H2535" s="6">
        <v>1.11370306311284</v>
      </c>
      <c r="I2535" s="7">
        <v>11.08472280973437</v>
      </c>
      <c r="J2535" s="8">
        <v>35</v>
      </c>
      <c r="K2535" s="5">
        <v>67.93052065939699</v>
      </c>
    </row>
    <row r="2536" spans="1:11" x14ac:dyDescent="0.25">
      <c r="A2536" s="3" t="s">
        <v>2646</v>
      </c>
      <c r="B2536" s="3" t="s">
        <v>30</v>
      </c>
      <c r="C2536" s="4" t="s">
        <v>26</v>
      </c>
      <c r="D2536" s="4" t="s">
        <v>27</v>
      </c>
      <c r="E2536" s="4" t="s">
        <v>19</v>
      </c>
      <c r="F2536" s="4" t="s">
        <v>28</v>
      </c>
      <c r="G2536" s="5">
        <v>55</v>
      </c>
      <c r="H2536" s="6">
        <v>0.72128608007168393</v>
      </c>
      <c r="I2536" s="7">
        <v>8.2830736306824502</v>
      </c>
      <c r="J2536" s="8">
        <v>40</v>
      </c>
      <c r="K2536" s="5">
        <v>40.784154195958443</v>
      </c>
    </row>
    <row r="2537" spans="1:11" x14ac:dyDescent="0.25">
      <c r="A2537" s="3" t="s">
        <v>2647</v>
      </c>
      <c r="B2537" s="3" t="s">
        <v>11</v>
      </c>
      <c r="C2537" s="4" t="s">
        <v>22</v>
      </c>
      <c r="D2537" s="4" t="s">
        <v>96</v>
      </c>
      <c r="E2537" s="4" t="s">
        <v>19</v>
      </c>
      <c r="F2537" s="4" t="s">
        <v>97</v>
      </c>
      <c r="G2537" s="5">
        <v>36</v>
      </c>
      <c r="H2537" s="6">
        <v>1.5809357321125199</v>
      </c>
      <c r="I2537" s="7">
        <v>9.032666952527574</v>
      </c>
      <c r="J2537" s="8">
        <v>56</v>
      </c>
      <c r="K2537" s="5">
        <v>26.834737128125155</v>
      </c>
    </row>
    <row r="2538" spans="1:11" x14ac:dyDescent="0.25">
      <c r="A2538" s="3" t="s">
        <v>2648</v>
      </c>
      <c r="B2538" s="3" t="s">
        <v>30</v>
      </c>
      <c r="C2538" s="4" t="s">
        <v>26</v>
      </c>
      <c r="D2538" s="4" t="s">
        <v>43</v>
      </c>
      <c r="E2538" s="4" t="s">
        <v>19</v>
      </c>
      <c r="F2538" s="4" t="s">
        <v>126</v>
      </c>
      <c r="G2538" s="5">
        <v>58</v>
      </c>
      <c r="H2538" s="6">
        <v>-0.267896805401172</v>
      </c>
      <c r="I2538" s="7">
        <v>7.4228659179033558</v>
      </c>
      <c r="J2538" s="8">
        <v>43</v>
      </c>
      <c r="K2538" s="5">
        <v>61.219821177747264</v>
      </c>
    </row>
    <row r="2539" spans="1:11" x14ac:dyDescent="0.25">
      <c r="A2539" s="3" t="s">
        <v>2649</v>
      </c>
      <c r="B2539" s="3" t="s">
        <v>11</v>
      </c>
      <c r="C2539" s="4" t="s">
        <v>57</v>
      </c>
      <c r="D2539" s="4" t="s">
        <v>88</v>
      </c>
      <c r="E2539" s="4" t="s">
        <v>72</v>
      </c>
      <c r="F2539" s="4" t="s">
        <v>89</v>
      </c>
      <c r="G2539" s="5">
        <v>33</v>
      </c>
      <c r="H2539" s="6">
        <v>1.36333815739286</v>
      </c>
      <c r="I2539" s="7">
        <v>9.9284134670794391</v>
      </c>
      <c r="J2539" s="8">
        <v>57</v>
      </c>
      <c r="K2539" s="5">
        <v>67.508566682336138</v>
      </c>
    </row>
    <row r="2540" spans="1:11" x14ac:dyDescent="0.25">
      <c r="A2540" s="3" t="s">
        <v>2650</v>
      </c>
      <c r="B2540" s="3" t="s">
        <v>30</v>
      </c>
      <c r="C2540" s="4" t="s">
        <v>51</v>
      </c>
      <c r="D2540" s="4" t="s">
        <v>54</v>
      </c>
      <c r="E2540" s="4" t="s">
        <v>19</v>
      </c>
      <c r="F2540" s="4" t="s">
        <v>55</v>
      </c>
      <c r="G2540" s="5">
        <v>46</v>
      </c>
      <c r="H2540" s="6">
        <v>0.84131348919498194</v>
      </c>
      <c r="I2540" s="7">
        <v>7.7311508063264975</v>
      </c>
      <c r="J2540" s="8">
        <v>52</v>
      </c>
      <c r="K2540" s="5">
        <v>56.238651984887866</v>
      </c>
    </row>
    <row r="2541" spans="1:11" x14ac:dyDescent="0.25">
      <c r="A2541" s="3" t="s">
        <v>2651</v>
      </c>
      <c r="B2541" s="3" t="s">
        <v>30</v>
      </c>
      <c r="C2541" s="4" t="s">
        <v>12</v>
      </c>
      <c r="D2541" s="4" t="s">
        <v>13</v>
      </c>
      <c r="E2541" s="4" t="s">
        <v>14</v>
      </c>
      <c r="F2541" s="4" t="s">
        <v>15</v>
      </c>
      <c r="G2541" s="5">
        <v>57</v>
      </c>
      <c r="H2541" s="6">
        <v>0.48469038328219199</v>
      </c>
      <c r="I2541" s="7">
        <v>8.655196482079953</v>
      </c>
      <c r="J2541" s="8">
        <v>52</v>
      </c>
      <c r="K2541" s="5">
        <v>66.01876331643723</v>
      </c>
    </row>
    <row r="2542" spans="1:11" x14ac:dyDescent="0.25">
      <c r="A2542" s="3" t="s">
        <v>2652</v>
      </c>
      <c r="B2542" s="3" t="s">
        <v>11</v>
      </c>
      <c r="C2542" s="4" t="s">
        <v>17</v>
      </c>
      <c r="D2542" s="4" t="s">
        <v>13</v>
      </c>
      <c r="E2542" s="4" t="s">
        <v>19</v>
      </c>
      <c r="F2542" s="4" t="s">
        <v>204</v>
      </c>
      <c r="G2542" s="5">
        <v>40</v>
      </c>
      <c r="H2542" s="6">
        <v>1.51886742273875</v>
      </c>
      <c r="I2542" s="7">
        <v>8.3438490934072664</v>
      </c>
      <c r="J2542" s="8">
        <v>66</v>
      </c>
      <c r="K2542" s="5">
        <v>60.387264046386534</v>
      </c>
    </row>
    <row r="2543" spans="1:11" x14ac:dyDescent="0.25">
      <c r="A2543" s="3" t="s">
        <v>2653</v>
      </c>
      <c r="B2543" s="3" t="s">
        <v>11</v>
      </c>
      <c r="C2543" s="4" t="s">
        <v>57</v>
      </c>
      <c r="D2543" s="4" t="s">
        <v>54</v>
      </c>
      <c r="E2543" s="4" t="s">
        <v>19</v>
      </c>
      <c r="F2543" s="4" t="s">
        <v>113</v>
      </c>
      <c r="G2543" s="5">
        <v>53</v>
      </c>
      <c r="H2543" s="6">
        <v>0.90029923896467201</v>
      </c>
      <c r="I2543" s="7">
        <v>4.5801366268652757</v>
      </c>
      <c r="J2543" s="8">
        <v>56</v>
      </c>
      <c r="K2543" s="5">
        <v>47.545793547436368</v>
      </c>
    </row>
    <row r="2544" spans="1:11" x14ac:dyDescent="0.25">
      <c r="A2544" s="3" t="s">
        <v>2654</v>
      </c>
      <c r="B2544" s="3" t="s">
        <v>30</v>
      </c>
      <c r="C2544" s="4" t="s">
        <v>22</v>
      </c>
      <c r="D2544" s="4" t="s">
        <v>96</v>
      </c>
      <c r="E2544" s="4" t="s">
        <v>19</v>
      </c>
      <c r="F2544" s="4" t="s">
        <v>97</v>
      </c>
      <c r="G2544" s="5">
        <v>36</v>
      </c>
      <c r="H2544" s="6">
        <v>1.5633614350902501</v>
      </c>
      <c r="I2544" s="7">
        <v>5.2136110646081075</v>
      </c>
      <c r="J2544" s="8">
        <v>45</v>
      </c>
      <c r="K2544" s="5">
        <v>64.776388630261465</v>
      </c>
    </row>
    <row r="2545" spans="1:11" x14ac:dyDescent="0.25">
      <c r="A2545" s="3" t="s">
        <v>2655</v>
      </c>
      <c r="B2545" s="3" t="s">
        <v>11</v>
      </c>
      <c r="C2545" s="4" t="s">
        <v>51</v>
      </c>
      <c r="D2545" s="4" t="s">
        <v>54</v>
      </c>
      <c r="E2545" s="4" t="s">
        <v>19</v>
      </c>
      <c r="F2545" s="4" t="s">
        <v>55</v>
      </c>
      <c r="G2545" s="5">
        <v>46</v>
      </c>
      <c r="H2545" s="6">
        <v>1.1843394458196099</v>
      </c>
      <c r="I2545" s="7">
        <v>8.9857782240203097</v>
      </c>
      <c r="J2545" s="8">
        <v>64</v>
      </c>
      <c r="K2545" s="5">
        <v>100</v>
      </c>
    </row>
    <row r="2546" spans="1:11" x14ac:dyDescent="0.25">
      <c r="A2546" s="3" t="s">
        <v>2656</v>
      </c>
      <c r="B2546" s="3" t="s">
        <v>11</v>
      </c>
      <c r="C2546" s="4" t="s">
        <v>12</v>
      </c>
      <c r="D2546" s="4" t="s">
        <v>13</v>
      </c>
      <c r="E2546" s="4" t="s">
        <v>14</v>
      </c>
      <c r="F2546" s="4" t="s">
        <v>15</v>
      </c>
      <c r="G2546" s="5">
        <v>57</v>
      </c>
      <c r="H2546" s="6">
        <v>1.4896417226134899</v>
      </c>
      <c r="I2546" s="7">
        <v>7.9170184200006757</v>
      </c>
      <c r="J2546" s="8">
        <v>51</v>
      </c>
      <c r="K2546" s="5">
        <v>66.021124954830171</v>
      </c>
    </row>
    <row r="2547" spans="1:11" x14ac:dyDescent="0.25">
      <c r="A2547" s="3" t="s">
        <v>2657</v>
      </c>
      <c r="B2547" s="3" t="s">
        <v>30</v>
      </c>
      <c r="C2547" s="4" t="s">
        <v>12</v>
      </c>
      <c r="D2547" s="4" t="s">
        <v>54</v>
      </c>
      <c r="E2547" s="4" t="s">
        <v>19</v>
      </c>
      <c r="F2547" s="4" t="s">
        <v>77</v>
      </c>
      <c r="G2547" s="5">
        <v>54</v>
      </c>
      <c r="H2547" s="6">
        <v>0.76785682919444009</v>
      </c>
      <c r="I2547" s="7">
        <v>8.6394504999689428</v>
      </c>
      <c r="J2547" s="8">
        <v>47</v>
      </c>
      <c r="K2547" s="5">
        <v>67.09821070580189</v>
      </c>
    </row>
    <row r="2548" spans="1:11" x14ac:dyDescent="0.25">
      <c r="A2548" s="3" t="s">
        <v>2658</v>
      </c>
      <c r="B2548" s="3" t="s">
        <v>11</v>
      </c>
      <c r="C2548" s="4" t="s">
        <v>26</v>
      </c>
      <c r="D2548" s="4" t="s">
        <v>46</v>
      </c>
      <c r="E2548" s="4" t="s">
        <v>47</v>
      </c>
      <c r="F2548" s="4" t="s">
        <v>48</v>
      </c>
      <c r="G2548" s="5">
        <v>52</v>
      </c>
      <c r="H2548" s="6">
        <v>1.5341124764915099</v>
      </c>
      <c r="I2548" s="7">
        <v>10.371981779413598</v>
      </c>
      <c r="J2548" s="8">
        <v>40</v>
      </c>
      <c r="K2548" s="5">
        <v>59.583097832434142</v>
      </c>
    </row>
    <row r="2549" spans="1:11" x14ac:dyDescent="0.25">
      <c r="A2549" s="3" t="s">
        <v>2659</v>
      </c>
      <c r="B2549" s="3" t="s">
        <v>11</v>
      </c>
      <c r="C2549" s="4" t="s">
        <v>57</v>
      </c>
      <c r="D2549" s="4" t="s">
        <v>23</v>
      </c>
      <c r="E2549" s="4" t="s">
        <v>19</v>
      </c>
      <c r="F2549" s="4" t="s">
        <v>192</v>
      </c>
      <c r="G2549" s="5">
        <v>70</v>
      </c>
      <c r="H2549" s="6">
        <v>0.74582717869998094</v>
      </c>
      <c r="I2549" s="7">
        <v>5.7705223309167959</v>
      </c>
      <c r="J2549" s="8">
        <v>44</v>
      </c>
      <c r="K2549" s="5">
        <v>52.765185373481657</v>
      </c>
    </row>
    <row r="2550" spans="1:11" x14ac:dyDescent="0.25">
      <c r="A2550" s="3" t="s">
        <v>2660</v>
      </c>
      <c r="B2550" s="3" t="s">
        <v>11</v>
      </c>
      <c r="C2550" s="4" t="s">
        <v>26</v>
      </c>
      <c r="D2550" s="4" t="s">
        <v>122</v>
      </c>
      <c r="E2550" s="4" t="s">
        <v>19</v>
      </c>
      <c r="F2550" s="4" t="s">
        <v>123</v>
      </c>
      <c r="G2550" s="5">
        <v>67</v>
      </c>
      <c r="H2550" s="6">
        <v>0.46208663989930698</v>
      </c>
      <c r="I2550" s="7">
        <v>8.3706840796981403</v>
      </c>
      <c r="J2550" s="8">
        <v>50</v>
      </c>
      <c r="K2550" s="5">
        <v>42.665640767179937</v>
      </c>
    </row>
    <row r="2551" spans="1:11" x14ac:dyDescent="0.25">
      <c r="A2551" s="3" t="s">
        <v>2661</v>
      </c>
      <c r="B2551" s="3" t="s">
        <v>30</v>
      </c>
      <c r="C2551" s="4" t="s">
        <v>12</v>
      </c>
      <c r="D2551" s="4" t="s">
        <v>54</v>
      </c>
      <c r="E2551" s="4" t="s">
        <v>19</v>
      </c>
      <c r="F2551" s="4" t="s">
        <v>77</v>
      </c>
      <c r="G2551" s="5">
        <v>54</v>
      </c>
      <c r="H2551" s="6">
        <v>1.0628855595108402</v>
      </c>
      <c r="I2551" s="7">
        <v>8.0648038909922128</v>
      </c>
      <c r="J2551" s="8">
        <v>39</v>
      </c>
      <c r="K2551" s="5">
        <v>71.341495986986317</v>
      </c>
    </row>
    <row r="2552" spans="1:11" x14ac:dyDescent="0.25">
      <c r="A2552" s="3" t="s">
        <v>2662</v>
      </c>
      <c r="B2552" s="3" t="s">
        <v>11</v>
      </c>
      <c r="C2552" s="4" t="s">
        <v>26</v>
      </c>
      <c r="D2552" s="4" t="s">
        <v>46</v>
      </c>
      <c r="E2552" s="4" t="s">
        <v>34</v>
      </c>
      <c r="F2552" s="4" t="s">
        <v>183</v>
      </c>
      <c r="G2552" s="5">
        <v>65</v>
      </c>
      <c r="H2552" s="6">
        <v>1.8809686353291699</v>
      </c>
      <c r="I2552" s="7">
        <v>8.3779632963902877</v>
      </c>
      <c r="J2552" s="8">
        <v>51</v>
      </c>
      <c r="K2552" s="5">
        <v>61.741756173940679</v>
      </c>
    </row>
    <row r="2553" spans="1:11" x14ac:dyDescent="0.25">
      <c r="A2553" s="3" t="s">
        <v>2663</v>
      </c>
      <c r="B2553" s="3" t="s">
        <v>11</v>
      </c>
      <c r="C2553" s="4" t="s">
        <v>17</v>
      </c>
      <c r="D2553" s="4" t="s">
        <v>18</v>
      </c>
      <c r="E2553" s="4" t="s">
        <v>19</v>
      </c>
      <c r="F2553" s="4" t="s">
        <v>20</v>
      </c>
      <c r="G2553" s="5">
        <v>51</v>
      </c>
      <c r="H2553" s="6">
        <v>1.3108227815064102</v>
      </c>
      <c r="I2553" s="7">
        <v>9.2994754171334844</v>
      </c>
      <c r="J2553" s="8">
        <v>45</v>
      </c>
      <c r="K2553" s="5">
        <v>54.968464358487473</v>
      </c>
    </row>
    <row r="2554" spans="1:11" x14ac:dyDescent="0.25">
      <c r="A2554" s="3" t="s">
        <v>2664</v>
      </c>
      <c r="B2554" s="3" t="s">
        <v>30</v>
      </c>
      <c r="C2554" s="4" t="s">
        <v>26</v>
      </c>
      <c r="D2554" s="4" t="s">
        <v>18</v>
      </c>
      <c r="E2554" s="4" t="s">
        <v>72</v>
      </c>
      <c r="F2554" s="4" t="s">
        <v>73</v>
      </c>
      <c r="G2554" s="5">
        <v>63</v>
      </c>
      <c r="H2554" s="6">
        <v>-0.12712450491326699</v>
      </c>
      <c r="I2554" s="7">
        <v>7.5069713648256675</v>
      </c>
      <c r="J2554" s="8">
        <v>62</v>
      </c>
      <c r="K2554" s="5">
        <v>45.007683647851081</v>
      </c>
    </row>
    <row r="2555" spans="1:11" x14ac:dyDescent="0.25">
      <c r="A2555" s="3" t="s">
        <v>2665</v>
      </c>
      <c r="B2555" s="3" t="s">
        <v>11</v>
      </c>
      <c r="C2555" s="4" t="s">
        <v>26</v>
      </c>
      <c r="D2555" s="4" t="s">
        <v>18</v>
      </c>
      <c r="E2555" s="4" t="s">
        <v>72</v>
      </c>
      <c r="F2555" s="4" t="s">
        <v>73</v>
      </c>
      <c r="G2555" s="5">
        <v>63</v>
      </c>
      <c r="H2555" s="6">
        <v>1.1746100557635799</v>
      </c>
      <c r="I2555" s="7">
        <v>7.7492215088362553</v>
      </c>
      <c r="J2555" s="8">
        <v>45</v>
      </c>
      <c r="K2555" s="5">
        <v>57.627144490214462</v>
      </c>
    </row>
    <row r="2556" spans="1:11" x14ac:dyDescent="0.25">
      <c r="A2556" s="3" t="s">
        <v>2666</v>
      </c>
      <c r="B2556" s="3" t="s">
        <v>11</v>
      </c>
      <c r="C2556" s="4" t="s">
        <v>26</v>
      </c>
      <c r="D2556" s="4" t="s">
        <v>37</v>
      </c>
      <c r="E2556" s="4" t="s">
        <v>19</v>
      </c>
      <c r="F2556" s="4" t="s">
        <v>38</v>
      </c>
      <c r="G2556" s="5">
        <v>56</v>
      </c>
      <c r="H2556" s="6">
        <v>0.57808384283746805</v>
      </c>
      <c r="I2556" s="7">
        <v>8.485700100545321</v>
      </c>
      <c r="J2556" s="8">
        <v>73</v>
      </c>
      <c r="K2556" s="5">
        <v>63.683662326303427</v>
      </c>
    </row>
    <row r="2557" spans="1:11" x14ac:dyDescent="0.25">
      <c r="A2557" s="3" t="s">
        <v>2667</v>
      </c>
      <c r="B2557" s="3" t="s">
        <v>30</v>
      </c>
      <c r="C2557" s="4" t="s">
        <v>57</v>
      </c>
      <c r="D2557" s="4" t="s">
        <v>88</v>
      </c>
      <c r="E2557" s="4" t="s">
        <v>72</v>
      </c>
      <c r="F2557" s="4" t="s">
        <v>89</v>
      </c>
      <c r="G2557" s="5">
        <v>33</v>
      </c>
      <c r="H2557" s="6">
        <v>-9.6505143798216703E-2</v>
      </c>
      <c r="I2557" s="7">
        <v>3.6826464708850057</v>
      </c>
      <c r="J2557" s="8">
        <v>28</v>
      </c>
      <c r="K2557" s="5">
        <v>58.668260420422236</v>
      </c>
    </row>
    <row r="2558" spans="1:11" x14ac:dyDescent="0.25">
      <c r="A2558" s="3" t="s">
        <v>2668</v>
      </c>
      <c r="B2558" s="3" t="s">
        <v>11</v>
      </c>
      <c r="C2558" s="4" t="s">
        <v>26</v>
      </c>
      <c r="D2558" s="4" t="s">
        <v>46</v>
      </c>
      <c r="E2558" s="4" t="s">
        <v>40</v>
      </c>
      <c r="F2558" s="4" t="s">
        <v>67</v>
      </c>
      <c r="G2558" s="5">
        <v>43</v>
      </c>
      <c r="H2558" s="6">
        <v>1.6959448569048401</v>
      </c>
      <c r="I2558" s="7">
        <v>7.7380270779084421</v>
      </c>
      <c r="J2558" s="8">
        <v>49</v>
      </c>
      <c r="K2558" s="5">
        <v>56.235495226319387</v>
      </c>
    </row>
    <row r="2559" spans="1:11" x14ac:dyDescent="0.25">
      <c r="A2559" s="3" t="s">
        <v>2669</v>
      </c>
      <c r="B2559" s="3" t="s">
        <v>11</v>
      </c>
      <c r="C2559" s="4" t="s">
        <v>51</v>
      </c>
      <c r="D2559" s="4" t="s">
        <v>79</v>
      </c>
      <c r="E2559" s="4" t="s">
        <v>14</v>
      </c>
      <c r="F2559" s="4" t="s">
        <v>169</v>
      </c>
      <c r="G2559" s="5">
        <v>64</v>
      </c>
      <c r="H2559" s="6">
        <v>1.5224946696657899</v>
      </c>
      <c r="I2559" s="7">
        <v>7.1512640097377975</v>
      </c>
      <c r="J2559" s="8">
        <v>66</v>
      </c>
      <c r="K2559" s="5">
        <v>77.229573461000243</v>
      </c>
    </row>
    <row r="2560" spans="1:11" x14ac:dyDescent="0.25">
      <c r="A2560" s="3" t="s">
        <v>2670</v>
      </c>
      <c r="B2560" s="3" t="s">
        <v>11</v>
      </c>
      <c r="C2560" s="4" t="s">
        <v>26</v>
      </c>
      <c r="D2560" s="4" t="s">
        <v>79</v>
      </c>
      <c r="E2560" s="4" t="s">
        <v>40</v>
      </c>
      <c r="F2560" s="4" t="s">
        <v>80</v>
      </c>
      <c r="G2560" s="5">
        <v>38</v>
      </c>
      <c r="H2560" s="6">
        <v>0.98741561810393197</v>
      </c>
      <c r="I2560" s="7">
        <v>5.5082271872538122</v>
      </c>
      <c r="J2560" s="8">
        <v>54</v>
      </c>
      <c r="K2560" s="5">
        <v>40.488295302040278</v>
      </c>
    </row>
    <row r="2561" spans="1:11" x14ac:dyDescent="0.25">
      <c r="A2561" s="3" t="s">
        <v>2671</v>
      </c>
      <c r="B2561" s="3" t="s">
        <v>30</v>
      </c>
      <c r="C2561" s="4" t="s">
        <v>26</v>
      </c>
      <c r="D2561" s="4" t="s">
        <v>46</v>
      </c>
      <c r="E2561" s="4" t="s">
        <v>40</v>
      </c>
      <c r="F2561" s="4" t="s">
        <v>67</v>
      </c>
      <c r="G2561" s="5">
        <v>43</v>
      </c>
      <c r="H2561" s="6">
        <v>0.89151717140351205</v>
      </c>
      <c r="I2561" s="7">
        <v>7.217558069135932</v>
      </c>
      <c r="J2561" s="8">
        <v>32</v>
      </c>
      <c r="K2561" s="5">
        <v>34.793814454904663</v>
      </c>
    </row>
    <row r="2562" spans="1:11" x14ac:dyDescent="0.25">
      <c r="A2562" s="3" t="s">
        <v>2672</v>
      </c>
      <c r="B2562" s="3" t="s">
        <v>30</v>
      </c>
      <c r="C2562" s="4" t="s">
        <v>57</v>
      </c>
      <c r="D2562" s="4" t="s">
        <v>235</v>
      </c>
      <c r="E2562" s="4" t="s">
        <v>19</v>
      </c>
      <c r="F2562" s="4" t="s">
        <v>236</v>
      </c>
      <c r="G2562" s="5">
        <v>37</v>
      </c>
      <c r="H2562" s="6">
        <v>1.07626333016606</v>
      </c>
      <c r="I2562" s="7">
        <v>11.121261566655489</v>
      </c>
      <c r="J2562" s="8">
        <v>44</v>
      </c>
      <c r="K2562" s="5">
        <v>43.571377956069931</v>
      </c>
    </row>
    <row r="2563" spans="1:11" x14ac:dyDescent="0.25">
      <c r="A2563" s="3" t="s">
        <v>2673</v>
      </c>
      <c r="B2563" s="3" t="s">
        <v>30</v>
      </c>
      <c r="C2563" s="4" t="s">
        <v>17</v>
      </c>
      <c r="D2563" s="4" t="s">
        <v>46</v>
      </c>
      <c r="E2563" s="4" t="s">
        <v>47</v>
      </c>
      <c r="F2563" s="4" t="s">
        <v>85</v>
      </c>
      <c r="G2563" s="5">
        <v>45</v>
      </c>
      <c r="H2563" s="6">
        <v>1.2701806811428602</v>
      </c>
      <c r="I2563" s="7">
        <v>9.4877587829082195</v>
      </c>
      <c r="J2563" s="8">
        <v>41</v>
      </c>
      <c r="K2563" s="5">
        <v>75.603754070353602</v>
      </c>
    </row>
    <row r="2564" spans="1:11" x14ac:dyDescent="0.25">
      <c r="A2564" s="3" t="s">
        <v>2674</v>
      </c>
      <c r="B2564" s="3" t="s">
        <v>11</v>
      </c>
      <c r="C2564" s="4" t="s">
        <v>26</v>
      </c>
      <c r="D2564" s="4" t="s">
        <v>43</v>
      </c>
      <c r="E2564" s="4" t="s">
        <v>19</v>
      </c>
      <c r="F2564" s="4" t="s">
        <v>126</v>
      </c>
      <c r="G2564" s="5">
        <v>58</v>
      </c>
      <c r="H2564" s="6">
        <v>1.2988930165944499</v>
      </c>
      <c r="I2564" s="7">
        <v>6.9744188739977844</v>
      </c>
      <c r="J2564" s="8">
        <v>52</v>
      </c>
      <c r="K2564" s="5">
        <v>59.357379330688055</v>
      </c>
    </row>
    <row r="2565" spans="1:11" x14ac:dyDescent="0.25">
      <c r="A2565" s="3" t="s">
        <v>2675</v>
      </c>
      <c r="B2565" s="3" t="s">
        <v>11</v>
      </c>
      <c r="C2565" s="4" t="s">
        <v>26</v>
      </c>
      <c r="D2565" s="4" t="s">
        <v>46</v>
      </c>
      <c r="E2565" s="4" t="s">
        <v>34</v>
      </c>
      <c r="F2565" s="4" t="s">
        <v>183</v>
      </c>
      <c r="G2565" s="5">
        <v>65</v>
      </c>
      <c r="H2565" s="6">
        <v>1.16233411946341</v>
      </c>
      <c r="I2565" s="7">
        <v>10.316296319641651</v>
      </c>
      <c r="J2565" s="8">
        <v>52</v>
      </c>
      <c r="K2565" s="5">
        <v>71.161766473978915</v>
      </c>
    </row>
    <row r="2566" spans="1:11" x14ac:dyDescent="0.25">
      <c r="A2566" s="3" t="s">
        <v>2676</v>
      </c>
      <c r="B2566" s="3" t="s">
        <v>11</v>
      </c>
      <c r="C2566" s="4" t="s">
        <v>26</v>
      </c>
      <c r="D2566" s="4" t="s">
        <v>13</v>
      </c>
      <c r="E2566" s="4" t="s">
        <v>14</v>
      </c>
      <c r="F2566" s="4" t="s">
        <v>83</v>
      </c>
      <c r="G2566" s="5">
        <v>41</v>
      </c>
      <c r="H2566" s="6">
        <v>1.4936489976573</v>
      </c>
      <c r="I2566" s="7">
        <v>7.9058759463365593</v>
      </c>
      <c r="J2566" s="8">
        <v>41</v>
      </c>
      <c r="K2566" s="5">
        <v>47.402601345583847</v>
      </c>
    </row>
    <row r="2567" spans="1:11" x14ac:dyDescent="0.25">
      <c r="A2567" s="3" t="s">
        <v>2677</v>
      </c>
      <c r="B2567" s="3" t="s">
        <v>30</v>
      </c>
      <c r="C2567" s="4" t="s">
        <v>17</v>
      </c>
      <c r="D2567" s="4" t="s">
        <v>46</v>
      </c>
      <c r="E2567" s="4" t="s">
        <v>47</v>
      </c>
      <c r="F2567" s="4" t="s">
        <v>85</v>
      </c>
      <c r="G2567" s="5">
        <v>45</v>
      </c>
      <c r="H2567" s="6">
        <v>1.22483327422123</v>
      </c>
      <c r="I2567" s="7">
        <v>11.015048286207868</v>
      </c>
      <c r="J2567" s="8">
        <v>31</v>
      </c>
      <c r="K2567" s="5">
        <v>60.342144473246357</v>
      </c>
    </row>
    <row r="2568" spans="1:11" x14ac:dyDescent="0.25">
      <c r="A2568" s="3" t="s">
        <v>2678</v>
      </c>
      <c r="B2568" s="3" t="s">
        <v>30</v>
      </c>
      <c r="C2568" s="4" t="s">
        <v>57</v>
      </c>
      <c r="D2568" s="4" t="s">
        <v>54</v>
      </c>
      <c r="E2568" s="4" t="s">
        <v>19</v>
      </c>
      <c r="F2568" s="4" t="s">
        <v>113</v>
      </c>
      <c r="G2568" s="5">
        <v>53</v>
      </c>
      <c r="H2568" s="6">
        <v>0.50065850942177104</v>
      </c>
      <c r="I2568" s="7">
        <v>7.8512442829917246</v>
      </c>
      <c r="J2568" s="8">
        <v>65</v>
      </c>
      <c r="K2568" s="5">
        <v>62.36429168156473</v>
      </c>
    </row>
    <row r="2569" spans="1:11" x14ac:dyDescent="0.25">
      <c r="A2569" s="3" t="s">
        <v>2679</v>
      </c>
      <c r="B2569" s="3" t="s">
        <v>30</v>
      </c>
      <c r="C2569" s="4" t="s">
        <v>57</v>
      </c>
      <c r="D2569" s="4" t="s">
        <v>31</v>
      </c>
      <c r="E2569" s="4" t="s">
        <v>58</v>
      </c>
      <c r="F2569" s="4" t="s">
        <v>59</v>
      </c>
      <c r="G2569" s="5">
        <v>44</v>
      </c>
      <c r="H2569" s="6">
        <v>0.90916395550459994</v>
      </c>
      <c r="I2569" s="7">
        <v>7.7466212000250634</v>
      </c>
      <c r="J2569" s="8">
        <v>52</v>
      </c>
      <c r="K2569" s="5">
        <v>54.695248539737193</v>
      </c>
    </row>
    <row r="2570" spans="1:11" x14ac:dyDescent="0.25">
      <c r="A2570" s="3" t="s">
        <v>2680</v>
      </c>
      <c r="B2570" s="3" t="s">
        <v>30</v>
      </c>
      <c r="C2570" s="4" t="s">
        <v>17</v>
      </c>
      <c r="D2570" s="4" t="s">
        <v>18</v>
      </c>
      <c r="E2570" s="4" t="s">
        <v>19</v>
      </c>
      <c r="F2570" s="4" t="s">
        <v>20</v>
      </c>
      <c r="G2570" s="5">
        <v>51</v>
      </c>
      <c r="H2570" s="6">
        <v>0.22214707451024099</v>
      </c>
      <c r="I2570" s="7">
        <v>8.4577762838167843</v>
      </c>
      <c r="J2570" s="8">
        <v>51</v>
      </c>
      <c r="K2570" s="5">
        <v>71.625977222341604</v>
      </c>
    </row>
    <row r="2571" spans="1:11" x14ac:dyDescent="0.25">
      <c r="A2571" s="3" t="s">
        <v>2681</v>
      </c>
      <c r="B2571" s="3" t="s">
        <v>11</v>
      </c>
      <c r="C2571" s="4" t="s">
        <v>17</v>
      </c>
      <c r="D2571" s="4" t="s">
        <v>18</v>
      </c>
      <c r="E2571" s="4" t="s">
        <v>19</v>
      </c>
      <c r="F2571" s="4" t="s">
        <v>20</v>
      </c>
      <c r="G2571" s="5">
        <v>51</v>
      </c>
      <c r="H2571" s="6">
        <v>1.1919147480957999</v>
      </c>
      <c r="I2571" s="7">
        <v>10.073249892082057</v>
      </c>
      <c r="J2571" s="8">
        <v>61</v>
      </c>
      <c r="K2571" s="5">
        <v>54.249671765240443</v>
      </c>
    </row>
    <row r="2572" spans="1:11" x14ac:dyDescent="0.25">
      <c r="A2572" s="3" t="s">
        <v>2682</v>
      </c>
      <c r="B2572" s="3" t="s">
        <v>30</v>
      </c>
      <c r="C2572" s="4" t="s">
        <v>57</v>
      </c>
      <c r="D2572" s="4" t="s">
        <v>198</v>
      </c>
      <c r="E2572" s="4" t="s">
        <v>19</v>
      </c>
      <c r="F2572" s="4" t="s">
        <v>274</v>
      </c>
      <c r="G2572" s="5">
        <v>34</v>
      </c>
      <c r="H2572" s="6">
        <v>0.48729383180350799</v>
      </c>
      <c r="I2572" s="7">
        <v>9.2313846847198811</v>
      </c>
      <c r="J2572" s="8">
        <v>65</v>
      </c>
      <c r="K2572" s="5">
        <v>59.019122917056038</v>
      </c>
    </row>
    <row r="2573" spans="1:11" x14ac:dyDescent="0.25">
      <c r="A2573" s="3" t="s">
        <v>2683</v>
      </c>
      <c r="B2573" s="3" t="s">
        <v>30</v>
      </c>
      <c r="C2573" s="4" t="s">
        <v>17</v>
      </c>
      <c r="D2573" s="4" t="s">
        <v>198</v>
      </c>
      <c r="E2573" s="4" t="s">
        <v>19</v>
      </c>
      <c r="F2573" s="4" t="s">
        <v>199</v>
      </c>
      <c r="G2573" s="5">
        <v>42</v>
      </c>
      <c r="H2573" s="6">
        <v>1.0268434306949901</v>
      </c>
      <c r="I2573" s="7">
        <v>7.3239249156116415</v>
      </c>
      <c r="J2573" s="8">
        <v>29</v>
      </c>
      <c r="K2573" s="5">
        <v>56.941589541951892</v>
      </c>
    </row>
    <row r="2574" spans="1:11" x14ac:dyDescent="0.25">
      <c r="A2574" s="3" t="s">
        <v>2684</v>
      </c>
      <c r="B2574" s="3" t="s">
        <v>30</v>
      </c>
      <c r="C2574" s="4" t="s">
        <v>26</v>
      </c>
      <c r="D2574" s="4" t="s">
        <v>46</v>
      </c>
      <c r="E2574" s="4" t="s">
        <v>40</v>
      </c>
      <c r="F2574" s="4" t="s">
        <v>67</v>
      </c>
      <c r="G2574" s="5">
        <v>43</v>
      </c>
      <c r="H2574" s="6">
        <v>0.92173180505409702</v>
      </c>
      <c r="I2574" s="7">
        <v>6.8093411865559741</v>
      </c>
      <c r="J2574" s="8">
        <v>39</v>
      </c>
      <c r="K2574" s="5">
        <v>71.539241937682192</v>
      </c>
    </row>
    <row r="2575" spans="1:11" x14ac:dyDescent="0.25">
      <c r="A2575" s="3" t="s">
        <v>2685</v>
      </c>
      <c r="B2575" s="3" t="s">
        <v>11</v>
      </c>
      <c r="C2575" s="4" t="s">
        <v>61</v>
      </c>
      <c r="D2575" s="4" t="s">
        <v>46</v>
      </c>
      <c r="E2575" s="4" t="s">
        <v>19</v>
      </c>
      <c r="F2575" s="4" t="s">
        <v>62</v>
      </c>
      <c r="G2575" s="5">
        <v>59</v>
      </c>
      <c r="H2575" s="6">
        <v>1.04382646258664</v>
      </c>
      <c r="I2575" s="7">
        <v>8.1172023740547168</v>
      </c>
      <c r="J2575" s="8">
        <v>55</v>
      </c>
      <c r="K2575" s="5">
        <v>74.579396262649126</v>
      </c>
    </row>
    <row r="2576" spans="1:11" x14ac:dyDescent="0.25">
      <c r="A2576" s="3" t="s">
        <v>2686</v>
      </c>
      <c r="B2576" s="3" t="s">
        <v>30</v>
      </c>
      <c r="C2576" s="4" t="s">
        <v>26</v>
      </c>
      <c r="D2576" s="4" t="s">
        <v>46</v>
      </c>
      <c r="E2576" s="4" t="s">
        <v>47</v>
      </c>
      <c r="F2576" s="4" t="s">
        <v>48</v>
      </c>
      <c r="G2576" s="5">
        <v>52</v>
      </c>
      <c r="H2576" s="6">
        <v>0.39275023372998502</v>
      </c>
      <c r="I2576" s="7">
        <v>10.040224867478463</v>
      </c>
      <c r="J2576" s="8">
        <v>44</v>
      </c>
      <c r="K2576" s="5">
        <v>61.559061033280116</v>
      </c>
    </row>
    <row r="2577" spans="1:11" x14ac:dyDescent="0.25">
      <c r="A2577" s="3" t="s">
        <v>2687</v>
      </c>
      <c r="B2577" s="3" t="s">
        <v>30</v>
      </c>
      <c r="C2577" s="4" t="s">
        <v>12</v>
      </c>
      <c r="D2577" s="4" t="s">
        <v>235</v>
      </c>
      <c r="E2577" s="4" t="s">
        <v>19</v>
      </c>
      <c r="F2577" s="4" t="s">
        <v>260</v>
      </c>
      <c r="G2577" s="5">
        <v>62</v>
      </c>
      <c r="H2577" s="6">
        <v>1.03450842706608</v>
      </c>
      <c r="I2577" s="7">
        <v>5.9404257918063079</v>
      </c>
      <c r="J2577" s="8">
        <v>37</v>
      </c>
      <c r="K2577" s="5">
        <v>57.426988018563684</v>
      </c>
    </row>
    <row r="2578" spans="1:11" x14ac:dyDescent="0.25">
      <c r="A2578" s="3" t="s">
        <v>2688</v>
      </c>
      <c r="B2578" s="3" t="s">
        <v>30</v>
      </c>
      <c r="C2578" s="4" t="s">
        <v>12</v>
      </c>
      <c r="D2578" s="4" t="s">
        <v>13</v>
      </c>
      <c r="E2578" s="4" t="s">
        <v>14</v>
      </c>
      <c r="F2578" s="4" t="s">
        <v>15</v>
      </c>
      <c r="G2578" s="5">
        <v>57</v>
      </c>
      <c r="H2578" s="6">
        <v>0.743157371410061</v>
      </c>
      <c r="I2578" s="7">
        <v>8.5692773788375405</v>
      </c>
      <c r="J2578" s="8">
        <v>50</v>
      </c>
      <c r="K2578" s="5">
        <v>53.965399417960533</v>
      </c>
    </row>
    <row r="2579" spans="1:11" x14ac:dyDescent="0.25">
      <c r="A2579" s="3" t="s">
        <v>2689</v>
      </c>
      <c r="B2579" s="3" t="s">
        <v>11</v>
      </c>
      <c r="C2579" s="4" t="s">
        <v>22</v>
      </c>
      <c r="D2579" s="4" t="s">
        <v>255</v>
      </c>
      <c r="E2579" s="4" t="s">
        <v>19</v>
      </c>
      <c r="F2579" s="4" t="s">
        <v>256</v>
      </c>
      <c r="G2579" s="5">
        <v>35</v>
      </c>
      <c r="H2579" s="6">
        <v>1.3864452705627801</v>
      </c>
      <c r="I2579" s="7">
        <v>7.6332348480746326</v>
      </c>
      <c r="J2579" s="8">
        <v>49</v>
      </c>
      <c r="K2579" s="5">
        <v>43.193240700792941</v>
      </c>
    </row>
    <row r="2580" spans="1:11" x14ac:dyDescent="0.25">
      <c r="A2580" s="3" t="s">
        <v>2690</v>
      </c>
      <c r="B2580" s="3" t="s">
        <v>11</v>
      </c>
      <c r="C2580" s="4" t="s">
        <v>57</v>
      </c>
      <c r="D2580" s="4" t="s">
        <v>13</v>
      </c>
      <c r="E2580" s="4" t="s">
        <v>19</v>
      </c>
      <c r="F2580" s="4" t="s">
        <v>69</v>
      </c>
      <c r="G2580" s="5">
        <v>71</v>
      </c>
      <c r="H2580" s="6">
        <v>1.6513289796746999</v>
      </c>
      <c r="I2580" s="7">
        <v>9.006956856652506</v>
      </c>
      <c r="J2580" s="8">
        <v>47</v>
      </c>
      <c r="K2580" s="5">
        <v>58.501839329310563</v>
      </c>
    </row>
    <row r="2581" spans="1:11" x14ac:dyDescent="0.25">
      <c r="A2581" s="3" t="s">
        <v>2691</v>
      </c>
      <c r="B2581" s="3" t="s">
        <v>11</v>
      </c>
      <c r="C2581" s="4" t="s">
        <v>57</v>
      </c>
      <c r="D2581" s="4" t="s">
        <v>54</v>
      </c>
      <c r="E2581" s="4" t="s">
        <v>19</v>
      </c>
      <c r="F2581" s="4" t="s">
        <v>113</v>
      </c>
      <c r="G2581" s="5">
        <v>53</v>
      </c>
      <c r="H2581" s="6">
        <v>1.5441232634348299</v>
      </c>
      <c r="I2581" s="7">
        <v>7.453872921835214</v>
      </c>
      <c r="J2581" s="8">
        <v>48</v>
      </c>
      <c r="K2581" s="5">
        <v>70.644067160637363</v>
      </c>
    </row>
    <row r="2582" spans="1:11" x14ac:dyDescent="0.25">
      <c r="A2582" s="3" t="s">
        <v>2692</v>
      </c>
      <c r="B2582" s="3" t="s">
        <v>30</v>
      </c>
      <c r="C2582" s="4" t="s">
        <v>26</v>
      </c>
      <c r="D2582" s="4" t="s">
        <v>27</v>
      </c>
      <c r="E2582" s="4" t="s">
        <v>19</v>
      </c>
      <c r="F2582" s="4" t="s">
        <v>28</v>
      </c>
      <c r="G2582" s="5">
        <v>55</v>
      </c>
      <c r="H2582" s="6">
        <v>0.51391698232527394</v>
      </c>
      <c r="I2582" s="7">
        <v>7.6329686379352735</v>
      </c>
      <c r="J2582" s="8">
        <v>54</v>
      </c>
      <c r="K2582" s="5">
        <v>64.263337615032071</v>
      </c>
    </row>
    <row r="2583" spans="1:11" x14ac:dyDescent="0.25">
      <c r="A2583" s="3" t="s">
        <v>2693</v>
      </c>
      <c r="B2583" s="3" t="s">
        <v>30</v>
      </c>
      <c r="C2583" s="4" t="s">
        <v>26</v>
      </c>
      <c r="D2583" s="4" t="s">
        <v>18</v>
      </c>
      <c r="E2583" s="4" t="s">
        <v>40</v>
      </c>
      <c r="F2583" s="4" t="s">
        <v>41</v>
      </c>
      <c r="G2583" s="5">
        <v>50</v>
      </c>
      <c r="H2583" s="6">
        <v>0.10982885765616701</v>
      </c>
      <c r="I2583" s="7">
        <v>9.7893554103635001</v>
      </c>
      <c r="J2583" s="8">
        <v>59</v>
      </c>
      <c r="K2583" s="5">
        <v>67.581409790671131</v>
      </c>
    </row>
    <row r="2584" spans="1:11" x14ac:dyDescent="0.25">
      <c r="A2584" s="3" t="s">
        <v>2694</v>
      </c>
      <c r="B2584" s="3" t="s">
        <v>30</v>
      </c>
      <c r="C2584" s="4" t="s">
        <v>17</v>
      </c>
      <c r="D2584" s="4" t="s">
        <v>46</v>
      </c>
      <c r="E2584" s="4" t="s">
        <v>47</v>
      </c>
      <c r="F2584" s="4" t="s">
        <v>85</v>
      </c>
      <c r="G2584" s="5">
        <v>45</v>
      </c>
      <c r="H2584" s="6">
        <v>0.32375436992468204</v>
      </c>
      <c r="I2584" s="7">
        <v>11.217805367177821</v>
      </c>
      <c r="J2584" s="8">
        <v>39</v>
      </c>
      <c r="K2584" s="5">
        <v>66.351814398239028</v>
      </c>
    </row>
    <row r="2585" spans="1:11" x14ac:dyDescent="0.25">
      <c r="A2585" s="3" t="s">
        <v>2695</v>
      </c>
      <c r="B2585" s="3" t="s">
        <v>11</v>
      </c>
      <c r="C2585" s="4" t="s">
        <v>26</v>
      </c>
      <c r="D2585" s="4" t="s">
        <v>13</v>
      </c>
      <c r="E2585" s="4" t="s">
        <v>19</v>
      </c>
      <c r="F2585" s="4" t="s">
        <v>108</v>
      </c>
      <c r="G2585" s="5">
        <v>48</v>
      </c>
      <c r="H2585" s="6">
        <v>1.4024914659167</v>
      </c>
      <c r="I2585" s="7">
        <v>7.1213867607503207</v>
      </c>
      <c r="J2585" s="8">
        <v>46</v>
      </c>
      <c r="K2585" s="5">
        <v>62.674433809830326</v>
      </c>
    </row>
    <row r="2586" spans="1:11" x14ac:dyDescent="0.25">
      <c r="A2586" s="3" t="s">
        <v>2696</v>
      </c>
      <c r="B2586" s="3" t="s">
        <v>30</v>
      </c>
      <c r="C2586" s="4" t="s">
        <v>51</v>
      </c>
      <c r="D2586" s="4" t="s">
        <v>54</v>
      </c>
      <c r="E2586" s="4" t="s">
        <v>19</v>
      </c>
      <c r="F2586" s="4" t="s">
        <v>55</v>
      </c>
      <c r="G2586" s="5">
        <v>46</v>
      </c>
      <c r="H2586" s="6">
        <v>0.65871016918599901</v>
      </c>
      <c r="I2586" s="7">
        <v>7.5416004296555617</v>
      </c>
      <c r="J2586" s="8">
        <v>53</v>
      </c>
      <c r="K2586" s="5">
        <v>62.242718261449689</v>
      </c>
    </row>
    <row r="2587" spans="1:11" x14ac:dyDescent="0.25">
      <c r="A2587" s="3" t="s">
        <v>2697</v>
      </c>
      <c r="B2587" s="3" t="s">
        <v>30</v>
      </c>
      <c r="C2587" s="4" t="s">
        <v>22</v>
      </c>
      <c r="D2587" s="4" t="s">
        <v>255</v>
      </c>
      <c r="E2587" s="4" t="s">
        <v>19</v>
      </c>
      <c r="F2587" s="4" t="s">
        <v>256</v>
      </c>
      <c r="G2587" s="5">
        <v>35</v>
      </c>
      <c r="H2587" s="6">
        <v>0.57039538706704196</v>
      </c>
      <c r="I2587" s="7">
        <v>6.7635254854206401</v>
      </c>
      <c r="J2587" s="8">
        <v>38</v>
      </c>
      <c r="K2587" s="5">
        <v>100</v>
      </c>
    </row>
    <row r="2588" spans="1:11" x14ac:dyDescent="0.25">
      <c r="A2588" s="3" t="s">
        <v>2698</v>
      </c>
      <c r="B2588" s="3" t="s">
        <v>11</v>
      </c>
      <c r="C2588" s="4" t="s">
        <v>26</v>
      </c>
      <c r="D2588" s="4" t="s">
        <v>27</v>
      </c>
      <c r="E2588" s="4" t="s">
        <v>19</v>
      </c>
      <c r="F2588" s="4" t="s">
        <v>28</v>
      </c>
      <c r="G2588" s="5">
        <v>55</v>
      </c>
      <c r="H2588" s="6">
        <v>2.1120000000000001</v>
      </c>
      <c r="I2588" s="7">
        <v>5.294421480402403</v>
      </c>
      <c r="J2588" s="8">
        <v>62</v>
      </c>
      <c r="K2588" s="5">
        <v>49.932515840882424</v>
      </c>
    </row>
    <row r="2589" spans="1:11" x14ac:dyDescent="0.25">
      <c r="A2589" s="3" t="s">
        <v>2699</v>
      </c>
      <c r="B2589" s="3" t="s">
        <v>30</v>
      </c>
      <c r="C2589" s="4" t="s">
        <v>26</v>
      </c>
      <c r="D2589" s="4" t="s">
        <v>18</v>
      </c>
      <c r="E2589" s="4" t="s">
        <v>40</v>
      </c>
      <c r="F2589" s="4" t="s">
        <v>41</v>
      </c>
      <c r="G2589" s="5">
        <v>50</v>
      </c>
      <c r="H2589" s="6">
        <v>0.47125939903351199</v>
      </c>
      <c r="I2589" s="7">
        <v>11.995273841358198</v>
      </c>
      <c r="J2589" s="8">
        <v>44</v>
      </c>
      <c r="K2589" s="5">
        <v>62.640369344827057</v>
      </c>
    </row>
    <row r="2590" spans="1:11" x14ac:dyDescent="0.25">
      <c r="A2590" s="3" t="s">
        <v>2700</v>
      </c>
      <c r="B2590" s="3" t="s">
        <v>30</v>
      </c>
      <c r="C2590" s="4" t="s">
        <v>57</v>
      </c>
      <c r="D2590" s="4" t="s">
        <v>88</v>
      </c>
      <c r="E2590" s="4" t="s">
        <v>72</v>
      </c>
      <c r="F2590" s="4" t="s">
        <v>89</v>
      </c>
      <c r="G2590" s="5">
        <v>33</v>
      </c>
      <c r="H2590" s="6">
        <v>0.76713319407981095</v>
      </c>
      <c r="I2590" s="7">
        <v>8.6898061743722366</v>
      </c>
      <c r="J2590" s="8">
        <v>37</v>
      </c>
      <c r="K2590" s="5">
        <v>53.741392097810476</v>
      </c>
    </row>
    <row r="2591" spans="1:11" x14ac:dyDescent="0.25">
      <c r="A2591" s="3" t="s">
        <v>2701</v>
      </c>
      <c r="B2591" s="3" t="s">
        <v>30</v>
      </c>
      <c r="C2591" s="4" t="s">
        <v>26</v>
      </c>
      <c r="D2591" s="4" t="s">
        <v>79</v>
      </c>
      <c r="E2591" s="4" t="s">
        <v>19</v>
      </c>
      <c r="F2591" s="4" t="s">
        <v>111</v>
      </c>
      <c r="G2591" s="5">
        <v>49</v>
      </c>
      <c r="H2591" s="6">
        <v>0.75170786557347502</v>
      </c>
      <c r="I2591" s="7">
        <v>9.1315358164617457</v>
      </c>
      <c r="J2591" s="8">
        <v>60</v>
      </c>
      <c r="K2591" s="5">
        <v>65.377792812157665</v>
      </c>
    </row>
    <row r="2592" spans="1:11" x14ac:dyDescent="0.25">
      <c r="A2592" s="3" t="s">
        <v>2702</v>
      </c>
      <c r="B2592" s="3" t="s">
        <v>11</v>
      </c>
      <c r="C2592" s="4" t="s">
        <v>26</v>
      </c>
      <c r="D2592" s="4" t="s">
        <v>46</v>
      </c>
      <c r="E2592" s="4" t="s">
        <v>40</v>
      </c>
      <c r="F2592" s="4" t="s">
        <v>67</v>
      </c>
      <c r="G2592" s="5">
        <v>43</v>
      </c>
      <c r="H2592" s="6">
        <v>1.7032022297334699</v>
      </c>
      <c r="I2592" s="7">
        <v>9.5717615946486969</v>
      </c>
      <c r="J2592" s="8">
        <v>46</v>
      </c>
      <c r="K2592" s="5">
        <v>59.862213372758383</v>
      </c>
    </row>
    <row r="2593" spans="1:11" x14ac:dyDescent="0.25">
      <c r="A2593" s="3" t="s">
        <v>2703</v>
      </c>
      <c r="B2593" s="3" t="s">
        <v>11</v>
      </c>
      <c r="C2593" s="4" t="s">
        <v>57</v>
      </c>
      <c r="D2593" s="4" t="s">
        <v>54</v>
      </c>
      <c r="E2593" s="4" t="s">
        <v>19</v>
      </c>
      <c r="F2593" s="4" t="s">
        <v>113</v>
      </c>
      <c r="G2593" s="5">
        <v>53</v>
      </c>
      <c r="H2593" s="6">
        <v>1.4387187275227999</v>
      </c>
      <c r="I2593" s="7">
        <v>6.5451853420661319</v>
      </c>
      <c r="J2593" s="8">
        <v>53</v>
      </c>
      <c r="K2593" s="5">
        <v>56.298619134290568</v>
      </c>
    </row>
    <row r="2594" spans="1:11" x14ac:dyDescent="0.25">
      <c r="A2594" s="3" t="s">
        <v>2704</v>
      </c>
      <c r="B2594" s="3" t="s">
        <v>30</v>
      </c>
      <c r="C2594" s="4" t="s">
        <v>26</v>
      </c>
      <c r="D2594" s="4" t="s">
        <v>18</v>
      </c>
      <c r="E2594" s="4" t="s">
        <v>47</v>
      </c>
      <c r="F2594" s="4" t="s">
        <v>437</v>
      </c>
      <c r="G2594" s="5">
        <v>25</v>
      </c>
      <c r="H2594" s="6">
        <v>0.98768283478746599</v>
      </c>
      <c r="I2594" s="7">
        <v>7.2954340757920715</v>
      </c>
      <c r="J2594" s="8">
        <v>58</v>
      </c>
      <c r="K2594" s="5">
        <v>66.125330232881396</v>
      </c>
    </row>
    <row r="2595" spans="1:11" x14ac:dyDescent="0.25">
      <c r="A2595" s="3" t="s">
        <v>2705</v>
      </c>
      <c r="B2595" s="3" t="s">
        <v>11</v>
      </c>
      <c r="C2595" s="4" t="s">
        <v>51</v>
      </c>
      <c r="D2595" s="4" t="s">
        <v>54</v>
      </c>
      <c r="E2595" s="4" t="s">
        <v>19</v>
      </c>
      <c r="F2595" s="4" t="s">
        <v>55</v>
      </c>
      <c r="G2595" s="5">
        <v>46</v>
      </c>
      <c r="H2595" s="6">
        <v>1.5496779996893</v>
      </c>
      <c r="I2595" s="7">
        <v>5.827151214357011</v>
      </c>
      <c r="J2595" s="8">
        <v>49</v>
      </c>
      <c r="K2595" s="5">
        <v>69.037735493685886</v>
      </c>
    </row>
    <row r="2596" spans="1:11" x14ac:dyDescent="0.25">
      <c r="A2596" s="3" t="s">
        <v>2706</v>
      </c>
      <c r="B2596" s="3" t="s">
        <v>11</v>
      </c>
      <c r="C2596" s="4" t="s">
        <v>51</v>
      </c>
      <c r="D2596" s="4" t="s">
        <v>54</v>
      </c>
      <c r="E2596" s="4" t="s">
        <v>19</v>
      </c>
      <c r="F2596" s="4" t="s">
        <v>55</v>
      </c>
      <c r="G2596" s="5">
        <v>46</v>
      </c>
      <c r="H2596" s="6">
        <v>1.5606389112380201</v>
      </c>
      <c r="I2596" s="7">
        <v>11.493803612555276</v>
      </c>
      <c r="J2596" s="8">
        <v>51</v>
      </c>
      <c r="K2596" s="5">
        <v>64.839594243899427</v>
      </c>
    </row>
    <row r="2597" spans="1:11" x14ac:dyDescent="0.25">
      <c r="A2597" s="3" t="s">
        <v>2707</v>
      </c>
      <c r="B2597" s="3" t="s">
        <v>30</v>
      </c>
      <c r="C2597" s="4" t="s">
        <v>26</v>
      </c>
      <c r="D2597" s="4" t="s">
        <v>46</v>
      </c>
      <c r="E2597" s="4" t="s">
        <v>47</v>
      </c>
      <c r="F2597" s="4" t="s">
        <v>48</v>
      </c>
      <c r="G2597" s="5">
        <v>52</v>
      </c>
      <c r="H2597" s="6">
        <v>1.0461460446347701</v>
      </c>
      <c r="I2597" s="7">
        <v>6.7032868148711362</v>
      </c>
      <c r="J2597" s="8">
        <v>43</v>
      </c>
      <c r="K2597" s="5">
        <v>57.172158182602587</v>
      </c>
    </row>
    <row r="2598" spans="1:11" x14ac:dyDescent="0.25">
      <c r="A2598" s="3" t="s">
        <v>2708</v>
      </c>
      <c r="B2598" s="3" t="s">
        <v>30</v>
      </c>
      <c r="C2598" s="4" t="s">
        <v>26</v>
      </c>
      <c r="D2598" s="4" t="s">
        <v>46</v>
      </c>
      <c r="E2598" s="4" t="s">
        <v>19</v>
      </c>
      <c r="F2598" s="4" t="s">
        <v>101</v>
      </c>
      <c r="G2598" s="5">
        <v>61</v>
      </c>
      <c r="H2598" s="6">
        <v>0.42127728372069795</v>
      </c>
      <c r="I2598" s="7">
        <v>11.334430655534765</v>
      </c>
      <c r="J2598" s="8">
        <v>55</v>
      </c>
      <c r="K2598" s="5">
        <v>49.391166277132783</v>
      </c>
    </row>
    <row r="2599" spans="1:11" x14ac:dyDescent="0.25">
      <c r="A2599" s="3" t="s">
        <v>2709</v>
      </c>
      <c r="B2599" s="3" t="s">
        <v>30</v>
      </c>
      <c r="C2599" s="4" t="s">
        <v>26</v>
      </c>
      <c r="D2599" s="4" t="s">
        <v>13</v>
      </c>
      <c r="E2599" s="4" t="s">
        <v>19</v>
      </c>
      <c r="F2599" s="4" t="s">
        <v>108</v>
      </c>
      <c r="G2599" s="5">
        <v>48</v>
      </c>
      <c r="H2599" s="6">
        <v>0.47452775265024899</v>
      </c>
      <c r="I2599" s="7">
        <v>11.018740928191061</v>
      </c>
      <c r="J2599" s="8">
        <v>42</v>
      </c>
      <c r="K2599" s="5">
        <v>55.976384753395678</v>
      </c>
    </row>
    <row r="2600" spans="1:11" x14ac:dyDescent="0.25">
      <c r="A2600" s="3" t="s">
        <v>2710</v>
      </c>
      <c r="B2600" s="3" t="s">
        <v>30</v>
      </c>
      <c r="C2600" s="4" t="s">
        <v>17</v>
      </c>
      <c r="D2600" s="4" t="s">
        <v>18</v>
      </c>
      <c r="E2600" s="4" t="s">
        <v>19</v>
      </c>
      <c r="F2600" s="4" t="s">
        <v>20</v>
      </c>
      <c r="G2600" s="5">
        <v>51</v>
      </c>
      <c r="H2600" s="6">
        <v>0.98061170445479107</v>
      </c>
      <c r="I2600" s="7">
        <v>2.9187886680927733</v>
      </c>
      <c r="J2600" s="8">
        <v>35</v>
      </c>
      <c r="K2600" s="5">
        <v>29.769001777949107</v>
      </c>
    </row>
    <row r="2601" spans="1:11" x14ac:dyDescent="0.25">
      <c r="A2601" s="3" t="s">
        <v>2711</v>
      </c>
      <c r="B2601" s="3" t="s">
        <v>30</v>
      </c>
      <c r="C2601" s="4" t="s">
        <v>26</v>
      </c>
      <c r="D2601" s="4" t="s">
        <v>79</v>
      </c>
      <c r="E2601" s="4" t="s">
        <v>19</v>
      </c>
      <c r="F2601" s="4" t="s">
        <v>111</v>
      </c>
      <c r="G2601" s="5">
        <v>49</v>
      </c>
      <c r="H2601" s="6">
        <v>0.86974068536047</v>
      </c>
      <c r="I2601" s="7">
        <v>7.5716714938115759</v>
      </c>
      <c r="J2601" s="8">
        <v>38</v>
      </c>
      <c r="K2601" s="5">
        <v>74.851107918187253</v>
      </c>
    </row>
    <row r="2602" spans="1:11" x14ac:dyDescent="0.25">
      <c r="A2602" s="3" t="s">
        <v>2712</v>
      </c>
      <c r="B2602" s="3" t="s">
        <v>11</v>
      </c>
      <c r="C2602" s="4" t="s">
        <v>61</v>
      </c>
      <c r="D2602" s="4" t="s">
        <v>46</v>
      </c>
      <c r="E2602" s="4" t="s">
        <v>19</v>
      </c>
      <c r="F2602" s="4" t="s">
        <v>62</v>
      </c>
      <c r="G2602" s="5">
        <v>59</v>
      </c>
      <c r="H2602" s="6">
        <v>1.57498922551301</v>
      </c>
      <c r="I2602" s="7">
        <v>8.6766994270073319</v>
      </c>
      <c r="J2602" s="8">
        <v>46</v>
      </c>
      <c r="K2602" s="5">
        <v>56.84145261848203</v>
      </c>
    </row>
    <row r="2603" spans="1:11" x14ac:dyDescent="0.25">
      <c r="A2603" s="3" t="s">
        <v>2713</v>
      </c>
      <c r="B2603" s="3" t="s">
        <v>11</v>
      </c>
      <c r="C2603" s="4" t="s">
        <v>51</v>
      </c>
      <c r="D2603" s="4" t="s">
        <v>54</v>
      </c>
      <c r="E2603" s="4" t="s">
        <v>19</v>
      </c>
      <c r="F2603" s="4" t="s">
        <v>55</v>
      </c>
      <c r="G2603" s="5">
        <v>46</v>
      </c>
      <c r="H2603" s="6">
        <v>1.1143280113869301</v>
      </c>
      <c r="I2603" s="7">
        <v>5.6814148288419055</v>
      </c>
      <c r="J2603" s="8">
        <v>54</v>
      </c>
      <c r="K2603" s="5">
        <v>53.581476554637973</v>
      </c>
    </row>
    <row r="2604" spans="1:11" x14ac:dyDescent="0.25">
      <c r="A2604" s="3" t="s">
        <v>2714</v>
      </c>
      <c r="B2604" s="3" t="s">
        <v>30</v>
      </c>
      <c r="C2604" s="4" t="s">
        <v>26</v>
      </c>
      <c r="D2604" s="4" t="s">
        <v>27</v>
      </c>
      <c r="E2604" s="4" t="s">
        <v>19</v>
      </c>
      <c r="F2604" s="4" t="s">
        <v>28</v>
      </c>
      <c r="G2604" s="5">
        <v>55</v>
      </c>
      <c r="H2604" s="6">
        <v>0.96486814408001198</v>
      </c>
      <c r="I2604" s="7">
        <v>6.058671431066367</v>
      </c>
      <c r="J2604" s="8">
        <v>50</v>
      </c>
      <c r="K2604" s="5">
        <v>63.792508398394489</v>
      </c>
    </row>
    <row r="2605" spans="1:11" x14ac:dyDescent="0.25">
      <c r="A2605" s="3" t="s">
        <v>2715</v>
      </c>
      <c r="B2605" s="3" t="s">
        <v>30</v>
      </c>
      <c r="C2605" s="4" t="s">
        <v>17</v>
      </c>
      <c r="D2605" s="4" t="s">
        <v>13</v>
      </c>
      <c r="E2605" s="4" t="s">
        <v>19</v>
      </c>
      <c r="F2605" s="4" t="s">
        <v>204</v>
      </c>
      <c r="G2605" s="5">
        <v>40</v>
      </c>
      <c r="H2605" s="6">
        <v>0.32574367424810996</v>
      </c>
      <c r="I2605" s="7">
        <v>7.0605490995739366</v>
      </c>
      <c r="J2605" s="8">
        <v>31</v>
      </c>
      <c r="K2605" s="5">
        <v>49.644262478826541</v>
      </c>
    </row>
    <row r="2606" spans="1:11" x14ac:dyDescent="0.25">
      <c r="A2606" s="3" t="s">
        <v>2716</v>
      </c>
      <c r="B2606" s="3" t="s">
        <v>30</v>
      </c>
      <c r="C2606" s="4" t="s">
        <v>57</v>
      </c>
      <c r="D2606" s="4" t="s">
        <v>235</v>
      </c>
      <c r="E2606" s="4" t="s">
        <v>19</v>
      </c>
      <c r="F2606" s="4" t="s">
        <v>236</v>
      </c>
      <c r="G2606" s="5">
        <v>37</v>
      </c>
      <c r="H2606" s="6">
        <v>0.85440291080734709</v>
      </c>
      <c r="I2606" s="7">
        <v>10.274601258997556</v>
      </c>
      <c r="J2606" s="8">
        <v>52</v>
      </c>
      <c r="K2606" s="5">
        <v>53.271598247895994</v>
      </c>
    </row>
    <row r="2607" spans="1:11" x14ac:dyDescent="0.25">
      <c r="A2607" s="3" t="s">
        <v>2717</v>
      </c>
      <c r="B2607" s="3" t="s">
        <v>11</v>
      </c>
      <c r="C2607" s="4" t="s">
        <v>57</v>
      </c>
      <c r="D2607" s="4" t="s">
        <v>43</v>
      </c>
      <c r="E2607" s="4" t="s">
        <v>19</v>
      </c>
      <c r="F2607" s="4" t="s">
        <v>914</v>
      </c>
      <c r="G2607" s="5">
        <v>75</v>
      </c>
      <c r="H2607" s="6">
        <v>1.24888467657461</v>
      </c>
      <c r="I2607" s="7">
        <v>9.0335931340228957</v>
      </c>
      <c r="J2607" s="8">
        <v>46</v>
      </c>
      <c r="K2607" s="5">
        <v>49.639486297583694</v>
      </c>
    </row>
    <row r="2608" spans="1:11" x14ac:dyDescent="0.25">
      <c r="A2608" s="3" t="s">
        <v>2718</v>
      </c>
      <c r="B2608" s="3" t="s">
        <v>11</v>
      </c>
      <c r="C2608" s="4" t="s">
        <v>17</v>
      </c>
      <c r="D2608" s="4" t="s">
        <v>46</v>
      </c>
      <c r="E2608" s="4" t="s">
        <v>47</v>
      </c>
      <c r="F2608" s="4" t="s">
        <v>85</v>
      </c>
      <c r="G2608" s="5">
        <v>45</v>
      </c>
      <c r="H2608" s="6">
        <v>1.4503895761118601</v>
      </c>
      <c r="I2608" s="7">
        <v>7.9561523681918791</v>
      </c>
      <c r="J2608" s="8">
        <v>61</v>
      </c>
      <c r="K2608" s="5">
        <v>28.706579369580545</v>
      </c>
    </row>
    <row r="2609" spans="1:11" x14ac:dyDescent="0.25">
      <c r="A2609" s="3" t="s">
        <v>2719</v>
      </c>
      <c r="B2609" s="3" t="s">
        <v>11</v>
      </c>
      <c r="C2609" s="4" t="s">
        <v>26</v>
      </c>
      <c r="D2609" s="4" t="s">
        <v>79</v>
      </c>
      <c r="E2609" s="4" t="s">
        <v>40</v>
      </c>
      <c r="F2609" s="4" t="s">
        <v>80</v>
      </c>
      <c r="G2609" s="5">
        <v>38</v>
      </c>
      <c r="H2609" s="6">
        <v>1.1995367159453501</v>
      </c>
      <c r="I2609" s="7">
        <v>8.0735282646880862</v>
      </c>
      <c r="J2609" s="8">
        <v>66</v>
      </c>
      <c r="K2609" s="5">
        <v>73.015984357769469</v>
      </c>
    </row>
    <row r="2610" spans="1:11" x14ac:dyDescent="0.25">
      <c r="A2610" s="3" t="s">
        <v>2720</v>
      </c>
      <c r="B2610" s="3" t="s">
        <v>30</v>
      </c>
      <c r="C2610" s="4" t="s">
        <v>17</v>
      </c>
      <c r="D2610" s="4" t="s">
        <v>46</v>
      </c>
      <c r="E2610" s="4" t="s">
        <v>47</v>
      </c>
      <c r="F2610" s="4" t="s">
        <v>85</v>
      </c>
      <c r="G2610" s="5">
        <v>45</v>
      </c>
      <c r="H2610" s="6">
        <v>0.37865428214726105</v>
      </c>
      <c r="I2610" s="7">
        <v>7.4117687651032025</v>
      </c>
      <c r="J2610" s="8">
        <v>50</v>
      </c>
      <c r="K2610" s="5">
        <v>68.435276623706102</v>
      </c>
    </row>
    <row r="2611" spans="1:11" x14ac:dyDescent="0.25">
      <c r="A2611" s="3" t="s">
        <v>2721</v>
      </c>
      <c r="B2611" s="3" t="s">
        <v>11</v>
      </c>
      <c r="C2611" s="4" t="s">
        <v>51</v>
      </c>
      <c r="D2611" s="4" t="s">
        <v>13</v>
      </c>
      <c r="E2611" s="4" t="s">
        <v>14</v>
      </c>
      <c r="F2611" s="4" t="s">
        <v>52</v>
      </c>
      <c r="G2611" s="5">
        <v>47</v>
      </c>
      <c r="H2611" s="6">
        <v>0.90843296464064494</v>
      </c>
      <c r="I2611" s="7">
        <v>7.2633418622087929</v>
      </c>
      <c r="J2611" s="8">
        <v>68</v>
      </c>
      <c r="K2611" s="5">
        <v>69.750302394440354</v>
      </c>
    </row>
    <row r="2612" spans="1:11" x14ac:dyDescent="0.25">
      <c r="A2612" s="3" t="s">
        <v>2722</v>
      </c>
      <c r="B2612" s="3" t="s">
        <v>30</v>
      </c>
      <c r="C2612" s="4" t="s">
        <v>22</v>
      </c>
      <c r="D2612" s="4" t="s">
        <v>96</v>
      </c>
      <c r="E2612" s="4" t="s">
        <v>19</v>
      </c>
      <c r="F2612" s="4" t="s">
        <v>97</v>
      </c>
      <c r="G2612" s="5">
        <v>36</v>
      </c>
      <c r="H2612" s="6">
        <v>0.34195153614905099</v>
      </c>
      <c r="I2612" s="7">
        <v>11.312907071405776</v>
      </c>
      <c r="J2612" s="8">
        <v>50</v>
      </c>
      <c r="K2612" s="5">
        <v>58.816408524189043</v>
      </c>
    </row>
    <row r="2613" spans="1:11" x14ac:dyDescent="0.25">
      <c r="A2613" s="3" t="s">
        <v>2723</v>
      </c>
      <c r="B2613" s="3" t="s">
        <v>30</v>
      </c>
      <c r="C2613" s="4" t="s">
        <v>57</v>
      </c>
      <c r="D2613" s="4" t="s">
        <v>198</v>
      </c>
      <c r="E2613" s="4" t="s">
        <v>19</v>
      </c>
      <c r="F2613" s="4" t="s">
        <v>274</v>
      </c>
      <c r="G2613" s="5">
        <v>34</v>
      </c>
      <c r="H2613" s="6">
        <v>0.57970257902565703</v>
      </c>
      <c r="I2613" s="7">
        <v>10.961784713640721</v>
      </c>
      <c r="J2613" s="8">
        <v>40</v>
      </c>
      <c r="K2613" s="5">
        <v>65.005394396407056</v>
      </c>
    </row>
    <row r="2614" spans="1:11" x14ac:dyDescent="0.25">
      <c r="A2614" s="3" t="s">
        <v>2724</v>
      </c>
      <c r="B2614" s="3" t="s">
        <v>11</v>
      </c>
      <c r="C2614" s="4" t="s">
        <v>26</v>
      </c>
      <c r="D2614" s="4" t="s">
        <v>43</v>
      </c>
      <c r="E2614" s="4" t="s">
        <v>19</v>
      </c>
      <c r="F2614" s="4" t="s">
        <v>126</v>
      </c>
      <c r="G2614" s="5">
        <v>58</v>
      </c>
      <c r="H2614" s="6">
        <v>1.3090026618408801</v>
      </c>
      <c r="I2614" s="7">
        <v>9.3517278499106116</v>
      </c>
      <c r="J2614" s="8">
        <v>61</v>
      </c>
      <c r="K2614" s="5">
        <v>54.596155597336328</v>
      </c>
    </row>
    <row r="2615" spans="1:11" x14ac:dyDescent="0.25">
      <c r="A2615" s="3" t="s">
        <v>2725</v>
      </c>
      <c r="B2615" s="3" t="s">
        <v>11</v>
      </c>
      <c r="C2615" s="4" t="s">
        <v>12</v>
      </c>
      <c r="D2615" s="4" t="s">
        <v>13</v>
      </c>
      <c r="E2615" s="4" t="s">
        <v>14</v>
      </c>
      <c r="F2615" s="4" t="s">
        <v>15</v>
      </c>
      <c r="G2615" s="5">
        <v>57</v>
      </c>
      <c r="H2615" s="6">
        <v>1.9035459803947001</v>
      </c>
      <c r="I2615" s="7">
        <v>8.115096727708794</v>
      </c>
      <c r="J2615" s="8">
        <v>45</v>
      </c>
      <c r="K2615" s="5">
        <v>71.070107895030844</v>
      </c>
    </row>
    <row r="2616" spans="1:11" x14ac:dyDescent="0.25">
      <c r="A2616" s="3" t="s">
        <v>2726</v>
      </c>
      <c r="B2616" s="3" t="s">
        <v>11</v>
      </c>
      <c r="C2616" s="4" t="s">
        <v>57</v>
      </c>
      <c r="D2616" s="4" t="s">
        <v>255</v>
      </c>
      <c r="E2616" s="4" t="s">
        <v>336</v>
      </c>
      <c r="F2616" s="4" t="s">
        <v>337</v>
      </c>
      <c r="G2616" s="5">
        <v>29</v>
      </c>
      <c r="H2616" s="6">
        <v>1.88769479788281</v>
      </c>
      <c r="I2616" s="7">
        <v>5.4638945615245245</v>
      </c>
      <c r="J2616" s="8">
        <v>46</v>
      </c>
      <c r="K2616" s="5">
        <v>50.146964700249569</v>
      </c>
    </row>
    <row r="2617" spans="1:11" x14ac:dyDescent="0.25">
      <c r="A2617" s="3" t="s">
        <v>2727</v>
      </c>
      <c r="B2617" s="3" t="s">
        <v>11</v>
      </c>
      <c r="C2617" s="4" t="s">
        <v>26</v>
      </c>
      <c r="D2617" s="4" t="s">
        <v>18</v>
      </c>
      <c r="E2617" s="4" t="s">
        <v>40</v>
      </c>
      <c r="F2617" s="4" t="s">
        <v>41</v>
      </c>
      <c r="G2617" s="5">
        <v>50</v>
      </c>
      <c r="H2617" s="6">
        <v>1.81616555237806</v>
      </c>
      <c r="I2617" s="7">
        <v>6.4094456875327133</v>
      </c>
      <c r="J2617" s="8">
        <v>61</v>
      </c>
      <c r="K2617" s="5">
        <v>43.335207291597996</v>
      </c>
    </row>
    <row r="2618" spans="1:11" x14ac:dyDescent="0.25">
      <c r="A2618" s="3" t="s">
        <v>2728</v>
      </c>
      <c r="B2618" s="3" t="s">
        <v>30</v>
      </c>
      <c r="C2618" s="4" t="s">
        <v>26</v>
      </c>
      <c r="D2618" s="4" t="s">
        <v>13</v>
      </c>
      <c r="E2618" s="4" t="s">
        <v>14</v>
      </c>
      <c r="F2618" s="4" t="s">
        <v>83</v>
      </c>
      <c r="G2618" s="5">
        <v>41</v>
      </c>
      <c r="H2618" s="6">
        <v>1.03129519947102</v>
      </c>
      <c r="I2618" s="7">
        <v>7.2735996132611787</v>
      </c>
      <c r="J2618" s="8">
        <v>44</v>
      </c>
      <c r="K2618" s="5">
        <v>66.010946058689953</v>
      </c>
    </row>
    <row r="2619" spans="1:11" x14ac:dyDescent="0.25">
      <c r="A2619" s="3" t="s">
        <v>2729</v>
      </c>
      <c r="B2619" s="3" t="s">
        <v>11</v>
      </c>
      <c r="C2619" s="4" t="s">
        <v>26</v>
      </c>
      <c r="D2619" s="4" t="s">
        <v>27</v>
      </c>
      <c r="E2619" s="4" t="s">
        <v>19</v>
      </c>
      <c r="F2619" s="4" t="s">
        <v>28</v>
      </c>
      <c r="G2619" s="5">
        <v>55</v>
      </c>
      <c r="H2619" s="6">
        <v>0.94057463606454095</v>
      </c>
      <c r="I2619" s="7">
        <v>8.6038781015969956</v>
      </c>
      <c r="J2619" s="8">
        <v>57</v>
      </c>
      <c r="K2619" s="5">
        <v>60.722619597806784</v>
      </c>
    </row>
    <row r="2620" spans="1:11" x14ac:dyDescent="0.25">
      <c r="A2620" s="3" t="s">
        <v>2730</v>
      </c>
      <c r="B2620" s="3" t="s">
        <v>30</v>
      </c>
      <c r="C2620" s="4" t="s">
        <v>26</v>
      </c>
      <c r="D2620" s="4" t="s">
        <v>13</v>
      </c>
      <c r="E2620" s="4" t="s">
        <v>19</v>
      </c>
      <c r="F2620" s="4" t="s">
        <v>108</v>
      </c>
      <c r="G2620" s="5">
        <v>48</v>
      </c>
      <c r="H2620" s="6">
        <v>1.15498953538018</v>
      </c>
      <c r="I2620" s="7">
        <v>9.2239417858743931</v>
      </c>
      <c r="J2620" s="8">
        <v>48</v>
      </c>
      <c r="K2620" s="5">
        <v>65.975541483313819</v>
      </c>
    </row>
    <row r="2621" spans="1:11" x14ac:dyDescent="0.25">
      <c r="A2621" s="3" t="s">
        <v>2731</v>
      </c>
      <c r="B2621" s="3" t="s">
        <v>30</v>
      </c>
      <c r="C2621" s="4" t="s">
        <v>17</v>
      </c>
      <c r="D2621" s="4" t="s">
        <v>46</v>
      </c>
      <c r="E2621" s="4" t="s">
        <v>47</v>
      </c>
      <c r="F2621" s="4" t="s">
        <v>85</v>
      </c>
      <c r="G2621" s="5">
        <v>45</v>
      </c>
      <c r="H2621" s="6">
        <v>0.50054193750980602</v>
      </c>
      <c r="I2621" s="7">
        <v>6.2149787228650952</v>
      </c>
      <c r="J2621" s="8">
        <v>46</v>
      </c>
      <c r="K2621" s="5">
        <v>49.212365903337556</v>
      </c>
    </row>
    <row r="2622" spans="1:11" x14ac:dyDescent="0.25">
      <c r="A2622" s="3" t="s">
        <v>2732</v>
      </c>
      <c r="B2622" s="3" t="s">
        <v>30</v>
      </c>
      <c r="C2622" s="4" t="s">
        <v>26</v>
      </c>
      <c r="D2622" s="4" t="s">
        <v>18</v>
      </c>
      <c r="E2622" s="4" t="s">
        <v>40</v>
      </c>
      <c r="F2622" s="4" t="s">
        <v>41</v>
      </c>
      <c r="G2622" s="5">
        <v>50</v>
      </c>
      <c r="H2622" s="6">
        <v>0.72015161227989499</v>
      </c>
      <c r="I2622" s="7">
        <v>7.6064778412620475</v>
      </c>
      <c r="J2622" s="8">
        <v>43</v>
      </c>
      <c r="K2622" s="5">
        <v>60.137282887226888</v>
      </c>
    </row>
    <row r="2623" spans="1:11" x14ac:dyDescent="0.25">
      <c r="A2623" s="3" t="s">
        <v>2733</v>
      </c>
      <c r="B2623" s="3" t="s">
        <v>30</v>
      </c>
      <c r="C2623" s="4" t="s">
        <v>57</v>
      </c>
      <c r="D2623" s="4" t="s">
        <v>54</v>
      </c>
      <c r="E2623" s="4" t="s">
        <v>19</v>
      </c>
      <c r="F2623" s="4" t="s">
        <v>113</v>
      </c>
      <c r="G2623" s="5">
        <v>53</v>
      </c>
      <c r="H2623" s="6">
        <v>0.63408797598353905</v>
      </c>
      <c r="I2623" s="7">
        <v>8.3260839778038438</v>
      </c>
      <c r="J2623" s="8">
        <v>49</v>
      </c>
      <c r="K2623" s="5">
        <v>52.801798652935901</v>
      </c>
    </row>
    <row r="2624" spans="1:11" x14ac:dyDescent="0.25">
      <c r="A2624" s="3" t="s">
        <v>2734</v>
      </c>
      <c r="B2624" s="3" t="s">
        <v>30</v>
      </c>
      <c r="C2624" s="4" t="s">
        <v>17</v>
      </c>
      <c r="D2624" s="4" t="s">
        <v>46</v>
      </c>
      <c r="E2624" s="4" t="s">
        <v>47</v>
      </c>
      <c r="F2624" s="4" t="s">
        <v>85</v>
      </c>
      <c r="G2624" s="5">
        <v>45</v>
      </c>
      <c r="H2624" s="6">
        <v>0.52828030231519196</v>
      </c>
      <c r="I2624" s="7">
        <v>7.8398998491795062</v>
      </c>
      <c r="J2624" s="8">
        <v>38</v>
      </c>
      <c r="K2624" s="5">
        <v>45.015290098238452</v>
      </c>
    </row>
    <row r="2625" spans="1:11" x14ac:dyDescent="0.25">
      <c r="A2625" s="3" t="s">
        <v>2735</v>
      </c>
      <c r="B2625" s="3" t="s">
        <v>11</v>
      </c>
      <c r="C2625" s="4" t="s">
        <v>51</v>
      </c>
      <c r="D2625" s="4" t="s">
        <v>54</v>
      </c>
      <c r="E2625" s="4" t="s">
        <v>19</v>
      </c>
      <c r="F2625" s="4" t="s">
        <v>55</v>
      </c>
      <c r="G2625" s="5">
        <v>46</v>
      </c>
      <c r="H2625" s="6">
        <v>1.48026266036668</v>
      </c>
      <c r="I2625" s="7">
        <v>6.4804426118444649</v>
      </c>
      <c r="J2625" s="8">
        <v>43</v>
      </c>
      <c r="K2625" s="5">
        <v>50.698516283145047</v>
      </c>
    </row>
    <row r="2626" spans="1:11" x14ac:dyDescent="0.25">
      <c r="A2626" s="3" t="s">
        <v>2736</v>
      </c>
      <c r="B2626" s="3" t="s">
        <v>30</v>
      </c>
      <c r="C2626" s="4" t="s">
        <v>26</v>
      </c>
      <c r="D2626" s="4" t="s">
        <v>27</v>
      </c>
      <c r="E2626" s="4" t="s">
        <v>19</v>
      </c>
      <c r="F2626" s="4" t="s">
        <v>28</v>
      </c>
      <c r="G2626" s="5">
        <v>55</v>
      </c>
      <c r="H2626" s="6">
        <v>0.83442009352299595</v>
      </c>
      <c r="I2626" s="7">
        <v>10.381594144752873</v>
      </c>
      <c r="J2626" s="8">
        <v>56</v>
      </c>
      <c r="K2626" s="5">
        <v>69.772133932590066</v>
      </c>
    </row>
    <row r="2627" spans="1:11" x14ac:dyDescent="0.25">
      <c r="A2627" s="3" t="s">
        <v>2737</v>
      </c>
      <c r="B2627" s="3" t="s">
        <v>11</v>
      </c>
      <c r="C2627" s="4" t="s">
        <v>57</v>
      </c>
      <c r="D2627" s="4" t="s">
        <v>31</v>
      </c>
      <c r="E2627" s="4" t="s">
        <v>58</v>
      </c>
      <c r="F2627" s="4" t="s">
        <v>59</v>
      </c>
      <c r="G2627" s="5">
        <v>44</v>
      </c>
      <c r="H2627" s="6">
        <v>1.01</v>
      </c>
      <c r="I2627" s="7">
        <v>7.7186994764800598</v>
      </c>
      <c r="J2627" s="8">
        <v>54</v>
      </c>
      <c r="K2627" s="5">
        <v>59.515971277661727</v>
      </c>
    </row>
    <row r="2628" spans="1:11" x14ac:dyDescent="0.25">
      <c r="A2628" s="3" t="s">
        <v>2738</v>
      </c>
      <c r="B2628" s="3" t="s">
        <v>11</v>
      </c>
      <c r="C2628" s="4" t="s">
        <v>17</v>
      </c>
      <c r="D2628" s="4" t="s">
        <v>13</v>
      </c>
      <c r="E2628" s="4" t="s">
        <v>19</v>
      </c>
      <c r="F2628" s="4" t="s">
        <v>204</v>
      </c>
      <c r="G2628" s="5">
        <v>40</v>
      </c>
      <c r="H2628" s="6">
        <v>1.74684197341618</v>
      </c>
      <c r="I2628" s="7">
        <v>6.5055813330447503</v>
      </c>
      <c r="J2628" s="8">
        <v>56</v>
      </c>
      <c r="K2628" s="5">
        <v>61.493881701098324</v>
      </c>
    </row>
    <row r="2629" spans="1:11" x14ac:dyDescent="0.25">
      <c r="A2629" s="3" t="s">
        <v>2739</v>
      </c>
      <c r="B2629" s="3" t="s">
        <v>11</v>
      </c>
      <c r="C2629" s="4" t="s">
        <v>17</v>
      </c>
      <c r="D2629" s="4" t="s">
        <v>18</v>
      </c>
      <c r="E2629" s="4" t="s">
        <v>19</v>
      </c>
      <c r="F2629" s="4" t="s">
        <v>20</v>
      </c>
      <c r="G2629" s="5">
        <v>51</v>
      </c>
      <c r="H2629" s="6">
        <v>1.6353553891182699</v>
      </c>
      <c r="I2629" s="7">
        <v>8.634366179281459</v>
      </c>
      <c r="J2629" s="8">
        <v>41</v>
      </c>
      <c r="K2629" s="5">
        <v>79.462750074775769</v>
      </c>
    </row>
    <row r="2630" spans="1:11" x14ac:dyDescent="0.25">
      <c r="A2630" s="3" t="s">
        <v>2740</v>
      </c>
      <c r="B2630" s="3" t="s">
        <v>11</v>
      </c>
      <c r="C2630" s="4" t="s">
        <v>17</v>
      </c>
      <c r="D2630" s="4" t="s">
        <v>198</v>
      </c>
      <c r="E2630" s="4" t="s">
        <v>19</v>
      </c>
      <c r="F2630" s="4" t="s">
        <v>199</v>
      </c>
      <c r="G2630" s="5">
        <v>42</v>
      </c>
      <c r="H2630" s="6">
        <v>1.3384548984193199</v>
      </c>
      <c r="I2630" s="7">
        <v>9.5449535055803327</v>
      </c>
      <c r="J2630" s="8">
        <v>47</v>
      </c>
      <c r="K2630" s="5">
        <v>51.486776019067598</v>
      </c>
    </row>
    <row r="2631" spans="1:11" x14ac:dyDescent="0.25">
      <c r="A2631" s="3" t="s">
        <v>2741</v>
      </c>
      <c r="B2631" s="3" t="s">
        <v>11</v>
      </c>
      <c r="C2631" s="4" t="s">
        <v>26</v>
      </c>
      <c r="D2631" s="4" t="s">
        <v>18</v>
      </c>
      <c r="E2631" s="4" t="s">
        <v>40</v>
      </c>
      <c r="F2631" s="4" t="s">
        <v>41</v>
      </c>
      <c r="G2631" s="5">
        <v>50</v>
      </c>
      <c r="H2631" s="6">
        <v>1.4598472625082801</v>
      </c>
      <c r="I2631" s="7">
        <v>7.6107472168293544</v>
      </c>
      <c r="J2631" s="8">
        <v>58</v>
      </c>
      <c r="K2631" s="5">
        <v>49.581788004018961</v>
      </c>
    </row>
    <row r="2632" spans="1:11" x14ac:dyDescent="0.25">
      <c r="A2632" s="3" t="s">
        <v>2742</v>
      </c>
      <c r="B2632" s="3" t="s">
        <v>11</v>
      </c>
      <c r="C2632" s="4" t="s">
        <v>17</v>
      </c>
      <c r="D2632" s="4" t="s">
        <v>18</v>
      </c>
      <c r="E2632" s="4" t="s">
        <v>19</v>
      </c>
      <c r="F2632" s="4" t="s">
        <v>20</v>
      </c>
      <c r="G2632" s="5">
        <v>51</v>
      </c>
      <c r="H2632" s="6">
        <v>1.6599572469639001</v>
      </c>
      <c r="I2632" s="7">
        <v>11.355740744769003</v>
      </c>
      <c r="J2632" s="8">
        <v>46</v>
      </c>
      <c r="K2632" s="5">
        <v>71.789535764980641</v>
      </c>
    </row>
    <row r="2633" spans="1:11" x14ac:dyDescent="0.25">
      <c r="A2633" s="3" t="s">
        <v>2743</v>
      </c>
      <c r="B2633" s="3" t="s">
        <v>11</v>
      </c>
      <c r="C2633" s="4" t="s">
        <v>17</v>
      </c>
      <c r="D2633" s="4" t="s">
        <v>18</v>
      </c>
      <c r="E2633" s="4" t="s">
        <v>19</v>
      </c>
      <c r="F2633" s="4" t="s">
        <v>20</v>
      </c>
      <c r="G2633" s="5">
        <v>51</v>
      </c>
      <c r="H2633" s="6">
        <v>1.1644889373810701</v>
      </c>
      <c r="I2633" s="7">
        <v>8.82325281008875</v>
      </c>
      <c r="J2633" s="8">
        <v>59</v>
      </c>
      <c r="K2633" s="5">
        <v>46.65407437117625</v>
      </c>
    </row>
    <row r="2634" spans="1:11" x14ac:dyDescent="0.25">
      <c r="A2634" s="3" t="s">
        <v>2744</v>
      </c>
      <c r="B2634" s="3" t="s">
        <v>30</v>
      </c>
      <c r="C2634" s="4" t="s">
        <v>26</v>
      </c>
      <c r="D2634" s="4" t="s">
        <v>13</v>
      </c>
      <c r="E2634" s="4" t="s">
        <v>19</v>
      </c>
      <c r="F2634" s="4" t="s">
        <v>108</v>
      </c>
      <c r="G2634" s="5">
        <v>48</v>
      </c>
      <c r="H2634" s="6">
        <v>0.24666080904184801</v>
      </c>
      <c r="I2634" s="7">
        <v>5.0134829649609642</v>
      </c>
      <c r="J2634" s="8">
        <v>49</v>
      </c>
      <c r="K2634" s="5">
        <v>58.399596428677697</v>
      </c>
    </row>
    <row r="2635" spans="1:11" x14ac:dyDescent="0.25">
      <c r="A2635" s="3" t="s">
        <v>2745</v>
      </c>
      <c r="B2635" s="3" t="s">
        <v>11</v>
      </c>
      <c r="C2635" s="4" t="s">
        <v>57</v>
      </c>
      <c r="D2635" s="4" t="s">
        <v>88</v>
      </c>
      <c r="E2635" s="4" t="s">
        <v>72</v>
      </c>
      <c r="F2635" s="4" t="s">
        <v>89</v>
      </c>
      <c r="G2635" s="5">
        <v>33</v>
      </c>
      <c r="H2635" s="6">
        <v>0.94797384184468403</v>
      </c>
      <c r="I2635" s="7">
        <v>8.0698385382027649</v>
      </c>
      <c r="J2635" s="8">
        <v>66</v>
      </c>
      <c r="K2635" s="5">
        <v>55.420806268627743</v>
      </c>
    </row>
    <row r="2636" spans="1:11" x14ac:dyDescent="0.25">
      <c r="A2636" s="3" t="s">
        <v>2746</v>
      </c>
      <c r="B2636" s="3" t="s">
        <v>11</v>
      </c>
      <c r="C2636" s="4" t="s">
        <v>17</v>
      </c>
      <c r="D2636" s="4" t="s">
        <v>18</v>
      </c>
      <c r="E2636" s="4" t="s">
        <v>19</v>
      </c>
      <c r="F2636" s="4" t="s">
        <v>20</v>
      </c>
      <c r="G2636" s="5">
        <v>51</v>
      </c>
      <c r="H2636" s="6">
        <v>0.92754626238211801</v>
      </c>
      <c r="I2636" s="7">
        <v>12.614785808602125</v>
      </c>
      <c r="J2636" s="8">
        <v>50</v>
      </c>
      <c r="K2636" s="5">
        <v>48.244862438046795</v>
      </c>
    </row>
    <row r="2637" spans="1:11" x14ac:dyDescent="0.25">
      <c r="A2637" s="3" t="s">
        <v>2747</v>
      </c>
      <c r="B2637" s="3" t="s">
        <v>11</v>
      </c>
      <c r="C2637" s="4" t="s">
        <v>12</v>
      </c>
      <c r="D2637" s="4" t="s">
        <v>54</v>
      </c>
      <c r="E2637" s="4" t="s">
        <v>19</v>
      </c>
      <c r="F2637" s="4" t="s">
        <v>77</v>
      </c>
      <c r="G2637" s="5">
        <v>54</v>
      </c>
      <c r="H2637" s="6">
        <v>1.3161819970565201</v>
      </c>
      <c r="I2637" s="7">
        <v>7.3584069102124783</v>
      </c>
      <c r="J2637" s="8">
        <v>59</v>
      </c>
      <c r="K2637" s="5">
        <v>69.813461699251334</v>
      </c>
    </row>
    <row r="2638" spans="1:11" x14ac:dyDescent="0.25">
      <c r="A2638" s="3" t="s">
        <v>2748</v>
      </c>
      <c r="B2638" s="3" t="s">
        <v>30</v>
      </c>
      <c r="C2638" s="4" t="s">
        <v>12</v>
      </c>
      <c r="D2638" s="4" t="s">
        <v>43</v>
      </c>
      <c r="E2638" s="4" t="s">
        <v>19</v>
      </c>
      <c r="F2638" s="4" t="s">
        <v>44</v>
      </c>
      <c r="G2638" s="5">
        <v>31</v>
      </c>
      <c r="H2638" s="6">
        <v>0.53067410113327795</v>
      </c>
      <c r="I2638" s="7">
        <v>6.6593207209974059</v>
      </c>
      <c r="J2638" s="8">
        <v>46</v>
      </c>
      <c r="K2638" s="5">
        <v>100</v>
      </c>
    </row>
    <row r="2639" spans="1:11" x14ac:dyDescent="0.25">
      <c r="A2639" s="3" t="s">
        <v>2749</v>
      </c>
      <c r="B2639" s="3" t="s">
        <v>30</v>
      </c>
      <c r="C2639" s="4" t="s">
        <v>26</v>
      </c>
      <c r="D2639" s="4" t="s">
        <v>850</v>
      </c>
      <c r="E2639" s="4" t="s">
        <v>14</v>
      </c>
      <c r="F2639" s="4" t="s">
        <v>851</v>
      </c>
      <c r="G2639" s="5">
        <v>26</v>
      </c>
      <c r="H2639" s="6">
        <v>8.92247482465801E-3</v>
      </c>
      <c r="I2639" s="7">
        <v>7.819597190213603</v>
      </c>
      <c r="J2639" s="8">
        <v>63</v>
      </c>
      <c r="K2639" s="5">
        <v>67.586480818500064</v>
      </c>
    </row>
    <row r="2640" spans="1:11" x14ac:dyDescent="0.25">
      <c r="A2640" s="3" t="s">
        <v>2750</v>
      </c>
      <c r="B2640" s="3" t="s">
        <v>30</v>
      </c>
      <c r="C2640" s="4" t="s">
        <v>51</v>
      </c>
      <c r="D2640" s="4" t="s">
        <v>54</v>
      </c>
      <c r="E2640" s="4" t="s">
        <v>19</v>
      </c>
      <c r="F2640" s="4" t="s">
        <v>55</v>
      </c>
      <c r="G2640" s="5">
        <v>46</v>
      </c>
      <c r="H2640" s="6">
        <v>0.47604658368087699</v>
      </c>
      <c r="I2640" s="7">
        <v>7.5581280865922738</v>
      </c>
      <c r="J2640" s="8">
        <v>68</v>
      </c>
      <c r="K2640" s="5">
        <v>67.94901129508257</v>
      </c>
    </row>
    <row r="2641" spans="1:11" x14ac:dyDescent="0.25">
      <c r="A2641" s="3" t="s">
        <v>2751</v>
      </c>
      <c r="B2641" s="3" t="s">
        <v>30</v>
      </c>
      <c r="C2641" s="4" t="s">
        <v>17</v>
      </c>
      <c r="D2641" s="4" t="s">
        <v>18</v>
      </c>
      <c r="E2641" s="4" t="s">
        <v>19</v>
      </c>
      <c r="F2641" s="4" t="s">
        <v>20</v>
      </c>
      <c r="G2641" s="5">
        <v>51</v>
      </c>
      <c r="H2641" s="6">
        <v>0.68846454467198304</v>
      </c>
      <c r="I2641" s="7">
        <v>9.5899085569460389</v>
      </c>
      <c r="J2641" s="8">
        <v>57</v>
      </c>
      <c r="K2641" s="5">
        <v>71.817579565640273</v>
      </c>
    </row>
    <row r="2642" spans="1:11" x14ac:dyDescent="0.25">
      <c r="A2642" s="3" t="s">
        <v>2752</v>
      </c>
      <c r="B2642" s="3" t="s">
        <v>30</v>
      </c>
      <c r="C2642" s="4" t="s">
        <v>26</v>
      </c>
      <c r="D2642" s="4" t="s">
        <v>13</v>
      </c>
      <c r="E2642" s="4" t="s">
        <v>19</v>
      </c>
      <c r="F2642" s="4" t="s">
        <v>108</v>
      </c>
      <c r="G2642" s="5">
        <v>48</v>
      </c>
      <c r="H2642" s="6">
        <v>0.65560803704252002</v>
      </c>
      <c r="I2642" s="7">
        <v>6.0150390340465956</v>
      </c>
      <c r="J2642" s="8">
        <v>50</v>
      </c>
      <c r="K2642" s="5">
        <v>74.719836041413416</v>
      </c>
    </row>
    <row r="2643" spans="1:11" x14ac:dyDescent="0.25">
      <c r="A2643" s="3" t="s">
        <v>2753</v>
      </c>
      <c r="B2643" s="3" t="s">
        <v>30</v>
      </c>
      <c r="C2643" s="4" t="s">
        <v>51</v>
      </c>
      <c r="D2643" s="4" t="s">
        <v>13</v>
      </c>
      <c r="E2643" s="4" t="s">
        <v>14</v>
      </c>
      <c r="F2643" s="4" t="s">
        <v>52</v>
      </c>
      <c r="G2643" s="5">
        <v>47</v>
      </c>
      <c r="H2643" s="6">
        <v>0.44667213700321301</v>
      </c>
      <c r="I2643" s="7">
        <v>6.2329895555043473</v>
      </c>
      <c r="J2643" s="8">
        <v>64</v>
      </c>
      <c r="K2643" s="5">
        <v>54.139661490163249</v>
      </c>
    </row>
    <row r="2644" spans="1:11" x14ac:dyDescent="0.25">
      <c r="A2644" s="3" t="s">
        <v>2754</v>
      </c>
      <c r="B2644" s="3" t="s">
        <v>11</v>
      </c>
      <c r="C2644" s="4" t="s">
        <v>57</v>
      </c>
      <c r="D2644" s="4" t="s">
        <v>31</v>
      </c>
      <c r="E2644" s="4" t="s">
        <v>58</v>
      </c>
      <c r="F2644" s="4" t="s">
        <v>59</v>
      </c>
      <c r="G2644" s="5">
        <v>44</v>
      </c>
      <c r="H2644" s="6">
        <v>2.4592858288144099</v>
      </c>
      <c r="I2644" s="7">
        <v>4.7576213245190715</v>
      </c>
      <c r="J2644" s="8">
        <v>63</v>
      </c>
      <c r="K2644" s="5">
        <v>57.994628235977039</v>
      </c>
    </row>
    <row r="2645" spans="1:11" x14ac:dyDescent="0.25">
      <c r="A2645" s="3" t="s">
        <v>2755</v>
      </c>
      <c r="B2645" s="3" t="s">
        <v>11</v>
      </c>
      <c r="C2645" s="4" t="s">
        <v>26</v>
      </c>
      <c r="D2645" s="4" t="s">
        <v>13</v>
      </c>
      <c r="E2645" s="4" t="s">
        <v>19</v>
      </c>
      <c r="F2645" s="4" t="s">
        <v>108</v>
      </c>
      <c r="G2645" s="5">
        <v>48</v>
      </c>
      <c r="H2645" s="6">
        <v>1.4713599736816598</v>
      </c>
      <c r="I2645" s="7">
        <v>9.8973961229121308</v>
      </c>
      <c r="J2645" s="8">
        <v>63</v>
      </c>
      <c r="K2645" s="5">
        <v>49.303216106474672</v>
      </c>
    </row>
    <row r="2646" spans="1:11" x14ac:dyDescent="0.25">
      <c r="A2646" s="3" t="s">
        <v>2756</v>
      </c>
      <c r="B2646" s="3" t="s">
        <v>30</v>
      </c>
      <c r="C2646" s="4" t="s">
        <v>26</v>
      </c>
      <c r="D2646" s="4" t="s">
        <v>18</v>
      </c>
      <c r="E2646" s="4" t="s">
        <v>40</v>
      </c>
      <c r="F2646" s="4" t="s">
        <v>41</v>
      </c>
      <c r="G2646" s="5">
        <v>50</v>
      </c>
      <c r="H2646" s="6">
        <v>0.79899568211759198</v>
      </c>
      <c r="I2646" s="7">
        <v>6.3660240033541262</v>
      </c>
      <c r="J2646" s="8">
        <v>55</v>
      </c>
      <c r="K2646" s="5">
        <v>66.026267334628017</v>
      </c>
    </row>
    <row r="2647" spans="1:11" x14ac:dyDescent="0.25">
      <c r="A2647" s="3" t="s">
        <v>2757</v>
      </c>
      <c r="B2647" s="3" t="s">
        <v>11</v>
      </c>
      <c r="C2647" s="4" t="s">
        <v>12</v>
      </c>
      <c r="D2647" s="4" t="s">
        <v>13</v>
      </c>
      <c r="E2647" s="4" t="s">
        <v>14</v>
      </c>
      <c r="F2647" s="4" t="s">
        <v>15</v>
      </c>
      <c r="G2647" s="5">
        <v>57</v>
      </c>
      <c r="H2647" s="6">
        <v>0.89646012807404707</v>
      </c>
      <c r="I2647" s="7">
        <v>8.0917008961333732</v>
      </c>
      <c r="J2647" s="8">
        <v>70</v>
      </c>
      <c r="K2647" s="5">
        <v>100</v>
      </c>
    </row>
    <row r="2648" spans="1:11" x14ac:dyDescent="0.25">
      <c r="A2648" s="3" t="s">
        <v>2758</v>
      </c>
      <c r="B2648" s="3" t="s">
        <v>30</v>
      </c>
      <c r="C2648" s="4" t="s">
        <v>57</v>
      </c>
      <c r="D2648" s="4" t="s">
        <v>2582</v>
      </c>
      <c r="E2648" s="4" t="s">
        <v>72</v>
      </c>
      <c r="F2648" s="4" t="s">
        <v>2583</v>
      </c>
      <c r="G2648" s="5">
        <v>21</v>
      </c>
      <c r="H2648" s="6">
        <v>1.24715252885084</v>
      </c>
      <c r="I2648" s="7">
        <v>10.410526690812066</v>
      </c>
      <c r="J2648" s="8">
        <v>45</v>
      </c>
      <c r="K2648" s="5">
        <v>63.460018197234987</v>
      </c>
    </row>
    <row r="2649" spans="1:11" x14ac:dyDescent="0.25">
      <c r="A2649" s="3" t="s">
        <v>2759</v>
      </c>
      <c r="B2649" s="3" t="s">
        <v>30</v>
      </c>
      <c r="C2649" s="4" t="s">
        <v>17</v>
      </c>
      <c r="D2649" s="4" t="s">
        <v>198</v>
      </c>
      <c r="E2649" s="4" t="s">
        <v>19</v>
      </c>
      <c r="F2649" s="4" t="s">
        <v>199</v>
      </c>
      <c r="G2649" s="5">
        <v>42</v>
      </c>
      <c r="H2649" s="6">
        <v>0.47300211217779198</v>
      </c>
      <c r="I2649" s="7">
        <v>8.3199862003045055</v>
      </c>
      <c r="J2649" s="8">
        <v>51</v>
      </c>
      <c r="K2649" s="5">
        <v>57.939449805934032</v>
      </c>
    </row>
    <row r="2650" spans="1:11" x14ac:dyDescent="0.25">
      <c r="A2650" s="3" t="s">
        <v>2760</v>
      </c>
      <c r="B2650" s="3" t="s">
        <v>30</v>
      </c>
      <c r="C2650" s="4" t="s">
        <v>26</v>
      </c>
      <c r="D2650" s="4" t="s">
        <v>79</v>
      </c>
      <c r="E2650" s="4" t="s">
        <v>40</v>
      </c>
      <c r="F2650" s="4" t="s">
        <v>80</v>
      </c>
      <c r="G2650" s="5">
        <v>38</v>
      </c>
      <c r="H2650" s="6">
        <v>1.5382317041486699</v>
      </c>
      <c r="I2650" s="7">
        <v>8.8935738887425693</v>
      </c>
      <c r="J2650" s="8">
        <v>37</v>
      </c>
      <c r="K2650" s="5">
        <v>56.273031718010216</v>
      </c>
    </row>
    <row r="2651" spans="1:11" x14ac:dyDescent="0.25">
      <c r="A2651" s="3" t="s">
        <v>2761</v>
      </c>
      <c r="B2651" s="3" t="s">
        <v>30</v>
      </c>
      <c r="C2651" s="4" t="s">
        <v>26</v>
      </c>
      <c r="D2651" s="4" t="s">
        <v>79</v>
      </c>
      <c r="E2651" s="4" t="s">
        <v>19</v>
      </c>
      <c r="F2651" s="4" t="s">
        <v>111</v>
      </c>
      <c r="G2651" s="5">
        <v>49</v>
      </c>
      <c r="H2651" s="6">
        <v>0.93885158380192202</v>
      </c>
      <c r="I2651" s="7">
        <v>7.0856984993267318</v>
      </c>
      <c r="J2651" s="8">
        <v>50</v>
      </c>
      <c r="K2651" s="5">
        <v>68.370757589405017</v>
      </c>
    </row>
    <row r="2652" spans="1:11" x14ac:dyDescent="0.25">
      <c r="A2652" s="3" t="s">
        <v>2762</v>
      </c>
      <c r="B2652" s="3" t="s">
        <v>11</v>
      </c>
      <c r="C2652" s="4" t="s">
        <v>26</v>
      </c>
      <c r="D2652" s="4" t="s">
        <v>79</v>
      </c>
      <c r="E2652" s="4" t="s">
        <v>40</v>
      </c>
      <c r="F2652" s="4" t="s">
        <v>80</v>
      </c>
      <c r="G2652" s="5">
        <v>38</v>
      </c>
      <c r="H2652" s="6">
        <v>1.31072336085101</v>
      </c>
      <c r="I2652" s="7">
        <v>9.3754707692951929</v>
      </c>
      <c r="J2652" s="8">
        <v>56</v>
      </c>
      <c r="K2652" s="5">
        <v>43.572531447863881</v>
      </c>
    </row>
    <row r="2653" spans="1:11" x14ac:dyDescent="0.25">
      <c r="A2653" s="3" t="s">
        <v>2763</v>
      </c>
      <c r="B2653" s="3" t="s">
        <v>30</v>
      </c>
      <c r="C2653" s="4" t="s">
        <v>17</v>
      </c>
      <c r="D2653" s="4" t="s">
        <v>18</v>
      </c>
      <c r="E2653" s="4" t="s">
        <v>19</v>
      </c>
      <c r="F2653" s="4" t="s">
        <v>20</v>
      </c>
      <c r="G2653" s="5">
        <v>51</v>
      </c>
      <c r="H2653" s="6">
        <v>0.95296493124021997</v>
      </c>
      <c r="I2653" s="7">
        <v>8.5870144060009181</v>
      </c>
      <c r="J2653" s="8">
        <v>39</v>
      </c>
      <c r="K2653" s="5">
        <v>59.206172496142464</v>
      </c>
    </row>
    <row r="2654" spans="1:11" x14ac:dyDescent="0.25">
      <c r="A2654" s="3" t="s">
        <v>2764</v>
      </c>
      <c r="B2654" s="3" t="s">
        <v>11</v>
      </c>
      <c r="C2654" s="4" t="s">
        <v>26</v>
      </c>
      <c r="D2654" s="4" t="s">
        <v>46</v>
      </c>
      <c r="E2654" s="4" t="s">
        <v>19</v>
      </c>
      <c r="F2654" s="4" t="s">
        <v>101</v>
      </c>
      <c r="G2654" s="5">
        <v>61</v>
      </c>
      <c r="H2654" s="6">
        <v>0.96010311974283602</v>
      </c>
      <c r="I2654" s="7">
        <v>7.7397389570172592</v>
      </c>
      <c r="J2654" s="8">
        <v>47</v>
      </c>
      <c r="K2654" s="5">
        <v>64.754294458957844</v>
      </c>
    </row>
    <row r="2655" spans="1:11" x14ac:dyDescent="0.25">
      <c r="A2655" s="3" t="s">
        <v>2765</v>
      </c>
      <c r="B2655" s="3" t="s">
        <v>30</v>
      </c>
      <c r="C2655" s="4" t="s">
        <v>57</v>
      </c>
      <c r="D2655" s="4" t="s">
        <v>31</v>
      </c>
      <c r="E2655" s="4" t="s">
        <v>58</v>
      </c>
      <c r="F2655" s="4" t="s">
        <v>59</v>
      </c>
      <c r="G2655" s="5">
        <v>44</v>
      </c>
      <c r="H2655" s="6">
        <v>1.1677173089125898</v>
      </c>
      <c r="I2655" s="7">
        <v>6.2778063661025723</v>
      </c>
      <c r="J2655" s="8">
        <v>38</v>
      </c>
      <c r="K2655" s="5">
        <v>52.527786994445677</v>
      </c>
    </row>
    <row r="2656" spans="1:11" x14ac:dyDescent="0.25">
      <c r="A2656" s="3" t="s">
        <v>2766</v>
      </c>
      <c r="B2656" s="3" t="s">
        <v>30</v>
      </c>
      <c r="C2656" s="4" t="s">
        <v>57</v>
      </c>
      <c r="D2656" s="4" t="s">
        <v>198</v>
      </c>
      <c r="E2656" s="4" t="s">
        <v>19</v>
      </c>
      <c r="F2656" s="4" t="s">
        <v>274</v>
      </c>
      <c r="G2656" s="5">
        <v>34</v>
      </c>
      <c r="H2656" s="6">
        <v>0.70444239567710509</v>
      </c>
      <c r="I2656" s="7">
        <v>11.798205698625829</v>
      </c>
      <c r="J2656" s="8">
        <v>42</v>
      </c>
      <c r="K2656" s="5">
        <v>67.880103249016628</v>
      </c>
    </row>
    <row r="2657" spans="1:11" x14ac:dyDescent="0.25">
      <c r="A2657" s="3" t="s">
        <v>2767</v>
      </c>
      <c r="B2657" s="3" t="s">
        <v>11</v>
      </c>
      <c r="C2657" s="4" t="s">
        <v>17</v>
      </c>
      <c r="D2657" s="4" t="s">
        <v>46</v>
      </c>
      <c r="E2657" s="4" t="s">
        <v>47</v>
      </c>
      <c r="F2657" s="4" t="s">
        <v>85</v>
      </c>
      <c r="G2657" s="5">
        <v>45</v>
      </c>
      <c r="H2657" s="6">
        <v>1.44646772779614</v>
      </c>
      <c r="I2657" s="7">
        <v>8.2860356304227327</v>
      </c>
      <c r="J2657" s="8">
        <v>56</v>
      </c>
      <c r="K2657" s="5">
        <v>58.491166524554046</v>
      </c>
    </row>
    <row r="2658" spans="1:11" x14ac:dyDescent="0.25">
      <c r="A2658" s="3" t="s">
        <v>2768</v>
      </c>
      <c r="B2658" s="3" t="s">
        <v>30</v>
      </c>
      <c r="C2658" s="4" t="s">
        <v>17</v>
      </c>
      <c r="D2658" s="4" t="s">
        <v>13</v>
      </c>
      <c r="E2658" s="4" t="s">
        <v>19</v>
      </c>
      <c r="F2658" s="4" t="s">
        <v>204</v>
      </c>
      <c r="G2658" s="5">
        <v>40</v>
      </c>
      <c r="H2658" s="6">
        <v>0.24148009408377502</v>
      </c>
      <c r="I2658" s="7">
        <v>10.288851040122019</v>
      </c>
      <c r="J2658" s="8">
        <v>46</v>
      </c>
      <c r="K2658" s="5">
        <v>77.531693889446458</v>
      </c>
    </row>
    <row r="2659" spans="1:11" x14ac:dyDescent="0.25">
      <c r="A2659" s="3" t="s">
        <v>2769</v>
      </c>
      <c r="B2659" s="3" t="s">
        <v>11</v>
      </c>
      <c r="C2659" s="4" t="s">
        <v>26</v>
      </c>
      <c r="D2659" s="4" t="s">
        <v>175</v>
      </c>
      <c r="E2659" s="4" t="s">
        <v>176</v>
      </c>
      <c r="F2659" s="4" t="s">
        <v>177</v>
      </c>
      <c r="G2659" s="5">
        <v>66</v>
      </c>
      <c r="H2659" s="6">
        <v>1.1320007010533599</v>
      </c>
      <c r="I2659" s="7">
        <v>5.7754219555090085</v>
      </c>
      <c r="J2659" s="8">
        <v>63</v>
      </c>
      <c r="K2659" s="5">
        <v>49.663755339824768</v>
      </c>
    </row>
    <row r="2660" spans="1:11" x14ac:dyDescent="0.25">
      <c r="A2660" s="3" t="s">
        <v>2770</v>
      </c>
      <c r="B2660" s="3" t="s">
        <v>30</v>
      </c>
      <c r="C2660" s="4" t="s">
        <v>26</v>
      </c>
      <c r="D2660" s="4" t="s">
        <v>18</v>
      </c>
      <c r="E2660" s="4" t="s">
        <v>40</v>
      </c>
      <c r="F2660" s="4" t="s">
        <v>41</v>
      </c>
      <c r="G2660" s="5">
        <v>50</v>
      </c>
      <c r="H2660" s="6">
        <v>0.49704432612295402</v>
      </c>
      <c r="I2660" s="7">
        <v>6.2315973632793256</v>
      </c>
      <c r="J2660" s="8">
        <v>59</v>
      </c>
      <c r="K2660" s="5">
        <v>76.670467566823575</v>
      </c>
    </row>
    <row r="2661" spans="1:11" x14ac:dyDescent="0.25">
      <c r="A2661" s="3" t="s">
        <v>2771</v>
      </c>
      <c r="B2661" s="3" t="s">
        <v>30</v>
      </c>
      <c r="C2661" s="4" t="s">
        <v>12</v>
      </c>
      <c r="D2661" s="4" t="s">
        <v>13</v>
      </c>
      <c r="E2661" s="4" t="s">
        <v>14</v>
      </c>
      <c r="F2661" s="4" t="s">
        <v>15</v>
      </c>
      <c r="G2661" s="5">
        <v>57</v>
      </c>
      <c r="H2661" s="6">
        <v>1.03435039715932</v>
      </c>
      <c r="I2661" s="7">
        <v>8.0950156110717604</v>
      </c>
      <c r="J2661" s="8">
        <v>49</v>
      </c>
      <c r="K2661" s="5">
        <v>77.984009748638954</v>
      </c>
    </row>
    <row r="2662" spans="1:11" x14ac:dyDescent="0.25">
      <c r="A2662" s="3" t="s">
        <v>2772</v>
      </c>
      <c r="B2662" s="3" t="s">
        <v>11</v>
      </c>
      <c r="C2662" s="4" t="s">
        <v>51</v>
      </c>
      <c r="D2662" s="4" t="s">
        <v>54</v>
      </c>
      <c r="E2662" s="4" t="s">
        <v>19</v>
      </c>
      <c r="F2662" s="4" t="s">
        <v>55</v>
      </c>
      <c r="G2662" s="5">
        <v>46</v>
      </c>
      <c r="H2662" s="6">
        <v>1.5243323092352798</v>
      </c>
      <c r="I2662" s="7">
        <v>8.5658254410863766</v>
      </c>
      <c r="J2662" s="8">
        <v>53</v>
      </c>
      <c r="K2662" s="5">
        <v>49.52618685387872</v>
      </c>
    </row>
    <row r="2663" spans="1:11" x14ac:dyDescent="0.25">
      <c r="A2663" s="3" t="s">
        <v>2773</v>
      </c>
      <c r="B2663" s="3" t="s">
        <v>11</v>
      </c>
      <c r="C2663" s="4" t="s">
        <v>51</v>
      </c>
      <c r="D2663" s="4" t="s">
        <v>79</v>
      </c>
      <c r="E2663" s="4" t="s">
        <v>14</v>
      </c>
      <c r="F2663" s="4" t="s">
        <v>169</v>
      </c>
      <c r="G2663" s="5">
        <v>64</v>
      </c>
      <c r="H2663" s="6">
        <v>0.77931269649617096</v>
      </c>
      <c r="I2663" s="7">
        <v>9.5408752034111135</v>
      </c>
      <c r="J2663" s="8">
        <v>55</v>
      </c>
      <c r="K2663" s="5">
        <v>59.412099103832894</v>
      </c>
    </row>
    <row r="2664" spans="1:11" x14ac:dyDescent="0.25">
      <c r="A2664" s="3" t="s">
        <v>2774</v>
      </c>
      <c r="B2664" s="3" t="s">
        <v>11</v>
      </c>
      <c r="C2664" s="4" t="s">
        <v>12</v>
      </c>
      <c r="D2664" s="4" t="s">
        <v>54</v>
      </c>
      <c r="E2664" s="4" t="s">
        <v>19</v>
      </c>
      <c r="F2664" s="4" t="s">
        <v>77</v>
      </c>
      <c r="G2664" s="5">
        <v>54</v>
      </c>
      <c r="H2664" s="6">
        <v>1.37254355860824</v>
      </c>
      <c r="I2664" s="7">
        <v>7.016938278049718</v>
      </c>
      <c r="J2664" s="8">
        <v>58</v>
      </c>
      <c r="K2664" s="5">
        <v>52.000907843920203</v>
      </c>
    </row>
    <row r="2665" spans="1:11" x14ac:dyDescent="0.25">
      <c r="A2665" s="3" t="s">
        <v>2775</v>
      </c>
      <c r="B2665" s="3" t="s">
        <v>11</v>
      </c>
      <c r="C2665" s="4" t="s">
        <v>12</v>
      </c>
      <c r="D2665" s="4" t="s">
        <v>13</v>
      </c>
      <c r="E2665" s="4" t="s">
        <v>14</v>
      </c>
      <c r="F2665" s="4" t="s">
        <v>15</v>
      </c>
      <c r="G2665" s="5">
        <v>57</v>
      </c>
      <c r="H2665" s="6">
        <v>1.3317690772967699</v>
      </c>
      <c r="I2665" s="7">
        <v>8.868452340485506</v>
      </c>
      <c r="J2665" s="8">
        <v>56</v>
      </c>
      <c r="K2665" s="5">
        <v>58.749222469128298</v>
      </c>
    </row>
    <row r="2666" spans="1:11" x14ac:dyDescent="0.25">
      <c r="A2666" s="3" t="s">
        <v>2776</v>
      </c>
      <c r="B2666" s="3" t="s">
        <v>11</v>
      </c>
      <c r="C2666" s="4" t="s">
        <v>26</v>
      </c>
      <c r="D2666" s="4" t="s">
        <v>13</v>
      </c>
      <c r="E2666" s="4" t="s">
        <v>14</v>
      </c>
      <c r="F2666" s="4" t="s">
        <v>83</v>
      </c>
      <c r="G2666" s="5">
        <v>41</v>
      </c>
      <c r="H2666" s="6">
        <v>1.4896213495605499</v>
      </c>
      <c r="I2666" s="7">
        <v>9.8038997231453422</v>
      </c>
      <c r="J2666" s="8">
        <v>42</v>
      </c>
      <c r="K2666" s="5">
        <v>58.272771185028063</v>
      </c>
    </row>
    <row r="2667" spans="1:11" x14ac:dyDescent="0.25">
      <c r="A2667" s="3" t="s">
        <v>2777</v>
      </c>
      <c r="B2667" s="3" t="s">
        <v>11</v>
      </c>
      <c r="C2667" s="4" t="s">
        <v>61</v>
      </c>
      <c r="D2667" s="4" t="s">
        <v>46</v>
      </c>
      <c r="E2667" s="4" t="s">
        <v>19</v>
      </c>
      <c r="F2667" s="4" t="s">
        <v>62</v>
      </c>
      <c r="G2667" s="5">
        <v>59</v>
      </c>
      <c r="H2667" s="6">
        <v>1.3712138601928801</v>
      </c>
      <c r="I2667" s="7">
        <v>8.0927153019446134</v>
      </c>
      <c r="J2667" s="8">
        <v>46</v>
      </c>
      <c r="K2667" s="5">
        <v>62.454537707806153</v>
      </c>
    </row>
    <row r="2668" spans="1:11" x14ac:dyDescent="0.25">
      <c r="A2668" s="3" t="s">
        <v>2778</v>
      </c>
      <c r="B2668" s="3" t="s">
        <v>11</v>
      </c>
      <c r="C2668" s="4" t="s">
        <v>12</v>
      </c>
      <c r="D2668" s="4" t="s">
        <v>13</v>
      </c>
      <c r="E2668" s="4" t="s">
        <v>19</v>
      </c>
      <c r="F2668" s="4" t="s">
        <v>148</v>
      </c>
      <c r="G2668" s="5">
        <v>60</v>
      </c>
      <c r="H2668" s="6">
        <v>0.97157713590336903</v>
      </c>
      <c r="I2668" s="7">
        <v>6.9823822730520453</v>
      </c>
      <c r="J2668" s="8">
        <v>63</v>
      </c>
      <c r="K2668" s="5">
        <v>71.261131950471096</v>
      </c>
    </row>
    <row r="2669" spans="1:11" x14ac:dyDescent="0.25">
      <c r="A2669" s="3" t="s">
        <v>2779</v>
      </c>
      <c r="B2669" s="3" t="s">
        <v>11</v>
      </c>
      <c r="C2669" s="4" t="s">
        <v>61</v>
      </c>
      <c r="D2669" s="4" t="s">
        <v>46</v>
      </c>
      <c r="E2669" s="4" t="s">
        <v>19</v>
      </c>
      <c r="F2669" s="4" t="s">
        <v>62</v>
      </c>
      <c r="G2669" s="5">
        <v>59</v>
      </c>
      <c r="H2669" s="6">
        <v>0.79073692575667598</v>
      </c>
      <c r="I2669" s="7">
        <v>9.7658161628200304</v>
      </c>
      <c r="J2669" s="8">
        <v>55</v>
      </c>
      <c r="K2669" s="5">
        <v>42.350692105332101</v>
      </c>
    </row>
    <row r="2670" spans="1:11" x14ac:dyDescent="0.25">
      <c r="A2670" s="3" t="s">
        <v>2780</v>
      </c>
      <c r="B2670" s="3" t="s">
        <v>11</v>
      </c>
      <c r="C2670" s="4" t="s">
        <v>26</v>
      </c>
      <c r="D2670" s="4" t="s">
        <v>79</v>
      </c>
      <c r="E2670" s="4" t="s">
        <v>47</v>
      </c>
      <c r="F2670" s="4" t="s">
        <v>164</v>
      </c>
      <c r="G2670" s="5">
        <v>39</v>
      </c>
      <c r="H2670" s="6">
        <v>1.0877938049151101</v>
      </c>
      <c r="I2670" s="7">
        <v>8.5331495380522053</v>
      </c>
      <c r="J2670" s="8">
        <v>61</v>
      </c>
      <c r="K2670" s="5">
        <v>60.605115627770878</v>
      </c>
    </row>
    <row r="2671" spans="1:11" x14ac:dyDescent="0.25">
      <c r="A2671" s="3" t="s">
        <v>2781</v>
      </c>
      <c r="B2671" s="3" t="s">
        <v>30</v>
      </c>
      <c r="C2671" s="4" t="s">
        <v>26</v>
      </c>
      <c r="D2671" s="4" t="s">
        <v>46</v>
      </c>
      <c r="E2671" s="4" t="s">
        <v>40</v>
      </c>
      <c r="F2671" s="4" t="s">
        <v>67</v>
      </c>
      <c r="G2671" s="5">
        <v>43</v>
      </c>
      <c r="H2671" s="6">
        <v>0.84013690044453704</v>
      </c>
      <c r="I2671" s="7">
        <v>5.7067954670289396</v>
      </c>
      <c r="J2671" s="8">
        <v>37</v>
      </c>
      <c r="K2671" s="5">
        <v>65.816877439989298</v>
      </c>
    </row>
    <row r="2672" spans="1:11" x14ac:dyDescent="0.25">
      <c r="A2672" s="3" t="s">
        <v>2782</v>
      </c>
      <c r="B2672" s="3" t="s">
        <v>11</v>
      </c>
      <c r="C2672" s="4" t="s">
        <v>26</v>
      </c>
      <c r="D2672" s="4" t="s">
        <v>18</v>
      </c>
      <c r="E2672" s="4" t="s">
        <v>40</v>
      </c>
      <c r="F2672" s="4" t="s">
        <v>41</v>
      </c>
      <c r="G2672" s="5">
        <v>50</v>
      </c>
      <c r="H2672" s="6">
        <v>1.25820155938423</v>
      </c>
      <c r="I2672" s="7">
        <v>7.4673809113161278</v>
      </c>
      <c r="J2672" s="8">
        <v>45</v>
      </c>
      <c r="K2672" s="5">
        <v>67.788084489966309</v>
      </c>
    </row>
    <row r="2673" spans="1:11" x14ac:dyDescent="0.25">
      <c r="A2673" s="3" t="s">
        <v>2783</v>
      </c>
      <c r="B2673" s="3" t="s">
        <v>11</v>
      </c>
      <c r="C2673" s="4" t="s">
        <v>51</v>
      </c>
      <c r="D2673" s="4" t="s">
        <v>54</v>
      </c>
      <c r="E2673" s="4" t="s">
        <v>19</v>
      </c>
      <c r="F2673" s="4" t="s">
        <v>55</v>
      </c>
      <c r="G2673" s="5">
        <v>46</v>
      </c>
      <c r="H2673" s="6">
        <v>1.0838829875537099</v>
      </c>
      <c r="I2673" s="7">
        <v>2.572885168726522</v>
      </c>
      <c r="J2673" s="8">
        <v>56</v>
      </c>
      <c r="K2673" s="5">
        <v>59.125550167443166</v>
      </c>
    </row>
    <row r="2674" spans="1:11" x14ac:dyDescent="0.25">
      <c r="A2674" s="3" t="s">
        <v>2784</v>
      </c>
      <c r="B2674" s="3" t="s">
        <v>30</v>
      </c>
      <c r="C2674" s="4" t="s">
        <v>17</v>
      </c>
      <c r="D2674" s="4" t="s">
        <v>46</v>
      </c>
      <c r="E2674" s="4" t="s">
        <v>47</v>
      </c>
      <c r="F2674" s="4" t="s">
        <v>85</v>
      </c>
      <c r="G2674" s="5">
        <v>45</v>
      </c>
      <c r="H2674" s="6">
        <v>0.63274599399621601</v>
      </c>
      <c r="I2674" s="7">
        <v>8.3233094887744024</v>
      </c>
      <c r="J2674" s="8">
        <v>61</v>
      </c>
      <c r="K2674" s="5">
        <v>48.37773749887279</v>
      </c>
    </row>
    <row r="2675" spans="1:11" x14ac:dyDescent="0.25">
      <c r="A2675" s="3" t="s">
        <v>2785</v>
      </c>
      <c r="B2675" s="3" t="s">
        <v>30</v>
      </c>
      <c r="C2675" s="4" t="s">
        <v>26</v>
      </c>
      <c r="D2675" s="4" t="s">
        <v>79</v>
      </c>
      <c r="E2675" s="4" t="s">
        <v>40</v>
      </c>
      <c r="F2675" s="4" t="s">
        <v>80</v>
      </c>
      <c r="G2675" s="5">
        <v>38</v>
      </c>
      <c r="H2675" s="6">
        <v>0.217204463487845</v>
      </c>
      <c r="I2675" s="7">
        <v>7.5206439836392471</v>
      </c>
      <c r="J2675" s="8">
        <v>51</v>
      </c>
      <c r="K2675" s="5">
        <v>68.027999295217725</v>
      </c>
    </row>
    <row r="2676" spans="1:11" x14ac:dyDescent="0.25">
      <c r="A2676" s="3" t="s">
        <v>2786</v>
      </c>
      <c r="B2676" s="3" t="s">
        <v>11</v>
      </c>
      <c r="C2676" s="4" t="s">
        <v>26</v>
      </c>
      <c r="D2676" s="4" t="s">
        <v>79</v>
      </c>
      <c r="E2676" s="4" t="s">
        <v>47</v>
      </c>
      <c r="F2676" s="4" t="s">
        <v>164</v>
      </c>
      <c r="G2676" s="5">
        <v>39</v>
      </c>
      <c r="H2676" s="6">
        <v>1.7542241421184901</v>
      </c>
      <c r="I2676" s="7">
        <v>6.6901589803439059</v>
      </c>
      <c r="J2676" s="8">
        <v>62</v>
      </c>
      <c r="K2676" s="5">
        <v>73.814420532259206</v>
      </c>
    </row>
    <row r="2677" spans="1:11" x14ac:dyDescent="0.25">
      <c r="A2677" s="3" t="s">
        <v>2787</v>
      </c>
      <c r="B2677" s="3" t="s">
        <v>11</v>
      </c>
      <c r="C2677" s="4" t="s">
        <v>57</v>
      </c>
      <c r="D2677" s="4" t="s">
        <v>31</v>
      </c>
      <c r="E2677" s="4" t="s">
        <v>58</v>
      </c>
      <c r="F2677" s="4" t="s">
        <v>59</v>
      </c>
      <c r="G2677" s="5">
        <v>44</v>
      </c>
      <c r="H2677" s="6">
        <v>1.2631587054809901</v>
      </c>
      <c r="I2677" s="7">
        <v>6.4317978932404598</v>
      </c>
      <c r="J2677" s="8">
        <v>49</v>
      </c>
      <c r="K2677" s="5">
        <v>58.495904051042267</v>
      </c>
    </row>
    <row r="2678" spans="1:11" x14ac:dyDescent="0.25">
      <c r="A2678" s="3" t="s">
        <v>2788</v>
      </c>
      <c r="B2678" s="3" t="s">
        <v>11</v>
      </c>
      <c r="C2678" s="4" t="s">
        <v>57</v>
      </c>
      <c r="D2678" s="4" t="s">
        <v>31</v>
      </c>
      <c r="E2678" s="4" t="s">
        <v>40</v>
      </c>
      <c r="F2678" s="4" t="s">
        <v>64</v>
      </c>
      <c r="G2678" s="5">
        <v>68</v>
      </c>
      <c r="H2678" s="6">
        <v>0.60958521662101495</v>
      </c>
      <c r="I2678" s="7">
        <v>9.1820260048514797</v>
      </c>
      <c r="J2678" s="8">
        <v>49</v>
      </c>
      <c r="K2678" s="5">
        <v>54.264084956362055</v>
      </c>
    </row>
    <row r="2679" spans="1:11" x14ac:dyDescent="0.25">
      <c r="A2679" s="3" t="s">
        <v>2789</v>
      </c>
      <c r="B2679" s="3" t="s">
        <v>11</v>
      </c>
      <c r="C2679" s="4" t="s">
        <v>51</v>
      </c>
      <c r="D2679" s="4" t="s">
        <v>79</v>
      </c>
      <c r="E2679" s="4" t="s">
        <v>14</v>
      </c>
      <c r="F2679" s="4" t="s">
        <v>169</v>
      </c>
      <c r="G2679" s="5">
        <v>64</v>
      </c>
      <c r="H2679" s="6">
        <v>0.95013803067376701</v>
      </c>
      <c r="I2679" s="7">
        <v>8.5421871918460734</v>
      </c>
      <c r="J2679" s="8">
        <v>52</v>
      </c>
      <c r="K2679" s="5">
        <v>58.189458047459212</v>
      </c>
    </row>
    <row r="2680" spans="1:11" x14ac:dyDescent="0.25">
      <c r="A2680" s="3" t="s">
        <v>2790</v>
      </c>
      <c r="B2680" s="3" t="s">
        <v>11</v>
      </c>
      <c r="C2680" s="4" t="s">
        <v>26</v>
      </c>
      <c r="D2680" s="4" t="s">
        <v>46</v>
      </c>
      <c r="E2680" s="4" t="s">
        <v>47</v>
      </c>
      <c r="F2680" s="4" t="s">
        <v>48</v>
      </c>
      <c r="G2680" s="5">
        <v>52</v>
      </c>
      <c r="H2680" s="6">
        <v>1.44920632490783</v>
      </c>
      <c r="I2680" s="7">
        <v>8.4397288638851045</v>
      </c>
      <c r="J2680" s="8">
        <v>64</v>
      </c>
      <c r="K2680" s="5">
        <v>59.349122729378415</v>
      </c>
    </row>
    <row r="2681" spans="1:11" x14ac:dyDescent="0.25">
      <c r="A2681" s="3" t="s">
        <v>2791</v>
      </c>
      <c r="B2681" s="3" t="s">
        <v>30</v>
      </c>
      <c r="C2681" s="4" t="s">
        <v>26</v>
      </c>
      <c r="D2681" s="4" t="s">
        <v>46</v>
      </c>
      <c r="E2681" s="4" t="s">
        <v>47</v>
      </c>
      <c r="F2681" s="4" t="s">
        <v>48</v>
      </c>
      <c r="G2681" s="5">
        <v>52</v>
      </c>
      <c r="H2681" s="6">
        <v>0.94247646644043792</v>
      </c>
      <c r="I2681" s="7">
        <v>9.7611928484793129</v>
      </c>
      <c r="J2681" s="8">
        <v>52</v>
      </c>
      <c r="K2681" s="5">
        <v>71.720455028710461</v>
      </c>
    </row>
    <row r="2682" spans="1:11" x14ac:dyDescent="0.25">
      <c r="A2682" s="3" t="s">
        <v>2792</v>
      </c>
      <c r="B2682" s="3" t="s">
        <v>30</v>
      </c>
      <c r="C2682" s="4" t="s">
        <v>17</v>
      </c>
      <c r="D2682" s="4" t="s">
        <v>46</v>
      </c>
      <c r="E2682" s="4" t="s">
        <v>47</v>
      </c>
      <c r="F2682" s="4" t="s">
        <v>85</v>
      </c>
      <c r="G2682" s="5">
        <v>45</v>
      </c>
      <c r="H2682" s="6">
        <v>0.49962797826274197</v>
      </c>
      <c r="I2682" s="7">
        <v>8.654177688106099</v>
      </c>
      <c r="J2682" s="8">
        <v>58</v>
      </c>
      <c r="K2682" s="5">
        <v>44.279514423793884</v>
      </c>
    </row>
    <row r="2683" spans="1:11" x14ac:dyDescent="0.25">
      <c r="A2683" s="3" t="s">
        <v>2793</v>
      </c>
      <c r="B2683" s="3" t="s">
        <v>30</v>
      </c>
      <c r="C2683" s="4" t="s">
        <v>57</v>
      </c>
      <c r="D2683" s="4" t="s">
        <v>235</v>
      </c>
      <c r="E2683" s="4" t="s">
        <v>19</v>
      </c>
      <c r="F2683" s="4" t="s">
        <v>236</v>
      </c>
      <c r="G2683" s="5">
        <v>37</v>
      </c>
      <c r="H2683" s="6">
        <v>0.43299083029746999</v>
      </c>
      <c r="I2683" s="7">
        <v>7.7798053125339113</v>
      </c>
      <c r="J2683" s="8">
        <v>49</v>
      </c>
      <c r="K2683" s="5">
        <v>71.691947793774233</v>
      </c>
    </row>
    <row r="2684" spans="1:11" x14ac:dyDescent="0.25">
      <c r="A2684" s="3" t="s">
        <v>2794</v>
      </c>
      <c r="B2684" s="3" t="s">
        <v>30</v>
      </c>
      <c r="C2684" s="4" t="s">
        <v>57</v>
      </c>
      <c r="D2684" s="4" t="s">
        <v>31</v>
      </c>
      <c r="E2684" s="4" t="s">
        <v>58</v>
      </c>
      <c r="F2684" s="4" t="s">
        <v>59</v>
      </c>
      <c r="G2684" s="5">
        <v>44</v>
      </c>
      <c r="H2684" s="6">
        <v>0.77668948476213795</v>
      </c>
      <c r="I2684" s="7">
        <v>7.1473915550250373</v>
      </c>
      <c r="J2684" s="8">
        <v>44</v>
      </c>
      <c r="K2684" s="5">
        <v>73.438319329908978</v>
      </c>
    </row>
    <row r="2685" spans="1:11" x14ac:dyDescent="0.25">
      <c r="A2685" s="3" t="s">
        <v>2795</v>
      </c>
      <c r="B2685" s="3" t="s">
        <v>30</v>
      </c>
      <c r="C2685" s="4" t="s">
        <v>57</v>
      </c>
      <c r="D2685" s="4" t="s">
        <v>54</v>
      </c>
      <c r="E2685" s="4" t="s">
        <v>19</v>
      </c>
      <c r="F2685" s="4" t="s">
        <v>113</v>
      </c>
      <c r="G2685" s="5">
        <v>53</v>
      </c>
      <c r="H2685" s="6">
        <v>0.96539902881818607</v>
      </c>
      <c r="I2685" s="7">
        <v>10.861318123863555</v>
      </c>
      <c r="J2685" s="8">
        <v>52</v>
      </c>
      <c r="K2685" s="5">
        <v>72.768040212016686</v>
      </c>
    </row>
    <row r="2686" spans="1:11" x14ac:dyDescent="0.25">
      <c r="A2686" s="3" t="s">
        <v>2796</v>
      </c>
      <c r="B2686" s="3" t="s">
        <v>11</v>
      </c>
      <c r="C2686" s="4" t="s">
        <v>51</v>
      </c>
      <c r="D2686" s="4" t="s">
        <v>13</v>
      </c>
      <c r="E2686" s="4" t="s">
        <v>14</v>
      </c>
      <c r="F2686" s="4" t="s">
        <v>52</v>
      </c>
      <c r="G2686" s="5">
        <v>47</v>
      </c>
      <c r="H2686" s="6">
        <v>1.9550546378437299</v>
      </c>
      <c r="I2686" s="7">
        <v>5.2986834390254955</v>
      </c>
      <c r="J2686" s="8">
        <v>67</v>
      </c>
      <c r="K2686" s="5">
        <v>76.242843769594288</v>
      </c>
    </row>
    <row r="2687" spans="1:11" x14ac:dyDescent="0.25">
      <c r="A2687" s="3" t="s">
        <v>2797</v>
      </c>
      <c r="B2687" s="3" t="s">
        <v>11</v>
      </c>
      <c r="C2687" s="4" t="s">
        <v>12</v>
      </c>
      <c r="D2687" s="4" t="s">
        <v>13</v>
      </c>
      <c r="E2687" s="4" t="s">
        <v>14</v>
      </c>
      <c r="F2687" s="4" t="s">
        <v>15</v>
      </c>
      <c r="G2687" s="5">
        <v>57</v>
      </c>
      <c r="H2687" s="6">
        <v>1.25996376399877</v>
      </c>
      <c r="I2687" s="7">
        <v>5.7652039397639605</v>
      </c>
      <c r="J2687" s="8">
        <v>43</v>
      </c>
      <c r="K2687" s="5">
        <v>49.759194772362676</v>
      </c>
    </row>
    <row r="2688" spans="1:11" x14ac:dyDescent="0.25">
      <c r="A2688" s="3" t="s">
        <v>2798</v>
      </c>
      <c r="B2688" s="3" t="s">
        <v>11</v>
      </c>
      <c r="C2688" s="4" t="s">
        <v>26</v>
      </c>
      <c r="D2688" s="4" t="s">
        <v>18</v>
      </c>
      <c r="E2688" s="4" t="s">
        <v>72</v>
      </c>
      <c r="F2688" s="4" t="s">
        <v>73</v>
      </c>
      <c r="G2688" s="5">
        <v>63</v>
      </c>
      <c r="H2688" s="6">
        <v>0.91885824689179907</v>
      </c>
      <c r="I2688" s="7">
        <v>6.1902433138791206</v>
      </c>
      <c r="J2688" s="8">
        <v>47</v>
      </c>
      <c r="K2688" s="5">
        <v>66.054351751052238</v>
      </c>
    </row>
    <row r="2689" spans="1:11" x14ac:dyDescent="0.25">
      <c r="A2689" s="3" t="s">
        <v>2799</v>
      </c>
      <c r="B2689" s="3" t="s">
        <v>30</v>
      </c>
      <c r="C2689" s="4" t="s">
        <v>22</v>
      </c>
      <c r="D2689" s="4" t="s">
        <v>255</v>
      </c>
      <c r="E2689" s="4" t="s">
        <v>19</v>
      </c>
      <c r="F2689" s="4" t="s">
        <v>256</v>
      </c>
      <c r="G2689" s="5">
        <v>35</v>
      </c>
      <c r="H2689" s="6">
        <v>0.54528280430419496</v>
      </c>
      <c r="I2689" s="7">
        <v>7.2862682521733939</v>
      </c>
      <c r="J2689" s="8">
        <v>37</v>
      </c>
      <c r="K2689" s="5">
        <v>58.155739760829483</v>
      </c>
    </row>
    <row r="2690" spans="1:11" x14ac:dyDescent="0.25">
      <c r="A2690" s="3" t="s">
        <v>2800</v>
      </c>
      <c r="B2690" s="3" t="s">
        <v>30</v>
      </c>
      <c r="C2690" s="4" t="s">
        <v>17</v>
      </c>
      <c r="D2690" s="4" t="s">
        <v>18</v>
      </c>
      <c r="E2690" s="4" t="s">
        <v>19</v>
      </c>
      <c r="F2690" s="4" t="s">
        <v>20</v>
      </c>
      <c r="G2690" s="5">
        <v>51</v>
      </c>
      <c r="H2690" s="6">
        <v>0.89711379102423994</v>
      </c>
      <c r="I2690" s="7">
        <v>6.5305563326430667</v>
      </c>
      <c r="J2690" s="8">
        <v>48</v>
      </c>
      <c r="K2690" s="5">
        <v>63.31233464439299</v>
      </c>
    </row>
    <row r="2691" spans="1:11" x14ac:dyDescent="0.25">
      <c r="A2691" s="3" t="s">
        <v>2801</v>
      </c>
      <c r="B2691" s="3" t="s">
        <v>11</v>
      </c>
      <c r="C2691" s="4" t="s">
        <v>61</v>
      </c>
      <c r="D2691" s="4" t="s">
        <v>46</v>
      </c>
      <c r="E2691" s="4" t="s">
        <v>19</v>
      </c>
      <c r="F2691" s="4" t="s">
        <v>62</v>
      </c>
      <c r="G2691" s="5">
        <v>59</v>
      </c>
      <c r="H2691" s="6">
        <v>0.73568722526136199</v>
      </c>
      <c r="I2691" s="7">
        <v>4.7824439351152224</v>
      </c>
      <c r="J2691" s="8">
        <v>53</v>
      </c>
      <c r="K2691" s="5">
        <v>54.359014254679131</v>
      </c>
    </row>
    <row r="2692" spans="1:11" x14ac:dyDescent="0.25">
      <c r="A2692" s="3" t="s">
        <v>2802</v>
      </c>
      <c r="B2692" s="3" t="s">
        <v>30</v>
      </c>
      <c r="C2692" s="4" t="s">
        <v>57</v>
      </c>
      <c r="D2692" s="4" t="s">
        <v>235</v>
      </c>
      <c r="E2692" s="4" t="s">
        <v>19</v>
      </c>
      <c r="F2692" s="4" t="s">
        <v>236</v>
      </c>
      <c r="G2692" s="5">
        <v>37</v>
      </c>
      <c r="H2692" s="6">
        <v>0.158373244390143</v>
      </c>
      <c r="I2692" s="7">
        <v>6.6717143694724683</v>
      </c>
      <c r="J2692" s="8">
        <v>61</v>
      </c>
      <c r="K2692" s="5">
        <v>56.462234885139388</v>
      </c>
    </row>
    <row r="2693" spans="1:11" x14ac:dyDescent="0.25">
      <c r="A2693" s="3" t="s">
        <v>2803</v>
      </c>
      <c r="B2693" s="3" t="s">
        <v>11</v>
      </c>
      <c r="C2693" s="4" t="s">
        <v>57</v>
      </c>
      <c r="D2693" s="4" t="s">
        <v>54</v>
      </c>
      <c r="E2693" s="4" t="s">
        <v>19</v>
      </c>
      <c r="F2693" s="4" t="s">
        <v>113</v>
      </c>
      <c r="G2693" s="5">
        <v>53</v>
      </c>
      <c r="H2693" s="6">
        <v>1.80506645854954</v>
      </c>
      <c r="I2693" s="7">
        <v>8.9785061693280479</v>
      </c>
      <c r="J2693" s="8">
        <v>61</v>
      </c>
      <c r="K2693" s="5">
        <v>45.948659239847132</v>
      </c>
    </row>
    <row r="2694" spans="1:11" x14ac:dyDescent="0.25">
      <c r="A2694" s="3" t="s">
        <v>2804</v>
      </c>
      <c r="B2694" s="3" t="s">
        <v>30</v>
      </c>
      <c r="C2694" s="4" t="s">
        <v>26</v>
      </c>
      <c r="D2694" s="4" t="s">
        <v>79</v>
      </c>
      <c r="E2694" s="4" t="s">
        <v>19</v>
      </c>
      <c r="F2694" s="4" t="s">
        <v>111</v>
      </c>
      <c r="G2694" s="5">
        <v>49</v>
      </c>
      <c r="H2694" s="6">
        <v>0.47915562484985996</v>
      </c>
      <c r="I2694" s="7">
        <v>9.0817327274858677</v>
      </c>
      <c r="J2694" s="8">
        <v>46</v>
      </c>
      <c r="K2694" s="5">
        <v>54.028673312743216</v>
      </c>
    </row>
    <row r="2695" spans="1:11" x14ac:dyDescent="0.25">
      <c r="A2695" s="3" t="s">
        <v>2805</v>
      </c>
      <c r="B2695" s="3" t="s">
        <v>11</v>
      </c>
      <c r="C2695" s="4" t="s">
        <v>17</v>
      </c>
      <c r="D2695" s="4" t="s">
        <v>46</v>
      </c>
      <c r="E2695" s="4" t="s">
        <v>47</v>
      </c>
      <c r="F2695" s="4" t="s">
        <v>85</v>
      </c>
      <c r="G2695" s="5">
        <v>45</v>
      </c>
      <c r="H2695" s="6">
        <v>1.1876476591640202</v>
      </c>
      <c r="I2695" s="7">
        <v>5.6502920338678226</v>
      </c>
      <c r="J2695" s="8">
        <v>51</v>
      </c>
      <c r="K2695" s="5">
        <v>69.518050791641386</v>
      </c>
    </row>
    <row r="2696" spans="1:11" x14ac:dyDescent="0.25">
      <c r="A2696" s="3" t="s">
        <v>2806</v>
      </c>
      <c r="B2696" s="3" t="s">
        <v>11</v>
      </c>
      <c r="C2696" s="4" t="s">
        <v>12</v>
      </c>
      <c r="D2696" s="4" t="s">
        <v>13</v>
      </c>
      <c r="E2696" s="4" t="s">
        <v>14</v>
      </c>
      <c r="F2696" s="4" t="s">
        <v>15</v>
      </c>
      <c r="G2696" s="5">
        <v>57</v>
      </c>
      <c r="H2696" s="6">
        <v>1.0622885630067802</v>
      </c>
      <c r="I2696" s="7">
        <v>8.562501237281861</v>
      </c>
      <c r="J2696" s="8">
        <v>53</v>
      </c>
      <c r="K2696" s="5">
        <v>57.769651382201971</v>
      </c>
    </row>
    <row r="2697" spans="1:11" x14ac:dyDescent="0.25">
      <c r="A2697" s="3" t="s">
        <v>2807</v>
      </c>
      <c r="B2697" s="3" t="s">
        <v>11</v>
      </c>
      <c r="C2697" s="4" t="s">
        <v>57</v>
      </c>
      <c r="D2697" s="4" t="s">
        <v>31</v>
      </c>
      <c r="E2697" s="4" t="s">
        <v>40</v>
      </c>
      <c r="F2697" s="4" t="s">
        <v>64</v>
      </c>
      <c r="G2697" s="5">
        <v>68</v>
      </c>
      <c r="H2697" s="6">
        <v>1.3544727557231699</v>
      </c>
      <c r="I2697" s="7">
        <v>10.126565966059768</v>
      </c>
      <c r="J2697" s="8">
        <v>68</v>
      </c>
      <c r="K2697" s="5">
        <v>71.633962824991798</v>
      </c>
    </row>
    <row r="2698" spans="1:11" x14ac:dyDescent="0.25">
      <c r="A2698" s="3" t="s">
        <v>2808</v>
      </c>
      <c r="B2698" s="3" t="s">
        <v>30</v>
      </c>
      <c r="C2698" s="4" t="s">
        <v>17</v>
      </c>
      <c r="D2698" s="4" t="s">
        <v>46</v>
      </c>
      <c r="E2698" s="4" t="s">
        <v>47</v>
      </c>
      <c r="F2698" s="4" t="s">
        <v>85</v>
      </c>
      <c r="G2698" s="5">
        <v>45</v>
      </c>
      <c r="H2698" s="6">
        <v>1.0165957946811801</v>
      </c>
      <c r="I2698" s="7">
        <v>8.9161623128491581</v>
      </c>
      <c r="J2698" s="8">
        <v>43</v>
      </c>
      <c r="K2698" s="5">
        <v>71.861437550531718</v>
      </c>
    </row>
    <row r="2699" spans="1:11" x14ac:dyDescent="0.25">
      <c r="A2699" s="3" t="s">
        <v>2809</v>
      </c>
      <c r="B2699" s="3" t="s">
        <v>11</v>
      </c>
      <c r="C2699" s="4" t="s">
        <v>26</v>
      </c>
      <c r="D2699" s="4" t="s">
        <v>27</v>
      </c>
      <c r="E2699" s="4" t="s">
        <v>19</v>
      </c>
      <c r="F2699" s="4" t="s">
        <v>28</v>
      </c>
      <c r="G2699" s="5">
        <v>55</v>
      </c>
      <c r="H2699" s="6">
        <v>0.99293505980859798</v>
      </c>
      <c r="I2699" s="7">
        <v>5.4958996355600842</v>
      </c>
      <c r="J2699" s="8">
        <v>65</v>
      </c>
      <c r="K2699" s="5">
        <v>57.093059073185273</v>
      </c>
    </row>
    <row r="2700" spans="1:11" x14ac:dyDescent="0.25">
      <c r="A2700" s="3" t="s">
        <v>2810</v>
      </c>
      <c r="B2700" s="3" t="s">
        <v>11</v>
      </c>
      <c r="C2700" s="4" t="s">
        <v>26</v>
      </c>
      <c r="D2700" s="4" t="s">
        <v>43</v>
      </c>
      <c r="E2700" s="4" t="s">
        <v>19</v>
      </c>
      <c r="F2700" s="4" t="s">
        <v>126</v>
      </c>
      <c r="G2700" s="5">
        <v>58</v>
      </c>
      <c r="H2700" s="6">
        <v>1.3599886849710698</v>
      </c>
      <c r="I2700" s="7">
        <v>7.3458829303530706</v>
      </c>
      <c r="J2700" s="8">
        <v>50</v>
      </c>
      <c r="K2700" s="5">
        <v>69.571457657342776</v>
      </c>
    </row>
    <row r="2701" spans="1:11" x14ac:dyDescent="0.25">
      <c r="A2701" s="3" t="s">
        <v>2811</v>
      </c>
      <c r="B2701" s="3" t="s">
        <v>11</v>
      </c>
      <c r="C2701" s="4" t="s">
        <v>26</v>
      </c>
      <c r="D2701" s="4" t="s">
        <v>18</v>
      </c>
      <c r="E2701" s="4" t="s">
        <v>40</v>
      </c>
      <c r="F2701" s="4" t="s">
        <v>41</v>
      </c>
      <c r="G2701" s="5">
        <v>50</v>
      </c>
      <c r="H2701" s="6">
        <v>2.4513034058196599</v>
      </c>
      <c r="I2701" s="7">
        <v>9.0149015317259575</v>
      </c>
      <c r="J2701" s="8">
        <v>45</v>
      </c>
      <c r="K2701" s="5">
        <v>52.751896449473364</v>
      </c>
    </row>
    <row r="2702" spans="1:11" x14ac:dyDescent="0.25">
      <c r="A2702" s="3" t="s">
        <v>2812</v>
      </c>
      <c r="B2702" s="3" t="s">
        <v>30</v>
      </c>
      <c r="C2702" s="4" t="s">
        <v>26</v>
      </c>
      <c r="D2702" s="4" t="s">
        <v>37</v>
      </c>
      <c r="E2702" s="4" t="s">
        <v>19</v>
      </c>
      <c r="F2702" s="4" t="s">
        <v>38</v>
      </c>
      <c r="G2702" s="5">
        <v>56</v>
      </c>
      <c r="H2702" s="6">
        <v>0.56437380167626605</v>
      </c>
      <c r="I2702" s="7">
        <v>6.2046478815874639</v>
      </c>
      <c r="J2702" s="8">
        <v>50</v>
      </c>
      <c r="K2702" s="5">
        <v>72.304014668973466</v>
      </c>
    </row>
    <row r="2703" spans="1:11" x14ac:dyDescent="0.25">
      <c r="A2703" s="3" t="s">
        <v>2813</v>
      </c>
      <c r="B2703" s="3" t="s">
        <v>11</v>
      </c>
      <c r="C2703" s="4" t="s">
        <v>26</v>
      </c>
      <c r="D2703" s="4" t="s">
        <v>79</v>
      </c>
      <c r="E2703" s="4" t="s">
        <v>19</v>
      </c>
      <c r="F2703" s="4" t="s">
        <v>111</v>
      </c>
      <c r="G2703" s="5">
        <v>49</v>
      </c>
      <c r="H2703" s="6">
        <v>1.4137390516194301</v>
      </c>
      <c r="I2703" s="7">
        <v>10.028140771730952</v>
      </c>
      <c r="J2703" s="8">
        <v>43</v>
      </c>
      <c r="K2703" s="5">
        <v>49.964289160128089</v>
      </c>
    </row>
    <row r="2704" spans="1:11" x14ac:dyDescent="0.25">
      <c r="A2704" s="3" t="s">
        <v>2814</v>
      </c>
      <c r="B2704" s="3" t="s">
        <v>30</v>
      </c>
      <c r="C2704" s="4" t="s">
        <v>61</v>
      </c>
      <c r="D2704" s="4" t="s">
        <v>46</v>
      </c>
      <c r="E2704" s="4" t="s">
        <v>19</v>
      </c>
      <c r="F2704" s="4" t="s">
        <v>62</v>
      </c>
      <c r="G2704" s="5">
        <v>59</v>
      </c>
      <c r="H2704" s="6">
        <v>0.91548093446521206</v>
      </c>
      <c r="I2704" s="7">
        <v>8.6050989832234777</v>
      </c>
      <c r="J2704" s="8">
        <v>43</v>
      </c>
      <c r="K2704" s="5">
        <v>74.068522967053497</v>
      </c>
    </row>
    <row r="2705" spans="1:11" x14ac:dyDescent="0.25">
      <c r="A2705" s="3" t="s">
        <v>2815</v>
      </c>
      <c r="B2705" s="3" t="s">
        <v>11</v>
      </c>
      <c r="C2705" s="4" t="s">
        <v>57</v>
      </c>
      <c r="D2705" s="4" t="s">
        <v>13</v>
      </c>
      <c r="E2705" s="4" t="s">
        <v>19</v>
      </c>
      <c r="F2705" s="4" t="s">
        <v>69</v>
      </c>
      <c r="G2705" s="5">
        <v>71</v>
      </c>
      <c r="H2705" s="6">
        <v>1.38692361235632</v>
      </c>
      <c r="I2705" s="7">
        <v>11.161220132939381</v>
      </c>
      <c r="J2705" s="8">
        <v>26</v>
      </c>
      <c r="K2705" s="5">
        <v>42.286455934618182</v>
      </c>
    </row>
    <row r="2706" spans="1:11" x14ac:dyDescent="0.25">
      <c r="A2706" s="3" t="s">
        <v>2816</v>
      </c>
      <c r="B2706" s="3" t="s">
        <v>30</v>
      </c>
      <c r="C2706" s="4" t="s">
        <v>26</v>
      </c>
      <c r="D2706" s="4" t="s">
        <v>79</v>
      </c>
      <c r="E2706" s="4" t="s">
        <v>19</v>
      </c>
      <c r="F2706" s="4" t="s">
        <v>111</v>
      </c>
      <c r="G2706" s="5">
        <v>49</v>
      </c>
      <c r="H2706" s="6">
        <v>0.93834661433220701</v>
      </c>
      <c r="I2706" s="7">
        <v>9.8333971918415415</v>
      </c>
      <c r="J2706" s="8">
        <v>46</v>
      </c>
      <c r="K2706" s="5">
        <v>64.615335838018112</v>
      </c>
    </row>
    <row r="2707" spans="1:11" x14ac:dyDescent="0.25">
      <c r="A2707" s="3" t="s">
        <v>2817</v>
      </c>
      <c r="B2707" s="3" t="s">
        <v>30</v>
      </c>
      <c r="C2707" s="4" t="s">
        <v>26</v>
      </c>
      <c r="D2707" s="4" t="s">
        <v>46</v>
      </c>
      <c r="E2707" s="4" t="s">
        <v>40</v>
      </c>
      <c r="F2707" s="4" t="s">
        <v>67</v>
      </c>
      <c r="G2707" s="5">
        <v>43</v>
      </c>
      <c r="H2707" s="6">
        <v>0.41859125503563699</v>
      </c>
      <c r="I2707" s="7">
        <v>10.93445229732475</v>
      </c>
      <c r="J2707" s="8">
        <v>51</v>
      </c>
      <c r="K2707" s="5">
        <v>66.332174127099123</v>
      </c>
    </row>
    <row r="2708" spans="1:11" x14ac:dyDescent="0.25">
      <c r="A2708" s="3" t="s">
        <v>2818</v>
      </c>
      <c r="B2708" s="3" t="s">
        <v>30</v>
      </c>
      <c r="C2708" s="4" t="s">
        <v>26</v>
      </c>
      <c r="D2708" s="4" t="s">
        <v>18</v>
      </c>
      <c r="E2708" s="4" t="s">
        <v>40</v>
      </c>
      <c r="F2708" s="4" t="s">
        <v>41</v>
      </c>
      <c r="G2708" s="5">
        <v>50</v>
      </c>
      <c r="H2708" s="6">
        <v>0.68095974586574892</v>
      </c>
      <c r="I2708" s="7">
        <v>5.4191390581799777</v>
      </c>
      <c r="J2708" s="8">
        <v>43</v>
      </c>
      <c r="K2708" s="5">
        <v>63.466557029747442</v>
      </c>
    </row>
    <row r="2709" spans="1:11" x14ac:dyDescent="0.25">
      <c r="A2709" s="3" t="s">
        <v>2819</v>
      </c>
      <c r="B2709" s="3" t="s">
        <v>30</v>
      </c>
      <c r="C2709" s="4" t="s">
        <v>26</v>
      </c>
      <c r="D2709" s="4" t="s">
        <v>27</v>
      </c>
      <c r="E2709" s="4" t="s">
        <v>19</v>
      </c>
      <c r="F2709" s="4" t="s">
        <v>28</v>
      </c>
      <c r="G2709" s="5">
        <v>55</v>
      </c>
      <c r="H2709" s="6">
        <v>0.78630357694372799</v>
      </c>
      <c r="I2709" s="7">
        <v>10.799766875335441</v>
      </c>
      <c r="J2709" s="8">
        <v>49</v>
      </c>
      <c r="K2709" s="5">
        <v>61.461835899288758</v>
      </c>
    </row>
    <row r="2710" spans="1:11" x14ac:dyDescent="0.25">
      <c r="A2710" s="3" t="s">
        <v>2820</v>
      </c>
      <c r="B2710" s="3" t="s">
        <v>30</v>
      </c>
      <c r="C2710" s="4" t="s">
        <v>12</v>
      </c>
      <c r="D2710" s="4" t="s">
        <v>13</v>
      </c>
      <c r="E2710" s="4" t="s">
        <v>14</v>
      </c>
      <c r="F2710" s="4" t="s">
        <v>15</v>
      </c>
      <c r="G2710" s="5">
        <v>57</v>
      </c>
      <c r="H2710" s="6">
        <v>-5.6746526001032896E-3</v>
      </c>
      <c r="I2710" s="7">
        <v>6.2130828837008938</v>
      </c>
      <c r="J2710" s="8">
        <v>40</v>
      </c>
      <c r="K2710" s="5">
        <v>68.117630995228907</v>
      </c>
    </row>
    <row r="2711" spans="1:11" x14ac:dyDescent="0.25">
      <c r="A2711" s="3" t="s">
        <v>2821</v>
      </c>
      <c r="B2711" s="3" t="s">
        <v>11</v>
      </c>
      <c r="C2711" s="4" t="s">
        <v>26</v>
      </c>
      <c r="D2711" s="4" t="s">
        <v>13</v>
      </c>
      <c r="E2711" s="4" t="s">
        <v>14</v>
      </c>
      <c r="F2711" s="4" t="s">
        <v>83</v>
      </c>
      <c r="G2711" s="5">
        <v>41</v>
      </c>
      <c r="H2711" s="6">
        <v>1.2117567370897899</v>
      </c>
      <c r="I2711" s="7">
        <v>4.8009288612621361</v>
      </c>
      <c r="J2711" s="8">
        <v>55</v>
      </c>
      <c r="K2711" s="5">
        <v>61.481624425001009</v>
      </c>
    </row>
    <row r="2712" spans="1:11" x14ac:dyDescent="0.25">
      <c r="A2712" s="3" t="s">
        <v>2822</v>
      </c>
      <c r="B2712" s="3" t="s">
        <v>30</v>
      </c>
      <c r="C2712" s="4" t="s">
        <v>17</v>
      </c>
      <c r="D2712" s="4" t="s">
        <v>18</v>
      </c>
      <c r="E2712" s="4" t="s">
        <v>19</v>
      </c>
      <c r="F2712" s="4" t="s">
        <v>20</v>
      </c>
      <c r="G2712" s="5">
        <v>51</v>
      </c>
      <c r="H2712" s="6">
        <v>-0.12314170970996301</v>
      </c>
      <c r="I2712" s="7">
        <v>8.6320011402644976</v>
      </c>
      <c r="J2712" s="8">
        <v>73</v>
      </c>
      <c r="K2712" s="5">
        <v>72.698351592667876</v>
      </c>
    </row>
    <row r="2713" spans="1:11" x14ac:dyDescent="0.25">
      <c r="A2713" s="3" t="s">
        <v>2823</v>
      </c>
      <c r="B2713" s="3" t="s">
        <v>11</v>
      </c>
      <c r="C2713" s="4" t="s">
        <v>26</v>
      </c>
      <c r="D2713" s="4" t="s">
        <v>43</v>
      </c>
      <c r="E2713" s="4" t="s">
        <v>19</v>
      </c>
      <c r="F2713" s="4" t="s">
        <v>126</v>
      </c>
      <c r="G2713" s="5">
        <v>58</v>
      </c>
      <c r="H2713" s="6">
        <v>0.76346411140554804</v>
      </c>
      <c r="I2713" s="7">
        <v>6.7890847618372039</v>
      </c>
      <c r="J2713" s="8">
        <v>65</v>
      </c>
      <c r="K2713" s="5">
        <v>61.789102933667827</v>
      </c>
    </row>
    <row r="2714" spans="1:11" x14ac:dyDescent="0.25">
      <c r="A2714" s="3" t="s">
        <v>2824</v>
      </c>
      <c r="B2714" s="3" t="s">
        <v>11</v>
      </c>
      <c r="C2714" s="4" t="s">
        <v>12</v>
      </c>
      <c r="D2714" s="4" t="s">
        <v>13</v>
      </c>
      <c r="E2714" s="4" t="s">
        <v>14</v>
      </c>
      <c r="F2714" s="4" t="s">
        <v>15</v>
      </c>
      <c r="G2714" s="5">
        <v>57</v>
      </c>
      <c r="H2714" s="6">
        <v>1.5278665758749901</v>
      </c>
      <c r="I2714" s="7">
        <v>8.5529877634710054</v>
      </c>
      <c r="J2714" s="8">
        <v>45</v>
      </c>
      <c r="K2714" s="5">
        <v>69.839951610565123</v>
      </c>
    </row>
    <row r="2715" spans="1:11" x14ac:dyDescent="0.25">
      <c r="A2715" s="3" t="s">
        <v>2825</v>
      </c>
      <c r="B2715" s="3" t="s">
        <v>11</v>
      </c>
      <c r="C2715" s="4" t="s">
        <v>57</v>
      </c>
      <c r="D2715" s="4" t="s">
        <v>198</v>
      </c>
      <c r="E2715" s="4" t="s">
        <v>19</v>
      </c>
      <c r="F2715" s="4" t="s">
        <v>274</v>
      </c>
      <c r="G2715" s="5">
        <v>34</v>
      </c>
      <c r="H2715" s="6">
        <v>1.2004783492509199</v>
      </c>
      <c r="I2715" s="7">
        <v>5.4308749855472378</v>
      </c>
      <c r="J2715" s="8">
        <v>59</v>
      </c>
      <c r="K2715" s="5">
        <v>59.509410640735837</v>
      </c>
    </row>
    <row r="2716" spans="1:11" x14ac:dyDescent="0.25">
      <c r="A2716" s="3" t="s">
        <v>2826</v>
      </c>
      <c r="B2716" s="3" t="s">
        <v>30</v>
      </c>
      <c r="C2716" s="4" t="s">
        <v>26</v>
      </c>
      <c r="D2716" s="4" t="s">
        <v>43</v>
      </c>
      <c r="E2716" s="4" t="s">
        <v>19</v>
      </c>
      <c r="F2716" s="4" t="s">
        <v>126</v>
      </c>
      <c r="G2716" s="5">
        <v>58</v>
      </c>
      <c r="H2716" s="6">
        <v>1.1628098894396102</v>
      </c>
      <c r="I2716" s="7">
        <v>8.8636158092463617</v>
      </c>
      <c r="J2716" s="8">
        <v>38</v>
      </c>
      <c r="K2716" s="5">
        <v>100</v>
      </c>
    </row>
    <row r="2717" spans="1:11" x14ac:dyDescent="0.25">
      <c r="A2717" s="3" t="s">
        <v>2827</v>
      </c>
      <c r="B2717" s="3" t="s">
        <v>30</v>
      </c>
      <c r="C2717" s="4" t="s">
        <v>17</v>
      </c>
      <c r="D2717" s="4" t="s">
        <v>198</v>
      </c>
      <c r="E2717" s="4" t="s">
        <v>19</v>
      </c>
      <c r="F2717" s="4" t="s">
        <v>199</v>
      </c>
      <c r="G2717" s="5">
        <v>42</v>
      </c>
      <c r="H2717" s="6">
        <v>1.0786189623951601</v>
      </c>
      <c r="I2717" s="7">
        <v>12.502370855871028</v>
      </c>
      <c r="J2717" s="8">
        <v>50</v>
      </c>
      <c r="K2717" s="5">
        <v>62.669332127869723</v>
      </c>
    </row>
    <row r="2718" spans="1:11" x14ac:dyDescent="0.25">
      <c r="A2718" s="3" t="s">
        <v>2828</v>
      </c>
      <c r="B2718" s="3" t="s">
        <v>11</v>
      </c>
      <c r="C2718" s="4" t="s">
        <v>51</v>
      </c>
      <c r="D2718" s="4" t="s">
        <v>79</v>
      </c>
      <c r="E2718" s="4" t="s">
        <v>14</v>
      </c>
      <c r="F2718" s="4" t="s">
        <v>169</v>
      </c>
      <c r="G2718" s="5">
        <v>64</v>
      </c>
      <c r="H2718" s="6">
        <v>0.86993215633149201</v>
      </c>
      <c r="I2718" s="7">
        <v>9.7444075336547034</v>
      </c>
      <c r="J2718" s="8">
        <v>48</v>
      </c>
      <c r="K2718" s="5">
        <v>53.432791444121335</v>
      </c>
    </row>
    <row r="2719" spans="1:11" x14ac:dyDescent="0.25">
      <c r="A2719" s="3" t="s">
        <v>2829</v>
      </c>
      <c r="B2719" s="3" t="s">
        <v>11</v>
      </c>
      <c r="C2719" s="4" t="s">
        <v>57</v>
      </c>
      <c r="D2719" s="4" t="s">
        <v>13</v>
      </c>
      <c r="E2719" s="4" t="s">
        <v>19</v>
      </c>
      <c r="F2719" s="4" t="s">
        <v>69</v>
      </c>
      <c r="G2719" s="5">
        <v>71</v>
      </c>
      <c r="H2719" s="6">
        <v>0.75171175057851503</v>
      </c>
      <c r="I2719" s="7">
        <v>5.8119812134156206</v>
      </c>
      <c r="J2719" s="8">
        <v>63</v>
      </c>
      <c r="K2719" s="5">
        <v>44.301039963969586</v>
      </c>
    </row>
    <row r="2720" spans="1:11" x14ac:dyDescent="0.25">
      <c r="A2720" s="3" t="s">
        <v>2830</v>
      </c>
      <c r="B2720" s="3" t="s">
        <v>11</v>
      </c>
      <c r="C2720" s="4" t="s">
        <v>26</v>
      </c>
      <c r="D2720" s="4" t="s">
        <v>43</v>
      </c>
      <c r="E2720" s="4" t="s">
        <v>19</v>
      </c>
      <c r="F2720" s="4" t="s">
        <v>126</v>
      </c>
      <c r="G2720" s="5">
        <v>58</v>
      </c>
      <c r="H2720" s="6">
        <v>0.85502093137191293</v>
      </c>
      <c r="I2720" s="7">
        <v>6.8525960647336595</v>
      </c>
      <c r="J2720" s="8">
        <v>52</v>
      </c>
      <c r="K2720" s="5">
        <v>64.385578882401575</v>
      </c>
    </row>
    <row r="2721" spans="1:11" x14ac:dyDescent="0.25">
      <c r="A2721" s="3" t="s">
        <v>2831</v>
      </c>
      <c r="B2721" s="3" t="s">
        <v>11</v>
      </c>
      <c r="C2721" s="4" t="s">
        <v>26</v>
      </c>
      <c r="D2721" s="4" t="s">
        <v>46</v>
      </c>
      <c r="E2721" s="4" t="s">
        <v>34</v>
      </c>
      <c r="F2721" s="4" t="s">
        <v>183</v>
      </c>
      <c r="G2721" s="5">
        <v>65</v>
      </c>
      <c r="H2721" s="6">
        <v>0.87611560102574093</v>
      </c>
      <c r="I2721" s="7">
        <v>6.2286032261815611</v>
      </c>
      <c r="J2721" s="8">
        <v>56</v>
      </c>
      <c r="K2721" s="5">
        <v>65.605655817102132</v>
      </c>
    </row>
    <row r="2722" spans="1:11" x14ac:dyDescent="0.25">
      <c r="A2722" s="3" t="s">
        <v>2832</v>
      </c>
      <c r="B2722" s="3" t="s">
        <v>30</v>
      </c>
      <c r="C2722" s="4" t="s">
        <v>26</v>
      </c>
      <c r="D2722" s="4" t="s">
        <v>79</v>
      </c>
      <c r="E2722" s="4" t="s">
        <v>19</v>
      </c>
      <c r="F2722" s="4" t="s">
        <v>111</v>
      </c>
      <c r="G2722" s="5">
        <v>49</v>
      </c>
      <c r="H2722" s="6">
        <v>1.0509954388285401</v>
      </c>
      <c r="I2722" s="7">
        <v>5.5870314078966334</v>
      </c>
      <c r="J2722" s="8">
        <v>44</v>
      </c>
      <c r="K2722" s="5">
        <v>64.122955724986269</v>
      </c>
    </row>
    <row r="2723" spans="1:11" x14ac:dyDescent="0.25">
      <c r="A2723" s="3" t="s">
        <v>2833</v>
      </c>
      <c r="B2723" s="3" t="s">
        <v>30</v>
      </c>
      <c r="C2723" s="4" t="s">
        <v>26</v>
      </c>
      <c r="D2723" s="4" t="s">
        <v>18</v>
      </c>
      <c r="E2723" s="4" t="s">
        <v>72</v>
      </c>
      <c r="F2723" s="4" t="s">
        <v>73</v>
      </c>
      <c r="G2723" s="5">
        <v>63</v>
      </c>
      <c r="H2723" s="6">
        <v>1.4057252384171599</v>
      </c>
      <c r="I2723" s="7">
        <v>7.0274624290605825</v>
      </c>
      <c r="J2723" s="8">
        <v>22</v>
      </c>
      <c r="K2723" s="5">
        <v>62.083940442000056</v>
      </c>
    </row>
    <row r="2724" spans="1:11" x14ac:dyDescent="0.25">
      <c r="A2724" s="3" t="s">
        <v>2834</v>
      </c>
      <c r="B2724" s="3" t="s">
        <v>30</v>
      </c>
      <c r="C2724" s="4" t="s">
        <v>26</v>
      </c>
      <c r="D2724" s="4" t="s">
        <v>79</v>
      </c>
      <c r="E2724" s="4" t="s">
        <v>19</v>
      </c>
      <c r="F2724" s="4" t="s">
        <v>111</v>
      </c>
      <c r="G2724" s="5">
        <v>49</v>
      </c>
      <c r="H2724" s="6">
        <v>1.2520270815508998</v>
      </c>
      <c r="I2724" s="7">
        <v>7.6192822036433698</v>
      </c>
      <c r="J2724" s="8">
        <v>45</v>
      </c>
      <c r="K2724" s="5">
        <v>74.042213339143146</v>
      </c>
    </row>
    <row r="2725" spans="1:11" x14ac:dyDescent="0.25">
      <c r="A2725" s="3" t="s">
        <v>2835</v>
      </c>
      <c r="B2725" s="3" t="s">
        <v>11</v>
      </c>
      <c r="C2725" s="4" t="s">
        <v>12</v>
      </c>
      <c r="D2725" s="4" t="s">
        <v>13</v>
      </c>
      <c r="E2725" s="4" t="s">
        <v>19</v>
      </c>
      <c r="F2725" s="4" t="s">
        <v>148</v>
      </c>
      <c r="G2725" s="5">
        <v>60</v>
      </c>
      <c r="H2725" s="6">
        <v>1.04441202121266</v>
      </c>
      <c r="I2725" s="7">
        <v>7.9605624518473164</v>
      </c>
      <c r="J2725" s="8">
        <v>55</v>
      </c>
      <c r="K2725" s="5">
        <v>78.528911040691582</v>
      </c>
    </row>
    <row r="2726" spans="1:11" x14ac:dyDescent="0.25">
      <c r="A2726" s="3" t="s">
        <v>2836</v>
      </c>
      <c r="B2726" s="3" t="s">
        <v>30</v>
      </c>
      <c r="C2726" s="4" t="s">
        <v>61</v>
      </c>
      <c r="D2726" s="4" t="s">
        <v>46</v>
      </c>
      <c r="E2726" s="4" t="s">
        <v>19</v>
      </c>
      <c r="F2726" s="4" t="s">
        <v>62</v>
      </c>
      <c r="G2726" s="5">
        <v>59</v>
      </c>
      <c r="H2726" s="6">
        <v>0.82865397792029194</v>
      </c>
      <c r="I2726" s="7">
        <v>9.2329487054737225</v>
      </c>
      <c r="J2726" s="8">
        <v>35</v>
      </c>
      <c r="K2726" s="5">
        <v>72.833390810664085</v>
      </c>
    </row>
    <row r="2727" spans="1:11" x14ac:dyDescent="0.25">
      <c r="A2727" s="3" t="s">
        <v>2837</v>
      </c>
      <c r="B2727" s="3" t="s">
        <v>30</v>
      </c>
      <c r="C2727" s="4" t="s">
        <v>26</v>
      </c>
      <c r="D2727" s="4" t="s">
        <v>46</v>
      </c>
      <c r="E2727" s="4" t="s">
        <v>40</v>
      </c>
      <c r="F2727" s="4" t="s">
        <v>67</v>
      </c>
      <c r="G2727" s="5">
        <v>43</v>
      </c>
      <c r="H2727" s="6">
        <v>0.42388570888461702</v>
      </c>
      <c r="I2727" s="7">
        <v>10.32864473465521</v>
      </c>
      <c r="J2727" s="8">
        <v>67</v>
      </c>
      <c r="K2727" s="5">
        <v>76.378562848919614</v>
      </c>
    </row>
    <row r="2728" spans="1:11" x14ac:dyDescent="0.25">
      <c r="A2728" s="3" t="s">
        <v>2838</v>
      </c>
      <c r="B2728" s="3" t="s">
        <v>11</v>
      </c>
      <c r="C2728" s="4" t="s">
        <v>26</v>
      </c>
      <c r="D2728" s="4" t="s">
        <v>79</v>
      </c>
      <c r="E2728" s="4" t="s">
        <v>47</v>
      </c>
      <c r="F2728" s="4" t="s">
        <v>164</v>
      </c>
      <c r="G2728" s="5">
        <v>39</v>
      </c>
      <c r="H2728" s="6">
        <v>1.4540252186023801</v>
      </c>
      <c r="I2728" s="7">
        <v>7.4316803381407812</v>
      </c>
      <c r="J2728" s="8">
        <v>60</v>
      </c>
      <c r="K2728" s="5">
        <v>45.789131040999571</v>
      </c>
    </row>
    <row r="2729" spans="1:11" x14ac:dyDescent="0.25">
      <c r="A2729" s="3" t="s">
        <v>2839</v>
      </c>
      <c r="B2729" s="3" t="s">
        <v>30</v>
      </c>
      <c r="C2729" s="4" t="s">
        <v>51</v>
      </c>
      <c r="D2729" s="4" t="s">
        <v>13</v>
      </c>
      <c r="E2729" s="4" t="s">
        <v>14</v>
      </c>
      <c r="F2729" s="4" t="s">
        <v>52</v>
      </c>
      <c r="G2729" s="5">
        <v>47</v>
      </c>
      <c r="H2729" s="6">
        <v>1.1311752210989698</v>
      </c>
      <c r="I2729" s="7">
        <v>7.4397997813514314</v>
      </c>
      <c r="J2729" s="8">
        <v>39</v>
      </c>
      <c r="K2729" s="5">
        <v>62.185659510562289</v>
      </c>
    </row>
    <row r="2730" spans="1:11" x14ac:dyDescent="0.25">
      <c r="A2730" s="3" t="s">
        <v>2840</v>
      </c>
      <c r="B2730" s="3" t="s">
        <v>11</v>
      </c>
      <c r="C2730" s="4" t="s">
        <v>26</v>
      </c>
      <c r="D2730" s="4" t="s">
        <v>175</v>
      </c>
      <c r="E2730" s="4" t="s">
        <v>176</v>
      </c>
      <c r="F2730" s="4" t="s">
        <v>177</v>
      </c>
      <c r="G2730" s="5">
        <v>66</v>
      </c>
      <c r="H2730" s="6">
        <v>0.66053137916779803</v>
      </c>
      <c r="I2730" s="7">
        <v>9.7838560162179284</v>
      </c>
      <c r="J2730" s="8">
        <v>53</v>
      </c>
      <c r="K2730" s="5">
        <v>53.369700112270905</v>
      </c>
    </row>
    <row r="2731" spans="1:11" x14ac:dyDescent="0.25">
      <c r="A2731" s="3" t="s">
        <v>2841</v>
      </c>
      <c r="B2731" s="3" t="s">
        <v>30</v>
      </c>
      <c r="C2731" s="4" t="s">
        <v>17</v>
      </c>
      <c r="D2731" s="4" t="s">
        <v>13</v>
      </c>
      <c r="E2731" s="4" t="s">
        <v>19</v>
      </c>
      <c r="F2731" s="4" t="s">
        <v>204</v>
      </c>
      <c r="G2731" s="5">
        <v>40</v>
      </c>
      <c r="H2731" s="6">
        <v>0.99564939987781298</v>
      </c>
      <c r="I2731" s="7">
        <v>12.241261010243718</v>
      </c>
      <c r="J2731" s="8">
        <v>44</v>
      </c>
      <c r="K2731" s="5">
        <v>78.89596487078957</v>
      </c>
    </row>
    <row r="2732" spans="1:11" x14ac:dyDescent="0.25">
      <c r="A2732" s="3" t="s">
        <v>2842</v>
      </c>
      <c r="B2732" s="3" t="s">
        <v>11</v>
      </c>
      <c r="C2732" s="4" t="s">
        <v>26</v>
      </c>
      <c r="D2732" s="4" t="s">
        <v>43</v>
      </c>
      <c r="E2732" s="4" t="s">
        <v>19</v>
      </c>
      <c r="F2732" s="4" t="s">
        <v>126</v>
      </c>
      <c r="G2732" s="5">
        <v>58</v>
      </c>
      <c r="H2732" s="6">
        <v>1.6121217295427199</v>
      </c>
      <c r="I2732" s="7">
        <v>6.026548921728363</v>
      </c>
      <c r="J2732" s="8">
        <v>42</v>
      </c>
      <c r="K2732" s="5">
        <v>55.025069707865022</v>
      </c>
    </row>
    <row r="2733" spans="1:11" x14ac:dyDescent="0.25">
      <c r="A2733" s="3" t="s">
        <v>2843</v>
      </c>
      <c r="B2733" s="3" t="s">
        <v>30</v>
      </c>
      <c r="C2733" s="4" t="s">
        <v>26</v>
      </c>
      <c r="D2733" s="4" t="s">
        <v>18</v>
      </c>
      <c r="E2733" s="4" t="s">
        <v>40</v>
      </c>
      <c r="F2733" s="4" t="s">
        <v>41</v>
      </c>
      <c r="G2733" s="5">
        <v>50</v>
      </c>
      <c r="H2733" s="6">
        <v>0.91787534597334197</v>
      </c>
      <c r="I2733" s="7">
        <v>5.8525955894060395</v>
      </c>
      <c r="J2733" s="8">
        <v>43</v>
      </c>
      <c r="K2733" s="5">
        <v>55.536919255845788</v>
      </c>
    </row>
    <row r="2734" spans="1:11" x14ac:dyDescent="0.25">
      <c r="A2734" s="3" t="s">
        <v>2844</v>
      </c>
      <c r="B2734" s="3" t="s">
        <v>11</v>
      </c>
      <c r="C2734" s="4" t="s">
        <v>26</v>
      </c>
      <c r="D2734" s="4" t="s">
        <v>18</v>
      </c>
      <c r="E2734" s="4" t="s">
        <v>40</v>
      </c>
      <c r="F2734" s="4" t="s">
        <v>41</v>
      </c>
      <c r="G2734" s="5">
        <v>50</v>
      </c>
      <c r="H2734" s="6">
        <v>1.6046327939946901</v>
      </c>
      <c r="I2734" s="7">
        <v>8.5399353877699831</v>
      </c>
      <c r="J2734" s="8">
        <v>67</v>
      </c>
      <c r="K2734" s="5">
        <v>57.279731679921362</v>
      </c>
    </row>
    <row r="2735" spans="1:11" x14ac:dyDescent="0.25">
      <c r="A2735" s="3" t="s">
        <v>2845</v>
      </c>
      <c r="B2735" s="3" t="s">
        <v>30</v>
      </c>
      <c r="C2735" s="4" t="s">
        <v>26</v>
      </c>
      <c r="D2735" s="4" t="s">
        <v>79</v>
      </c>
      <c r="E2735" s="4" t="s">
        <v>19</v>
      </c>
      <c r="F2735" s="4" t="s">
        <v>111</v>
      </c>
      <c r="G2735" s="5">
        <v>49</v>
      </c>
      <c r="H2735" s="6">
        <v>0.586952318077272</v>
      </c>
      <c r="I2735" s="7">
        <v>6.3942538045014983</v>
      </c>
      <c r="J2735" s="8">
        <v>52</v>
      </c>
      <c r="K2735" s="5">
        <v>100</v>
      </c>
    </row>
    <row r="2736" spans="1:11" x14ac:dyDescent="0.25">
      <c r="A2736" s="3" t="s">
        <v>2846</v>
      </c>
      <c r="B2736" s="3" t="s">
        <v>30</v>
      </c>
      <c r="C2736" s="4" t="s">
        <v>26</v>
      </c>
      <c r="D2736" s="4" t="s">
        <v>46</v>
      </c>
      <c r="E2736" s="4" t="s">
        <v>47</v>
      </c>
      <c r="F2736" s="4" t="s">
        <v>48</v>
      </c>
      <c r="G2736" s="5">
        <v>52</v>
      </c>
      <c r="H2736" s="6">
        <v>1.2445076553678698</v>
      </c>
      <c r="I2736" s="7">
        <v>9.7570091641679539</v>
      </c>
      <c r="J2736" s="8">
        <v>42</v>
      </c>
      <c r="K2736" s="5">
        <v>64.84808519897814</v>
      </c>
    </row>
    <row r="2737" spans="1:11" x14ac:dyDescent="0.25">
      <c r="A2737" s="3" t="s">
        <v>2847</v>
      </c>
      <c r="B2737" s="3" t="s">
        <v>11</v>
      </c>
      <c r="C2737" s="4" t="s">
        <v>26</v>
      </c>
      <c r="D2737" s="4" t="s">
        <v>46</v>
      </c>
      <c r="E2737" s="4" t="s">
        <v>34</v>
      </c>
      <c r="F2737" s="4" t="s">
        <v>183</v>
      </c>
      <c r="G2737" s="5">
        <v>65</v>
      </c>
      <c r="H2737" s="6">
        <v>0.87125554006874506</v>
      </c>
      <c r="I2737" s="7">
        <v>4.7704743299658601</v>
      </c>
      <c r="J2737" s="8">
        <v>71</v>
      </c>
      <c r="K2737" s="5">
        <v>63.94908766826795</v>
      </c>
    </row>
    <row r="2738" spans="1:11" x14ac:dyDescent="0.25">
      <c r="A2738" s="3" t="s">
        <v>2848</v>
      </c>
      <c r="B2738" s="3" t="s">
        <v>11</v>
      </c>
      <c r="C2738" s="4" t="s">
        <v>26</v>
      </c>
      <c r="D2738" s="4" t="s">
        <v>18</v>
      </c>
      <c r="E2738" s="4" t="s">
        <v>72</v>
      </c>
      <c r="F2738" s="4" t="s">
        <v>73</v>
      </c>
      <c r="G2738" s="5">
        <v>63</v>
      </c>
      <c r="H2738" s="6">
        <v>1.25249733753627</v>
      </c>
      <c r="I2738" s="7">
        <v>7.7900317876022109</v>
      </c>
      <c r="J2738" s="8">
        <v>53</v>
      </c>
      <c r="K2738" s="5">
        <v>55.685527630202742</v>
      </c>
    </row>
    <row r="2739" spans="1:11" x14ac:dyDescent="0.25">
      <c r="A2739" s="3" t="s">
        <v>2849</v>
      </c>
      <c r="B2739" s="3" t="s">
        <v>30</v>
      </c>
      <c r="C2739" s="4" t="s">
        <v>26</v>
      </c>
      <c r="D2739" s="4" t="s">
        <v>79</v>
      </c>
      <c r="E2739" s="4" t="s">
        <v>47</v>
      </c>
      <c r="F2739" s="4" t="s">
        <v>164</v>
      </c>
      <c r="G2739" s="5">
        <v>39</v>
      </c>
      <c r="H2739" s="6">
        <v>1.4452269821355301</v>
      </c>
      <c r="I2739" s="7">
        <v>10.5206285191967</v>
      </c>
      <c r="J2739" s="8">
        <v>44</v>
      </c>
      <c r="K2739" s="5">
        <v>69.489430519544214</v>
      </c>
    </row>
    <row r="2740" spans="1:11" x14ac:dyDescent="0.25">
      <c r="A2740" s="3" t="s">
        <v>2850</v>
      </c>
      <c r="B2740" s="3" t="s">
        <v>30</v>
      </c>
      <c r="C2740" s="4" t="s">
        <v>57</v>
      </c>
      <c r="D2740" s="4" t="s">
        <v>198</v>
      </c>
      <c r="E2740" s="4" t="s">
        <v>19</v>
      </c>
      <c r="F2740" s="4" t="s">
        <v>274</v>
      </c>
      <c r="G2740" s="5">
        <v>34</v>
      </c>
      <c r="H2740" s="6">
        <v>0.84676253689465497</v>
      </c>
      <c r="I2740" s="7">
        <v>10.091912483920662</v>
      </c>
      <c r="J2740" s="8">
        <v>32</v>
      </c>
      <c r="K2740" s="5">
        <v>56.773933032472556</v>
      </c>
    </row>
    <row r="2741" spans="1:11" x14ac:dyDescent="0.25">
      <c r="A2741" s="3" t="s">
        <v>2851</v>
      </c>
      <c r="B2741" s="3" t="s">
        <v>11</v>
      </c>
      <c r="C2741" s="4" t="s">
        <v>26</v>
      </c>
      <c r="D2741" s="4" t="s">
        <v>46</v>
      </c>
      <c r="E2741" s="4" t="s">
        <v>19</v>
      </c>
      <c r="F2741" s="4" t="s">
        <v>101</v>
      </c>
      <c r="G2741" s="5">
        <v>61</v>
      </c>
      <c r="H2741" s="6">
        <v>1.6031243958335</v>
      </c>
      <c r="I2741" s="7">
        <v>7.8195457455748762</v>
      </c>
      <c r="J2741" s="8">
        <v>52</v>
      </c>
      <c r="K2741" s="5">
        <v>61.359553818263628</v>
      </c>
    </row>
    <row r="2742" spans="1:11" x14ac:dyDescent="0.25">
      <c r="A2742" s="3" t="s">
        <v>2852</v>
      </c>
      <c r="B2742" s="3" t="s">
        <v>11</v>
      </c>
      <c r="C2742" s="4" t="s">
        <v>26</v>
      </c>
      <c r="D2742" s="4" t="s">
        <v>31</v>
      </c>
      <c r="E2742" s="4" t="s">
        <v>34</v>
      </c>
      <c r="F2742" s="4" t="s">
        <v>35</v>
      </c>
      <c r="G2742" s="5">
        <v>73</v>
      </c>
      <c r="H2742" s="6">
        <v>1.12626125295196</v>
      </c>
      <c r="I2742" s="7">
        <v>7.034771712608447</v>
      </c>
      <c r="J2742" s="8">
        <v>45</v>
      </c>
      <c r="K2742" s="5">
        <v>66.669739959826174</v>
      </c>
    </row>
    <row r="2743" spans="1:11" x14ac:dyDescent="0.25">
      <c r="A2743" s="3" t="s">
        <v>2853</v>
      </c>
      <c r="B2743" s="3" t="s">
        <v>30</v>
      </c>
      <c r="C2743" s="4" t="s">
        <v>17</v>
      </c>
      <c r="D2743" s="4" t="s">
        <v>13</v>
      </c>
      <c r="E2743" s="4" t="s">
        <v>19</v>
      </c>
      <c r="F2743" s="4" t="s">
        <v>204</v>
      </c>
      <c r="G2743" s="5">
        <v>40</v>
      </c>
      <c r="H2743" s="6">
        <v>0.49995202170738395</v>
      </c>
      <c r="I2743" s="7">
        <v>7.3113863183687586</v>
      </c>
      <c r="J2743" s="8">
        <v>30</v>
      </c>
      <c r="K2743" s="5">
        <v>58.985438463698735</v>
      </c>
    </row>
    <row r="2744" spans="1:11" x14ac:dyDescent="0.25">
      <c r="A2744" s="3" t="s">
        <v>2854</v>
      </c>
      <c r="B2744" s="3" t="s">
        <v>30</v>
      </c>
      <c r="C2744" s="4" t="s">
        <v>57</v>
      </c>
      <c r="D2744" s="4" t="s">
        <v>18</v>
      </c>
      <c r="E2744" s="4" t="s">
        <v>40</v>
      </c>
      <c r="F2744" s="4" t="s">
        <v>1775</v>
      </c>
      <c r="G2744" s="5">
        <v>22</v>
      </c>
      <c r="H2744" s="6">
        <v>0.98604976172828396</v>
      </c>
      <c r="I2744" s="7">
        <v>3.8631545431862504</v>
      </c>
      <c r="J2744" s="8">
        <v>26</v>
      </c>
      <c r="K2744" s="5">
        <v>66.992121402138395</v>
      </c>
    </row>
    <row r="2745" spans="1:11" x14ac:dyDescent="0.25">
      <c r="A2745" s="3" t="s">
        <v>2855</v>
      </c>
      <c r="B2745" s="3" t="s">
        <v>11</v>
      </c>
      <c r="C2745" s="4" t="s">
        <v>51</v>
      </c>
      <c r="D2745" s="4" t="s">
        <v>79</v>
      </c>
      <c r="E2745" s="4" t="s">
        <v>14</v>
      </c>
      <c r="F2745" s="4" t="s">
        <v>169</v>
      </c>
      <c r="G2745" s="5">
        <v>64</v>
      </c>
      <c r="H2745" s="6">
        <v>1.0625748770409502</v>
      </c>
      <c r="I2745" s="7">
        <v>4.7494644936599304</v>
      </c>
      <c r="J2745" s="8">
        <v>42</v>
      </c>
      <c r="K2745" s="5">
        <v>47.744583382369285</v>
      </c>
    </row>
    <row r="2746" spans="1:11" x14ac:dyDescent="0.25">
      <c r="A2746" s="3" t="s">
        <v>2856</v>
      </c>
      <c r="B2746" s="3" t="s">
        <v>11</v>
      </c>
      <c r="C2746" s="4" t="s">
        <v>26</v>
      </c>
      <c r="D2746" s="4" t="s">
        <v>18</v>
      </c>
      <c r="E2746" s="4" t="s">
        <v>40</v>
      </c>
      <c r="F2746" s="4" t="s">
        <v>41</v>
      </c>
      <c r="G2746" s="5">
        <v>50</v>
      </c>
      <c r="H2746" s="6">
        <v>1.2546161777193399</v>
      </c>
      <c r="I2746" s="7">
        <v>11.829097551962935</v>
      </c>
      <c r="J2746" s="8">
        <v>70</v>
      </c>
      <c r="K2746" s="5">
        <v>52.828598054886484</v>
      </c>
    </row>
    <row r="2747" spans="1:11" x14ac:dyDescent="0.25">
      <c r="A2747" s="3" t="s">
        <v>2857</v>
      </c>
      <c r="B2747" s="3" t="s">
        <v>11</v>
      </c>
      <c r="C2747" s="4" t="s">
        <v>26</v>
      </c>
      <c r="D2747" s="4" t="s">
        <v>79</v>
      </c>
      <c r="E2747" s="4" t="s">
        <v>19</v>
      </c>
      <c r="F2747" s="4" t="s">
        <v>111</v>
      </c>
      <c r="G2747" s="5">
        <v>49</v>
      </c>
      <c r="H2747" s="6">
        <v>1.5053142931823</v>
      </c>
      <c r="I2747" s="7">
        <v>8.9477122127143751</v>
      </c>
      <c r="J2747" s="8">
        <v>40</v>
      </c>
      <c r="K2747" s="5">
        <v>73.139188530924145</v>
      </c>
    </row>
    <row r="2748" spans="1:11" x14ac:dyDescent="0.25">
      <c r="A2748" s="3" t="s">
        <v>2858</v>
      </c>
      <c r="B2748" s="3" t="s">
        <v>30</v>
      </c>
      <c r="C2748" s="4" t="s">
        <v>26</v>
      </c>
      <c r="D2748" s="4" t="s">
        <v>46</v>
      </c>
      <c r="E2748" s="4" t="s">
        <v>47</v>
      </c>
      <c r="F2748" s="4" t="s">
        <v>48</v>
      </c>
      <c r="G2748" s="5">
        <v>52</v>
      </c>
      <c r="H2748" s="6">
        <v>1.0754880070599202</v>
      </c>
      <c r="I2748" s="7">
        <v>8.6913702542028872</v>
      </c>
      <c r="J2748" s="8">
        <v>36</v>
      </c>
      <c r="K2748" s="5">
        <v>44.595932151461241</v>
      </c>
    </row>
    <row r="2749" spans="1:11" x14ac:dyDescent="0.25">
      <c r="A2749" s="3" t="s">
        <v>2859</v>
      </c>
      <c r="B2749" s="3" t="s">
        <v>11</v>
      </c>
      <c r="C2749" s="4" t="s">
        <v>26</v>
      </c>
      <c r="D2749" s="4" t="s">
        <v>43</v>
      </c>
      <c r="E2749" s="4" t="s">
        <v>19</v>
      </c>
      <c r="F2749" s="4" t="s">
        <v>126</v>
      </c>
      <c r="G2749" s="5">
        <v>58</v>
      </c>
      <c r="H2749" s="6">
        <v>1.11078999458831</v>
      </c>
      <c r="I2749" s="7">
        <v>10.030397391984383</v>
      </c>
      <c r="J2749" s="8">
        <v>43</v>
      </c>
      <c r="K2749" s="5">
        <v>55.89108281667491</v>
      </c>
    </row>
    <row r="2750" spans="1:11" x14ac:dyDescent="0.25">
      <c r="A2750" s="3" t="s">
        <v>2860</v>
      </c>
      <c r="B2750" s="3" t="s">
        <v>11</v>
      </c>
      <c r="C2750" s="4" t="s">
        <v>61</v>
      </c>
      <c r="D2750" s="4" t="s">
        <v>46</v>
      </c>
      <c r="E2750" s="4" t="s">
        <v>19</v>
      </c>
      <c r="F2750" s="4" t="s">
        <v>62</v>
      </c>
      <c r="G2750" s="5">
        <v>59</v>
      </c>
      <c r="H2750" s="6">
        <v>1.22483327422123</v>
      </c>
      <c r="I2750" s="7">
        <v>8.2473243485251704</v>
      </c>
      <c r="J2750" s="8">
        <v>36</v>
      </c>
      <c r="K2750" s="5">
        <v>61.03958177855889</v>
      </c>
    </row>
    <row r="2751" spans="1:11" x14ac:dyDescent="0.25">
      <c r="A2751" s="3" t="s">
        <v>2861</v>
      </c>
      <c r="B2751" s="3" t="s">
        <v>11</v>
      </c>
      <c r="C2751" s="4" t="s">
        <v>57</v>
      </c>
      <c r="D2751" s="4" t="s">
        <v>198</v>
      </c>
      <c r="E2751" s="4" t="s">
        <v>19</v>
      </c>
      <c r="F2751" s="4" t="s">
        <v>274</v>
      </c>
      <c r="G2751" s="5">
        <v>34</v>
      </c>
      <c r="H2751" s="6">
        <v>1.4823653650753601</v>
      </c>
      <c r="I2751" s="7">
        <v>10.549722329219417</v>
      </c>
      <c r="J2751" s="8">
        <v>51</v>
      </c>
      <c r="K2751" s="5">
        <v>55.515844238657259</v>
      </c>
    </row>
    <row r="2752" spans="1:11" x14ac:dyDescent="0.25">
      <c r="A2752" s="3" t="s">
        <v>2862</v>
      </c>
      <c r="B2752" s="3" t="s">
        <v>30</v>
      </c>
      <c r="C2752" s="4" t="s">
        <v>22</v>
      </c>
      <c r="D2752" s="4" t="s">
        <v>96</v>
      </c>
      <c r="E2752" s="4" t="s">
        <v>19</v>
      </c>
      <c r="F2752" s="4" t="s">
        <v>97</v>
      </c>
      <c r="G2752" s="5">
        <v>36</v>
      </c>
      <c r="H2752" s="6">
        <v>0.29331756338764597</v>
      </c>
      <c r="I2752" s="7">
        <v>8.9000603446452384</v>
      </c>
      <c r="J2752" s="8">
        <v>29</v>
      </c>
      <c r="K2752" s="5">
        <v>50.07425532972907</v>
      </c>
    </row>
    <row r="2753" spans="1:11" x14ac:dyDescent="0.25">
      <c r="A2753" s="3" t="s">
        <v>2863</v>
      </c>
      <c r="B2753" s="3" t="s">
        <v>11</v>
      </c>
      <c r="C2753" s="4" t="s">
        <v>26</v>
      </c>
      <c r="D2753" s="4" t="s">
        <v>46</v>
      </c>
      <c r="E2753" s="4" t="s">
        <v>19</v>
      </c>
      <c r="F2753" s="4" t="s">
        <v>101</v>
      </c>
      <c r="G2753" s="5">
        <v>61</v>
      </c>
      <c r="H2753" s="6">
        <v>1.87414268617241</v>
      </c>
      <c r="I2753" s="7">
        <v>10.22713119464972</v>
      </c>
      <c r="J2753" s="8">
        <v>35</v>
      </c>
      <c r="K2753" s="5">
        <v>67.976678133437943</v>
      </c>
    </row>
    <row r="2754" spans="1:11" x14ac:dyDescent="0.25">
      <c r="A2754" s="3" t="s">
        <v>2864</v>
      </c>
      <c r="B2754" s="3" t="s">
        <v>11</v>
      </c>
      <c r="C2754" s="4" t="s">
        <v>22</v>
      </c>
      <c r="D2754" s="4" t="s">
        <v>96</v>
      </c>
      <c r="E2754" s="4" t="s">
        <v>19</v>
      </c>
      <c r="F2754" s="4" t="s">
        <v>97</v>
      </c>
      <c r="G2754" s="5">
        <v>36</v>
      </c>
      <c r="H2754" s="6">
        <v>1.32858295784933</v>
      </c>
      <c r="I2754" s="7">
        <v>7.2397263469645745</v>
      </c>
      <c r="J2754" s="8">
        <v>60</v>
      </c>
      <c r="K2754" s="5">
        <v>71.211781112636345</v>
      </c>
    </row>
    <row r="2755" spans="1:11" x14ac:dyDescent="0.25">
      <c r="A2755" s="3" t="s">
        <v>2865</v>
      </c>
      <c r="B2755" s="3" t="s">
        <v>11</v>
      </c>
      <c r="C2755" s="4" t="s">
        <v>12</v>
      </c>
      <c r="D2755" s="4" t="s">
        <v>13</v>
      </c>
      <c r="E2755" s="4" t="s">
        <v>19</v>
      </c>
      <c r="F2755" s="4" t="s">
        <v>148</v>
      </c>
      <c r="G2755" s="5">
        <v>60</v>
      </c>
      <c r="H2755" s="6">
        <v>1.8858725446781699</v>
      </c>
      <c r="I2755" s="7">
        <v>7.6828111921756568</v>
      </c>
      <c r="J2755" s="8">
        <v>49</v>
      </c>
      <c r="K2755" s="5">
        <v>62.145633340588461</v>
      </c>
    </row>
    <row r="2756" spans="1:11" x14ac:dyDescent="0.25">
      <c r="A2756" s="3" t="s">
        <v>2866</v>
      </c>
      <c r="B2756" s="3" t="s">
        <v>11</v>
      </c>
      <c r="C2756" s="4" t="s">
        <v>26</v>
      </c>
      <c r="D2756" s="4" t="s">
        <v>27</v>
      </c>
      <c r="E2756" s="4" t="s">
        <v>19</v>
      </c>
      <c r="F2756" s="4" t="s">
        <v>28</v>
      </c>
      <c r="G2756" s="5">
        <v>55</v>
      </c>
      <c r="H2756" s="6">
        <v>0.73944642868547306</v>
      </c>
      <c r="I2756" s="7">
        <v>7.9505531313247255</v>
      </c>
      <c r="J2756" s="8">
        <v>53</v>
      </c>
      <c r="K2756" s="5">
        <v>57.561634913602788</v>
      </c>
    </row>
    <row r="2757" spans="1:11" x14ac:dyDescent="0.25">
      <c r="A2757" s="3" t="s">
        <v>2867</v>
      </c>
      <c r="B2757" s="3" t="s">
        <v>30</v>
      </c>
      <c r="C2757" s="4" t="s">
        <v>26</v>
      </c>
      <c r="D2757" s="4" t="s">
        <v>88</v>
      </c>
      <c r="E2757" s="4" t="s">
        <v>19</v>
      </c>
      <c r="F2757" s="4" t="s">
        <v>2575</v>
      </c>
      <c r="G2757" s="5">
        <v>19</v>
      </c>
      <c r="H2757" s="6">
        <v>1.52757089776892</v>
      </c>
      <c r="I2757" s="7">
        <v>10.393811101499086</v>
      </c>
      <c r="J2757" s="8">
        <v>43</v>
      </c>
      <c r="K2757" s="5">
        <v>63.118010797948209</v>
      </c>
    </row>
    <row r="2758" spans="1:11" x14ac:dyDescent="0.25">
      <c r="A2758" s="3" t="s">
        <v>2868</v>
      </c>
      <c r="B2758" s="3" t="s">
        <v>30</v>
      </c>
      <c r="C2758" s="4" t="s">
        <v>17</v>
      </c>
      <c r="D2758" s="4" t="s">
        <v>198</v>
      </c>
      <c r="E2758" s="4" t="s">
        <v>19</v>
      </c>
      <c r="F2758" s="4" t="s">
        <v>199</v>
      </c>
      <c r="G2758" s="5">
        <v>42</v>
      </c>
      <c r="H2758" s="6">
        <v>7.1938472212719998E-2</v>
      </c>
      <c r="I2758" s="7">
        <v>6.5765548845695925</v>
      </c>
      <c r="J2758" s="8">
        <v>59</v>
      </c>
      <c r="K2758" s="5">
        <v>53.318005198962474</v>
      </c>
    </row>
    <row r="2759" spans="1:11" x14ac:dyDescent="0.25">
      <c r="A2759" s="3" t="s">
        <v>2869</v>
      </c>
      <c r="B2759" s="3" t="s">
        <v>30</v>
      </c>
      <c r="C2759" s="4" t="s">
        <v>26</v>
      </c>
      <c r="D2759" s="4" t="s">
        <v>13</v>
      </c>
      <c r="E2759" s="4" t="s">
        <v>19</v>
      </c>
      <c r="F2759" s="4" t="s">
        <v>108</v>
      </c>
      <c r="G2759" s="5">
        <v>48</v>
      </c>
      <c r="H2759" s="6">
        <v>0.78283015236094</v>
      </c>
      <c r="I2759" s="7">
        <v>5.9234044809733986</v>
      </c>
      <c r="J2759" s="8">
        <v>60</v>
      </c>
      <c r="K2759" s="5">
        <v>77.378092745551029</v>
      </c>
    </row>
    <row r="2760" spans="1:11" x14ac:dyDescent="0.25">
      <c r="A2760" s="3" t="s">
        <v>2870</v>
      </c>
      <c r="B2760" s="3" t="s">
        <v>30</v>
      </c>
      <c r="C2760" s="4" t="s">
        <v>17</v>
      </c>
      <c r="D2760" s="4" t="s">
        <v>198</v>
      </c>
      <c r="E2760" s="4" t="s">
        <v>19</v>
      </c>
      <c r="F2760" s="4" t="s">
        <v>199</v>
      </c>
      <c r="G2760" s="5">
        <v>42</v>
      </c>
      <c r="H2760" s="6">
        <v>1.22483327422123</v>
      </c>
      <c r="I2760" s="7">
        <v>5.2808721485591708</v>
      </c>
      <c r="J2760" s="8">
        <v>44</v>
      </c>
      <c r="K2760" s="5">
        <v>39.773886192883623</v>
      </c>
    </row>
    <row r="2761" spans="1:11" x14ac:dyDescent="0.25">
      <c r="A2761" s="3" t="s">
        <v>2871</v>
      </c>
      <c r="B2761" s="3" t="s">
        <v>11</v>
      </c>
      <c r="C2761" s="4" t="s">
        <v>26</v>
      </c>
      <c r="D2761" s="4" t="s">
        <v>43</v>
      </c>
      <c r="E2761" s="4" t="s">
        <v>19</v>
      </c>
      <c r="F2761" s="4" t="s">
        <v>126</v>
      </c>
      <c r="G2761" s="5">
        <v>58</v>
      </c>
      <c r="H2761" s="6">
        <v>1.79085105054775</v>
      </c>
      <c r="I2761" s="7">
        <v>6.3286175770456525</v>
      </c>
      <c r="J2761" s="8">
        <v>49</v>
      </c>
      <c r="K2761" s="5">
        <v>53.766202125553434</v>
      </c>
    </row>
    <row r="2762" spans="1:11" x14ac:dyDescent="0.25">
      <c r="A2762" s="3" t="s">
        <v>2872</v>
      </c>
      <c r="B2762" s="3" t="s">
        <v>11</v>
      </c>
      <c r="C2762" s="4" t="s">
        <v>12</v>
      </c>
      <c r="D2762" s="4" t="s">
        <v>54</v>
      </c>
      <c r="E2762" s="4" t="s">
        <v>19</v>
      </c>
      <c r="F2762" s="4" t="s">
        <v>77</v>
      </c>
      <c r="G2762" s="5">
        <v>54</v>
      </c>
      <c r="H2762" s="6">
        <v>1.09002998649615</v>
      </c>
      <c r="I2762" s="7">
        <v>8.441205589648078</v>
      </c>
      <c r="J2762" s="8">
        <v>63</v>
      </c>
      <c r="K2762" s="5">
        <v>34.695794470668453</v>
      </c>
    </row>
    <row r="2763" spans="1:11" x14ac:dyDescent="0.25">
      <c r="A2763" s="3" t="s">
        <v>2873</v>
      </c>
      <c r="B2763" s="3" t="s">
        <v>11</v>
      </c>
      <c r="C2763" s="4" t="s">
        <v>57</v>
      </c>
      <c r="D2763" s="4" t="s">
        <v>54</v>
      </c>
      <c r="E2763" s="4" t="s">
        <v>19</v>
      </c>
      <c r="F2763" s="4" t="s">
        <v>113</v>
      </c>
      <c r="G2763" s="5">
        <v>53</v>
      </c>
      <c r="H2763" s="6">
        <v>0.80267959048668402</v>
      </c>
      <c r="I2763" s="7">
        <v>8.1713738485962377</v>
      </c>
      <c r="J2763" s="8">
        <v>56</v>
      </c>
      <c r="K2763" s="5">
        <v>51.188839081742152</v>
      </c>
    </row>
    <row r="2764" spans="1:11" x14ac:dyDescent="0.25">
      <c r="A2764" s="3" t="s">
        <v>2874</v>
      </c>
      <c r="B2764" s="3" t="s">
        <v>30</v>
      </c>
      <c r="C2764" s="4" t="s">
        <v>26</v>
      </c>
      <c r="D2764" s="4" t="s">
        <v>43</v>
      </c>
      <c r="E2764" s="4" t="s">
        <v>19</v>
      </c>
      <c r="F2764" s="4" t="s">
        <v>126</v>
      </c>
      <c r="G2764" s="5">
        <v>58</v>
      </c>
      <c r="H2764" s="6">
        <v>0.72435799344031804</v>
      </c>
      <c r="I2764" s="7">
        <v>6.0147874747214036</v>
      </c>
      <c r="J2764" s="8">
        <v>39</v>
      </c>
      <c r="K2764" s="5">
        <v>69.170313876578334</v>
      </c>
    </row>
    <row r="2765" spans="1:11" x14ac:dyDescent="0.25">
      <c r="A2765" s="3" t="s">
        <v>2875</v>
      </c>
      <c r="B2765" s="3" t="s">
        <v>30</v>
      </c>
      <c r="C2765" s="4" t="s">
        <v>26</v>
      </c>
      <c r="D2765" s="4" t="s">
        <v>46</v>
      </c>
      <c r="E2765" s="4" t="s">
        <v>19</v>
      </c>
      <c r="F2765" s="4" t="s">
        <v>101</v>
      </c>
      <c r="G2765" s="5">
        <v>61</v>
      </c>
      <c r="H2765" s="6">
        <v>0.3389607047798</v>
      </c>
      <c r="I2765" s="7">
        <v>10.302111032356702</v>
      </c>
      <c r="J2765" s="8">
        <v>41</v>
      </c>
      <c r="K2765" s="5">
        <v>66.363361719479983</v>
      </c>
    </row>
    <row r="2766" spans="1:11" x14ac:dyDescent="0.25">
      <c r="A2766" s="3" t="s">
        <v>2876</v>
      </c>
      <c r="B2766" s="3" t="s">
        <v>30</v>
      </c>
      <c r="C2766" s="4" t="s">
        <v>57</v>
      </c>
      <c r="D2766" s="4" t="s">
        <v>31</v>
      </c>
      <c r="E2766" s="4" t="s">
        <v>58</v>
      </c>
      <c r="F2766" s="4" t="s">
        <v>59</v>
      </c>
      <c r="G2766" s="5">
        <v>44</v>
      </c>
      <c r="H2766" s="6">
        <v>0.69077417444737998</v>
      </c>
      <c r="I2766" s="7">
        <v>9.2003824401498377</v>
      </c>
      <c r="J2766" s="8">
        <v>57</v>
      </c>
      <c r="K2766" s="5">
        <v>71.30708412889976</v>
      </c>
    </row>
    <row r="2767" spans="1:11" x14ac:dyDescent="0.25">
      <c r="A2767" s="3" t="s">
        <v>2877</v>
      </c>
      <c r="B2767" s="3" t="s">
        <v>30</v>
      </c>
      <c r="C2767" s="4" t="s">
        <v>12</v>
      </c>
      <c r="D2767" s="4" t="s">
        <v>13</v>
      </c>
      <c r="E2767" s="4" t="s">
        <v>14</v>
      </c>
      <c r="F2767" s="4" t="s">
        <v>15</v>
      </c>
      <c r="G2767" s="5">
        <v>57</v>
      </c>
      <c r="H2767" s="6">
        <v>0.80348588476621607</v>
      </c>
      <c r="I2767" s="7">
        <v>9.0821064965770439</v>
      </c>
      <c r="J2767" s="8">
        <v>57</v>
      </c>
      <c r="K2767" s="5">
        <v>100</v>
      </c>
    </row>
    <row r="2768" spans="1:11" x14ac:dyDescent="0.25">
      <c r="A2768" s="3" t="s">
        <v>2878</v>
      </c>
      <c r="B2768" s="3" t="s">
        <v>11</v>
      </c>
      <c r="C2768" s="4" t="s">
        <v>12</v>
      </c>
      <c r="D2768" s="4" t="s">
        <v>13</v>
      </c>
      <c r="E2768" s="4" t="s">
        <v>14</v>
      </c>
      <c r="F2768" s="4" t="s">
        <v>15</v>
      </c>
      <c r="G2768" s="5">
        <v>57</v>
      </c>
      <c r="H2768" s="6">
        <v>1.05776748561565</v>
      </c>
      <c r="I2768" s="7">
        <v>5.9212856076505069</v>
      </c>
      <c r="J2768" s="8">
        <v>52</v>
      </c>
      <c r="K2768" s="5">
        <v>54.461088927965463</v>
      </c>
    </row>
    <row r="2769" spans="1:11" x14ac:dyDescent="0.25">
      <c r="A2769" s="3" t="s">
        <v>2879</v>
      </c>
      <c r="B2769" s="3" t="s">
        <v>30</v>
      </c>
      <c r="C2769" s="4" t="s">
        <v>12</v>
      </c>
      <c r="D2769" s="4" t="s">
        <v>54</v>
      </c>
      <c r="E2769" s="4" t="s">
        <v>19</v>
      </c>
      <c r="F2769" s="4" t="s">
        <v>77</v>
      </c>
      <c r="G2769" s="5">
        <v>54</v>
      </c>
      <c r="H2769" s="6">
        <v>0.41854596440699998</v>
      </c>
      <c r="I2769" s="7">
        <v>11.076141366063503</v>
      </c>
      <c r="J2769" s="8">
        <v>57</v>
      </c>
      <c r="K2769" s="5">
        <v>56.591618958034964</v>
      </c>
    </row>
    <row r="2770" spans="1:11" x14ac:dyDescent="0.25">
      <c r="A2770" s="3" t="s">
        <v>2880</v>
      </c>
      <c r="B2770" s="3" t="s">
        <v>30</v>
      </c>
      <c r="C2770" s="4" t="s">
        <v>57</v>
      </c>
      <c r="D2770" s="4" t="s">
        <v>2582</v>
      </c>
      <c r="E2770" s="4" t="s">
        <v>19</v>
      </c>
      <c r="F2770" s="4" t="s">
        <v>2881</v>
      </c>
      <c r="G2770" s="5">
        <v>15</v>
      </c>
      <c r="H2770" s="6">
        <v>1.2703999320538801</v>
      </c>
      <c r="I2770" s="7">
        <v>6.9324680956241096</v>
      </c>
      <c r="J2770" s="8">
        <v>55</v>
      </c>
      <c r="K2770" s="5">
        <v>79.130638274829664</v>
      </c>
    </row>
    <row r="2771" spans="1:11" x14ac:dyDescent="0.25">
      <c r="A2771" s="3" t="s">
        <v>2882</v>
      </c>
      <c r="B2771" s="3" t="s">
        <v>11</v>
      </c>
      <c r="C2771" s="4" t="s">
        <v>26</v>
      </c>
      <c r="D2771" s="4" t="s">
        <v>122</v>
      </c>
      <c r="E2771" s="4" t="s">
        <v>19</v>
      </c>
      <c r="F2771" s="4" t="s">
        <v>123</v>
      </c>
      <c r="G2771" s="5">
        <v>67</v>
      </c>
      <c r="H2771" s="6">
        <v>1.08634458205387</v>
      </c>
      <c r="I2771" s="7">
        <v>7.37476597254369</v>
      </c>
      <c r="J2771" s="8">
        <v>66</v>
      </c>
      <c r="K2771" s="5">
        <v>62.140385254912701</v>
      </c>
    </row>
    <row r="2772" spans="1:11" x14ac:dyDescent="0.25">
      <c r="A2772" s="3" t="s">
        <v>2883</v>
      </c>
      <c r="B2772" s="3" t="s">
        <v>11</v>
      </c>
      <c r="C2772" s="4" t="s">
        <v>26</v>
      </c>
      <c r="D2772" s="4" t="s">
        <v>79</v>
      </c>
      <c r="E2772" s="4" t="s">
        <v>19</v>
      </c>
      <c r="F2772" s="4" t="s">
        <v>111</v>
      </c>
      <c r="G2772" s="5">
        <v>49</v>
      </c>
      <c r="H2772" s="6">
        <v>1.1891325177857301</v>
      </c>
      <c r="I2772" s="7">
        <v>5.5667105610584029</v>
      </c>
      <c r="J2772" s="8">
        <v>61</v>
      </c>
      <c r="K2772" s="5">
        <v>72.96996512687474</v>
      </c>
    </row>
    <row r="2773" spans="1:11" x14ac:dyDescent="0.25">
      <c r="A2773" s="3" t="s">
        <v>2884</v>
      </c>
      <c r="B2773" s="3" t="s">
        <v>11</v>
      </c>
      <c r="C2773" s="4" t="s">
        <v>26</v>
      </c>
      <c r="D2773" s="4" t="s">
        <v>18</v>
      </c>
      <c r="E2773" s="4" t="s">
        <v>40</v>
      </c>
      <c r="F2773" s="4" t="s">
        <v>41</v>
      </c>
      <c r="G2773" s="5">
        <v>50</v>
      </c>
      <c r="H2773" s="6">
        <v>1.62340450527769</v>
      </c>
      <c r="I2773" s="7">
        <v>8.542621480923307</v>
      </c>
      <c r="J2773" s="8">
        <v>72</v>
      </c>
      <c r="K2773" s="5">
        <v>59.660134891416121</v>
      </c>
    </row>
    <row r="2774" spans="1:11" x14ac:dyDescent="0.25">
      <c r="A2774" s="3" t="s">
        <v>2885</v>
      </c>
      <c r="B2774" s="3" t="s">
        <v>30</v>
      </c>
      <c r="C2774" s="4" t="s">
        <v>51</v>
      </c>
      <c r="D2774" s="4" t="s">
        <v>13</v>
      </c>
      <c r="E2774" s="4" t="s">
        <v>14</v>
      </c>
      <c r="F2774" s="4" t="s">
        <v>52</v>
      </c>
      <c r="G2774" s="5">
        <v>47</v>
      </c>
      <c r="H2774" s="6">
        <v>0.17989859908366201</v>
      </c>
      <c r="I2774" s="7">
        <v>5.330852209254215</v>
      </c>
      <c r="J2774" s="8">
        <v>31</v>
      </c>
      <c r="K2774" s="5">
        <v>58.767776043608791</v>
      </c>
    </row>
    <row r="2775" spans="1:11" x14ac:dyDescent="0.25">
      <c r="A2775" s="3" t="s">
        <v>2886</v>
      </c>
      <c r="B2775" s="3" t="s">
        <v>11</v>
      </c>
      <c r="C2775" s="4" t="s">
        <v>51</v>
      </c>
      <c r="D2775" s="4" t="s">
        <v>79</v>
      </c>
      <c r="E2775" s="4" t="s">
        <v>14</v>
      </c>
      <c r="F2775" s="4" t="s">
        <v>169</v>
      </c>
      <c r="G2775" s="5">
        <v>64</v>
      </c>
      <c r="H2775" s="6">
        <v>1.4819319854150701</v>
      </c>
      <c r="I2775" s="7">
        <v>7.0921252495265623</v>
      </c>
      <c r="J2775" s="8">
        <v>61</v>
      </c>
      <c r="K2775" s="5">
        <v>71.606315935405007</v>
      </c>
    </row>
    <row r="2776" spans="1:11" x14ac:dyDescent="0.25">
      <c r="A2776" s="3" t="s">
        <v>2887</v>
      </c>
      <c r="B2776" s="3" t="s">
        <v>30</v>
      </c>
      <c r="C2776" s="4" t="s">
        <v>26</v>
      </c>
      <c r="D2776" s="4" t="s">
        <v>13</v>
      </c>
      <c r="E2776" s="4" t="s">
        <v>19</v>
      </c>
      <c r="F2776" s="4" t="s">
        <v>108</v>
      </c>
      <c r="G2776" s="5">
        <v>48</v>
      </c>
      <c r="H2776" s="6">
        <v>0.84554671848167806</v>
      </c>
      <c r="I2776" s="7">
        <v>10.210292860170568</v>
      </c>
      <c r="J2776" s="8">
        <v>47</v>
      </c>
      <c r="K2776" s="5">
        <v>64.922848949771335</v>
      </c>
    </row>
    <row r="2777" spans="1:11" x14ac:dyDescent="0.25">
      <c r="A2777" s="3" t="s">
        <v>2888</v>
      </c>
      <c r="B2777" s="3" t="s">
        <v>11</v>
      </c>
      <c r="C2777" s="4" t="s">
        <v>26</v>
      </c>
      <c r="D2777" s="4" t="s">
        <v>46</v>
      </c>
      <c r="E2777" s="4" t="s">
        <v>47</v>
      </c>
      <c r="F2777" s="4" t="s">
        <v>48</v>
      </c>
      <c r="G2777" s="5">
        <v>52</v>
      </c>
      <c r="H2777" s="6">
        <v>1.43340397303958</v>
      </c>
      <c r="I2777" s="7">
        <v>8.3423808314759622</v>
      </c>
      <c r="J2777" s="8">
        <v>40</v>
      </c>
      <c r="K2777" s="5">
        <v>47.862591087520421</v>
      </c>
    </row>
    <row r="2778" spans="1:11" x14ac:dyDescent="0.25">
      <c r="A2778" s="3" t="s">
        <v>2889</v>
      </c>
      <c r="B2778" s="3" t="s">
        <v>11</v>
      </c>
      <c r="C2778" s="4" t="s">
        <v>17</v>
      </c>
      <c r="D2778" s="4" t="s">
        <v>46</v>
      </c>
      <c r="E2778" s="4" t="s">
        <v>47</v>
      </c>
      <c r="F2778" s="4" t="s">
        <v>85</v>
      </c>
      <c r="G2778" s="5">
        <v>45</v>
      </c>
      <c r="H2778" s="6">
        <v>1.3714148887673401</v>
      </c>
      <c r="I2778" s="7">
        <v>4.8834468072127724</v>
      </c>
      <c r="J2778" s="8">
        <v>54</v>
      </c>
      <c r="K2778" s="5">
        <v>43.201273345332268</v>
      </c>
    </row>
    <row r="2779" spans="1:11" x14ac:dyDescent="0.25">
      <c r="A2779" s="3" t="s">
        <v>2890</v>
      </c>
      <c r="B2779" s="3" t="s">
        <v>11</v>
      </c>
      <c r="C2779" s="4" t="s">
        <v>57</v>
      </c>
      <c r="D2779" s="4" t="s">
        <v>31</v>
      </c>
      <c r="E2779" s="4" t="s">
        <v>58</v>
      </c>
      <c r="F2779" s="4" t="s">
        <v>59</v>
      </c>
      <c r="G2779" s="5">
        <v>44</v>
      </c>
      <c r="H2779" s="6">
        <v>1.7925841931314699</v>
      </c>
      <c r="I2779" s="7">
        <v>6.1655955038817378</v>
      </c>
      <c r="J2779" s="8">
        <v>46</v>
      </c>
      <c r="K2779" s="5">
        <v>43.72843562303337</v>
      </c>
    </row>
    <row r="2780" spans="1:11" x14ac:dyDescent="0.25">
      <c r="A2780" s="3" t="s">
        <v>2891</v>
      </c>
      <c r="B2780" s="3" t="s">
        <v>11</v>
      </c>
      <c r="C2780" s="4" t="s">
        <v>51</v>
      </c>
      <c r="D2780" s="4" t="s">
        <v>13</v>
      </c>
      <c r="E2780" s="4" t="s">
        <v>14</v>
      </c>
      <c r="F2780" s="4" t="s">
        <v>52</v>
      </c>
      <c r="G2780" s="5">
        <v>47</v>
      </c>
      <c r="H2780" s="6">
        <v>1.82354862237856</v>
      </c>
      <c r="I2780" s="7">
        <v>3.968047923524785</v>
      </c>
      <c r="J2780" s="8">
        <v>59</v>
      </c>
      <c r="K2780" s="5">
        <v>50.213080647371136</v>
      </c>
    </row>
    <row r="2781" spans="1:11" x14ac:dyDescent="0.25">
      <c r="A2781" s="3" t="s">
        <v>2892</v>
      </c>
      <c r="B2781" s="3" t="s">
        <v>11</v>
      </c>
      <c r="C2781" s="4" t="s">
        <v>26</v>
      </c>
      <c r="D2781" s="4" t="s">
        <v>18</v>
      </c>
      <c r="E2781" s="4" t="s">
        <v>40</v>
      </c>
      <c r="F2781" s="4" t="s">
        <v>41</v>
      </c>
      <c r="G2781" s="5">
        <v>50</v>
      </c>
      <c r="H2781" s="6">
        <v>1.3868781762248898</v>
      </c>
      <c r="I2781" s="7">
        <v>11.557531410532084</v>
      </c>
      <c r="J2781" s="8">
        <v>61</v>
      </c>
      <c r="K2781" s="5">
        <v>60.088207940232209</v>
      </c>
    </row>
    <row r="2782" spans="1:11" x14ac:dyDescent="0.25">
      <c r="A2782" s="3" t="s">
        <v>2893</v>
      </c>
      <c r="B2782" s="3" t="s">
        <v>11</v>
      </c>
      <c r="C2782" s="4" t="s">
        <v>26</v>
      </c>
      <c r="D2782" s="4" t="s">
        <v>79</v>
      </c>
      <c r="E2782" s="4" t="s">
        <v>14</v>
      </c>
      <c r="F2782" s="4" t="s">
        <v>171</v>
      </c>
      <c r="G2782" s="5">
        <v>69</v>
      </c>
      <c r="H2782" s="6">
        <v>1.5934401063961401</v>
      </c>
      <c r="I2782" s="7">
        <v>8.3543654143074804</v>
      </c>
      <c r="J2782" s="8">
        <v>51</v>
      </c>
      <c r="K2782" s="5">
        <v>55.715242839854298</v>
      </c>
    </row>
    <row r="2783" spans="1:11" x14ac:dyDescent="0.25">
      <c r="A2783" s="3" t="s">
        <v>2894</v>
      </c>
      <c r="B2783" s="3" t="s">
        <v>11</v>
      </c>
      <c r="C2783" s="4" t="s">
        <v>12</v>
      </c>
      <c r="D2783" s="4" t="s">
        <v>54</v>
      </c>
      <c r="E2783" s="4" t="s">
        <v>19</v>
      </c>
      <c r="F2783" s="4" t="s">
        <v>77</v>
      </c>
      <c r="G2783" s="5">
        <v>54</v>
      </c>
      <c r="H2783" s="6">
        <v>1.3139828981264001</v>
      </c>
      <c r="I2783" s="7">
        <v>7.0342499376044945</v>
      </c>
      <c r="J2783" s="8">
        <v>51</v>
      </c>
      <c r="K2783" s="5">
        <v>100</v>
      </c>
    </row>
    <row r="2784" spans="1:11" x14ac:dyDescent="0.25">
      <c r="A2784" s="3" t="s">
        <v>2895</v>
      </c>
      <c r="B2784" s="3" t="s">
        <v>11</v>
      </c>
      <c r="C2784" s="4" t="s">
        <v>51</v>
      </c>
      <c r="D2784" s="4" t="s">
        <v>13</v>
      </c>
      <c r="E2784" s="4" t="s">
        <v>14</v>
      </c>
      <c r="F2784" s="4" t="s">
        <v>52</v>
      </c>
      <c r="G2784" s="5">
        <v>47</v>
      </c>
      <c r="H2784" s="6">
        <v>2.3064656191555901</v>
      </c>
      <c r="I2784" s="7">
        <v>7.8517899489559877</v>
      </c>
      <c r="J2784" s="8">
        <v>57</v>
      </c>
      <c r="K2784" s="5">
        <v>65.780247860514024</v>
      </c>
    </row>
    <row r="2785" spans="1:11" x14ac:dyDescent="0.25">
      <c r="A2785" s="3" t="s">
        <v>2896</v>
      </c>
      <c r="B2785" s="3" t="s">
        <v>30</v>
      </c>
      <c r="C2785" s="4" t="s">
        <v>26</v>
      </c>
      <c r="D2785" s="4" t="s">
        <v>46</v>
      </c>
      <c r="E2785" s="4" t="s">
        <v>47</v>
      </c>
      <c r="F2785" s="4" t="s">
        <v>48</v>
      </c>
      <c r="G2785" s="5">
        <v>52</v>
      </c>
      <c r="H2785" s="6">
        <v>0.81400096217134299</v>
      </c>
      <c r="I2785" s="7">
        <v>11.532288885325613</v>
      </c>
      <c r="J2785" s="8">
        <v>37</v>
      </c>
      <c r="K2785" s="5">
        <v>58.50408193893287</v>
      </c>
    </row>
    <row r="2786" spans="1:11" x14ac:dyDescent="0.25">
      <c r="A2786" s="3" t="s">
        <v>2897</v>
      </c>
      <c r="B2786" s="3" t="s">
        <v>30</v>
      </c>
      <c r="C2786" s="4" t="s">
        <v>26</v>
      </c>
      <c r="D2786" s="4" t="s">
        <v>46</v>
      </c>
      <c r="E2786" s="4" t="s">
        <v>47</v>
      </c>
      <c r="F2786" s="4" t="s">
        <v>48</v>
      </c>
      <c r="G2786" s="5">
        <v>52</v>
      </c>
      <c r="H2786" s="6">
        <v>0.39694338387875899</v>
      </c>
      <c r="I2786" s="7">
        <v>7.1276924126603429</v>
      </c>
      <c r="J2786" s="8">
        <v>52</v>
      </c>
      <c r="K2786" s="5">
        <v>51.578905280032444</v>
      </c>
    </row>
    <row r="2787" spans="1:11" x14ac:dyDescent="0.25">
      <c r="A2787" s="3" t="s">
        <v>2898</v>
      </c>
      <c r="B2787" s="3" t="s">
        <v>30</v>
      </c>
      <c r="C2787" s="4" t="s">
        <v>26</v>
      </c>
      <c r="D2787" s="4" t="s">
        <v>18</v>
      </c>
      <c r="E2787" s="4" t="s">
        <v>14</v>
      </c>
      <c r="F2787" s="4" t="s">
        <v>298</v>
      </c>
      <c r="G2787" s="5">
        <v>30</v>
      </c>
      <c r="H2787" s="6">
        <v>0.40459285009473595</v>
      </c>
      <c r="I2787" s="7">
        <v>3.4443420140593597</v>
      </c>
      <c r="J2787" s="8">
        <v>58</v>
      </c>
      <c r="K2787" s="5">
        <v>58.006533770257363</v>
      </c>
    </row>
    <row r="2788" spans="1:11" x14ac:dyDescent="0.25">
      <c r="A2788" s="3" t="s">
        <v>2899</v>
      </c>
      <c r="B2788" s="3" t="s">
        <v>11</v>
      </c>
      <c r="C2788" s="4" t="s">
        <v>26</v>
      </c>
      <c r="D2788" s="4" t="s">
        <v>175</v>
      </c>
      <c r="E2788" s="4" t="s">
        <v>176</v>
      </c>
      <c r="F2788" s="4" t="s">
        <v>177</v>
      </c>
      <c r="G2788" s="5">
        <v>66</v>
      </c>
      <c r="H2788" s="6">
        <v>1.5972727364355401</v>
      </c>
      <c r="I2788" s="7">
        <v>7.9879062162903551</v>
      </c>
      <c r="J2788" s="8">
        <v>54</v>
      </c>
      <c r="K2788" s="5">
        <v>60.277786262376786</v>
      </c>
    </row>
    <row r="2789" spans="1:11" x14ac:dyDescent="0.25">
      <c r="A2789" s="3" t="s">
        <v>2900</v>
      </c>
      <c r="B2789" s="3" t="s">
        <v>30</v>
      </c>
      <c r="C2789" s="4" t="s">
        <v>57</v>
      </c>
      <c r="D2789" s="4" t="s">
        <v>235</v>
      </c>
      <c r="E2789" s="4" t="s">
        <v>19</v>
      </c>
      <c r="F2789" s="4" t="s">
        <v>236</v>
      </c>
      <c r="G2789" s="5">
        <v>37</v>
      </c>
      <c r="H2789" s="6">
        <v>0.69533950442977099</v>
      </c>
      <c r="I2789" s="7">
        <v>10.686724776705065</v>
      </c>
      <c r="J2789" s="8">
        <v>42</v>
      </c>
      <c r="K2789" s="5">
        <v>43.259540265411196</v>
      </c>
    </row>
    <row r="2790" spans="1:11" x14ac:dyDescent="0.25">
      <c r="A2790" s="3" t="s">
        <v>2901</v>
      </c>
      <c r="B2790" s="3" t="s">
        <v>30</v>
      </c>
      <c r="C2790" s="4" t="s">
        <v>26</v>
      </c>
      <c r="D2790" s="4" t="s">
        <v>46</v>
      </c>
      <c r="E2790" s="4" t="s">
        <v>47</v>
      </c>
      <c r="F2790" s="4" t="s">
        <v>48</v>
      </c>
      <c r="G2790" s="5">
        <v>52</v>
      </c>
      <c r="H2790" s="6">
        <v>0.76294180003296308</v>
      </c>
      <c r="I2790" s="7">
        <v>12.10068730953218</v>
      </c>
      <c r="J2790" s="8">
        <v>46</v>
      </c>
      <c r="K2790" s="5">
        <v>53.786622547839599</v>
      </c>
    </row>
    <row r="2791" spans="1:11" x14ac:dyDescent="0.25">
      <c r="A2791" s="3" t="s">
        <v>2902</v>
      </c>
      <c r="B2791" s="3" t="s">
        <v>30</v>
      </c>
      <c r="C2791" s="4" t="s">
        <v>26</v>
      </c>
      <c r="D2791" s="4" t="s">
        <v>13</v>
      </c>
      <c r="E2791" s="4" t="s">
        <v>14</v>
      </c>
      <c r="F2791" s="4" t="s">
        <v>83</v>
      </c>
      <c r="G2791" s="5">
        <v>41</v>
      </c>
      <c r="H2791" s="6">
        <v>1.33447054693698</v>
      </c>
      <c r="I2791" s="7">
        <v>6.3676347121150823</v>
      </c>
      <c r="J2791" s="8">
        <v>41</v>
      </c>
      <c r="K2791" s="5">
        <v>48.665291624947024</v>
      </c>
    </row>
    <row r="2792" spans="1:11" x14ac:dyDescent="0.25">
      <c r="A2792" s="3" t="s">
        <v>2903</v>
      </c>
      <c r="B2792" s="3" t="s">
        <v>30</v>
      </c>
      <c r="C2792" s="4" t="s">
        <v>57</v>
      </c>
      <c r="D2792" s="4" t="s">
        <v>198</v>
      </c>
      <c r="E2792" s="4" t="s">
        <v>19</v>
      </c>
      <c r="F2792" s="4" t="s">
        <v>274</v>
      </c>
      <c r="G2792" s="5">
        <v>34</v>
      </c>
      <c r="H2792" s="6">
        <v>0.82482625481128902</v>
      </c>
      <c r="I2792" s="7">
        <v>10.618480539685672</v>
      </c>
      <c r="J2792" s="8">
        <v>37</v>
      </c>
      <c r="K2792" s="5">
        <v>59.500339295680376</v>
      </c>
    </row>
    <row r="2793" spans="1:11" x14ac:dyDescent="0.25">
      <c r="A2793" s="3" t="s">
        <v>2904</v>
      </c>
      <c r="B2793" s="3" t="s">
        <v>11</v>
      </c>
      <c r="C2793" s="4" t="s">
        <v>12</v>
      </c>
      <c r="D2793" s="4" t="s">
        <v>54</v>
      </c>
      <c r="E2793" s="4" t="s">
        <v>19</v>
      </c>
      <c r="F2793" s="4" t="s">
        <v>77</v>
      </c>
      <c r="G2793" s="5">
        <v>54</v>
      </c>
      <c r="H2793" s="6">
        <v>1.4721512265574599</v>
      </c>
      <c r="I2793" s="7">
        <v>7.483149194545045</v>
      </c>
      <c r="J2793" s="8">
        <v>49</v>
      </c>
      <c r="K2793" s="5">
        <v>63.602375192693998</v>
      </c>
    </row>
    <row r="2794" spans="1:11" x14ac:dyDescent="0.25">
      <c r="A2794" s="3" t="s">
        <v>2905</v>
      </c>
      <c r="B2794" s="3" t="s">
        <v>30</v>
      </c>
      <c r="C2794" s="4" t="s">
        <v>57</v>
      </c>
      <c r="D2794" s="4" t="s">
        <v>31</v>
      </c>
      <c r="E2794" s="4" t="s">
        <v>58</v>
      </c>
      <c r="F2794" s="4" t="s">
        <v>59</v>
      </c>
      <c r="G2794" s="5">
        <v>44</v>
      </c>
      <c r="H2794" s="6">
        <v>1.1820024052387399</v>
      </c>
      <c r="I2794" s="7">
        <v>8.8081874952654715</v>
      </c>
      <c r="J2794" s="8">
        <v>50</v>
      </c>
      <c r="K2794" s="5">
        <v>72.209644893016147</v>
      </c>
    </row>
    <row r="2795" spans="1:11" x14ac:dyDescent="0.25">
      <c r="A2795" s="3" t="s">
        <v>2906</v>
      </c>
      <c r="B2795" s="3" t="s">
        <v>11</v>
      </c>
      <c r="C2795" s="4" t="s">
        <v>26</v>
      </c>
      <c r="D2795" s="4" t="s">
        <v>13</v>
      </c>
      <c r="E2795" s="4" t="s">
        <v>14</v>
      </c>
      <c r="F2795" s="4" t="s">
        <v>83</v>
      </c>
      <c r="G2795" s="5">
        <v>41</v>
      </c>
      <c r="H2795" s="6">
        <v>1.35007973528386</v>
      </c>
      <c r="I2795" s="7">
        <v>9.5090952621764799</v>
      </c>
      <c r="J2795" s="8">
        <v>58</v>
      </c>
      <c r="K2795" s="5">
        <v>53.266645460977465</v>
      </c>
    </row>
    <row r="2796" spans="1:11" x14ac:dyDescent="0.25">
      <c r="A2796" s="3" t="s">
        <v>2907</v>
      </c>
      <c r="B2796" s="3" t="s">
        <v>11</v>
      </c>
      <c r="C2796" s="4" t="s">
        <v>12</v>
      </c>
      <c r="D2796" s="4" t="s">
        <v>235</v>
      </c>
      <c r="E2796" s="4" t="s">
        <v>19</v>
      </c>
      <c r="F2796" s="4" t="s">
        <v>260</v>
      </c>
      <c r="G2796" s="5">
        <v>62</v>
      </c>
      <c r="H2796" s="6">
        <v>1.22483327422123</v>
      </c>
      <c r="I2796" s="7">
        <v>8.2726631556324097</v>
      </c>
      <c r="J2796" s="8">
        <v>66</v>
      </c>
      <c r="K2796" s="5">
        <v>69.924930160927261</v>
      </c>
    </row>
    <row r="2797" spans="1:11" x14ac:dyDescent="0.25">
      <c r="A2797" s="3" t="s">
        <v>2908</v>
      </c>
      <c r="B2797" s="3" t="s">
        <v>11</v>
      </c>
      <c r="C2797" s="4" t="s">
        <v>17</v>
      </c>
      <c r="D2797" s="4" t="s">
        <v>18</v>
      </c>
      <c r="E2797" s="4" t="s">
        <v>19</v>
      </c>
      <c r="F2797" s="4" t="s">
        <v>20</v>
      </c>
      <c r="G2797" s="5">
        <v>51</v>
      </c>
      <c r="H2797" s="6">
        <v>0.99535517502490301</v>
      </c>
      <c r="I2797" s="7">
        <v>5.1065474936717337</v>
      </c>
      <c r="J2797" s="8">
        <v>65</v>
      </c>
      <c r="K2797" s="5">
        <v>60.191756580721005</v>
      </c>
    </row>
    <row r="2798" spans="1:11" x14ac:dyDescent="0.25">
      <c r="A2798" s="3" t="s">
        <v>2909</v>
      </c>
      <c r="B2798" s="3" t="s">
        <v>11</v>
      </c>
      <c r="C2798" s="4" t="s">
        <v>57</v>
      </c>
      <c r="D2798" s="4" t="s">
        <v>31</v>
      </c>
      <c r="E2798" s="4" t="s">
        <v>40</v>
      </c>
      <c r="F2798" s="4" t="s">
        <v>64</v>
      </c>
      <c r="G2798" s="5">
        <v>68</v>
      </c>
      <c r="H2798" s="6">
        <v>1.03320299066994</v>
      </c>
      <c r="I2798" s="7">
        <v>8.4626577910265119</v>
      </c>
      <c r="J2798" s="8">
        <v>60</v>
      </c>
      <c r="K2798" s="5">
        <v>68.311621859871906</v>
      </c>
    </row>
    <row r="2799" spans="1:11" x14ac:dyDescent="0.25">
      <c r="A2799" s="3" t="s">
        <v>2910</v>
      </c>
      <c r="B2799" s="3" t="s">
        <v>30</v>
      </c>
      <c r="C2799" s="4" t="s">
        <v>26</v>
      </c>
      <c r="D2799" s="4" t="s">
        <v>46</v>
      </c>
      <c r="E2799" s="4" t="s">
        <v>19</v>
      </c>
      <c r="F2799" s="4" t="s">
        <v>101</v>
      </c>
      <c r="G2799" s="5">
        <v>61</v>
      </c>
      <c r="H2799" s="6">
        <v>0.51269683090617701</v>
      </c>
      <c r="I2799" s="7">
        <v>5.4216692143633258</v>
      </c>
      <c r="J2799" s="8">
        <v>45</v>
      </c>
      <c r="K2799" s="5">
        <v>73.812334227395993</v>
      </c>
    </row>
    <row r="2800" spans="1:11" x14ac:dyDescent="0.25">
      <c r="A2800" s="3" t="s">
        <v>2911</v>
      </c>
      <c r="B2800" s="3" t="s">
        <v>11</v>
      </c>
      <c r="C2800" s="4" t="s">
        <v>57</v>
      </c>
      <c r="D2800" s="4" t="s">
        <v>31</v>
      </c>
      <c r="E2800" s="4" t="s">
        <v>40</v>
      </c>
      <c r="F2800" s="4" t="s">
        <v>64</v>
      </c>
      <c r="G2800" s="5">
        <v>68</v>
      </c>
      <c r="H2800" s="6">
        <v>1.0628919335778699</v>
      </c>
      <c r="I2800" s="7">
        <v>8.2615366408594344</v>
      </c>
      <c r="J2800" s="8">
        <v>43</v>
      </c>
      <c r="K2800" s="5">
        <v>62.760113561415949</v>
      </c>
    </row>
    <row r="2801" spans="1:11" x14ac:dyDescent="0.25">
      <c r="A2801" s="3" t="s">
        <v>2912</v>
      </c>
      <c r="B2801" s="3" t="s">
        <v>30</v>
      </c>
      <c r="C2801" s="4" t="s">
        <v>57</v>
      </c>
      <c r="D2801" s="4" t="s">
        <v>235</v>
      </c>
      <c r="E2801" s="4" t="s">
        <v>19</v>
      </c>
      <c r="F2801" s="4" t="s">
        <v>236</v>
      </c>
      <c r="G2801" s="5">
        <v>37</v>
      </c>
      <c r="H2801" s="6">
        <v>0.99283180449330899</v>
      </c>
      <c r="I2801" s="7">
        <v>7.6113643398821322</v>
      </c>
      <c r="J2801" s="8">
        <v>47</v>
      </c>
      <c r="K2801" s="5">
        <v>61.442739574005756</v>
      </c>
    </row>
    <row r="2802" spans="1:11" x14ac:dyDescent="0.25">
      <c r="A2802" s="3" t="s">
        <v>2913</v>
      </c>
      <c r="B2802" s="3" t="s">
        <v>30</v>
      </c>
      <c r="C2802" s="4" t="s">
        <v>22</v>
      </c>
      <c r="D2802" s="4" t="s">
        <v>96</v>
      </c>
      <c r="E2802" s="4" t="s">
        <v>19</v>
      </c>
      <c r="F2802" s="4" t="s">
        <v>97</v>
      </c>
      <c r="G2802" s="5">
        <v>36</v>
      </c>
      <c r="H2802" s="6">
        <v>1.29766000312538</v>
      </c>
      <c r="I2802" s="7">
        <v>8.7991757410905986</v>
      </c>
      <c r="J2802" s="8">
        <v>49</v>
      </c>
      <c r="K2802" s="5">
        <v>69.165984421050311</v>
      </c>
    </row>
    <row r="2803" spans="1:11" x14ac:dyDescent="0.25">
      <c r="A2803" s="3" t="s">
        <v>2914</v>
      </c>
      <c r="B2803" s="3" t="s">
        <v>30</v>
      </c>
      <c r="C2803" s="4" t="s">
        <v>22</v>
      </c>
      <c r="D2803" s="4" t="s">
        <v>255</v>
      </c>
      <c r="E2803" s="4" t="s">
        <v>19</v>
      </c>
      <c r="F2803" s="4" t="s">
        <v>256</v>
      </c>
      <c r="G2803" s="5">
        <v>35</v>
      </c>
      <c r="H2803" s="6">
        <v>1.4584252922901699</v>
      </c>
      <c r="I2803" s="7">
        <v>5.7925698270350612</v>
      </c>
      <c r="J2803" s="8">
        <v>46</v>
      </c>
      <c r="K2803" s="5">
        <v>67.259095633127927</v>
      </c>
    </row>
    <row r="2804" spans="1:11" x14ac:dyDescent="0.25">
      <c r="A2804" s="3" t="s">
        <v>2915</v>
      </c>
      <c r="B2804" s="3" t="s">
        <v>30</v>
      </c>
      <c r="C2804" s="4" t="s">
        <v>26</v>
      </c>
      <c r="D2804" s="4" t="s">
        <v>79</v>
      </c>
      <c r="E2804" s="4" t="s">
        <v>19</v>
      </c>
      <c r="F2804" s="4" t="s">
        <v>111</v>
      </c>
      <c r="G2804" s="5">
        <v>49</v>
      </c>
      <c r="H2804" s="6">
        <v>0.34940033770967799</v>
      </c>
      <c r="I2804" s="7">
        <v>9.3358834681918026</v>
      </c>
      <c r="J2804" s="8">
        <v>47</v>
      </c>
      <c r="K2804" s="5">
        <v>64.073574393626302</v>
      </c>
    </row>
    <row r="2805" spans="1:11" x14ac:dyDescent="0.25">
      <c r="A2805" s="3" t="s">
        <v>2916</v>
      </c>
      <c r="B2805" s="3" t="s">
        <v>30</v>
      </c>
      <c r="C2805" s="4" t="s">
        <v>12</v>
      </c>
      <c r="D2805" s="4" t="s">
        <v>13</v>
      </c>
      <c r="E2805" s="4" t="s">
        <v>14</v>
      </c>
      <c r="F2805" s="4" t="s">
        <v>15</v>
      </c>
      <c r="G2805" s="5">
        <v>57</v>
      </c>
      <c r="H2805" s="6">
        <v>0.59493088554447404</v>
      </c>
      <c r="I2805" s="7">
        <v>9.5171294799844794</v>
      </c>
      <c r="J2805" s="8">
        <v>58</v>
      </c>
      <c r="K2805" s="5">
        <v>59.865670899390629</v>
      </c>
    </row>
    <row r="2806" spans="1:11" x14ac:dyDescent="0.25">
      <c r="A2806" s="3" t="s">
        <v>2917</v>
      </c>
      <c r="B2806" s="3" t="s">
        <v>30</v>
      </c>
      <c r="C2806" s="4" t="s">
        <v>17</v>
      </c>
      <c r="D2806" s="4" t="s">
        <v>198</v>
      </c>
      <c r="E2806" s="4" t="s">
        <v>19</v>
      </c>
      <c r="F2806" s="4" t="s">
        <v>199</v>
      </c>
      <c r="G2806" s="5">
        <v>42</v>
      </c>
      <c r="H2806" s="6">
        <v>0.60022664508911394</v>
      </c>
      <c r="I2806" s="7">
        <v>7.1220653956923545</v>
      </c>
      <c r="J2806" s="8">
        <v>43</v>
      </c>
      <c r="K2806" s="5">
        <v>65.150900749933086</v>
      </c>
    </row>
    <row r="2807" spans="1:11" x14ac:dyDescent="0.25">
      <c r="A2807" s="3" t="s">
        <v>2918</v>
      </c>
      <c r="B2807" s="3" t="s">
        <v>30</v>
      </c>
      <c r="C2807" s="4" t="s">
        <v>26</v>
      </c>
      <c r="D2807" s="4" t="s">
        <v>13</v>
      </c>
      <c r="E2807" s="4" t="s">
        <v>14</v>
      </c>
      <c r="F2807" s="4" t="s">
        <v>83</v>
      </c>
      <c r="G2807" s="5">
        <v>41</v>
      </c>
      <c r="H2807" s="6">
        <v>0.46176078898112599</v>
      </c>
      <c r="I2807" s="7">
        <v>9.4420342675599382</v>
      </c>
      <c r="J2807" s="8">
        <v>42</v>
      </c>
      <c r="K2807" s="5">
        <v>48.69131571301569</v>
      </c>
    </row>
    <row r="2808" spans="1:11" x14ac:dyDescent="0.25">
      <c r="A2808" s="3" t="s">
        <v>2919</v>
      </c>
      <c r="B2808" s="3" t="s">
        <v>30</v>
      </c>
      <c r="C2808" s="4" t="s">
        <v>51</v>
      </c>
      <c r="D2808" s="4" t="s">
        <v>54</v>
      </c>
      <c r="E2808" s="4" t="s">
        <v>19</v>
      </c>
      <c r="F2808" s="4" t="s">
        <v>55</v>
      </c>
      <c r="G2808" s="5">
        <v>46</v>
      </c>
      <c r="H2808" s="6">
        <v>1.08532496032438</v>
      </c>
      <c r="I2808" s="7">
        <v>7.4469032163474864</v>
      </c>
      <c r="J2808" s="8">
        <v>28</v>
      </c>
      <c r="K2808" s="5">
        <v>55.331385972812939</v>
      </c>
    </row>
    <row r="2809" spans="1:11" x14ac:dyDescent="0.25">
      <c r="A2809" s="3" t="s">
        <v>2920</v>
      </c>
      <c r="B2809" s="3" t="s">
        <v>30</v>
      </c>
      <c r="C2809" s="4" t="s">
        <v>51</v>
      </c>
      <c r="D2809" s="4" t="s">
        <v>13</v>
      </c>
      <c r="E2809" s="4" t="s">
        <v>14</v>
      </c>
      <c r="F2809" s="4" t="s">
        <v>52</v>
      </c>
      <c r="G2809" s="5">
        <v>47</v>
      </c>
      <c r="H2809" s="6">
        <v>1.01</v>
      </c>
      <c r="I2809" s="7">
        <v>7.0455455325308227</v>
      </c>
      <c r="J2809" s="8">
        <v>46</v>
      </c>
      <c r="K2809" s="5">
        <v>62.235843350919168</v>
      </c>
    </row>
    <row r="2810" spans="1:11" x14ac:dyDescent="0.25">
      <c r="A2810" s="3" t="s">
        <v>2921</v>
      </c>
      <c r="B2810" s="3" t="s">
        <v>30</v>
      </c>
      <c r="C2810" s="4" t="s">
        <v>26</v>
      </c>
      <c r="D2810" s="4" t="s">
        <v>79</v>
      </c>
      <c r="E2810" s="4" t="s">
        <v>47</v>
      </c>
      <c r="F2810" s="4" t="s">
        <v>164</v>
      </c>
      <c r="G2810" s="5">
        <v>39</v>
      </c>
      <c r="H2810" s="6">
        <v>0.58399647658807796</v>
      </c>
      <c r="I2810" s="7">
        <v>6.2144170385765705</v>
      </c>
      <c r="J2810" s="8">
        <v>46</v>
      </c>
      <c r="K2810" s="5">
        <v>34.601576779878044</v>
      </c>
    </row>
    <row r="2811" spans="1:11" x14ac:dyDescent="0.25">
      <c r="A2811" s="3" t="s">
        <v>2922</v>
      </c>
      <c r="B2811" s="3" t="s">
        <v>30</v>
      </c>
      <c r="C2811" s="4" t="s">
        <v>26</v>
      </c>
      <c r="D2811" s="4" t="s">
        <v>18</v>
      </c>
      <c r="E2811" s="4" t="s">
        <v>40</v>
      </c>
      <c r="F2811" s="4" t="s">
        <v>41</v>
      </c>
      <c r="G2811" s="5">
        <v>50</v>
      </c>
      <c r="H2811" s="6">
        <v>2.3938290367311603E-3</v>
      </c>
      <c r="I2811" s="7">
        <v>7.3430080320819746</v>
      </c>
      <c r="J2811" s="8">
        <v>46</v>
      </c>
      <c r="K2811" s="5">
        <v>65.398789193125552</v>
      </c>
    </row>
    <row r="2812" spans="1:11" x14ac:dyDescent="0.25">
      <c r="A2812" s="3" t="s">
        <v>2923</v>
      </c>
      <c r="B2812" s="3" t="s">
        <v>30</v>
      </c>
      <c r="C2812" s="4" t="s">
        <v>57</v>
      </c>
      <c r="D2812" s="4" t="s">
        <v>31</v>
      </c>
      <c r="E2812" s="4" t="s">
        <v>58</v>
      </c>
      <c r="F2812" s="4" t="s">
        <v>59</v>
      </c>
      <c r="G2812" s="5">
        <v>44</v>
      </c>
      <c r="H2812" s="6">
        <v>1.04236590127799</v>
      </c>
      <c r="I2812" s="7">
        <v>6.3983257816105628</v>
      </c>
      <c r="J2812" s="8">
        <v>53</v>
      </c>
      <c r="K2812" s="5">
        <v>61.460259735102085</v>
      </c>
    </row>
    <row r="2813" spans="1:11" x14ac:dyDescent="0.25">
      <c r="A2813" s="3" t="s">
        <v>2924</v>
      </c>
      <c r="B2813" s="3" t="s">
        <v>30</v>
      </c>
      <c r="C2813" s="4" t="s">
        <v>12</v>
      </c>
      <c r="D2813" s="4" t="s">
        <v>43</v>
      </c>
      <c r="E2813" s="4" t="s">
        <v>19</v>
      </c>
      <c r="F2813" s="4" t="s">
        <v>44</v>
      </c>
      <c r="G2813" s="5">
        <v>31</v>
      </c>
      <c r="H2813" s="6">
        <v>1.65950952397609</v>
      </c>
      <c r="I2813" s="7">
        <v>7.4842693966702063</v>
      </c>
      <c r="J2813" s="8">
        <v>38</v>
      </c>
      <c r="K2813" s="5">
        <v>51.775412885563327</v>
      </c>
    </row>
    <row r="2814" spans="1:11" x14ac:dyDescent="0.25">
      <c r="A2814" s="3" t="s">
        <v>2925</v>
      </c>
      <c r="B2814" s="3" t="s">
        <v>30</v>
      </c>
      <c r="C2814" s="4" t="s">
        <v>26</v>
      </c>
      <c r="D2814" s="4" t="s">
        <v>46</v>
      </c>
      <c r="E2814" s="4" t="s">
        <v>47</v>
      </c>
      <c r="F2814" s="4" t="s">
        <v>48</v>
      </c>
      <c r="G2814" s="5">
        <v>52</v>
      </c>
      <c r="H2814" s="6">
        <v>0.93093522053324806</v>
      </c>
      <c r="I2814" s="7">
        <v>5.7545971086660508</v>
      </c>
      <c r="J2814" s="8">
        <v>45</v>
      </c>
      <c r="K2814" s="5">
        <v>100</v>
      </c>
    </row>
    <row r="2815" spans="1:11" x14ac:dyDescent="0.25">
      <c r="A2815" s="3" t="s">
        <v>2926</v>
      </c>
      <c r="B2815" s="3" t="s">
        <v>11</v>
      </c>
      <c r="C2815" s="4" t="s">
        <v>26</v>
      </c>
      <c r="D2815" s="4" t="s">
        <v>79</v>
      </c>
      <c r="E2815" s="4" t="s">
        <v>47</v>
      </c>
      <c r="F2815" s="4" t="s">
        <v>164</v>
      </c>
      <c r="G2815" s="5">
        <v>39</v>
      </c>
      <c r="H2815" s="6">
        <v>1.69356389258874</v>
      </c>
      <c r="I2815" s="7">
        <v>9.5186539155815613</v>
      </c>
      <c r="J2815" s="8">
        <v>49</v>
      </c>
      <c r="K2815" s="5">
        <v>50.49261583688056</v>
      </c>
    </row>
    <row r="2816" spans="1:11" x14ac:dyDescent="0.25">
      <c r="A2816" s="3" t="s">
        <v>2927</v>
      </c>
      <c r="B2816" s="3" t="s">
        <v>30</v>
      </c>
      <c r="C2816" s="4" t="s">
        <v>26</v>
      </c>
      <c r="D2816" s="4" t="s">
        <v>79</v>
      </c>
      <c r="E2816" s="4" t="s">
        <v>40</v>
      </c>
      <c r="F2816" s="4" t="s">
        <v>80</v>
      </c>
      <c r="G2816" s="5">
        <v>38</v>
      </c>
      <c r="H2816" s="6">
        <v>0.75301484820655806</v>
      </c>
      <c r="I2816" s="7">
        <v>9.8433773006264733</v>
      </c>
      <c r="J2816" s="8">
        <v>51</v>
      </c>
      <c r="K2816" s="5">
        <v>58.553885365479793</v>
      </c>
    </row>
    <row r="2817" spans="1:11" x14ac:dyDescent="0.25">
      <c r="A2817" s="3" t="s">
        <v>2928</v>
      </c>
      <c r="B2817" s="3" t="s">
        <v>30</v>
      </c>
      <c r="C2817" s="4" t="s">
        <v>12</v>
      </c>
      <c r="D2817" s="4" t="s">
        <v>13</v>
      </c>
      <c r="E2817" s="4" t="s">
        <v>14</v>
      </c>
      <c r="F2817" s="4" t="s">
        <v>15</v>
      </c>
      <c r="G2817" s="5">
        <v>57</v>
      </c>
      <c r="H2817" s="6">
        <v>0.282772659494893</v>
      </c>
      <c r="I2817" s="7">
        <v>7.5446538947866806</v>
      </c>
      <c r="J2817" s="8">
        <v>58</v>
      </c>
      <c r="K2817" s="5">
        <v>37.624500805219441</v>
      </c>
    </row>
    <row r="2818" spans="1:11" x14ac:dyDescent="0.25">
      <c r="A2818" s="3" t="s">
        <v>2929</v>
      </c>
      <c r="B2818" s="3" t="s">
        <v>30</v>
      </c>
      <c r="C2818" s="4" t="s">
        <v>26</v>
      </c>
      <c r="D2818" s="4" t="s">
        <v>43</v>
      </c>
      <c r="E2818" s="4" t="s">
        <v>19</v>
      </c>
      <c r="F2818" s="4" t="s">
        <v>126</v>
      </c>
      <c r="G2818" s="5">
        <v>58</v>
      </c>
      <c r="H2818" s="6">
        <v>1.0937695459541299</v>
      </c>
      <c r="I2818" s="7">
        <v>5.1452169999265074</v>
      </c>
      <c r="J2818" s="8">
        <v>33</v>
      </c>
      <c r="K2818" s="5">
        <v>75.263366302312889</v>
      </c>
    </row>
    <row r="2819" spans="1:11" x14ac:dyDescent="0.25">
      <c r="A2819" s="3" t="s">
        <v>2930</v>
      </c>
      <c r="B2819" s="3" t="s">
        <v>30</v>
      </c>
      <c r="C2819" s="4" t="s">
        <v>17</v>
      </c>
      <c r="D2819" s="4" t="s">
        <v>18</v>
      </c>
      <c r="E2819" s="4" t="s">
        <v>19</v>
      </c>
      <c r="F2819" s="4" t="s">
        <v>20</v>
      </c>
      <c r="G2819" s="5">
        <v>51</v>
      </c>
      <c r="H2819" s="6">
        <v>0.56183974790633096</v>
      </c>
      <c r="I2819" s="7">
        <v>10.142898526437296</v>
      </c>
      <c r="J2819" s="8">
        <v>43</v>
      </c>
      <c r="K2819" s="5">
        <v>67.824325569147888</v>
      </c>
    </row>
    <row r="2820" spans="1:11" x14ac:dyDescent="0.25">
      <c r="A2820" s="3" t="s">
        <v>2931</v>
      </c>
      <c r="B2820" s="3" t="s">
        <v>30</v>
      </c>
      <c r="C2820" s="4" t="s">
        <v>12</v>
      </c>
      <c r="D2820" s="4" t="s">
        <v>43</v>
      </c>
      <c r="E2820" s="4" t="s">
        <v>19</v>
      </c>
      <c r="F2820" s="4" t="s">
        <v>44</v>
      </c>
      <c r="G2820" s="5">
        <v>31</v>
      </c>
      <c r="H2820" s="6">
        <v>0.84226482836481997</v>
      </c>
      <c r="I2820" s="7">
        <v>6.4277735410909136</v>
      </c>
      <c r="J2820" s="8">
        <v>51</v>
      </c>
      <c r="K2820" s="5">
        <v>73.170474708660066</v>
      </c>
    </row>
    <row r="2821" spans="1:11" x14ac:dyDescent="0.25">
      <c r="A2821" s="3" t="s">
        <v>2932</v>
      </c>
      <c r="B2821" s="3" t="s">
        <v>11</v>
      </c>
      <c r="C2821" s="4" t="s">
        <v>51</v>
      </c>
      <c r="D2821" s="4" t="s">
        <v>13</v>
      </c>
      <c r="E2821" s="4" t="s">
        <v>14</v>
      </c>
      <c r="F2821" s="4" t="s">
        <v>52</v>
      </c>
      <c r="G2821" s="5">
        <v>47</v>
      </c>
      <c r="H2821" s="6">
        <v>1.41757900401115</v>
      </c>
      <c r="I2821" s="7">
        <v>9.1392654144658607</v>
      </c>
      <c r="J2821" s="8">
        <v>38</v>
      </c>
      <c r="K2821" s="5">
        <v>44.152886890269009</v>
      </c>
    </row>
    <row r="2822" spans="1:11" x14ac:dyDescent="0.25">
      <c r="A2822" s="3" t="s">
        <v>2933</v>
      </c>
      <c r="B2822" s="3" t="s">
        <v>11</v>
      </c>
      <c r="C2822" s="4" t="s">
        <v>12</v>
      </c>
      <c r="D2822" s="4" t="s">
        <v>13</v>
      </c>
      <c r="E2822" s="4" t="s">
        <v>14</v>
      </c>
      <c r="F2822" s="4" t="s">
        <v>15</v>
      </c>
      <c r="G2822" s="5">
        <v>57</v>
      </c>
      <c r="H2822" s="6">
        <v>1.01</v>
      </c>
      <c r="I2822" s="7">
        <v>5.7450859415866429</v>
      </c>
      <c r="J2822" s="8">
        <v>69</v>
      </c>
      <c r="K2822" s="5">
        <v>61.624824312392853</v>
      </c>
    </row>
    <row r="2823" spans="1:11" x14ac:dyDescent="0.25">
      <c r="A2823" s="3" t="s">
        <v>2934</v>
      </c>
      <c r="B2823" s="3" t="s">
        <v>30</v>
      </c>
      <c r="C2823" s="4" t="s">
        <v>26</v>
      </c>
      <c r="D2823" s="4" t="s">
        <v>46</v>
      </c>
      <c r="E2823" s="4" t="s">
        <v>40</v>
      </c>
      <c r="F2823" s="4" t="s">
        <v>67</v>
      </c>
      <c r="G2823" s="5">
        <v>43</v>
      </c>
      <c r="H2823" s="6">
        <v>0.87995202315304</v>
      </c>
      <c r="I2823" s="7">
        <v>8.9682181242604457</v>
      </c>
      <c r="J2823" s="8">
        <v>44</v>
      </c>
      <c r="K2823" s="5">
        <v>100</v>
      </c>
    </row>
    <row r="2824" spans="1:11" x14ac:dyDescent="0.25">
      <c r="A2824" s="3" t="s">
        <v>2935</v>
      </c>
      <c r="B2824" s="3" t="s">
        <v>30</v>
      </c>
      <c r="C2824" s="4" t="s">
        <v>57</v>
      </c>
      <c r="D2824" s="4" t="s">
        <v>54</v>
      </c>
      <c r="E2824" s="4" t="s">
        <v>19</v>
      </c>
      <c r="F2824" s="4" t="s">
        <v>113</v>
      </c>
      <c r="G2824" s="5">
        <v>53</v>
      </c>
      <c r="H2824" s="6">
        <v>0.94596854830352606</v>
      </c>
      <c r="I2824" s="7">
        <v>8.1958747537812808</v>
      </c>
      <c r="J2824" s="8">
        <v>45</v>
      </c>
      <c r="K2824" s="5">
        <v>64.790095255580596</v>
      </c>
    </row>
    <row r="2825" spans="1:11" x14ac:dyDescent="0.25">
      <c r="A2825" s="3" t="s">
        <v>2936</v>
      </c>
      <c r="B2825" s="3" t="s">
        <v>11</v>
      </c>
      <c r="C2825" s="4" t="s">
        <v>26</v>
      </c>
      <c r="D2825" s="4" t="s">
        <v>46</v>
      </c>
      <c r="E2825" s="4" t="s">
        <v>47</v>
      </c>
      <c r="F2825" s="4" t="s">
        <v>48</v>
      </c>
      <c r="G2825" s="5">
        <v>52</v>
      </c>
      <c r="H2825" s="6">
        <v>0.44090875597401802</v>
      </c>
      <c r="I2825" s="7">
        <v>5.2452836220403061</v>
      </c>
      <c r="J2825" s="8">
        <v>70</v>
      </c>
      <c r="K2825" s="5">
        <v>58.043495584127818</v>
      </c>
    </row>
    <row r="2826" spans="1:11" x14ac:dyDescent="0.25">
      <c r="A2826" s="3" t="s">
        <v>2937</v>
      </c>
      <c r="B2826" s="3" t="s">
        <v>11</v>
      </c>
      <c r="C2826" s="4" t="s">
        <v>51</v>
      </c>
      <c r="D2826" s="4" t="s">
        <v>13</v>
      </c>
      <c r="E2826" s="4" t="s">
        <v>14</v>
      </c>
      <c r="F2826" s="4" t="s">
        <v>52</v>
      </c>
      <c r="G2826" s="5">
        <v>47</v>
      </c>
      <c r="H2826" s="6">
        <v>1.9550546378437299</v>
      </c>
      <c r="I2826" s="7">
        <v>6.2736440100835056</v>
      </c>
      <c r="J2826" s="8">
        <v>19</v>
      </c>
      <c r="K2826" s="5">
        <v>46.169166811460755</v>
      </c>
    </row>
    <row r="2827" spans="1:11" x14ac:dyDescent="0.25">
      <c r="A2827" s="3" t="s">
        <v>2938</v>
      </c>
      <c r="B2827" s="3" t="s">
        <v>30</v>
      </c>
      <c r="C2827" s="4" t="s">
        <v>26</v>
      </c>
      <c r="D2827" s="4" t="s">
        <v>79</v>
      </c>
      <c r="E2827" s="4" t="s">
        <v>19</v>
      </c>
      <c r="F2827" s="4" t="s">
        <v>111</v>
      </c>
      <c r="G2827" s="5">
        <v>49</v>
      </c>
      <c r="H2827" s="6">
        <v>0.380183251800084</v>
      </c>
      <c r="I2827" s="7">
        <v>10.735669103977076</v>
      </c>
      <c r="J2827" s="8">
        <v>39</v>
      </c>
      <c r="K2827" s="5">
        <v>46.937089050591766</v>
      </c>
    </row>
    <row r="2828" spans="1:11" x14ac:dyDescent="0.25">
      <c r="A2828" s="3" t="s">
        <v>2939</v>
      </c>
      <c r="B2828" s="3" t="s">
        <v>11</v>
      </c>
      <c r="C2828" s="4" t="s">
        <v>26</v>
      </c>
      <c r="D2828" s="4" t="s">
        <v>46</v>
      </c>
      <c r="E2828" s="4" t="s">
        <v>34</v>
      </c>
      <c r="F2828" s="4" t="s">
        <v>183</v>
      </c>
      <c r="G2828" s="5">
        <v>65</v>
      </c>
      <c r="H2828" s="6">
        <v>1.1879367334986799</v>
      </c>
      <c r="I2828" s="7">
        <v>7.3909010871041909</v>
      </c>
      <c r="J2828" s="8">
        <v>55</v>
      </c>
      <c r="K2828" s="5">
        <v>41.950589957435369</v>
      </c>
    </row>
    <row r="2829" spans="1:11" x14ac:dyDescent="0.25">
      <c r="A2829" s="3" t="s">
        <v>2940</v>
      </c>
      <c r="B2829" s="3" t="s">
        <v>30</v>
      </c>
      <c r="C2829" s="4" t="s">
        <v>26</v>
      </c>
      <c r="D2829" s="4" t="s">
        <v>46</v>
      </c>
      <c r="E2829" s="4" t="s">
        <v>47</v>
      </c>
      <c r="F2829" s="4" t="s">
        <v>48</v>
      </c>
      <c r="G2829" s="5">
        <v>52</v>
      </c>
      <c r="H2829" s="6">
        <v>-1.5489880669012E-2</v>
      </c>
      <c r="I2829" s="7">
        <v>2.7412726097851285</v>
      </c>
      <c r="J2829" s="8">
        <v>24</v>
      </c>
      <c r="K2829" s="5">
        <v>56.828243151298253</v>
      </c>
    </row>
    <row r="2830" spans="1:11" x14ac:dyDescent="0.25">
      <c r="A2830" s="3" t="s">
        <v>2941</v>
      </c>
      <c r="B2830" s="3" t="s">
        <v>11</v>
      </c>
      <c r="C2830" s="4" t="s">
        <v>26</v>
      </c>
      <c r="D2830" s="4" t="s">
        <v>18</v>
      </c>
      <c r="E2830" s="4" t="s">
        <v>40</v>
      </c>
      <c r="F2830" s="4" t="s">
        <v>41</v>
      </c>
      <c r="G2830" s="5">
        <v>50</v>
      </c>
      <c r="H2830" s="6">
        <v>1.0847817593278801</v>
      </c>
      <c r="I2830" s="7">
        <v>4.8009317942557459</v>
      </c>
      <c r="J2830" s="8">
        <v>44</v>
      </c>
      <c r="K2830" s="5">
        <v>42.290897788063639</v>
      </c>
    </row>
    <row r="2831" spans="1:11" x14ac:dyDescent="0.25">
      <c r="A2831" s="3" t="s">
        <v>2942</v>
      </c>
      <c r="B2831" s="3" t="s">
        <v>30</v>
      </c>
      <c r="C2831" s="4" t="s">
        <v>57</v>
      </c>
      <c r="D2831" s="4" t="s">
        <v>31</v>
      </c>
      <c r="E2831" s="4" t="s">
        <v>58</v>
      </c>
      <c r="F2831" s="4" t="s">
        <v>59</v>
      </c>
      <c r="G2831" s="5">
        <v>44</v>
      </c>
      <c r="H2831" s="6">
        <v>0.74397362882627194</v>
      </c>
      <c r="I2831" s="7">
        <v>9.5076067797541963</v>
      </c>
      <c r="J2831" s="8">
        <v>48</v>
      </c>
      <c r="K2831" s="5">
        <v>44.858376978072187</v>
      </c>
    </row>
    <row r="2832" spans="1:11" x14ac:dyDescent="0.25">
      <c r="A2832" s="3" t="s">
        <v>2943</v>
      </c>
      <c r="B2832" s="3" t="s">
        <v>30</v>
      </c>
      <c r="C2832" s="4" t="s">
        <v>22</v>
      </c>
      <c r="D2832" s="4" t="s">
        <v>255</v>
      </c>
      <c r="E2832" s="4" t="s">
        <v>19</v>
      </c>
      <c r="F2832" s="4" t="s">
        <v>256</v>
      </c>
      <c r="G2832" s="5">
        <v>35</v>
      </c>
      <c r="H2832" s="6">
        <v>-0.20263236417090899</v>
      </c>
      <c r="I2832" s="7">
        <v>7.8817009000143701</v>
      </c>
      <c r="J2832" s="8">
        <v>50</v>
      </c>
      <c r="K2832" s="5">
        <v>53.882646214938518</v>
      </c>
    </row>
    <row r="2833" spans="1:11" x14ac:dyDescent="0.25">
      <c r="A2833" s="3" t="s">
        <v>2944</v>
      </c>
      <c r="B2833" s="3" t="s">
        <v>30</v>
      </c>
      <c r="C2833" s="4" t="s">
        <v>61</v>
      </c>
      <c r="D2833" s="4" t="s">
        <v>46</v>
      </c>
      <c r="E2833" s="4" t="s">
        <v>19</v>
      </c>
      <c r="F2833" s="4" t="s">
        <v>62</v>
      </c>
      <c r="G2833" s="5">
        <v>59</v>
      </c>
      <c r="H2833" s="6">
        <v>0.39489341985917203</v>
      </c>
      <c r="I2833" s="7">
        <v>7.7574408331942415</v>
      </c>
      <c r="J2833" s="8">
        <v>43</v>
      </c>
      <c r="K2833" s="5">
        <v>57.331548856667027</v>
      </c>
    </row>
    <row r="2834" spans="1:11" x14ac:dyDescent="0.25">
      <c r="A2834" s="3" t="s">
        <v>2945</v>
      </c>
      <c r="B2834" s="3" t="s">
        <v>30</v>
      </c>
      <c r="C2834" s="4" t="s">
        <v>26</v>
      </c>
      <c r="D2834" s="4" t="s">
        <v>122</v>
      </c>
      <c r="E2834" s="4" t="s">
        <v>19</v>
      </c>
      <c r="F2834" s="4" t="s">
        <v>123</v>
      </c>
      <c r="G2834" s="5">
        <v>67</v>
      </c>
      <c r="H2834" s="6">
        <v>-0.56111282480963598</v>
      </c>
      <c r="I2834" s="7">
        <v>10.436040471599712</v>
      </c>
      <c r="J2834" s="8">
        <v>52</v>
      </c>
      <c r="K2834" s="5">
        <v>51.685868672645412</v>
      </c>
    </row>
    <row r="2835" spans="1:11" x14ac:dyDescent="0.25">
      <c r="A2835" s="3" t="s">
        <v>2946</v>
      </c>
      <c r="B2835" s="3" t="s">
        <v>11</v>
      </c>
      <c r="C2835" s="4" t="s">
        <v>26</v>
      </c>
      <c r="D2835" s="4" t="s">
        <v>79</v>
      </c>
      <c r="E2835" s="4" t="s">
        <v>19</v>
      </c>
      <c r="F2835" s="4" t="s">
        <v>111</v>
      </c>
      <c r="G2835" s="5">
        <v>49</v>
      </c>
      <c r="H2835" s="6">
        <v>1.48033872067756</v>
      </c>
      <c r="I2835" s="7">
        <v>9.8544209704492527</v>
      </c>
      <c r="J2835" s="8">
        <v>57</v>
      </c>
      <c r="K2835" s="5">
        <v>43.970922605914545</v>
      </c>
    </row>
    <row r="2836" spans="1:11" x14ac:dyDescent="0.25">
      <c r="A2836" s="3" t="s">
        <v>2947</v>
      </c>
      <c r="B2836" s="3" t="s">
        <v>30</v>
      </c>
      <c r="C2836" s="4" t="s">
        <v>26</v>
      </c>
      <c r="D2836" s="4" t="s">
        <v>31</v>
      </c>
      <c r="E2836" s="4" t="s">
        <v>19</v>
      </c>
      <c r="F2836" s="4" t="s">
        <v>32</v>
      </c>
      <c r="G2836" s="5">
        <v>32</v>
      </c>
      <c r="H2836" s="6">
        <v>1.35933318541241</v>
      </c>
      <c r="I2836" s="7">
        <v>7.095460023243592</v>
      </c>
      <c r="J2836" s="8">
        <v>48</v>
      </c>
      <c r="K2836" s="5">
        <v>53.368437163540996</v>
      </c>
    </row>
    <row r="2837" spans="1:11" x14ac:dyDescent="0.25">
      <c r="A2837" s="3" t="s">
        <v>2948</v>
      </c>
      <c r="B2837" s="3" t="s">
        <v>30</v>
      </c>
      <c r="C2837" s="4" t="s">
        <v>17</v>
      </c>
      <c r="D2837" s="4" t="s">
        <v>46</v>
      </c>
      <c r="E2837" s="4" t="s">
        <v>47</v>
      </c>
      <c r="F2837" s="4" t="s">
        <v>85</v>
      </c>
      <c r="G2837" s="5">
        <v>45</v>
      </c>
      <c r="H2837" s="6">
        <v>0.66881713049660996</v>
      </c>
      <c r="I2837" s="7">
        <v>6.1685464043067153</v>
      </c>
      <c r="J2837" s="8">
        <v>33</v>
      </c>
      <c r="K2837" s="5">
        <v>100</v>
      </c>
    </row>
    <row r="2838" spans="1:11" x14ac:dyDescent="0.25">
      <c r="A2838" s="3" t="s">
        <v>2949</v>
      </c>
      <c r="B2838" s="3" t="s">
        <v>30</v>
      </c>
      <c r="C2838" s="4" t="s">
        <v>26</v>
      </c>
      <c r="D2838" s="4" t="s">
        <v>18</v>
      </c>
      <c r="E2838" s="4" t="s">
        <v>72</v>
      </c>
      <c r="F2838" s="4" t="s">
        <v>73</v>
      </c>
      <c r="G2838" s="5">
        <v>63</v>
      </c>
      <c r="H2838" s="6">
        <v>2.48957257565726E-2</v>
      </c>
      <c r="I2838" s="7">
        <v>8.5497051826886938</v>
      </c>
      <c r="J2838" s="8">
        <v>47</v>
      </c>
      <c r="K2838" s="5">
        <v>59.003740473358917</v>
      </c>
    </row>
    <row r="2839" spans="1:11" x14ac:dyDescent="0.25">
      <c r="A2839" s="3" t="s">
        <v>2950</v>
      </c>
      <c r="B2839" s="3" t="s">
        <v>11</v>
      </c>
      <c r="C2839" s="4" t="s">
        <v>26</v>
      </c>
      <c r="D2839" s="4" t="s">
        <v>43</v>
      </c>
      <c r="E2839" s="4" t="s">
        <v>19</v>
      </c>
      <c r="F2839" s="4" t="s">
        <v>126</v>
      </c>
      <c r="G2839" s="5">
        <v>58</v>
      </c>
      <c r="H2839" s="6">
        <v>1.25850840326195</v>
      </c>
      <c r="I2839" s="7">
        <v>9.0896908585096696</v>
      </c>
      <c r="J2839" s="8">
        <v>50</v>
      </c>
      <c r="K2839" s="5">
        <v>57.392767049753978</v>
      </c>
    </row>
    <row r="2840" spans="1:11" x14ac:dyDescent="0.25">
      <c r="A2840" s="3" t="s">
        <v>2951</v>
      </c>
      <c r="B2840" s="3" t="s">
        <v>11</v>
      </c>
      <c r="C2840" s="4" t="s">
        <v>26</v>
      </c>
      <c r="D2840" s="4" t="s">
        <v>43</v>
      </c>
      <c r="E2840" s="4" t="s">
        <v>19</v>
      </c>
      <c r="F2840" s="4" t="s">
        <v>126</v>
      </c>
      <c r="G2840" s="5">
        <v>58</v>
      </c>
      <c r="H2840" s="6">
        <v>1.0339566355315</v>
      </c>
      <c r="I2840" s="7">
        <v>8.0716575306074585</v>
      </c>
      <c r="J2840" s="8">
        <v>48</v>
      </c>
      <c r="K2840" s="5">
        <v>50.12214130744146</v>
      </c>
    </row>
    <row r="2841" spans="1:11" x14ac:dyDescent="0.25">
      <c r="A2841" s="3" t="s">
        <v>2952</v>
      </c>
      <c r="B2841" s="3" t="s">
        <v>30</v>
      </c>
      <c r="C2841" s="4" t="s">
        <v>61</v>
      </c>
      <c r="D2841" s="4" t="s">
        <v>46</v>
      </c>
      <c r="E2841" s="4" t="s">
        <v>19</v>
      </c>
      <c r="F2841" s="4" t="s">
        <v>62</v>
      </c>
      <c r="G2841" s="5">
        <v>59</v>
      </c>
      <c r="H2841" s="6">
        <v>1.04887465233927</v>
      </c>
      <c r="I2841" s="7">
        <v>7.751110909462243</v>
      </c>
      <c r="J2841" s="8">
        <v>43</v>
      </c>
      <c r="K2841" s="5">
        <v>68.3932973576146</v>
      </c>
    </row>
    <row r="2842" spans="1:11" x14ac:dyDescent="0.25">
      <c r="A2842" s="3" t="s">
        <v>2953</v>
      </c>
      <c r="B2842" s="3" t="s">
        <v>30</v>
      </c>
      <c r="C2842" s="4" t="s">
        <v>26</v>
      </c>
      <c r="D2842" s="4" t="s">
        <v>37</v>
      </c>
      <c r="E2842" s="4" t="s">
        <v>19</v>
      </c>
      <c r="F2842" s="4" t="s">
        <v>38</v>
      </c>
      <c r="G2842" s="5">
        <v>56</v>
      </c>
      <c r="H2842" s="6">
        <v>1.0567021307867299</v>
      </c>
      <c r="I2842" s="7">
        <v>7.1192744025381529</v>
      </c>
      <c r="J2842" s="8">
        <v>41</v>
      </c>
      <c r="K2842" s="5">
        <v>48.248735856181341</v>
      </c>
    </row>
    <row r="2843" spans="1:11" x14ac:dyDescent="0.25">
      <c r="A2843" s="3" t="s">
        <v>2954</v>
      </c>
      <c r="B2843" s="3" t="s">
        <v>30</v>
      </c>
      <c r="C2843" s="4" t="s">
        <v>26</v>
      </c>
      <c r="D2843" s="4" t="s">
        <v>46</v>
      </c>
      <c r="E2843" s="4" t="s">
        <v>40</v>
      </c>
      <c r="F2843" s="4" t="s">
        <v>67</v>
      </c>
      <c r="G2843" s="5">
        <v>43</v>
      </c>
      <c r="H2843" s="6">
        <v>0.58001875639495404</v>
      </c>
      <c r="I2843" s="7">
        <v>7.9407885477491051</v>
      </c>
      <c r="J2843" s="8">
        <v>60</v>
      </c>
      <c r="K2843" s="5">
        <v>66.993779442349521</v>
      </c>
    </row>
    <row r="2844" spans="1:11" x14ac:dyDescent="0.25">
      <c r="A2844" s="3" t="s">
        <v>2955</v>
      </c>
      <c r="B2844" s="3" t="s">
        <v>30</v>
      </c>
      <c r="C2844" s="4" t="s">
        <v>17</v>
      </c>
      <c r="D2844" s="4" t="s">
        <v>198</v>
      </c>
      <c r="E2844" s="4" t="s">
        <v>19</v>
      </c>
      <c r="F2844" s="4" t="s">
        <v>199</v>
      </c>
      <c r="G2844" s="5">
        <v>42</v>
      </c>
      <c r="H2844" s="6">
        <v>0.73537371576143107</v>
      </c>
      <c r="I2844" s="7">
        <v>6.8383692302303167</v>
      </c>
      <c r="J2844" s="8">
        <v>53</v>
      </c>
      <c r="K2844" s="5">
        <v>62.620477792455873</v>
      </c>
    </row>
    <row r="2845" spans="1:11" x14ac:dyDescent="0.25">
      <c r="A2845" s="3" t="s">
        <v>2956</v>
      </c>
      <c r="B2845" s="3" t="s">
        <v>11</v>
      </c>
      <c r="C2845" s="4" t="s">
        <v>26</v>
      </c>
      <c r="D2845" s="4" t="s">
        <v>13</v>
      </c>
      <c r="E2845" s="4" t="s">
        <v>19</v>
      </c>
      <c r="F2845" s="4" t="s">
        <v>108</v>
      </c>
      <c r="G2845" s="5">
        <v>48</v>
      </c>
      <c r="H2845" s="6">
        <v>2.1120000000000001</v>
      </c>
      <c r="I2845" s="7">
        <v>4.8117446553507701</v>
      </c>
      <c r="J2845" s="8">
        <v>47</v>
      </c>
      <c r="K2845" s="5">
        <v>53.312368255629337</v>
      </c>
    </row>
    <row r="2846" spans="1:11" x14ac:dyDescent="0.25">
      <c r="A2846" s="3" t="s">
        <v>2957</v>
      </c>
      <c r="B2846" s="3" t="s">
        <v>11</v>
      </c>
      <c r="C2846" s="4" t="s">
        <v>57</v>
      </c>
      <c r="D2846" s="4" t="s">
        <v>31</v>
      </c>
      <c r="E2846" s="4" t="s">
        <v>58</v>
      </c>
      <c r="F2846" s="4" t="s">
        <v>59</v>
      </c>
      <c r="G2846" s="5">
        <v>44</v>
      </c>
      <c r="H2846" s="6">
        <v>0.96464138258076404</v>
      </c>
      <c r="I2846" s="7">
        <v>7.8806426520425035</v>
      </c>
      <c r="J2846" s="8">
        <v>53</v>
      </c>
      <c r="K2846" s="5">
        <v>50.909887308082091</v>
      </c>
    </row>
    <row r="2847" spans="1:11" x14ac:dyDescent="0.25">
      <c r="A2847" s="3" t="s">
        <v>2958</v>
      </c>
      <c r="B2847" s="3" t="s">
        <v>11</v>
      </c>
      <c r="C2847" s="4" t="s">
        <v>51</v>
      </c>
      <c r="D2847" s="4" t="s">
        <v>54</v>
      </c>
      <c r="E2847" s="4" t="s">
        <v>19</v>
      </c>
      <c r="F2847" s="4" t="s">
        <v>55</v>
      </c>
      <c r="G2847" s="5">
        <v>46</v>
      </c>
      <c r="H2847" s="6">
        <v>1.29403115020739</v>
      </c>
      <c r="I2847" s="7">
        <v>5.6817500953952393</v>
      </c>
      <c r="J2847" s="8">
        <v>50</v>
      </c>
      <c r="K2847" s="5">
        <v>56.307395554497525</v>
      </c>
    </row>
    <row r="2848" spans="1:11" x14ac:dyDescent="0.25">
      <c r="A2848" s="3" t="s">
        <v>2959</v>
      </c>
      <c r="B2848" s="3" t="s">
        <v>11</v>
      </c>
      <c r="C2848" s="4" t="s">
        <v>17</v>
      </c>
      <c r="D2848" s="4" t="s">
        <v>18</v>
      </c>
      <c r="E2848" s="4" t="s">
        <v>19</v>
      </c>
      <c r="F2848" s="4" t="s">
        <v>20</v>
      </c>
      <c r="G2848" s="5">
        <v>51</v>
      </c>
      <c r="H2848" s="6">
        <v>1.3653192934237099</v>
      </c>
      <c r="I2848" s="7">
        <v>7.7440102457609949</v>
      </c>
      <c r="J2848" s="8">
        <v>45</v>
      </c>
      <c r="K2848" s="5">
        <v>59.316844740765106</v>
      </c>
    </row>
    <row r="2849" spans="1:11" x14ac:dyDescent="0.25">
      <c r="A2849" s="3" t="s">
        <v>2960</v>
      </c>
      <c r="B2849" s="3" t="s">
        <v>30</v>
      </c>
      <c r="C2849" s="4" t="s">
        <v>26</v>
      </c>
      <c r="D2849" s="4" t="s">
        <v>31</v>
      </c>
      <c r="E2849" s="4" t="s">
        <v>19</v>
      </c>
      <c r="F2849" s="4" t="s">
        <v>32</v>
      </c>
      <c r="G2849" s="5">
        <v>32</v>
      </c>
      <c r="H2849" s="6">
        <v>0.97770277443668308</v>
      </c>
      <c r="I2849" s="7">
        <v>9.377767561619434</v>
      </c>
      <c r="J2849" s="8">
        <v>44</v>
      </c>
      <c r="K2849" s="5">
        <v>51.093677623567046</v>
      </c>
    </row>
    <row r="2850" spans="1:11" x14ac:dyDescent="0.25">
      <c r="A2850" s="3" t="s">
        <v>2961</v>
      </c>
      <c r="B2850" s="3" t="s">
        <v>30</v>
      </c>
      <c r="C2850" s="4" t="s">
        <v>26</v>
      </c>
      <c r="D2850" s="4" t="s">
        <v>27</v>
      </c>
      <c r="E2850" s="4" t="s">
        <v>19</v>
      </c>
      <c r="F2850" s="4" t="s">
        <v>28</v>
      </c>
      <c r="G2850" s="5">
        <v>55</v>
      </c>
      <c r="H2850" s="6">
        <v>0.53398391217014096</v>
      </c>
      <c r="I2850" s="7">
        <v>7.5151252617601525</v>
      </c>
      <c r="J2850" s="8">
        <v>51</v>
      </c>
      <c r="K2850" s="5">
        <v>56.360018890962465</v>
      </c>
    </row>
    <row r="2851" spans="1:11" x14ac:dyDescent="0.25">
      <c r="A2851" s="3" t="s">
        <v>2962</v>
      </c>
      <c r="B2851" s="3" t="s">
        <v>30</v>
      </c>
      <c r="C2851" s="4" t="s">
        <v>26</v>
      </c>
      <c r="D2851" s="4" t="s">
        <v>27</v>
      </c>
      <c r="E2851" s="4" t="s">
        <v>19</v>
      </c>
      <c r="F2851" s="4" t="s">
        <v>28</v>
      </c>
      <c r="G2851" s="5">
        <v>55</v>
      </c>
      <c r="H2851" s="6">
        <v>0.17385285020819999</v>
      </c>
      <c r="I2851" s="7">
        <v>6.8475372623905439</v>
      </c>
      <c r="J2851" s="8">
        <v>48</v>
      </c>
      <c r="K2851" s="5">
        <v>58.092114778457557</v>
      </c>
    </row>
    <row r="2852" spans="1:11" x14ac:dyDescent="0.25">
      <c r="A2852" s="3" t="s">
        <v>2963</v>
      </c>
      <c r="B2852" s="3" t="s">
        <v>11</v>
      </c>
      <c r="C2852" s="4" t="s">
        <v>26</v>
      </c>
      <c r="D2852" s="4" t="s">
        <v>79</v>
      </c>
      <c r="E2852" s="4" t="s">
        <v>47</v>
      </c>
      <c r="F2852" s="4" t="s">
        <v>164</v>
      </c>
      <c r="G2852" s="5">
        <v>39</v>
      </c>
      <c r="H2852" s="6">
        <v>1.22483327422123</v>
      </c>
      <c r="I2852" s="7">
        <v>9.10584446093217</v>
      </c>
      <c r="J2852" s="8">
        <v>49</v>
      </c>
      <c r="K2852" s="5">
        <v>36.431747993771125</v>
      </c>
    </row>
    <row r="2853" spans="1:11" x14ac:dyDescent="0.25">
      <c r="A2853" s="3" t="s">
        <v>2964</v>
      </c>
      <c r="B2853" s="3" t="s">
        <v>30</v>
      </c>
      <c r="C2853" s="4" t="s">
        <v>57</v>
      </c>
      <c r="D2853" s="4" t="s">
        <v>31</v>
      </c>
      <c r="E2853" s="4" t="s">
        <v>58</v>
      </c>
      <c r="F2853" s="4" t="s">
        <v>59</v>
      </c>
      <c r="G2853" s="5">
        <v>44</v>
      </c>
      <c r="H2853" s="6">
        <v>1.0972001083181702</v>
      </c>
      <c r="I2853" s="7">
        <v>8.8342952415561218</v>
      </c>
      <c r="J2853" s="8">
        <v>46</v>
      </c>
      <c r="K2853" s="5">
        <v>55.369575702839356</v>
      </c>
    </row>
    <row r="2854" spans="1:11" x14ac:dyDescent="0.25">
      <c r="A2854" s="3" t="s">
        <v>2965</v>
      </c>
      <c r="B2854" s="3" t="s">
        <v>11</v>
      </c>
      <c r="C2854" s="4" t="s">
        <v>26</v>
      </c>
      <c r="D2854" s="4" t="s">
        <v>46</v>
      </c>
      <c r="E2854" s="4" t="s">
        <v>47</v>
      </c>
      <c r="F2854" s="4" t="s">
        <v>48</v>
      </c>
      <c r="G2854" s="5">
        <v>52</v>
      </c>
      <c r="H2854" s="6">
        <v>1.1828746928137899</v>
      </c>
      <c r="I2854" s="7">
        <v>9.1879598313981266</v>
      </c>
      <c r="J2854" s="8">
        <v>54</v>
      </c>
      <c r="K2854" s="5">
        <v>73.919023401742862</v>
      </c>
    </row>
    <row r="2855" spans="1:11" x14ac:dyDescent="0.25">
      <c r="A2855" s="3" t="s">
        <v>2966</v>
      </c>
      <c r="B2855" s="3" t="s">
        <v>11</v>
      </c>
      <c r="C2855" s="4" t="s">
        <v>26</v>
      </c>
      <c r="D2855" s="4" t="s">
        <v>31</v>
      </c>
      <c r="E2855" s="4" t="s">
        <v>19</v>
      </c>
      <c r="F2855" s="4" t="s">
        <v>32</v>
      </c>
      <c r="G2855" s="5">
        <v>32</v>
      </c>
      <c r="H2855" s="6">
        <v>1.9550546378437299</v>
      </c>
      <c r="I2855" s="7">
        <v>9.0414102421000457</v>
      </c>
      <c r="J2855" s="8">
        <v>48</v>
      </c>
      <c r="K2855" s="5">
        <v>36.653785226781849</v>
      </c>
    </row>
    <row r="2856" spans="1:11" x14ac:dyDescent="0.25">
      <c r="A2856" s="3" t="s">
        <v>2967</v>
      </c>
      <c r="B2856" s="3" t="s">
        <v>11</v>
      </c>
      <c r="C2856" s="4" t="s">
        <v>17</v>
      </c>
      <c r="D2856" s="4" t="s">
        <v>46</v>
      </c>
      <c r="E2856" s="4" t="s">
        <v>47</v>
      </c>
      <c r="F2856" s="4" t="s">
        <v>85</v>
      </c>
      <c r="G2856" s="5">
        <v>45</v>
      </c>
      <c r="H2856" s="6">
        <v>1.59981330768616</v>
      </c>
      <c r="I2856" s="7">
        <v>6.7123872631115118</v>
      </c>
      <c r="J2856" s="8">
        <v>60</v>
      </c>
      <c r="K2856" s="5">
        <v>61.395897852150021</v>
      </c>
    </row>
    <row r="2857" spans="1:11" x14ac:dyDescent="0.25">
      <c r="A2857" s="3" t="s">
        <v>2968</v>
      </c>
      <c r="B2857" s="3" t="s">
        <v>30</v>
      </c>
      <c r="C2857" s="4" t="s">
        <v>26</v>
      </c>
      <c r="D2857" s="4" t="s">
        <v>37</v>
      </c>
      <c r="E2857" s="4" t="s">
        <v>19</v>
      </c>
      <c r="F2857" s="4" t="s">
        <v>38</v>
      </c>
      <c r="G2857" s="5">
        <v>56</v>
      </c>
      <c r="H2857" s="6">
        <v>0.50092406954171997</v>
      </c>
      <c r="I2857" s="7">
        <v>7.9652724373382426</v>
      </c>
      <c r="J2857" s="8">
        <v>54</v>
      </c>
      <c r="K2857" s="5">
        <v>60.54980907223807</v>
      </c>
    </row>
    <row r="2858" spans="1:11" x14ac:dyDescent="0.25">
      <c r="A2858" s="3" t="s">
        <v>2969</v>
      </c>
      <c r="B2858" s="3" t="s">
        <v>30</v>
      </c>
      <c r="C2858" s="4" t="s">
        <v>26</v>
      </c>
      <c r="D2858" s="4" t="s">
        <v>18</v>
      </c>
      <c r="E2858" s="4" t="s">
        <v>14</v>
      </c>
      <c r="F2858" s="4" t="s">
        <v>298</v>
      </c>
      <c r="G2858" s="5">
        <v>30</v>
      </c>
      <c r="H2858" s="6">
        <v>0.70023676449205707</v>
      </c>
      <c r="I2858" s="7">
        <v>5.2159068923792802</v>
      </c>
      <c r="J2858" s="8">
        <v>53</v>
      </c>
      <c r="K2858" s="5">
        <v>74.991135016216475</v>
      </c>
    </row>
    <row r="2859" spans="1:11" x14ac:dyDescent="0.25">
      <c r="A2859" s="3" t="s">
        <v>2970</v>
      </c>
      <c r="B2859" s="3" t="s">
        <v>11</v>
      </c>
      <c r="C2859" s="4" t="s">
        <v>12</v>
      </c>
      <c r="D2859" s="4" t="s">
        <v>235</v>
      </c>
      <c r="E2859" s="4" t="s">
        <v>19</v>
      </c>
      <c r="F2859" s="4" t="s">
        <v>260</v>
      </c>
      <c r="G2859" s="5">
        <v>62</v>
      </c>
      <c r="H2859" s="6">
        <v>0.55583978831801095</v>
      </c>
      <c r="I2859" s="7">
        <v>9.6851047932180663</v>
      </c>
      <c r="J2859" s="8">
        <v>58</v>
      </c>
      <c r="K2859" s="5">
        <v>58.33234867146183</v>
      </c>
    </row>
    <row r="2860" spans="1:11" x14ac:dyDescent="0.25">
      <c r="A2860" s="3" t="s">
        <v>2971</v>
      </c>
      <c r="B2860" s="3" t="s">
        <v>11</v>
      </c>
      <c r="C2860" s="4" t="s">
        <v>51</v>
      </c>
      <c r="D2860" s="4" t="s">
        <v>13</v>
      </c>
      <c r="E2860" s="4" t="s">
        <v>14</v>
      </c>
      <c r="F2860" s="4" t="s">
        <v>52</v>
      </c>
      <c r="G2860" s="5">
        <v>47</v>
      </c>
      <c r="H2860" s="6">
        <v>1.14833356260612</v>
      </c>
      <c r="I2860" s="7">
        <v>8.900354481086497</v>
      </c>
      <c r="J2860" s="8">
        <v>53</v>
      </c>
      <c r="K2860" s="5">
        <v>72.120823005341322</v>
      </c>
    </row>
    <row r="2861" spans="1:11" x14ac:dyDescent="0.25">
      <c r="A2861" s="3" t="s">
        <v>2972</v>
      </c>
      <c r="B2861" s="3" t="s">
        <v>30</v>
      </c>
      <c r="C2861" s="4" t="s">
        <v>26</v>
      </c>
      <c r="D2861" s="4" t="s">
        <v>79</v>
      </c>
      <c r="E2861" s="4" t="s">
        <v>19</v>
      </c>
      <c r="F2861" s="4" t="s">
        <v>111</v>
      </c>
      <c r="G2861" s="5">
        <v>49</v>
      </c>
      <c r="H2861" s="6">
        <v>0.53754425351207702</v>
      </c>
      <c r="I2861" s="7">
        <v>7.6728106852912985</v>
      </c>
      <c r="J2861" s="8">
        <v>47</v>
      </c>
      <c r="K2861" s="5">
        <v>55.434857872545585</v>
      </c>
    </row>
    <row r="2862" spans="1:11" x14ac:dyDescent="0.25">
      <c r="A2862" s="3" t="s">
        <v>2973</v>
      </c>
      <c r="B2862" s="3" t="s">
        <v>30</v>
      </c>
      <c r="C2862" s="4" t="s">
        <v>12</v>
      </c>
      <c r="D2862" s="4" t="s">
        <v>13</v>
      </c>
      <c r="E2862" s="4" t="s">
        <v>14</v>
      </c>
      <c r="F2862" s="4" t="s">
        <v>15</v>
      </c>
      <c r="G2862" s="5">
        <v>57</v>
      </c>
      <c r="H2862" s="6">
        <v>0.47617681851797899</v>
      </c>
      <c r="I2862" s="7">
        <v>10.712071130054881</v>
      </c>
      <c r="J2862" s="8">
        <v>60</v>
      </c>
      <c r="K2862" s="5">
        <v>52.783133556342662</v>
      </c>
    </row>
    <row r="2863" spans="1:11" x14ac:dyDescent="0.25">
      <c r="A2863" s="3" t="s">
        <v>2974</v>
      </c>
      <c r="B2863" s="3" t="s">
        <v>30</v>
      </c>
      <c r="C2863" s="4" t="s">
        <v>26</v>
      </c>
      <c r="D2863" s="4" t="s">
        <v>18</v>
      </c>
      <c r="E2863" s="4" t="s">
        <v>40</v>
      </c>
      <c r="F2863" s="4" t="s">
        <v>41</v>
      </c>
      <c r="G2863" s="5">
        <v>50</v>
      </c>
      <c r="H2863" s="6">
        <v>-9.676310075546099E-2</v>
      </c>
      <c r="I2863" s="7">
        <v>9.5447062976722172</v>
      </c>
      <c r="J2863" s="8">
        <v>55</v>
      </c>
      <c r="K2863" s="5">
        <v>63.597373054591074</v>
      </c>
    </row>
    <row r="2864" spans="1:11" x14ac:dyDescent="0.25">
      <c r="A2864" s="3" t="s">
        <v>2975</v>
      </c>
      <c r="B2864" s="3" t="s">
        <v>30</v>
      </c>
      <c r="C2864" s="4" t="s">
        <v>26</v>
      </c>
      <c r="D2864" s="4" t="s">
        <v>79</v>
      </c>
      <c r="E2864" s="4" t="s">
        <v>40</v>
      </c>
      <c r="F2864" s="4" t="s">
        <v>80</v>
      </c>
      <c r="G2864" s="5">
        <v>38</v>
      </c>
      <c r="H2864" s="6">
        <v>1.8073264944418401</v>
      </c>
      <c r="I2864" s="7">
        <v>6.6839853567022285</v>
      </c>
      <c r="J2864" s="8">
        <v>36</v>
      </c>
      <c r="K2864" s="5">
        <v>68.541012363471907</v>
      </c>
    </row>
    <row r="2865" spans="1:11" x14ac:dyDescent="0.25">
      <c r="A2865" s="3" t="s">
        <v>2976</v>
      </c>
      <c r="B2865" s="3" t="s">
        <v>30</v>
      </c>
      <c r="C2865" s="4" t="s">
        <v>17</v>
      </c>
      <c r="D2865" s="4" t="s">
        <v>46</v>
      </c>
      <c r="E2865" s="4" t="s">
        <v>47</v>
      </c>
      <c r="F2865" s="4" t="s">
        <v>85</v>
      </c>
      <c r="G2865" s="5">
        <v>45</v>
      </c>
      <c r="H2865" s="6">
        <v>0.31071584186866902</v>
      </c>
      <c r="I2865" s="7">
        <v>6.7134830608086826</v>
      </c>
      <c r="J2865" s="8">
        <v>39</v>
      </c>
      <c r="K2865" s="5">
        <v>77.373928641286525</v>
      </c>
    </row>
    <row r="2866" spans="1:11" x14ac:dyDescent="0.25">
      <c r="A2866" s="3" t="s">
        <v>2977</v>
      </c>
      <c r="B2866" s="3" t="s">
        <v>11</v>
      </c>
      <c r="C2866" s="4" t="s">
        <v>12</v>
      </c>
      <c r="D2866" s="4" t="s">
        <v>54</v>
      </c>
      <c r="E2866" s="4" t="s">
        <v>19</v>
      </c>
      <c r="F2866" s="4" t="s">
        <v>77</v>
      </c>
      <c r="G2866" s="5">
        <v>54</v>
      </c>
      <c r="H2866" s="6">
        <v>1.64022470389332</v>
      </c>
      <c r="I2866" s="7">
        <v>3.9982273992786102</v>
      </c>
      <c r="J2866" s="8">
        <v>45</v>
      </c>
      <c r="K2866" s="5">
        <v>65.707144501121306</v>
      </c>
    </row>
    <row r="2867" spans="1:11" x14ac:dyDescent="0.25">
      <c r="A2867" s="3" t="s">
        <v>2978</v>
      </c>
      <c r="B2867" s="3" t="s">
        <v>11</v>
      </c>
      <c r="C2867" s="4" t="s">
        <v>17</v>
      </c>
      <c r="D2867" s="4" t="s">
        <v>18</v>
      </c>
      <c r="E2867" s="4" t="s">
        <v>19</v>
      </c>
      <c r="F2867" s="4" t="s">
        <v>20</v>
      </c>
      <c r="G2867" s="5">
        <v>51</v>
      </c>
      <c r="H2867" s="6">
        <v>1.2087828473386399</v>
      </c>
      <c r="I2867" s="7">
        <v>7.2026745589946515</v>
      </c>
      <c r="J2867" s="8">
        <v>60</v>
      </c>
      <c r="K2867" s="5">
        <v>64.900606870014784</v>
      </c>
    </row>
    <row r="2868" spans="1:11" x14ac:dyDescent="0.25">
      <c r="A2868" s="3" t="s">
        <v>2979</v>
      </c>
      <c r="B2868" s="3" t="s">
        <v>30</v>
      </c>
      <c r="C2868" s="4" t="s">
        <v>57</v>
      </c>
      <c r="D2868" s="4" t="s">
        <v>255</v>
      </c>
      <c r="E2868" s="4" t="s">
        <v>336</v>
      </c>
      <c r="F2868" s="4" t="s">
        <v>337</v>
      </c>
      <c r="G2868" s="5">
        <v>29</v>
      </c>
      <c r="H2868" s="6">
        <v>0.419488979869373</v>
      </c>
      <c r="I2868" s="7">
        <v>7.0493695829450775</v>
      </c>
      <c r="J2868" s="8">
        <v>56</v>
      </c>
      <c r="K2868" s="5">
        <v>69.336015182706547</v>
      </c>
    </row>
    <row r="2869" spans="1:11" x14ac:dyDescent="0.25">
      <c r="A2869" s="3" t="s">
        <v>2980</v>
      </c>
      <c r="B2869" s="3" t="s">
        <v>30</v>
      </c>
      <c r="C2869" s="4" t="s">
        <v>26</v>
      </c>
      <c r="D2869" s="4" t="s">
        <v>46</v>
      </c>
      <c r="E2869" s="4" t="s">
        <v>40</v>
      </c>
      <c r="F2869" s="4" t="s">
        <v>67</v>
      </c>
      <c r="G2869" s="5">
        <v>43</v>
      </c>
      <c r="H2869" s="6">
        <v>0.69791443341782</v>
      </c>
      <c r="I2869" s="7">
        <v>6.9478586417790211</v>
      </c>
      <c r="J2869" s="8">
        <v>47</v>
      </c>
      <c r="K2869" s="5">
        <v>58.997175992054586</v>
      </c>
    </row>
    <row r="2870" spans="1:11" x14ac:dyDescent="0.25">
      <c r="A2870" s="3" t="s">
        <v>2981</v>
      </c>
      <c r="B2870" s="3" t="s">
        <v>11</v>
      </c>
      <c r="C2870" s="4" t="s">
        <v>26</v>
      </c>
      <c r="D2870" s="4" t="s">
        <v>18</v>
      </c>
      <c r="E2870" s="4" t="s">
        <v>40</v>
      </c>
      <c r="F2870" s="4" t="s">
        <v>41</v>
      </c>
      <c r="G2870" s="5">
        <v>50</v>
      </c>
      <c r="H2870" s="6">
        <v>1.01677558961496</v>
      </c>
      <c r="I2870" s="7">
        <v>9.4814496834337074</v>
      </c>
      <c r="J2870" s="8">
        <v>52</v>
      </c>
      <c r="K2870" s="5">
        <v>51.784896334084436</v>
      </c>
    </row>
    <row r="2871" spans="1:11" x14ac:dyDescent="0.25">
      <c r="A2871" s="3" t="s">
        <v>2982</v>
      </c>
      <c r="B2871" s="3" t="s">
        <v>11</v>
      </c>
      <c r="C2871" s="4" t="s">
        <v>26</v>
      </c>
      <c r="D2871" s="4" t="s">
        <v>18</v>
      </c>
      <c r="E2871" s="4" t="s">
        <v>72</v>
      </c>
      <c r="F2871" s="4" t="s">
        <v>73</v>
      </c>
      <c r="G2871" s="5">
        <v>63</v>
      </c>
      <c r="H2871" s="6">
        <v>1.63810330691271</v>
      </c>
      <c r="I2871" s="7">
        <v>7.6409161030845043</v>
      </c>
      <c r="J2871" s="8">
        <v>58</v>
      </c>
      <c r="K2871" s="5">
        <v>75.329101826406273</v>
      </c>
    </row>
    <row r="2872" spans="1:11" x14ac:dyDescent="0.25">
      <c r="A2872" s="3" t="s">
        <v>2983</v>
      </c>
      <c r="B2872" s="3" t="s">
        <v>30</v>
      </c>
      <c r="C2872" s="4" t="s">
        <v>17</v>
      </c>
      <c r="D2872" s="4" t="s">
        <v>198</v>
      </c>
      <c r="E2872" s="4" t="s">
        <v>19</v>
      </c>
      <c r="F2872" s="4" t="s">
        <v>199</v>
      </c>
      <c r="G2872" s="5">
        <v>42</v>
      </c>
      <c r="H2872" s="6">
        <v>0.28014290413210902</v>
      </c>
      <c r="I2872" s="7">
        <v>7.1243363458234725</v>
      </c>
      <c r="J2872" s="8">
        <v>59</v>
      </c>
      <c r="K2872" s="5">
        <v>51.174549528466628</v>
      </c>
    </row>
    <row r="2873" spans="1:11" x14ac:dyDescent="0.25">
      <c r="A2873" s="3" t="s">
        <v>2984</v>
      </c>
      <c r="B2873" s="3" t="s">
        <v>11</v>
      </c>
      <c r="C2873" s="4" t="s">
        <v>12</v>
      </c>
      <c r="D2873" s="4" t="s">
        <v>235</v>
      </c>
      <c r="E2873" s="4" t="s">
        <v>19</v>
      </c>
      <c r="F2873" s="4" t="s">
        <v>260</v>
      </c>
      <c r="G2873" s="5">
        <v>62</v>
      </c>
      <c r="H2873" s="6">
        <v>1.52793440681476</v>
      </c>
      <c r="I2873" s="7">
        <v>8.6858348515034116</v>
      </c>
      <c r="J2873" s="8">
        <v>62</v>
      </c>
      <c r="K2873" s="5">
        <v>53.514365441651215</v>
      </c>
    </row>
    <row r="2874" spans="1:11" x14ac:dyDescent="0.25">
      <c r="A2874" s="3" t="s">
        <v>2985</v>
      </c>
      <c r="B2874" s="3" t="s">
        <v>11</v>
      </c>
      <c r="C2874" s="4" t="s">
        <v>26</v>
      </c>
      <c r="D2874" s="4" t="s">
        <v>13</v>
      </c>
      <c r="E2874" s="4" t="s">
        <v>14</v>
      </c>
      <c r="F2874" s="4" t="s">
        <v>83</v>
      </c>
      <c r="G2874" s="5">
        <v>41</v>
      </c>
      <c r="H2874" s="6">
        <v>1.5552003808104902</v>
      </c>
      <c r="I2874" s="7">
        <v>6.8054994811758842</v>
      </c>
      <c r="J2874" s="8">
        <v>54</v>
      </c>
      <c r="K2874" s="5">
        <v>78.78083702194327</v>
      </c>
    </row>
    <row r="2875" spans="1:11" x14ac:dyDescent="0.25">
      <c r="A2875" s="3" t="s">
        <v>2986</v>
      </c>
      <c r="B2875" s="3" t="s">
        <v>30</v>
      </c>
      <c r="C2875" s="4" t="s">
        <v>17</v>
      </c>
      <c r="D2875" s="4" t="s">
        <v>198</v>
      </c>
      <c r="E2875" s="4" t="s">
        <v>19</v>
      </c>
      <c r="F2875" s="4" t="s">
        <v>199</v>
      </c>
      <c r="G2875" s="5">
        <v>42</v>
      </c>
      <c r="H2875" s="6">
        <v>1.32858295784933</v>
      </c>
      <c r="I2875" s="7">
        <v>8.619473633553179</v>
      </c>
      <c r="J2875" s="8">
        <v>39</v>
      </c>
      <c r="K2875" s="5">
        <v>56.51660172119459</v>
      </c>
    </row>
    <row r="2876" spans="1:11" x14ac:dyDescent="0.25">
      <c r="A2876" s="3" t="s">
        <v>2987</v>
      </c>
      <c r="B2876" s="3" t="s">
        <v>11</v>
      </c>
      <c r="C2876" s="4" t="s">
        <v>57</v>
      </c>
      <c r="D2876" s="4" t="s">
        <v>13</v>
      </c>
      <c r="E2876" s="4" t="s">
        <v>19</v>
      </c>
      <c r="F2876" s="4" t="s">
        <v>69</v>
      </c>
      <c r="G2876" s="5">
        <v>71</v>
      </c>
      <c r="H2876" s="6">
        <v>1.05020083287149</v>
      </c>
      <c r="I2876" s="7">
        <v>7.3991044546341804</v>
      </c>
      <c r="J2876" s="8">
        <v>52</v>
      </c>
      <c r="K2876" s="5">
        <v>58.523784254308069</v>
      </c>
    </row>
    <row r="2877" spans="1:11" x14ac:dyDescent="0.25">
      <c r="A2877" s="3" t="s">
        <v>2988</v>
      </c>
      <c r="B2877" s="3" t="s">
        <v>30</v>
      </c>
      <c r="C2877" s="4" t="s">
        <v>51</v>
      </c>
      <c r="D2877" s="4" t="s">
        <v>54</v>
      </c>
      <c r="E2877" s="4" t="s">
        <v>19</v>
      </c>
      <c r="F2877" s="4" t="s">
        <v>55</v>
      </c>
      <c r="G2877" s="5">
        <v>46</v>
      </c>
      <c r="H2877" s="6">
        <v>0.58960234962932501</v>
      </c>
      <c r="I2877" s="7">
        <v>7.7096524933050556</v>
      </c>
      <c r="J2877" s="8">
        <v>53</v>
      </c>
      <c r="K2877" s="5">
        <v>47.021138712305991</v>
      </c>
    </row>
    <row r="2878" spans="1:11" x14ac:dyDescent="0.25">
      <c r="A2878" s="3" t="s">
        <v>2989</v>
      </c>
      <c r="B2878" s="3" t="s">
        <v>11</v>
      </c>
      <c r="C2878" s="4" t="s">
        <v>26</v>
      </c>
      <c r="D2878" s="4" t="s">
        <v>79</v>
      </c>
      <c r="E2878" s="4" t="s">
        <v>14</v>
      </c>
      <c r="F2878" s="4" t="s">
        <v>171</v>
      </c>
      <c r="G2878" s="5">
        <v>69</v>
      </c>
      <c r="H2878" s="6">
        <v>0.24448903932459398</v>
      </c>
      <c r="I2878" s="7">
        <v>5.1851885762340597</v>
      </c>
      <c r="J2878" s="8">
        <v>65</v>
      </c>
      <c r="K2878" s="5">
        <v>79.360961187887469</v>
      </c>
    </row>
    <row r="2879" spans="1:11" x14ac:dyDescent="0.25">
      <c r="A2879" s="3" t="s">
        <v>2990</v>
      </c>
      <c r="B2879" s="3" t="s">
        <v>11</v>
      </c>
      <c r="C2879" s="4" t="s">
        <v>12</v>
      </c>
      <c r="D2879" s="4" t="s">
        <v>235</v>
      </c>
      <c r="E2879" s="4" t="s">
        <v>19</v>
      </c>
      <c r="F2879" s="4" t="s">
        <v>260</v>
      </c>
      <c r="G2879" s="5">
        <v>62</v>
      </c>
      <c r="H2879" s="6">
        <v>1.16284821598667</v>
      </c>
      <c r="I2879" s="7">
        <v>8.9603154942030674</v>
      </c>
      <c r="J2879" s="8">
        <v>62</v>
      </c>
      <c r="K2879" s="5">
        <v>67.280066858932301</v>
      </c>
    </row>
    <row r="2880" spans="1:11" x14ac:dyDescent="0.25">
      <c r="A2880" s="3" t="s">
        <v>2991</v>
      </c>
      <c r="B2880" s="3" t="s">
        <v>30</v>
      </c>
      <c r="C2880" s="4" t="s">
        <v>17</v>
      </c>
      <c r="D2880" s="4" t="s">
        <v>18</v>
      </c>
      <c r="E2880" s="4" t="s">
        <v>19</v>
      </c>
      <c r="F2880" s="4" t="s">
        <v>20</v>
      </c>
      <c r="G2880" s="5">
        <v>51</v>
      </c>
      <c r="H2880" s="6">
        <v>-2.5521449478028698E-2</v>
      </c>
      <c r="I2880" s="7">
        <v>10.493481691680939</v>
      </c>
      <c r="J2880" s="8">
        <v>58</v>
      </c>
      <c r="K2880" s="5">
        <v>66.343181284892893</v>
      </c>
    </row>
    <row r="2881" spans="1:11" x14ac:dyDescent="0.25">
      <c r="A2881" s="3" t="s">
        <v>2992</v>
      </c>
      <c r="B2881" s="3" t="s">
        <v>11</v>
      </c>
      <c r="C2881" s="4" t="s">
        <v>26</v>
      </c>
      <c r="D2881" s="4" t="s">
        <v>43</v>
      </c>
      <c r="E2881" s="4" t="s">
        <v>19</v>
      </c>
      <c r="F2881" s="4" t="s">
        <v>126</v>
      </c>
      <c r="G2881" s="5">
        <v>58</v>
      </c>
      <c r="H2881" s="6">
        <v>0.71005040860774604</v>
      </c>
      <c r="I2881" s="7">
        <v>6.0472791321355981</v>
      </c>
      <c r="J2881" s="8">
        <v>60</v>
      </c>
      <c r="K2881" s="5">
        <v>72.909983946972389</v>
      </c>
    </row>
    <row r="2882" spans="1:11" x14ac:dyDescent="0.25">
      <c r="A2882" s="3" t="s">
        <v>2993</v>
      </c>
      <c r="B2882" s="3" t="s">
        <v>11</v>
      </c>
      <c r="C2882" s="4" t="s">
        <v>57</v>
      </c>
      <c r="D2882" s="4" t="s">
        <v>54</v>
      </c>
      <c r="E2882" s="4" t="s">
        <v>19</v>
      </c>
      <c r="F2882" s="4" t="s">
        <v>113</v>
      </c>
      <c r="G2882" s="5">
        <v>53</v>
      </c>
      <c r="H2882" s="6">
        <v>0.85818443860879601</v>
      </c>
      <c r="I2882" s="7">
        <v>8.7389850347135134</v>
      </c>
      <c r="J2882" s="8">
        <v>53</v>
      </c>
      <c r="K2882" s="5">
        <v>60.73834162815416</v>
      </c>
    </row>
    <row r="2883" spans="1:11" x14ac:dyDescent="0.25">
      <c r="A2883" s="3" t="s">
        <v>2994</v>
      </c>
      <c r="B2883" s="3" t="s">
        <v>11</v>
      </c>
      <c r="C2883" s="4" t="s">
        <v>26</v>
      </c>
      <c r="D2883" s="4" t="s">
        <v>79</v>
      </c>
      <c r="E2883" s="4" t="s">
        <v>47</v>
      </c>
      <c r="F2883" s="4" t="s">
        <v>164</v>
      </c>
      <c r="G2883" s="5">
        <v>39</v>
      </c>
      <c r="H2883" s="6">
        <v>1.5543324286320801</v>
      </c>
      <c r="I2883" s="7">
        <v>7.6688207179505072</v>
      </c>
      <c r="J2883" s="8">
        <v>43</v>
      </c>
      <c r="K2883" s="5">
        <v>53.594319120178227</v>
      </c>
    </row>
    <row r="2884" spans="1:11" x14ac:dyDescent="0.25">
      <c r="A2884" s="3" t="s">
        <v>2995</v>
      </c>
      <c r="B2884" s="3" t="s">
        <v>30</v>
      </c>
      <c r="C2884" s="4" t="s">
        <v>26</v>
      </c>
      <c r="D2884" s="4" t="s">
        <v>13</v>
      </c>
      <c r="E2884" s="4" t="s">
        <v>19</v>
      </c>
      <c r="F2884" s="4" t="s">
        <v>108</v>
      </c>
      <c r="G2884" s="5">
        <v>48</v>
      </c>
      <c r="H2884" s="6">
        <v>0.51321444208109901</v>
      </c>
      <c r="I2884" s="7">
        <v>6.6504043186266397</v>
      </c>
      <c r="J2884" s="8">
        <v>46</v>
      </c>
      <c r="K2884" s="5">
        <v>77.230959029672476</v>
      </c>
    </row>
    <row r="2885" spans="1:11" x14ac:dyDescent="0.25">
      <c r="A2885" s="3" t="s">
        <v>2996</v>
      </c>
      <c r="B2885" s="3" t="s">
        <v>30</v>
      </c>
      <c r="C2885" s="4" t="s">
        <v>26</v>
      </c>
      <c r="D2885" s="4" t="s">
        <v>46</v>
      </c>
      <c r="E2885" s="4" t="s">
        <v>19</v>
      </c>
      <c r="F2885" s="4" t="s">
        <v>101</v>
      </c>
      <c r="G2885" s="5">
        <v>61</v>
      </c>
      <c r="H2885" s="6">
        <v>1.10507681692309</v>
      </c>
      <c r="I2885" s="7">
        <v>10.466142721029373</v>
      </c>
      <c r="J2885" s="8">
        <v>35</v>
      </c>
      <c r="K2885" s="5">
        <v>74.885261597984169</v>
      </c>
    </row>
    <row r="2886" spans="1:11" x14ac:dyDescent="0.25">
      <c r="A2886" s="3" t="s">
        <v>2997</v>
      </c>
      <c r="B2886" s="3" t="s">
        <v>11</v>
      </c>
      <c r="C2886" s="4" t="s">
        <v>17</v>
      </c>
      <c r="D2886" s="4" t="s">
        <v>18</v>
      </c>
      <c r="E2886" s="4" t="s">
        <v>19</v>
      </c>
      <c r="F2886" s="4" t="s">
        <v>20</v>
      </c>
      <c r="G2886" s="5">
        <v>51</v>
      </c>
      <c r="H2886" s="6">
        <v>1.2477851437204999</v>
      </c>
      <c r="I2886" s="7">
        <v>8.0439162397937114</v>
      </c>
      <c r="J2886" s="8">
        <v>58</v>
      </c>
      <c r="K2886" s="5">
        <v>59.850248999923629</v>
      </c>
    </row>
    <row r="2887" spans="1:11" x14ac:dyDescent="0.25">
      <c r="A2887" s="3" t="s">
        <v>2998</v>
      </c>
      <c r="B2887" s="3" t="s">
        <v>30</v>
      </c>
      <c r="C2887" s="4" t="s">
        <v>57</v>
      </c>
      <c r="D2887" s="4" t="s">
        <v>88</v>
      </c>
      <c r="E2887" s="4" t="s">
        <v>72</v>
      </c>
      <c r="F2887" s="4" t="s">
        <v>89</v>
      </c>
      <c r="G2887" s="5">
        <v>33</v>
      </c>
      <c r="H2887" s="6">
        <v>1.06673316893408</v>
      </c>
      <c r="I2887" s="7">
        <v>9.7206850235121482</v>
      </c>
      <c r="J2887" s="8">
        <v>30</v>
      </c>
      <c r="K2887" s="5">
        <v>62.989345033398031</v>
      </c>
    </row>
    <row r="2888" spans="1:11" x14ac:dyDescent="0.25">
      <c r="A2888" s="3" t="s">
        <v>2999</v>
      </c>
      <c r="B2888" s="3" t="s">
        <v>30</v>
      </c>
      <c r="C2888" s="4" t="s">
        <v>17</v>
      </c>
      <c r="D2888" s="4" t="s">
        <v>18</v>
      </c>
      <c r="E2888" s="4" t="s">
        <v>19</v>
      </c>
      <c r="F2888" s="4" t="s">
        <v>20</v>
      </c>
      <c r="G2888" s="5">
        <v>51</v>
      </c>
      <c r="H2888" s="6">
        <v>0.17709317344387601</v>
      </c>
      <c r="I2888" s="7">
        <v>5.0261964554982566</v>
      </c>
      <c r="J2888" s="8">
        <v>56</v>
      </c>
      <c r="K2888" s="5">
        <v>44.568570221859204</v>
      </c>
    </row>
    <row r="2889" spans="1:11" x14ac:dyDescent="0.25">
      <c r="A2889" s="3" t="s">
        <v>3000</v>
      </c>
      <c r="B2889" s="3" t="s">
        <v>11</v>
      </c>
      <c r="C2889" s="4" t="s">
        <v>17</v>
      </c>
      <c r="D2889" s="4" t="s">
        <v>18</v>
      </c>
      <c r="E2889" s="4" t="s">
        <v>19</v>
      </c>
      <c r="F2889" s="4" t="s">
        <v>20</v>
      </c>
      <c r="G2889" s="5">
        <v>51</v>
      </c>
      <c r="H2889" s="6">
        <v>1.6980427951289101</v>
      </c>
      <c r="I2889" s="7">
        <v>6.9860224369220525</v>
      </c>
      <c r="J2889" s="8">
        <v>44</v>
      </c>
      <c r="K2889" s="5">
        <v>59.231605279559986</v>
      </c>
    </row>
    <row r="2890" spans="1:11" x14ac:dyDescent="0.25">
      <c r="A2890" s="3" t="s">
        <v>3001</v>
      </c>
      <c r="B2890" s="3" t="s">
        <v>11</v>
      </c>
      <c r="C2890" s="4" t="s">
        <v>26</v>
      </c>
      <c r="D2890" s="4" t="s">
        <v>46</v>
      </c>
      <c r="E2890" s="4" t="s">
        <v>47</v>
      </c>
      <c r="F2890" s="4" t="s">
        <v>48</v>
      </c>
      <c r="G2890" s="5">
        <v>52</v>
      </c>
      <c r="H2890" s="6">
        <v>1.29937304991396</v>
      </c>
      <c r="I2890" s="7">
        <v>8.9580997887523708</v>
      </c>
      <c r="J2890" s="8">
        <v>49</v>
      </c>
      <c r="K2890" s="5">
        <v>59.665423937043649</v>
      </c>
    </row>
    <row r="2891" spans="1:11" x14ac:dyDescent="0.25">
      <c r="A2891" s="3" t="s">
        <v>3002</v>
      </c>
      <c r="B2891" s="3" t="s">
        <v>11</v>
      </c>
      <c r="C2891" s="4" t="s">
        <v>26</v>
      </c>
      <c r="D2891" s="4" t="s">
        <v>37</v>
      </c>
      <c r="E2891" s="4" t="s">
        <v>19</v>
      </c>
      <c r="F2891" s="4" t="s">
        <v>38</v>
      </c>
      <c r="G2891" s="5">
        <v>56</v>
      </c>
      <c r="H2891" s="6">
        <v>1.41333788517981</v>
      </c>
      <c r="I2891" s="7">
        <v>7.1765025198685928</v>
      </c>
      <c r="J2891" s="8">
        <v>44</v>
      </c>
      <c r="K2891" s="5">
        <v>27.423794187676727</v>
      </c>
    </row>
    <row r="2892" spans="1:11" x14ac:dyDescent="0.25">
      <c r="A2892" s="3" t="s">
        <v>3003</v>
      </c>
      <c r="B2892" s="3" t="s">
        <v>11</v>
      </c>
      <c r="C2892" s="4" t="s">
        <v>26</v>
      </c>
      <c r="D2892" s="4" t="s">
        <v>18</v>
      </c>
      <c r="E2892" s="4" t="s">
        <v>72</v>
      </c>
      <c r="F2892" s="4" t="s">
        <v>73</v>
      </c>
      <c r="G2892" s="5">
        <v>63</v>
      </c>
      <c r="H2892" s="6">
        <v>1.27485307233031</v>
      </c>
      <c r="I2892" s="7">
        <v>5.846878843160729</v>
      </c>
      <c r="J2892" s="8">
        <v>44</v>
      </c>
      <c r="K2892" s="5">
        <v>72.772234358653009</v>
      </c>
    </row>
    <row r="2893" spans="1:11" x14ac:dyDescent="0.25">
      <c r="A2893" s="3" t="s">
        <v>3004</v>
      </c>
      <c r="B2893" s="3" t="s">
        <v>11</v>
      </c>
      <c r="C2893" s="4" t="s">
        <v>26</v>
      </c>
      <c r="D2893" s="4" t="s">
        <v>27</v>
      </c>
      <c r="E2893" s="4" t="s">
        <v>19</v>
      </c>
      <c r="F2893" s="4" t="s">
        <v>28</v>
      </c>
      <c r="G2893" s="5">
        <v>55</v>
      </c>
      <c r="H2893" s="6">
        <v>1.13731868904366</v>
      </c>
      <c r="I2893" s="7">
        <v>6.0886108921755699</v>
      </c>
      <c r="J2893" s="8">
        <v>50</v>
      </c>
      <c r="K2893" s="5">
        <v>58.491068923398679</v>
      </c>
    </row>
    <row r="2894" spans="1:11" x14ac:dyDescent="0.25">
      <c r="A2894" s="3" t="s">
        <v>3005</v>
      </c>
      <c r="B2894" s="3" t="s">
        <v>30</v>
      </c>
      <c r="C2894" s="4" t="s">
        <v>17</v>
      </c>
      <c r="D2894" s="4" t="s">
        <v>18</v>
      </c>
      <c r="E2894" s="4" t="s">
        <v>19</v>
      </c>
      <c r="F2894" s="4" t="s">
        <v>20</v>
      </c>
      <c r="G2894" s="5">
        <v>51</v>
      </c>
      <c r="H2894" s="6">
        <v>0.92227784730114692</v>
      </c>
      <c r="I2894" s="7">
        <v>7.4833561151882559</v>
      </c>
      <c r="J2894" s="8">
        <v>26</v>
      </c>
      <c r="K2894" s="5">
        <v>62.709997560064245</v>
      </c>
    </row>
    <row r="2895" spans="1:11" x14ac:dyDescent="0.25">
      <c r="A2895" s="3" t="s">
        <v>3006</v>
      </c>
      <c r="B2895" s="3" t="s">
        <v>30</v>
      </c>
      <c r="C2895" s="4" t="s">
        <v>26</v>
      </c>
      <c r="D2895" s="4" t="s">
        <v>79</v>
      </c>
      <c r="E2895" s="4" t="s">
        <v>19</v>
      </c>
      <c r="F2895" s="4" t="s">
        <v>111</v>
      </c>
      <c r="G2895" s="5">
        <v>49</v>
      </c>
      <c r="H2895" s="6">
        <v>0.53401223457493507</v>
      </c>
      <c r="I2895" s="7">
        <v>8.3852880346284735</v>
      </c>
      <c r="J2895" s="8">
        <v>40</v>
      </c>
      <c r="K2895" s="5">
        <v>63.356907664706362</v>
      </c>
    </row>
    <row r="2896" spans="1:11" x14ac:dyDescent="0.25">
      <c r="A2896" s="3" t="s">
        <v>3007</v>
      </c>
      <c r="B2896" s="3" t="s">
        <v>30</v>
      </c>
      <c r="C2896" s="4" t="s">
        <v>57</v>
      </c>
      <c r="D2896" s="4" t="s">
        <v>54</v>
      </c>
      <c r="E2896" s="4" t="s">
        <v>19</v>
      </c>
      <c r="F2896" s="4" t="s">
        <v>113</v>
      </c>
      <c r="G2896" s="5">
        <v>53</v>
      </c>
      <c r="H2896" s="6">
        <v>-0.165783895336925</v>
      </c>
      <c r="I2896" s="7">
        <v>4.592487415815075</v>
      </c>
      <c r="J2896" s="8">
        <v>52</v>
      </c>
      <c r="K2896" s="5">
        <v>54.044003288186772</v>
      </c>
    </row>
    <row r="2897" spans="1:11" x14ac:dyDescent="0.25">
      <c r="A2897" s="3" t="s">
        <v>3008</v>
      </c>
      <c r="B2897" s="3" t="s">
        <v>11</v>
      </c>
      <c r="C2897" s="4" t="s">
        <v>26</v>
      </c>
      <c r="D2897" s="4" t="s">
        <v>13</v>
      </c>
      <c r="E2897" s="4" t="s">
        <v>19</v>
      </c>
      <c r="F2897" s="4" t="s">
        <v>108</v>
      </c>
      <c r="G2897" s="5">
        <v>48</v>
      </c>
      <c r="H2897" s="6">
        <v>1.6252147747182499</v>
      </c>
      <c r="I2897" s="7">
        <v>7.4456016873983764</v>
      </c>
      <c r="J2897" s="8">
        <v>45</v>
      </c>
      <c r="K2897" s="5">
        <v>77.437249291040843</v>
      </c>
    </row>
    <row r="2898" spans="1:11" x14ac:dyDescent="0.25">
      <c r="A2898" s="3" t="s">
        <v>3009</v>
      </c>
      <c r="B2898" s="3" t="s">
        <v>11</v>
      </c>
      <c r="C2898" s="4" t="s">
        <v>26</v>
      </c>
      <c r="D2898" s="4" t="s">
        <v>46</v>
      </c>
      <c r="E2898" s="4" t="s">
        <v>40</v>
      </c>
      <c r="F2898" s="4" t="s">
        <v>67</v>
      </c>
      <c r="G2898" s="5">
        <v>43</v>
      </c>
      <c r="H2898" s="6">
        <v>1.2435698656613201</v>
      </c>
      <c r="I2898" s="7">
        <v>8.8495059486883179</v>
      </c>
      <c r="J2898" s="8">
        <v>64</v>
      </c>
      <c r="K2898" s="5">
        <v>59.263165317188317</v>
      </c>
    </row>
    <row r="2899" spans="1:11" x14ac:dyDescent="0.25">
      <c r="A2899" s="3" t="s">
        <v>3010</v>
      </c>
      <c r="B2899" s="3" t="s">
        <v>11</v>
      </c>
      <c r="C2899" s="4" t="s">
        <v>12</v>
      </c>
      <c r="D2899" s="4" t="s">
        <v>13</v>
      </c>
      <c r="E2899" s="4" t="s">
        <v>14</v>
      </c>
      <c r="F2899" s="4" t="s">
        <v>15</v>
      </c>
      <c r="G2899" s="5">
        <v>57</v>
      </c>
      <c r="H2899" s="6">
        <v>1.5207743272812699</v>
      </c>
      <c r="I2899" s="7">
        <v>9.1236076924296903</v>
      </c>
      <c r="J2899" s="8">
        <v>52</v>
      </c>
      <c r="K2899" s="5">
        <v>47.311664470276227</v>
      </c>
    </row>
    <row r="2900" spans="1:11" x14ac:dyDescent="0.25">
      <c r="A2900" s="3" t="s">
        <v>3011</v>
      </c>
      <c r="B2900" s="3" t="s">
        <v>30</v>
      </c>
      <c r="C2900" s="4" t="s">
        <v>26</v>
      </c>
      <c r="D2900" s="4" t="s">
        <v>43</v>
      </c>
      <c r="E2900" s="4" t="s">
        <v>19</v>
      </c>
      <c r="F2900" s="4" t="s">
        <v>126</v>
      </c>
      <c r="G2900" s="5">
        <v>58</v>
      </c>
      <c r="H2900" s="6">
        <v>1.0624527983426502</v>
      </c>
      <c r="I2900" s="7">
        <v>7.6615757057969711</v>
      </c>
      <c r="J2900" s="8">
        <v>44</v>
      </c>
      <c r="K2900" s="5">
        <v>64.58187195990304</v>
      </c>
    </row>
    <row r="2901" spans="1:11" x14ac:dyDescent="0.25">
      <c r="A2901" s="3" t="s">
        <v>3012</v>
      </c>
      <c r="B2901" s="3" t="s">
        <v>30</v>
      </c>
      <c r="C2901" s="4" t="s">
        <v>26</v>
      </c>
      <c r="D2901" s="4" t="s">
        <v>13</v>
      </c>
      <c r="E2901" s="4" t="s">
        <v>19</v>
      </c>
      <c r="F2901" s="4" t="s">
        <v>108</v>
      </c>
      <c r="G2901" s="5">
        <v>48</v>
      </c>
      <c r="H2901" s="6">
        <v>1.02179209798519</v>
      </c>
      <c r="I2901" s="7">
        <v>7.5421765138406398</v>
      </c>
      <c r="J2901" s="8">
        <v>43</v>
      </c>
      <c r="K2901" s="5">
        <v>52.310915974181768</v>
      </c>
    </row>
    <row r="2902" spans="1:11" x14ac:dyDescent="0.25">
      <c r="A2902" s="3" t="s">
        <v>3013</v>
      </c>
      <c r="B2902" s="3" t="s">
        <v>30</v>
      </c>
      <c r="C2902" s="4" t="s">
        <v>12</v>
      </c>
      <c r="D2902" s="4" t="s">
        <v>13</v>
      </c>
      <c r="E2902" s="4" t="s">
        <v>14</v>
      </c>
      <c r="F2902" s="4" t="s">
        <v>15</v>
      </c>
      <c r="G2902" s="5">
        <v>57</v>
      </c>
      <c r="H2902" s="6">
        <v>0.39581358397557304</v>
      </c>
      <c r="I2902" s="7">
        <v>9.7680398997057729</v>
      </c>
      <c r="J2902" s="8">
        <v>37</v>
      </c>
      <c r="K2902" s="5">
        <v>65.793629024358978</v>
      </c>
    </row>
    <row r="2903" spans="1:11" x14ac:dyDescent="0.25">
      <c r="A2903" s="3" t="s">
        <v>3014</v>
      </c>
      <c r="B2903" s="3" t="s">
        <v>11</v>
      </c>
      <c r="C2903" s="4" t="s">
        <v>17</v>
      </c>
      <c r="D2903" s="4" t="s">
        <v>46</v>
      </c>
      <c r="E2903" s="4" t="s">
        <v>47</v>
      </c>
      <c r="F2903" s="4" t="s">
        <v>85</v>
      </c>
      <c r="G2903" s="5">
        <v>45</v>
      </c>
      <c r="H2903" s="6">
        <v>2.1120000000000001</v>
      </c>
      <c r="I2903" s="7">
        <v>3.4491650639804101</v>
      </c>
      <c r="J2903" s="8">
        <v>46</v>
      </c>
      <c r="K2903" s="5">
        <v>66.233980802542916</v>
      </c>
    </row>
    <row r="2904" spans="1:11" x14ac:dyDescent="0.25">
      <c r="A2904" s="3" t="s">
        <v>3015</v>
      </c>
      <c r="B2904" s="3" t="s">
        <v>30</v>
      </c>
      <c r="C2904" s="4" t="s">
        <v>26</v>
      </c>
      <c r="D2904" s="4" t="s">
        <v>43</v>
      </c>
      <c r="E2904" s="4" t="s">
        <v>19</v>
      </c>
      <c r="F2904" s="4" t="s">
        <v>126</v>
      </c>
      <c r="G2904" s="5">
        <v>58</v>
      </c>
      <c r="H2904" s="6">
        <v>1.01</v>
      </c>
      <c r="I2904" s="7">
        <v>9.5035062717642038</v>
      </c>
      <c r="J2904" s="8">
        <v>43</v>
      </c>
      <c r="K2904" s="5">
        <v>62.870874970191274</v>
      </c>
    </row>
    <row r="2905" spans="1:11" x14ac:dyDescent="0.25">
      <c r="A2905" s="3" t="s">
        <v>3016</v>
      </c>
      <c r="B2905" s="3" t="s">
        <v>11</v>
      </c>
      <c r="C2905" s="4" t="s">
        <v>26</v>
      </c>
      <c r="D2905" s="4" t="s">
        <v>79</v>
      </c>
      <c r="E2905" s="4" t="s">
        <v>47</v>
      </c>
      <c r="F2905" s="4" t="s">
        <v>164</v>
      </c>
      <c r="G2905" s="5">
        <v>39</v>
      </c>
      <c r="H2905" s="6">
        <v>1.93738332510096</v>
      </c>
      <c r="I2905" s="7">
        <v>9.4772990449242691</v>
      </c>
      <c r="J2905" s="8">
        <v>32</v>
      </c>
      <c r="K2905" s="5">
        <v>43.748911936937006</v>
      </c>
    </row>
    <row r="2906" spans="1:11" x14ac:dyDescent="0.25">
      <c r="A2906" s="3" t="s">
        <v>3017</v>
      </c>
      <c r="B2906" s="3" t="s">
        <v>30</v>
      </c>
      <c r="C2906" s="4" t="s">
        <v>26</v>
      </c>
      <c r="D2906" s="4" t="s">
        <v>79</v>
      </c>
      <c r="E2906" s="4" t="s">
        <v>19</v>
      </c>
      <c r="F2906" s="4" t="s">
        <v>111</v>
      </c>
      <c r="G2906" s="5">
        <v>49</v>
      </c>
      <c r="H2906" s="6">
        <v>0.50997915158021101</v>
      </c>
      <c r="I2906" s="7">
        <v>6.0046906396172561</v>
      </c>
      <c r="J2906" s="8">
        <v>62</v>
      </c>
      <c r="K2906" s="5">
        <v>51.10559530801256</v>
      </c>
    </row>
    <row r="2907" spans="1:11" x14ac:dyDescent="0.25">
      <c r="A2907" s="3" t="s">
        <v>3018</v>
      </c>
      <c r="B2907" s="3" t="s">
        <v>11</v>
      </c>
      <c r="C2907" s="4" t="s">
        <v>26</v>
      </c>
      <c r="D2907" s="4" t="s">
        <v>79</v>
      </c>
      <c r="E2907" s="4" t="s">
        <v>19</v>
      </c>
      <c r="F2907" s="4" t="s">
        <v>111</v>
      </c>
      <c r="G2907" s="5">
        <v>49</v>
      </c>
      <c r="H2907" s="6">
        <v>0.77305790694876397</v>
      </c>
      <c r="I2907" s="7">
        <v>7.6076367769301925</v>
      </c>
      <c r="J2907" s="8">
        <v>61</v>
      </c>
      <c r="K2907" s="5">
        <v>62.312643959532579</v>
      </c>
    </row>
    <row r="2908" spans="1:11" x14ac:dyDescent="0.25">
      <c r="A2908" s="3" t="s">
        <v>3019</v>
      </c>
      <c r="B2908" s="3" t="s">
        <v>11</v>
      </c>
      <c r="C2908" s="4" t="s">
        <v>26</v>
      </c>
      <c r="D2908" s="4" t="s">
        <v>79</v>
      </c>
      <c r="E2908" s="4" t="s">
        <v>19</v>
      </c>
      <c r="F2908" s="4" t="s">
        <v>111</v>
      </c>
      <c r="G2908" s="5">
        <v>49</v>
      </c>
      <c r="H2908" s="6">
        <v>1.13047477580169</v>
      </c>
      <c r="I2908" s="7">
        <v>11.271150998260024</v>
      </c>
      <c r="J2908" s="8">
        <v>52</v>
      </c>
      <c r="K2908" s="5">
        <v>61.904397880788096</v>
      </c>
    </row>
    <row r="2909" spans="1:11" x14ac:dyDescent="0.25">
      <c r="A2909" s="3" t="s">
        <v>3020</v>
      </c>
      <c r="B2909" s="3" t="s">
        <v>30</v>
      </c>
      <c r="C2909" s="4" t="s">
        <v>57</v>
      </c>
      <c r="D2909" s="4" t="s">
        <v>54</v>
      </c>
      <c r="E2909" s="4" t="s">
        <v>19</v>
      </c>
      <c r="F2909" s="4" t="s">
        <v>113</v>
      </c>
      <c r="G2909" s="5">
        <v>53</v>
      </c>
      <c r="H2909" s="6">
        <v>1.4089499364218501</v>
      </c>
      <c r="I2909" s="7">
        <v>5.2313798557244935</v>
      </c>
      <c r="J2909" s="8">
        <v>37</v>
      </c>
      <c r="K2909" s="5">
        <v>64.289306914806431</v>
      </c>
    </row>
    <row r="2910" spans="1:11" x14ac:dyDescent="0.25">
      <c r="A2910" s="3" t="s">
        <v>3021</v>
      </c>
      <c r="B2910" s="3" t="s">
        <v>11</v>
      </c>
      <c r="C2910" s="4" t="s">
        <v>26</v>
      </c>
      <c r="D2910" s="4" t="s">
        <v>46</v>
      </c>
      <c r="E2910" s="4" t="s">
        <v>47</v>
      </c>
      <c r="F2910" s="4" t="s">
        <v>48</v>
      </c>
      <c r="G2910" s="5">
        <v>52</v>
      </c>
      <c r="H2910" s="6">
        <v>1.4919497314899302</v>
      </c>
      <c r="I2910" s="7">
        <v>13.390744881826123</v>
      </c>
      <c r="J2910" s="8">
        <v>52</v>
      </c>
      <c r="K2910" s="5">
        <v>55.15599567097258</v>
      </c>
    </row>
    <row r="2911" spans="1:11" x14ac:dyDescent="0.25">
      <c r="A2911" s="3" t="s">
        <v>3022</v>
      </c>
      <c r="B2911" s="3" t="s">
        <v>30</v>
      </c>
      <c r="C2911" s="4" t="s">
        <v>26</v>
      </c>
      <c r="D2911" s="4" t="s">
        <v>46</v>
      </c>
      <c r="E2911" s="4" t="s">
        <v>40</v>
      </c>
      <c r="F2911" s="4" t="s">
        <v>67</v>
      </c>
      <c r="G2911" s="5">
        <v>43</v>
      </c>
      <c r="H2911" s="6">
        <v>7.3051233050604805E-2</v>
      </c>
      <c r="I2911" s="7">
        <v>9.5070151578390991</v>
      </c>
      <c r="J2911" s="8">
        <v>65</v>
      </c>
      <c r="K2911" s="5">
        <v>54.987434686291266</v>
      </c>
    </row>
    <row r="2912" spans="1:11" x14ac:dyDescent="0.25">
      <c r="A2912" s="3" t="s">
        <v>3023</v>
      </c>
      <c r="B2912" s="3" t="s">
        <v>30</v>
      </c>
      <c r="C2912" s="4" t="s">
        <v>26</v>
      </c>
      <c r="D2912" s="4" t="s">
        <v>37</v>
      </c>
      <c r="E2912" s="4" t="s">
        <v>19</v>
      </c>
      <c r="F2912" s="4" t="s">
        <v>38</v>
      </c>
      <c r="G2912" s="5">
        <v>56</v>
      </c>
      <c r="H2912" s="6">
        <v>0.74757294247772599</v>
      </c>
      <c r="I2912" s="7">
        <v>7.3355113392399387</v>
      </c>
      <c r="J2912" s="8">
        <v>35</v>
      </c>
      <c r="K2912" s="5">
        <v>58.006309041308015</v>
      </c>
    </row>
    <row r="2913" spans="1:11" x14ac:dyDescent="0.25">
      <c r="A2913" s="3" t="s">
        <v>3024</v>
      </c>
      <c r="B2913" s="3" t="s">
        <v>11</v>
      </c>
      <c r="C2913" s="4" t="s">
        <v>57</v>
      </c>
      <c r="D2913" s="4" t="s">
        <v>23</v>
      </c>
      <c r="E2913" s="4" t="s">
        <v>19</v>
      </c>
      <c r="F2913" s="4" t="s">
        <v>192</v>
      </c>
      <c r="G2913" s="5">
        <v>70</v>
      </c>
      <c r="H2913" s="6">
        <v>0.92329785151173893</v>
      </c>
      <c r="I2913" s="7">
        <v>9.1914380227373673</v>
      </c>
      <c r="J2913" s="8">
        <v>55</v>
      </c>
      <c r="K2913" s="5">
        <v>57.80648501882942</v>
      </c>
    </row>
    <row r="2914" spans="1:11" x14ac:dyDescent="0.25">
      <c r="A2914" s="3" t="s">
        <v>3025</v>
      </c>
      <c r="B2914" s="3" t="s">
        <v>30</v>
      </c>
      <c r="C2914" s="4" t="s">
        <v>57</v>
      </c>
      <c r="D2914" s="4" t="s">
        <v>54</v>
      </c>
      <c r="E2914" s="4" t="s">
        <v>19</v>
      </c>
      <c r="F2914" s="4" t="s">
        <v>113</v>
      </c>
      <c r="G2914" s="5">
        <v>53</v>
      </c>
      <c r="H2914" s="6">
        <v>0.61712105188465394</v>
      </c>
      <c r="I2914" s="7">
        <v>9.3441616614575853</v>
      </c>
      <c r="J2914" s="8">
        <v>44</v>
      </c>
      <c r="K2914" s="5">
        <v>50.107275810465651</v>
      </c>
    </row>
    <row r="2915" spans="1:11" x14ac:dyDescent="0.25">
      <c r="A2915" s="3" t="s">
        <v>3026</v>
      </c>
      <c r="B2915" s="3" t="s">
        <v>30</v>
      </c>
      <c r="C2915" s="4" t="s">
        <v>26</v>
      </c>
      <c r="D2915" s="4" t="s">
        <v>43</v>
      </c>
      <c r="E2915" s="4" t="s">
        <v>19</v>
      </c>
      <c r="F2915" s="4" t="s">
        <v>126</v>
      </c>
      <c r="G2915" s="5">
        <v>58</v>
      </c>
      <c r="H2915" s="6">
        <v>0.351292734961964</v>
      </c>
      <c r="I2915" s="7">
        <v>5.3889442065879045</v>
      </c>
      <c r="J2915" s="8">
        <v>66</v>
      </c>
      <c r="K2915" s="5">
        <v>100</v>
      </c>
    </row>
    <row r="2916" spans="1:11" x14ac:dyDescent="0.25">
      <c r="A2916" s="3" t="s">
        <v>3027</v>
      </c>
      <c r="B2916" s="3" t="s">
        <v>30</v>
      </c>
      <c r="C2916" s="4" t="s">
        <v>57</v>
      </c>
      <c r="D2916" s="4" t="s">
        <v>31</v>
      </c>
      <c r="E2916" s="4" t="s">
        <v>40</v>
      </c>
      <c r="F2916" s="4" t="s">
        <v>64</v>
      </c>
      <c r="G2916" s="5">
        <v>68</v>
      </c>
      <c r="H2916" s="6">
        <v>-0.15447596781383899</v>
      </c>
      <c r="I2916" s="7">
        <v>10.612726801795032</v>
      </c>
      <c r="J2916" s="8">
        <v>46</v>
      </c>
      <c r="K2916" s="5">
        <v>60.623211319245094</v>
      </c>
    </row>
    <row r="2917" spans="1:11" x14ac:dyDescent="0.25">
      <c r="A2917" s="3" t="s">
        <v>3028</v>
      </c>
      <c r="B2917" s="3" t="s">
        <v>11</v>
      </c>
      <c r="C2917" s="4" t="s">
        <v>12</v>
      </c>
      <c r="D2917" s="4" t="s">
        <v>235</v>
      </c>
      <c r="E2917" s="4" t="s">
        <v>19</v>
      </c>
      <c r="F2917" s="4" t="s">
        <v>260</v>
      </c>
      <c r="G2917" s="5">
        <v>62</v>
      </c>
      <c r="H2917" s="6">
        <v>0.53532063142309305</v>
      </c>
      <c r="I2917" s="7">
        <v>9.935900695193471</v>
      </c>
      <c r="J2917" s="8">
        <v>63</v>
      </c>
      <c r="K2917" s="5">
        <v>53.664652380531265</v>
      </c>
    </row>
    <row r="2918" spans="1:11" x14ac:dyDescent="0.25">
      <c r="A2918" s="3" t="s">
        <v>3029</v>
      </c>
      <c r="B2918" s="3" t="s">
        <v>30</v>
      </c>
      <c r="C2918" s="4" t="s">
        <v>57</v>
      </c>
      <c r="D2918" s="4" t="s">
        <v>235</v>
      </c>
      <c r="E2918" s="4" t="s">
        <v>19</v>
      </c>
      <c r="F2918" s="4" t="s">
        <v>236</v>
      </c>
      <c r="G2918" s="5">
        <v>37</v>
      </c>
      <c r="H2918" s="6">
        <v>-1.5861286187851098E-2</v>
      </c>
      <c r="I2918" s="7">
        <v>12.948871171276391</v>
      </c>
      <c r="J2918" s="8">
        <v>43</v>
      </c>
      <c r="K2918" s="5">
        <v>59.572977369519371</v>
      </c>
    </row>
    <row r="2919" spans="1:11" x14ac:dyDescent="0.25">
      <c r="A2919" s="3" t="s">
        <v>3030</v>
      </c>
      <c r="B2919" s="3" t="s">
        <v>30</v>
      </c>
      <c r="C2919" s="4" t="s">
        <v>51</v>
      </c>
      <c r="D2919" s="4" t="s">
        <v>13</v>
      </c>
      <c r="E2919" s="4" t="s">
        <v>14</v>
      </c>
      <c r="F2919" s="4" t="s">
        <v>52</v>
      </c>
      <c r="G2919" s="5">
        <v>47</v>
      </c>
      <c r="H2919" s="6">
        <v>0.300355855477412</v>
      </c>
      <c r="I2919" s="7">
        <v>6.9759376276185963</v>
      </c>
      <c r="J2919" s="8">
        <v>47</v>
      </c>
      <c r="K2919" s="5">
        <v>60.368445669812878</v>
      </c>
    </row>
    <row r="2920" spans="1:11" x14ac:dyDescent="0.25">
      <c r="A2920" s="3" t="s">
        <v>3031</v>
      </c>
      <c r="B2920" s="3" t="s">
        <v>11</v>
      </c>
      <c r="C2920" s="4" t="s">
        <v>26</v>
      </c>
      <c r="D2920" s="4" t="s">
        <v>46</v>
      </c>
      <c r="E2920" s="4" t="s">
        <v>34</v>
      </c>
      <c r="F2920" s="4" t="s">
        <v>183</v>
      </c>
      <c r="G2920" s="5">
        <v>65</v>
      </c>
      <c r="H2920" s="6">
        <v>1.29907451443026</v>
      </c>
      <c r="I2920" s="7">
        <v>7.6705020586792969</v>
      </c>
      <c r="J2920" s="8">
        <v>44</v>
      </c>
      <c r="K2920" s="5">
        <v>66.995016253770856</v>
      </c>
    </row>
    <row r="2921" spans="1:11" x14ac:dyDescent="0.25">
      <c r="A2921" s="3" t="s">
        <v>3032</v>
      </c>
      <c r="B2921" s="3" t="s">
        <v>30</v>
      </c>
      <c r="C2921" s="4" t="s">
        <v>26</v>
      </c>
      <c r="D2921" s="4" t="s">
        <v>18</v>
      </c>
      <c r="E2921" s="4" t="s">
        <v>14</v>
      </c>
      <c r="F2921" s="4" t="s">
        <v>298</v>
      </c>
      <c r="G2921" s="5">
        <v>30</v>
      </c>
      <c r="H2921" s="6">
        <v>1.1763710816437198</v>
      </c>
      <c r="I2921" s="7">
        <v>6.3679595949306389</v>
      </c>
      <c r="J2921" s="8">
        <v>49</v>
      </c>
      <c r="K2921" s="5">
        <v>49.806412881891049</v>
      </c>
    </row>
    <row r="2922" spans="1:11" x14ac:dyDescent="0.25">
      <c r="A2922" s="3" t="s">
        <v>3033</v>
      </c>
      <c r="B2922" s="3" t="s">
        <v>30</v>
      </c>
      <c r="C2922" s="4" t="s">
        <v>26</v>
      </c>
      <c r="D2922" s="4" t="s">
        <v>18</v>
      </c>
      <c r="E2922" s="4" t="s">
        <v>47</v>
      </c>
      <c r="F2922" s="4" t="s">
        <v>437</v>
      </c>
      <c r="G2922" s="5">
        <v>25</v>
      </c>
      <c r="H2922" s="6">
        <v>0.36005078298077203</v>
      </c>
      <c r="I2922" s="7">
        <v>9.3863236776595738</v>
      </c>
      <c r="J2922" s="8">
        <v>78</v>
      </c>
      <c r="K2922" s="5">
        <v>57.846806734781431</v>
      </c>
    </row>
    <row r="2923" spans="1:11" x14ac:dyDescent="0.25">
      <c r="A2923" s="3" t="s">
        <v>3034</v>
      </c>
      <c r="B2923" s="3" t="s">
        <v>11</v>
      </c>
      <c r="C2923" s="4" t="s">
        <v>57</v>
      </c>
      <c r="D2923" s="4" t="s">
        <v>31</v>
      </c>
      <c r="E2923" s="4" t="s">
        <v>58</v>
      </c>
      <c r="F2923" s="4" t="s">
        <v>59</v>
      </c>
      <c r="G2923" s="5">
        <v>44</v>
      </c>
      <c r="H2923" s="6">
        <v>0.53912065295990097</v>
      </c>
      <c r="I2923" s="7">
        <v>7.9285538127801294</v>
      </c>
      <c r="J2923" s="8">
        <v>77</v>
      </c>
      <c r="K2923" s="5">
        <v>73.33299292754694</v>
      </c>
    </row>
    <row r="2924" spans="1:11" x14ac:dyDescent="0.25">
      <c r="A2924" s="3" t="s">
        <v>3035</v>
      </c>
      <c r="B2924" s="3" t="s">
        <v>11</v>
      </c>
      <c r="C2924" s="4" t="s">
        <v>17</v>
      </c>
      <c r="D2924" s="4" t="s">
        <v>13</v>
      </c>
      <c r="E2924" s="4" t="s">
        <v>19</v>
      </c>
      <c r="F2924" s="4" t="s">
        <v>204</v>
      </c>
      <c r="G2924" s="5">
        <v>40</v>
      </c>
      <c r="H2924" s="6">
        <v>1.2762141925835</v>
      </c>
      <c r="I2924" s="7">
        <v>7.7946168292832017</v>
      </c>
      <c r="J2924" s="8">
        <v>61</v>
      </c>
      <c r="K2924" s="5">
        <v>66.725634860675882</v>
      </c>
    </row>
    <row r="2925" spans="1:11" x14ac:dyDescent="0.25">
      <c r="A2925" s="3" t="s">
        <v>3036</v>
      </c>
      <c r="B2925" s="3" t="s">
        <v>30</v>
      </c>
      <c r="C2925" s="4" t="s">
        <v>51</v>
      </c>
      <c r="D2925" s="4" t="s">
        <v>54</v>
      </c>
      <c r="E2925" s="4" t="s">
        <v>19</v>
      </c>
      <c r="F2925" s="4" t="s">
        <v>55</v>
      </c>
      <c r="G2925" s="5">
        <v>46</v>
      </c>
      <c r="H2925" s="6">
        <v>2.1020634645099998E-2</v>
      </c>
      <c r="I2925" s="7">
        <v>7.6292261567137212</v>
      </c>
      <c r="J2925" s="8">
        <v>41</v>
      </c>
      <c r="K2925" s="5">
        <v>69.868095402231688</v>
      </c>
    </row>
    <row r="2926" spans="1:11" x14ac:dyDescent="0.25">
      <c r="A2926" s="3" t="s">
        <v>3037</v>
      </c>
      <c r="B2926" s="3" t="s">
        <v>30</v>
      </c>
      <c r="C2926" s="4" t="s">
        <v>51</v>
      </c>
      <c r="D2926" s="4" t="s">
        <v>13</v>
      </c>
      <c r="E2926" s="4" t="s">
        <v>14</v>
      </c>
      <c r="F2926" s="4" t="s">
        <v>52</v>
      </c>
      <c r="G2926" s="5">
        <v>47</v>
      </c>
      <c r="H2926" s="6">
        <v>0.48343987023441803</v>
      </c>
      <c r="I2926" s="7">
        <v>11.727503010095376</v>
      </c>
      <c r="J2926" s="8">
        <v>43</v>
      </c>
      <c r="K2926" s="5">
        <v>55.040410578496349</v>
      </c>
    </row>
    <row r="2927" spans="1:11" x14ac:dyDescent="0.25">
      <c r="A2927" s="3" t="s">
        <v>3038</v>
      </c>
      <c r="B2927" s="3" t="s">
        <v>11</v>
      </c>
      <c r="C2927" s="4" t="s">
        <v>51</v>
      </c>
      <c r="D2927" s="4" t="s">
        <v>13</v>
      </c>
      <c r="E2927" s="4" t="s">
        <v>14</v>
      </c>
      <c r="F2927" s="4" t="s">
        <v>52</v>
      </c>
      <c r="G2927" s="5">
        <v>47</v>
      </c>
      <c r="H2927" s="6">
        <v>1.36474869292769</v>
      </c>
      <c r="I2927" s="7">
        <v>8.5190268375925005</v>
      </c>
      <c r="J2927" s="8">
        <v>47</v>
      </c>
      <c r="K2927" s="5">
        <v>47.837835877684263</v>
      </c>
    </row>
    <row r="2928" spans="1:11" x14ac:dyDescent="0.25">
      <c r="A2928" s="3" t="s">
        <v>3039</v>
      </c>
      <c r="B2928" s="3" t="s">
        <v>11</v>
      </c>
      <c r="C2928" s="4" t="s">
        <v>51</v>
      </c>
      <c r="D2928" s="4" t="s">
        <v>79</v>
      </c>
      <c r="E2928" s="4" t="s">
        <v>14</v>
      </c>
      <c r="F2928" s="4" t="s">
        <v>169</v>
      </c>
      <c r="G2928" s="5">
        <v>64</v>
      </c>
      <c r="H2928" s="6">
        <v>1.83236537555562</v>
      </c>
      <c r="I2928" s="7">
        <v>7.7338186574902243</v>
      </c>
      <c r="J2928" s="8">
        <v>56</v>
      </c>
      <c r="K2928" s="5">
        <v>61.205154785732248</v>
      </c>
    </row>
    <row r="2929" spans="1:11" x14ac:dyDescent="0.25">
      <c r="A2929" s="3" t="s">
        <v>3040</v>
      </c>
      <c r="B2929" s="3" t="s">
        <v>30</v>
      </c>
      <c r="C2929" s="4" t="s">
        <v>17</v>
      </c>
      <c r="D2929" s="4" t="s">
        <v>46</v>
      </c>
      <c r="E2929" s="4" t="s">
        <v>47</v>
      </c>
      <c r="F2929" s="4" t="s">
        <v>85</v>
      </c>
      <c r="G2929" s="5">
        <v>45</v>
      </c>
      <c r="H2929" s="6">
        <v>0.53901668176537498</v>
      </c>
      <c r="I2929" s="7">
        <v>11.045240520877103</v>
      </c>
      <c r="J2929" s="8">
        <v>62</v>
      </c>
      <c r="K2929" s="5">
        <v>57.340726249440337</v>
      </c>
    </row>
    <row r="2930" spans="1:11" x14ac:dyDescent="0.25">
      <c r="A2930" s="3" t="s">
        <v>3041</v>
      </c>
      <c r="B2930" s="3" t="s">
        <v>30</v>
      </c>
      <c r="C2930" s="4" t="s">
        <v>57</v>
      </c>
      <c r="D2930" s="4" t="s">
        <v>2582</v>
      </c>
      <c r="E2930" s="4" t="s">
        <v>72</v>
      </c>
      <c r="F2930" s="4" t="s">
        <v>2583</v>
      </c>
      <c r="G2930" s="5">
        <v>21</v>
      </c>
      <c r="H2930" s="6">
        <v>1.8738634306944599</v>
      </c>
      <c r="I2930" s="7">
        <v>8.0397595896306306</v>
      </c>
      <c r="J2930" s="8">
        <v>39</v>
      </c>
      <c r="K2930" s="5">
        <v>71.283003605246122</v>
      </c>
    </row>
    <row r="2931" spans="1:11" x14ac:dyDescent="0.25">
      <c r="A2931" s="3" t="s">
        <v>3042</v>
      </c>
      <c r="B2931" s="3" t="s">
        <v>30</v>
      </c>
      <c r="C2931" s="4" t="s">
        <v>17</v>
      </c>
      <c r="D2931" s="4" t="s">
        <v>18</v>
      </c>
      <c r="E2931" s="4" t="s">
        <v>19</v>
      </c>
      <c r="F2931" s="4" t="s">
        <v>20</v>
      </c>
      <c r="G2931" s="5">
        <v>51</v>
      </c>
      <c r="H2931" s="6">
        <v>1.0456881702809999</v>
      </c>
      <c r="I2931" s="7">
        <v>9.7315458196919344</v>
      </c>
      <c r="J2931" s="8">
        <v>48</v>
      </c>
      <c r="K2931" s="5">
        <v>64.380025014593429</v>
      </c>
    </row>
    <row r="2932" spans="1:11" x14ac:dyDescent="0.25">
      <c r="A2932" s="3" t="s">
        <v>3043</v>
      </c>
      <c r="B2932" s="3" t="s">
        <v>30</v>
      </c>
      <c r="C2932" s="4" t="s">
        <v>17</v>
      </c>
      <c r="D2932" s="4" t="s">
        <v>198</v>
      </c>
      <c r="E2932" s="4" t="s">
        <v>19</v>
      </c>
      <c r="F2932" s="4" t="s">
        <v>199</v>
      </c>
      <c r="G2932" s="5">
        <v>42</v>
      </c>
      <c r="H2932" s="6">
        <v>1.4511004158273901</v>
      </c>
      <c r="I2932" s="7">
        <v>5.0671604003670865</v>
      </c>
      <c r="J2932" s="8">
        <v>36</v>
      </c>
      <c r="K2932" s="5">
        <v>52.894806146444353</v>
      </c>
    </row>
    <row r="2933" spans="1:11" x14ac:dyDescent="0.25">
      <c r="A2933" s="3" t="s">
        <v>3044</v>
      </c>
      <c r="B2933" s="3" t="s">
        <v>30</v>
      </c>
      <c r="C2933" s="4" t="s">
        <v>51</v>
      </c>
      <c r="D2933" s="4" t="s">
        <v>54</v>
      </c>
      <c r="E2933" s="4" t="s">
        <v>19</v>
      </c>
      <c r="F2933" s="4" t="s">
        <v>55</v>
      </c>
      <c r="G2933" s="5">
        <v>46</v>
      </c>
      <c r="H2933" s="6">
        <v>0.76444160243497605</v>
      </c>
      <c r="I2933" s="7">
        <v>6.5157162803488777</v>
      </c>
      <c r="J2933" s="8">
        <v>46</v>
      </c>
      <c r="K2933" s="5">
        <v>74.981424915341776</v>
      </c>
    </row>
    <row r="2934" spans="1:11" x14ac:dyDescent="0.25">
      <c r="A2934" s="3" t="s">
        <v>3045</v>
      </c>
      <c r="B2934" s="3" t="s">
        <v>30</v>
      </c>
      <c r="C2934" s="4" t="s">
        <v>17</v>
      </c>
      <c r="D2934" s="4" t="s">
        <v>198</v>
      </c>
      <c r="E2934" s="4" t="s">
        <v>19</v>
      </c>
      <c r="F2934" s="4" t="s">
        <v>199</v>
      </c>
      <c r="G2934" s="5">
        <v>42</v>
      </c>
      <c r="H2934" s="6">
        <v>1.1862545362782799</v>
      </c>
      <c r="I2934" s="7">
        <v>7.9479842613420564</v>
      </c>
      <c r="J2934" s="8">
        <v>46</v>
      </c>
      <c r="K2934" s="5">
        <v>56.284276575988862</v>
      </c>
    </row>
    <row r="2935" spans="1:11" x14ac:dyDescent="0.25">
      <c r="A2935" s="3" t="s">
        <v>3046</v>
      </c>
      <c r="B2935" s="3" t="s">
        <v>11</v>
      </c>
      <c r="C2935" s="4" t="s">
        <v>26</v>
      </c>
      <c r="D2935" s="4" t="s">
        <v>18</v>
      </c>
      <c r="E2935" s="4" t="s">
        <v>40</v>
      </c>
      <c r="F2935" s="4" t="s">
        <v>41</v>
      </c>
      <c r="G2935" s="5">
        <v>50</v>
      </c>
      <c r="H2935" s="6">
        <v>2.3064656191555901</v>
      </c>
      <c r="I2935" s="7">
        <v>6.5414509789654325</v>
      </c>
      <c r="J2935" s="8">
        <v>51</v>
      </c>
      <c r="K2935" s="5">
        <v>60.583246736242039</v>
      </c>
    </row>
    <row r="2936" spans="1:11" x14ac:dyDescent="0.25">
      <c r="A2936" s="3" t="s">
        <v>3047</v>
      </c>
      <c r="B2936" s="3" t="s">
        <v>30</v>
      </c>
      <c r="C2936" s="4" t="s">
        <v>17</v>
      </c>
      <c r="D2936" s="4" t="s">
        <v>46</v>
      </c>
      <c r="E2936" s="4" t="s">
        <v>47</v>
      </c>
      <c r="F2936" s="4" t="s">
        <v>85</v>
      </c>
      <c r="G2936" s="5">
        <v>45</v>
      </c>
      <c r="H2936" s="6">
        <v>0.91352151463134001</v>
      </c>
      <c r="I2936" s="7">
        <v>7.2598245883960875</v>
      </c>
      <c r="J2936" s="8">
        <v>53</v>
      </c>
      <c r="K2936" s="5">
        <v>67.366166181929927</v>
      </c>
    </row>
    <row r="2937" spans="1:11" x14ac:dyDescent="0.25">
      <c r="A2937" s="3" t="s">
        <v>3048</v>
      </c>
      <c r="B2937" s="3" t="s">
        <v>11</v>
      </c>
      <c r="C2937" s="4" t="s">
        <v>26</v>
      </c>
      <c r="D2937" s="4" t="s">
        <v>175</v>
      </c>
      <c r="E2937" s="4" t="s">
        <v>176</v>
      </c>
      <c r="F2937" s="4" t="s">
        <v>177</v>
      </c>
      <c r="G2937" s="5">
        <v>66</v>
      </c>
      <c r="H2937" s="6">
        <v>0.669500002787912</v>
      </c>
      <c r="I2937" s="7">
        <v>5.803810787583469</v>
      </c>
      <c r="J2937" s="8">
        <v>59</v>
      </c>
      <c r="K2937" s="5">
        <v>63.432099998929829</v>
      </c>
    </row>
    <row r="2938" spans="1:11" x14ac:dyDescent="0.25">
      <c r="A2938" s="3" t="s">
        <v>3049</v>
      </c>
      <c r="B2938" s="3" t="s">
        <v>30</v>
      </c>
      <c r="C2938" s="4" t="s">
        <v>26</v>
      </c>
      <c r="D2938" s="4" t="s">
        <v>46</v>
      </c>
      <c r="E2938" s="4" t="s">
        <v>19</v>
      </c>
      <c r="F2938" s="4" t="s">
        <v>101</v>
      </c>
      <c r="G2938" s="5">
        <v>61</v>
      </c>
      <c r="H2938" s="6">
        <v>1.10649266490048</v>
      </c>
      <c r="I2938" s="7">
        <v>7.7465067743767246</v>
      </c>
      <c r="J2938" s="8">
        <v>41</v>
      </c>
      <c r="K2938" s="5">
        <v>100</v>
      </c>
    </row>
    <row r="2939" spans="1:11" x14ac:dyDescent="0.25">
      <c r="A2939" s="3" t="s">
        <v>3050</v>
      </c>
      <c r="B2939" s="3" t="s">
        <v>30</v>
      </c>
      <c r="C2939" s="4" t="s">
        <v>26</v>
      </c>
      <c r="D2939" s="4" t="s">
        <v>79</v>
      </c>
      <c r="E2939" s="4" t="s">
        <v>40</v>
      </c>
      <c r="F2939" s="4" t="s">
        <v>80</v>
      </c>
      <c r="G2939" s="5">
        <v>38</v>
      </c>
      <c r="H2939" s="6">
        <v>0.82786537534486204</v>
      </c>
      <c r="I2939" s="7">
        <v>6.7916840491447328</v>
      </c>
      <c r="J2939" s="8">
        <v>42</v>
      </c>
      <c r="K2939" s="5">
        <v>72.887761191534466</v>
      </c>
    </row>
    <row r="2940" spans="1:11" x14ac:dyDescent="0.25">
      <c r="A2940" s="3" t="s">
        <v>3051</v>
      </c>
      <c r="B2940" s="3" t="s">
        <v>30</v>
      </c>
      <c r="C2940" s="4" t="s">
        <v>12</v>
      </c>
      <c r="D2940" s="4" t="s">
        <v>54</v>
      </c>
      <c r="E2940" s="4" t="s">
        <v>19</v>
      </c>
      <c r="F2940" s="4" t="s">
        <v>77</v>
      </c>
      <c r="G2940" s="5">
        <v>54</v>
      </c>
      <c r="H2940" s="6">
        <v>0.64608925304354292</v>
      </c>
      <c r="I2940" s="7">
        <v>6.1824873538944773</v>
      </c>
      <c r="J2940" s="8">
        <v>40</v>
      </c>
      <c r="K2940" s="5">
        <v>62.118635606246784</v>
      </c>
    </row>
    <row r="2941" spans="1:11" x14ac:dyDescent="0.25">
      <c r="A2941" s="3" t="s">
        <v>3052</v>
      </c>
      <c r="B2941" s="3" t="s">
        <v>30</v>
      </c>
      <c r="C2941" s="4" t="s">
        <v>17</v>
      </c>
      <c r="D2941" s="4" t="s">
        <v>198</v>
      </c>
      <c r="E2941" s="4" t="s">
        <v>19</v>
      </c>
      <c r="F2941" s="4" t="s">
        <v>199</v>
      </c>
      <c r="G2941" s="5">
        <v>42</v>
      </c>
      <c r="H2941" s="6">
        <v>0.83863731155280696</v>
      </c>
      <c r="I2941" s="7">
        <v>4.3554920712123053</v>
      </c>
      <c r="J2941" s="8">
        <v>38</v>
      </c>
      <c r="K2941" s="5">
        <v>47.042330980255684</v>
      </c>
    </row>
    <row r="2942" spans="1:11" x14ac:dyDescent="0.25">
      <c r="A2942" s="3" t="s">
        <v>3053</v>
      </c>
      <c r="B2942" s="3" t="s">
        <v>30</v>
      </c>
      <c r="C2942" s="4" t="s">
        <v>61</v>
      </c>
      <c r="D2942" s="4" t="s">
        <v>46</v>
      </c>
      <c r="E2942" s="4" t="s">
        <v>19</v>
      </c>
      <c r="F2942" s="4" t="s">
        <v>62</v>
      </c>
      <c r="G2942" s="5">
        <v>59</v>
      </c>
      <c r="H2942" s="6">
        <v>-0.45305122237332995</v>
      </c>
      <c r="I2942" s="7">
        <v>6.8087568949954829</v>
      </c>
      <c r="J2942" s="8">
        <v>58</v>
      </c>
      <c r="K2942" s="5">
        <v>44.295823300911323</v>
      </c>
    </row>
    <row r="2943" spans="1:11" x14ac:dyDescent="0.25">
      <c r="A2943" s="3" t="s">
        <v>3054</v>
      </c>
      <c r="B2943" s="3" t="s">
        <v>11</v>
      </c>
      <c r="C2943" s="4" t="s">
        <v>17</v>
      </c>
      <c r="D2943" s="4" t="s">
        <v>46</v>
      </c>
      <c r="E2943" s="4" t="s">
        <v>47</v>
      </c>
      <c r="F2943" s="4" t="s">
        <v>85</v>
      </c>
      <c r="G2943" s="5">
        <v>45</v>
      </c>
      <c r="H2943" s="6">
        <v>1.54707290284095</v>
      </c>
      <c r="I2943" s="7">
        <v>11.006851092946338</v>
      </c>
      <c r="J2943" s="8">
        <v>59</v>
      </c>
      <c r="K2943" s="5">
        <v>66.460655180693536</v>
      </c>
    </row>
    <row r="2944" spans="1:11" x14ac:dyDescent="0.25">
      <c r="A2944" s="3" t="s">
        <v>3055</v>
      </c>
      <c r="B2944" s="3" t="s">
        <v>11</v>
      </c>
      <c r="C2944" s="4" t="s">
        <v>26</v>
      </c>
      <c r="D2944" s="4" t="s">
        <v>13</v>
      </c>
      <c r="E2944" s="4" t="s">
        <v>19</v>
      </c>
      <c r="F2944" s="4" t="s">
        <v>108</v>
      </c>
      <c r="G2944" s="5">
        <v>48</v>
      </c>
      <c r="H2944" s="6">
        <v>0.98741035589996795</v>
      </c>
      <c r="I2944" s="7">
        <v>6.2837639527487683</v>
      </c>
      <c r="J2944" s="8">
        <v>58</v>
      </c>
      <c r="K2944" s="5">
        <v>54.979781545249054</v>
      </c>
    </row>
    <row r="2945" spans="1:11" x14ac:dyDescent="0.25">
      <c r="A2945" s="3" t="s">
        <v>3056</v>
      </c>
      <c r="B2945" s="3" t="s">
        <v>11</v>
      </c>
      <c r="C2945" s="4" t="s">
        <v>57</v>
      </c>
      <c r="D2945" s="4" t="s">
        <v>31</v>
      </c>
      <c r="E2945" s="4" t="s">
        <v>58</v>
      </c>
      <c r="F2945" s="4" t="s">
        <v>59</v>
      </c>
      <c r="G2945" s="5">
        <v>44</v>
      </c>
      <c r="H2945" s="6">
        <v>1.3709190449270598</v>
      </c>
      <c r="I2945" s="7">
        <v>4.3727166001049458</v>
      </c>
      <c r="J2945" s="8">
        <v>53</v>
      </c>
      <c r="K2945" s="5">
        <v>45.775574812574924</v>
      </c>
    </row>
    <row r="2946" spans="1:11" x14ac:dyDescent="0.25">
      <c r="A2946" s="3" t="s">
        <v>3057</v>
      </c>
      <c r="B2946" s="3" t="s">
        <v>30</v>
      </c>
      <c r="C2946" s="4" t="s">
        <v>26</v>
      </c>
      <c r="D2946" s="4" t="s">
        <v>79</v>
      </c>
      <c r="E2946" s="4" t="s">
        <v>19</v>
      </c>
      <c r="F2946" s="4" t="s">
        <v>111</v>
      </c>
      <c r="G2946" s="5">
        <v>49</v>
      </c>
      <c r="H2946" s="6">
        <v>0.85208472810242297</v>
      </c>
      <c r="I2946" s="7">
        <v>2.8208030661885397</v>
      </c>
      <c r="J2946" s="8">
        <v>49</v>
      </c>
      <c r="K2946" s="5">
        <v>53.902221376689191</v>
      </c>
    </row>
    <row r="2947" spans="1:11" x14ac:dyDescent="0.25">
      <c r="A2947" s="3" t="s">
        <v>3058</v>
      </c>
      <c r="B2947" s="3" t="s">
        <v>11</v>
      </c>
      <c r="C2947" s="4" t="s">
        <v>26</v>
      </c>
      <c r="D2947" s="4" t="s">
        <v>43</v>
      </c>
      <c r="E2947" s="4" t="s">
        <v>19</v>
      </c>
      <c r="F2947" s="4" t="s">
        <v>126</v>
      </c>
      <c r="G2947" s="5">
        <v>58</v>
      </c>
      <c r="H2947" s="6">
        <v>0.67911444361961404</v>
      </c>
      <c r="I2947" s="7">
        <v>11.359127821420429</v>
      </c>
      <c r="J2947" s="8">
        <v>64</v>
      </c>
      <c r="K2947" s="5">
        <v>62.052287719037857</v>
      </c>
    </row>
    <row r="2948" spans="1:11" x14ac:dyDescent="0.25">
      <c r="A2948" s="3" t="s">
        <v>3059</v>
      </c>
      <c r="B2948" s="3" t="s">
        <v>30</v>
      </c>
      <c r="C2948" s="4" t="s">
        <v>57</v>
      </c>
      <c r="D2948" s="4" t="s">
        <v>88</v>
      </c>
      <c r="E2948" s="4" t="s">
        <v>72</v>
      </c>
      <c r="F2948" s="4" t="s">
        <v>89</v>
      </c>
      <c r="G2948" s="5">
        <v>33</v>
      </c>
      <c r="H2948" s="6">
        <v>1.1571543072932</v>
      </c>
      <c r="I2948" s="7">
        <v>9.9996121598925995</v>
      </c>
      <c r="J2948" s="8">
        <v>56</v>
      </c>
      <c r="K2948" s="5">
        <v>100</v>
      </c>
    </row>
    <row r="2949" spans="1:11" x14ac:dyDescent="0.25">
      <c r="A2949" s="3" t="s">
        <v>3060</v>
      </c>
      <c r="B2949" s="3" t="s">
        <v>11</v>
      </c>
      <c r="C2949" s="4" t="s">
        <v>51</v>
      </c>
      <c r="D2949" s="4" t="s">
        <v>54</v>
      </c>
      <c r="E2949" s="4" t="s">
        <v>19</v>
      </c>
      <c r="F2949" s="4" t="s">
        <v>55</v>
      </c>
      <c r="G2949" s="5">
        <v>46</v>
      </c>
      <c r="H2949" s="6">
        <v>1.45643100957661</v>
      </c>
      <c r="I2949" s="7">
        <v>6.0488013529094387</v>
      </c>
      <c r="J2949" s="8">
        <v>57</v>
      </c>
      <c r="K2949" s="5">
        <v>53.447074705183425</v>
      </c>
    </row>
    <row r="2950" spans="1:11" x14ac:dyDescent="0.25">
      <c r="A2950" s="3" t="s">
        <v>3061</v>
      </c>
      <c r="B2950" s="3" t="s">
        <v>30</v>
      </c>
      <c r="C2950" s="4" t="s">
        <v>17</v>
      </c>
      <c r="D2950" s="4" t="s">
        <v>198</v>
      </c>
      <c r="E2950" s="4" t="s">
        <v>19</v>
      </c>
      <c r="F2950" s="4" t="s">
        <v>199</v>
      </c>
      <c r="G2950" s="5">
        <v>42</v>
      </c>
      <c r="H2950" s="6">
        <v>0.44547331153131803</v>
      </c>
      <c r="I2950" s="7">
        <v>7.9295044331820188</v>
      </c>
      <c r="J2950" s="8">
        <v>49</v>
      </c>
      <c r="K2950" s="5">
        <v>55.161389183970833</v>
      </c>
    </row>
    <row r="2951" spans="1:11" x14ac:dyDescent="0.25">
      <c r="A2951" s="3" t="s">
        <v>3062</v>
      </c>
      <c r="B2951" s="3" t="s">
        <v>11</v>
      </c>
      <c r="C2951" s="4" t="s">
        <v>17</v>
      </c>
      <c r="D2951" s="4" t="s">
        <v>46</v>
      </c>
      <c r="E2951" s="4" t="s">
        <v>47</v>
      </c>
      <c r="F2951" s="4" t="s">
        <v>85</v>
      </c>
      <c r="G2951" s="5">
        <v>45</v>
      </c>
      <c r="H2951" s="6">
        <v>1.68549234350528</v>
      </c>
      <c r="I2951" s="7">
        <v>8.2739185268811077</v>
      </c>
      <c r="J2951" s="8">
        <v>61</v>
      </c>
      <c r="K2951" s="5">
        <v>58.066129075644476</v>
      </c>
    </row>
    <row r="2952" spans="1:11" x14ac:dyDescent="0.25">
      <c r="A2952" s="3" t="s">
        <v>3063</v>
      </c>
      <c r="B2952" s="3" t="s">
        <v>30</v>
      </c>
      <c r="C2952" s="4" t="s">
        <v>12</v>
      </c>
      <c r="D2952" s="4" t="s">
        <v>54</v>
      </c>
      <c r="E2952" s="4" t="s">
        <v>19</v>
      </c>
      <c r="F2952" s="4" t="s">
        <v>77</v>
      </c>
      <c r="G2952" s="5">
        <v>54</v>
      </c>
      <c r="H2952" s="6">
        <v>0.58124715856541598</v>
      </c>
      <c r="I2952" s="7">
        <v>3.2729799002940849</v>
      </c>
      <c r="J2952" s="8">
        <v>51</v>
      </c>
      <c r="K2952" s="5">
        <v>71.9378148892349</v>
      </c>
    </row>
    <row r="2953" spans="1:11" x14ac:dyDescent="0.25">
      <c r="A2953" s="3" t="s">
        <v>3064</v>
      </c>
      <c r="B2953" s="3" t="s">
        <v>30</v>
      </c>
      <c r="C2953" s="4" t="s">
        <v>26</v>
      </c>
      <c r="D2953" s="4" t="s">
        <v>37</v>
      </c>
      <c r="E2953" s="4" t="s">
        <v>19</v>
      </c>
      <c r="F2953" s="4" t="s">
        <v>38</v>
      </c>
      <c r="G2953" s="5">
        <v>56</v>
      </c>
      <c r="H2953" s="6">
        <v>0.92125422457335504</v>
      </c>
      <c r="I2953" s="7">
        <v>7.9608706274889558</v>
      </c>
      <c r="J2953" s="8">
        <v>31</v>
      </c>
      <c r="K2953" s="5">
        <v>68.030866689432017</v>
      </c>
    </row>
    <row r="2954" spans="1:11" x14ac:dyDescent="0.25">
      <c r="A2954" s="3" t="s">
        <v>3065</v>
      </c>
      <c r="B2954" s="3" t="s">
        <v>11</v>
      </c>
      <c r="C2954" s="4" t="s">
        <v>51</v>
      </c>
      <c r="D2954" s="4" t="s">
        <v>79</v>
      </c>
      <c r="E2954" s="4" t="s">
        <v>14</v>
      </c>
      <c r="F2954" s="4" t="s">
        <v>169</v>
      </c>
      <c r="G2954" s="5">
        <v>64</v>
      </c>
      <c r="H2954" s="6">
        <v>1.2483174054480199</v>
      </c>
      <c r="I2954" s="7">
        <v>8.9366559453325642</v>
      </c>
      <c r="J2954" s="8">
        <v>72</v>
      </c>
      <c r="K2954" s="5">
        <v>63.85830825204976</v>
      </c>
    </row>
    <row r="2955" spans="1:11" x14ac:dyDescent="0.25">
      <c r="A2955" s="3" t="s">
        <v>3066</v>
      </c>
      <c r="B2955" s="3" t="s">
        <v>11</v>
      </c>
      <c r="C2955" s="4" t="s">
        <v>17</v>
      </c>
      <c r="D2955" s="4" t="s">
        <v>18</v>
      </c>
      <c r="E2955" s="4" t="s">
        <v>19</v>
      </c>
      <c r="F2955" s="4" t="s">
        <v>20</v>
      </c>
      <c r="G2955" s="5">
        <v>51</v>
      </c>
      <c r="H2955" s="6">
        <v>1.5042202498219701</v>
      </c>
      <c r="I2955" s="7">
        <v>9.0234829754141916</v>
      </c>
      <c r="J2955" s="8">
        <v>55</v>
      </c>
      <c r="K2955" s="5">
        <v>70.350622854442136</v>
      </c>
    </row>
    <row r="2956" spans="1:11" x14ac:dyDescent="0.25">
      <c r="A2956" s="3" t="s">
        <v>3067</v>
      </c>
      <c r="B2956" s="3" t="s">
        <v>30</v>
      </c>
      <c r="C2956" s="4" t="s">
        <v>26</v>
      </c>
      <c r="D2956" s="4" t="s">
        <v>122</v>
      </c>
      <c r="E2956" s="4" t="s">
        <v>19</v>
      </c>
      <c r="F2956" s="4" t="s">
        <v>123</v>
      </c>
      <c r="G2956" s="5">
        <v>67</v>
      </c>
      <c r="H2956" s="6">
        <v>0.38316867640381902</v>
      </c>
      <c r="I2956" s="7">
        <v>5.9829967966618938</v>
      </c>
      <c r="J2956" s="8">
        <v>46</v>
      </c>
      <c r="K2956" s="5">
        <v>45.384003122415066</v>
      </c>
    </row>
    <row r="2957" spans="1:11" x14ac:dyDescent="0.25">
      <c r="A2957" s="3" t="s">
        <v>3068</v>
      </c>
      <c r="B2957" s="3" t="s">
        <v>11</v>
      </c>
      <c r="C2957" s="4" t="s">
        <v>17</v>
      </c>
      <c r="D2957" s="4" t="s">
        <v>46</v>
      </c>
      <c r="E2957" s="4" t="s">
        <v>47</v>
      </c>
      <c r="F2957" s="4" t="s">
        <v>85</v>
      </c>
      <c r="G2957" s="5">
        <v>45</v>
      </c>
      <c r="H2957" s="6">
        <v>1.1572983810387001</v>
      </c>
      <c r="I2957" s="7">
        <v>9.9196237981188755</v>
      </c>
      <c r="J2957" s="8">
        <v>53</v>
      </c>
      <c r="K2957" s="5">
        <v>66.963047272101193</v>
      </c>
    </row>
    <row r="2958" spans="1:11" x14ac:dyDescent="0.25">
      <c r="A2958" s="3" t="s">
        <v>3069</v>
      </c>
      <c r="B2958" s="3" t="s">
        <v>30</v>
      </c>
      <c r="C2958" s="4" t="s">
        <v>26</v>
      </c>
      <c r="D2958" s="4" t="s">
        <v>46</v>
      </c>
      <c r="E2958" s="4" t="s">
        <v>34</v>
      </c>
      <c r="F2958" s="4" t="s">
        <v>183</v>
      </c>
      <c r="G2958" s="5">
        <v>65</v>
      </c>
      <c r="H2958" s="6">
        <v>0.47307258308968098</v>
      </c>
      <c r="I2958" s="7">
        <v>7.2938139369118122</v>
      </c>
      <c r="J2958" s="8">
        <v>43</v>
      </c>
      <c r="K2958" s="5">
        <v>57.101017521826478</v>
      </c>
    </row>
    <row r="2959" spans="1:11" x14ac:dyDescent="0.25">
      <c r="A2959" s="3" t="s">
        <v>3070</v>
      </c>
      <c r="B2959" s="3" t="s">
        <v>30</v>
      </c>
      <c r="C2959" s="4" t="s">
        <v>51</v>
      </c>
      <c r="D2959" s="4" t="s">
        <v>79</v>
      </c>
      <c r="E2959" s="4" t="s">
        <v>14</v>
      </c>
      <c r="F2959" s="4" t="s">
        <v>169</v>
      </c>
      <c r="G2959" s="5">
        <v>64</v>
      </c>
      <c r="H2959" s="6">
        <v>0.88170832945942101</v>
      </c>
      <c r="I2959" s="7">
        <v>10.426745235887182</v>
      </c>
      <c r="J2959" s="8">
        <v>38</v>
      </c>
      <c r="K2959" s="5">
        <v>61.788142783450631</v>
      </c>
    </row>
    <row r="2960" spans="1:11" x14ac:dyDescent="0.25">
      <c r="A2960" s="3" t="s">
        <v>3071</v>
      </c>
      <c r="B2960" s="3" t="s">
        <v>30</v>
      </c>
      <c r="C2960" s="4" t="s">
        <v>17</v>
      </c>
      <c r="D2960" s="4" t="s">
        <v>46</v>
      </c>
      <c r="E2960" s="4" t="s">
        <v>47</v>
      </c>
      <c r="F2960" s="4" t="s">
        <v>85</v>
      </c>
      <c r="G2960" s="5">
        <v>45</v>
      </c>
      <c r="H2960" s="6">
        <v>0.51853807039683497</v>
      </c>
      <c r="I2960" s="7">
        <v>8.0023333663794851</v>
      </c>
      <c r="J2960" s="8">
        <v>40</v>
      </c>
      <c r="K2960" s="5">
        <v>58.585818110937161</v>
      </c>
    </row>
    <row r="2961" spans="1:11" x14ac:dyDescent="0.25">
      <c r="A2961" s="3" t="s">
        <v>3072</v>
      </c>
      <c r="B2961" s="3" t="s">
        <v>30</v>
      </c>
      <c r="C2961" s="4" t="s">
        <v>26</v>
      </c>
      <c r="D2961" s="4" t="s">
        <v>18</v>
      </c>
      <c r="E2961" s="4" t="s">
        <v>40</v>
      </c>
      <c r="F2961" s="4" t="s">
        <v>41</v>
      </c>
      <c r="G2961" s="5">
        <v>50</v>
      </c>
      <c r="H2961" s="6">
        <v>0.9504160707873911</v>
      </c>
      <c r="I2961" s="7">
        <v>8.4563296025617518</v>
      </c>
      <c r="J2961" s="8">
        <v>50</v>
      </c>
      <c r="K2961" s="5">
        <v>60.332296015544152</v>
      </c>
    </row>
    <row r="2962" spans="1:11" x14ac:dyDescent="0.25">
      <c r="A2962" s="3" t="s">
        <v>3073</v>
      </c>
      <c r="B2962" s="3" t="s">
        <v>30</v>
      </c>
      <c r="C2962" s="4" t="s">
        <v>26</v>
      </c>
      <c r="D2962" s="4" t="s">
        <v>46</v>
      </c>
      <c r="E2962" s="4" t="s">
        <v>40</v>
      </c>
      <c r="F2962" s="4" t="s">
        <v>67</v>
      </c>
      <c r="G2962" s="5">
        <v>43</v>
      </c>
      <c r="H2962" s="6">
        <v>1.4417814249999199</v>
      </c>
      <c r="I2962" s="7">
        <v>12.752597064774383</v>
      </c>
      <c r="J2962" s="8">
        <v>34</v>
      </c>
      <c r="K2962" s="5">
        <v>76.664864767459989</v>
      </c>
    </row>
    <row r="2963" spans="1:11" x14ac:dyDescent="0.25">
      <c r="A2963" s="3" t="s">
        <v>3074</v>
      </c>
      <c r="B2963" s="3" t="s">
        <v>11</v>
      </c>
      <c r="C2963" s="4" t="s">
        <v>26</v>
      </c>
      <c r="D2963" s="4" t="s">
        <v>18</v>
      </c>
      <c r="E2963" s="4" t="s">
        <v>72</v>
      </c>
      <c r="F2963" s="4" t="s">
        <v>73</v>
      </c>
      <c r="G2963" s="5">
        <v>63</v>
      </c>
      <c r="H2963" s="6">
        <v>2.3064656191555901</v>
      </c>
      <c r="I2963" s="7">
        <v>6.4906027403828706</v>
      </c>
      <c r="J2963" s="8">
        <v>60</v>
      </c>
      <c r="K2963" s="5">
        <v>58.378454052210458</v>
      </c>
    </row>
    <row r="2964" spans="1:11" x14ac:dyDescent="0.25">
      <c r="A2964" s="3" t="s">
        <v>3075</v>
      </c>
      <c r="B2964" s="3" t="s">
        <v>30</v>
      </c>
      <c r="C2964" s="4" t="s">
        <v>26</v>
      </c>
      <c r="D2964" s="4" t="s">
        <v>13</v>
      </c>
      <c r="E2964" s="4" t="s">
        <v>19</v>
      </c>
      <c r="F2964" s="4" t="s">
        <v>108</v>
      </c>
      <c r="G2964" s="5">
        <v>48</v>
      </c>
      <c r="H2964" s="6">
        <v>0.74972928881204803</v>
      </c>
      <c r="I2964" s="7">
        <v>6.4411280456743238</v>
      </c>
      <c r="J2964" s="8">
        <v>57</v>
      </c>
      <c r="K2964" s="5">
        <v>60.140700612767553</v>
      </c>
    </row>
    <row r="2965" spans="1:11" x14ac:dyDescent="0.25">
      <c r="A2965" s="3" t="s">
        <v>3076</v>
      </c>
      <c r="B2965" s="3" t="s">
        <v>30</v>
      </c>
      <c r="C2965" s="4" t="s">
        <v>26</v>
      </c>
      <c r="D2965" s="4" t="s">
        <v>18</v>
      </c>
      <c r="E2965" s="4" t="s">
        <v>40</v>
      </c>
      <c r="F2965" s="4" t="s">
        <v>41</v>
      </c>
      <c r="G2965" s="5">
        <v>50</v>
      </c>
      <c r="H2965" s="6">
        <v>-5.4628155171604097E-2</v>
      </c>
      <c r="I2965" s="7">
        <v>9.5081880282655113</v>
      </c>
      <c r="J2965" s="8">
        <v>51</v>
      </c>
      <c r="K2965" s="5">
        <v>46.165219283439953</v>
      </c>
    </row>
    <row r="2966" spans="1:11" x14ac:dyDescent="0.25">
      <c r="A2966" s="3" t="s">
        <v>3077</v>
      </c>
      <c r="B2966" s="3" t="s">
        <v>30</v>
      </c>
      <c r="C2966" s="4" t="s">
        <v>26</v>
      </c>
      <c r="D2966" s="4" t="s">
        <v>46</v>
      </c>
      <c r="E2966" s="4" t="s">
        <v>19</v>
      </c>
      <c r="F2966" s="4" t="s">
        <v>101</v>
      </c>
      <c r="G2966" s="5">
        <v>61</v>
      </c>
      <c r="H2966" s="6">
        <v>1.2955855015994302</v>
      </c>
      <c r="I2966" s="7">
        <v>9.0091261022913169</v>
      </c>
      <c r="J2966" s="8">
        <v>42</v>
      </c>
      <c r="K2966" s="5">
        <v>57.766030443441352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RowHeight="15" x14ac:dyDescent="0.25"/>
  <cols>
    <col min="3" max="3" width="30.5703125" customWidth="1"/>
    <col min="4" max="4" width="13.7109375" customWidth="1"/>
    <col min="5" max="5" width="12.42578125" customWidth="1"/>
    <col min="6" max="7" width="15.5703125" customWidth="1"/>
    <col min="8" max="8" width="15" customWidth="1"/>
  </cols>
  <sheetData>
    <row r="1" spans="1:8" ht="60" x14ac:dyDescent="0.25">
      <c r="A1" s="1" t="s">
        <v>0</v>
      </c>
      <c r="B1" s="1" t="s">
        <v>1</v>
      </c>
      <c r="C1" s="1" t="s">
        <v>3078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10" t="s">
        <v>3079</v>
      </c>
      <c r="B2" s="10" t="s">
        <v>11</v>
      </c>
      <c r="C2" s="11" t="s">
        <v>24</v>
      </c>
      <c r="D2" s="12">
        <v>79</v>
      </c>
      <c r="E2" s="13">
        <v>1.3790824213010899</v>
      </c>
      <c r="F2" s="14">
        <v>9.6</v>
      </c>
      <c r="G2" s="15">
        <v>36.299999999999997</v>
      </c>
      <c r="H2" s="12">
        <v>56</v>
      </c>
    </row>
    <row r="3" spans="1:8" x14ac:dyDescent="0.25">
      <c r="A3" s="10" t="s">
        <v>3080</v>
      </c>
      <c r="B3" s="10" t="s">
        <v>11</v>
      </c>
      <c r="C3" s="11" t="s">
        <v>24</v>
      </c>
      <c r="D3" s="12">
        <v>79</v>
      </c>
      <c r="E3" s="13">
        <v>0.87608276871035506</v>
      </c>
      <c r="F3" s="14">
        <v>10.8</v>
      </c>
      <c r="G3" s="15">
        <v>45</v>
      </c>
      <c r="H3" s="12">
        <v>64</v>
      </c>
    </row>
    <row r="4" spans="1:8" x14ac:dyDescent="0.25">
      <c r="A4" s="10" t="s">
        <v>3081</v>
      </c>
      <c r="B4" s="10" t="s">
        <v>30</v>
      </c>
      <c r="C4" s="11" t="s">
        <v>2446</v>
      </c>
      <c r="D4" s="12">
        <v>77</v>
      </c>
      <c r="E4" s="13">
        <v>-0.17180296231496001</v>
      </c>
      <c r="F4" s="14">
        <v>8.4</v>
      </c>
      <c r="G4" s="15">
        <v>60.4</v>
      </c>
      <c r="H4" s="12">
        <v>57</v>
      </c>
    </row>
    <row r="5" spans="1:8" x14ac:dyDescent="0.25">
      <c r="A5" s="10" t="s">
        <v>3082</v>
      </c>
      <c r="B5" s="10" t="s">
        <v>11</v>
      </c>
      <c r="C5" s="11" t="s">
        <v>35</v>
      </c>
      <c r="D5" s="12">
        <v>73</v>
      </c>
      <c r="E5" s="13">
        <v>1.2871734758000499</v>
      </c>
      <c r="F5" s="14">
        <v>7.5</v>
      </c>
      <c r="G5" s="15">
        <v>38</v>
      </c>
      <c r="H5" s="12">
        <v>62</v>
      </c>
    </row>
    <row r="6" spans="1:8" x14ac:dyDescent="0.25">
      <c r="A6" s="10" t="s">
        <v>3083</v>
      </c>
      <c r="B6" s="10" t="s">
        <v>11</v>
      </c>
      <c r="C6" s="11" t="s">
        <v>169</v>
      </c>
      <c r="D6" s="12">
        <v>64</v>
      </c>
      <c r="E6" s="13">
        <v>0.80890830785071699</v>
      </c>
      <c r="F6" s="14">
        <v>9.8000000000000007</v>
      </c>
      <c r="G6" s="15">
        <v>50.2</v>
      </c>
      <c r="H6" s="12">
        <v>80</v>
      </c>
    </row>
    <row r="7" spans="1:8" x14ac:dyDescent="0.25">
      <c r="A7" s="10" t="s">
        <v>3084</v>
      </c>
      <c r="B7" s="10" t="s">
        <v>11</v>
      </c>
      <c r="C7" s="11" t="s">
        <v>35</v>
      </c>
      <c r="D7" s="12">
        <v>73</v>
      </c>
      <c r="E7" s="13">
        <v>0.77268257512046801</v>
      </c>
      <c r="F7" s="14">
        <v>5</v>
      </c>
      <c r="G7" s="15">
        <v>50.2</v>
      </c>
      <c r="H7" s="12">
        <v>50</v>
      </c>
    </row>
    <row r="8" spans="1:8" x14ac:dyDescent="0.25">
      <c r="A8" s="10" t="s">
        <v>3085</v>
      </c>
      <c r="B8" s="10" t="s">
        <v>11</v>
      </c>
      <c r="C8" s="11" t="s">
        <v>35</v>
      </c>
      <c r="D8" s="12">
        <v>73</v>
      </c>
      <c r="E8" s="13">
        <v>1.0131062575757801</v>
      </c>
      <c r="F8" s="14">
        <v>8.3000000000000007</v>
      </c>
      <c r="G8" s="15">
        <v>44.5</v>
      </c>
      <c r="H8" s="12">
        <v>57</v>
      </c>
    </row>
    <row r="9" spans="1:8" x14ac:dyDescent="0.25">
      <c r="A9" s="10" t="s">
        <v>3086</v>
      </c>
      <c r="B9" s="10" t="s">
        <v>30</v>
      </c>
      <c r="C9" s="11" t="s">
        <v>35</v>
      </c>
      <c r="D9" s="12">
        <v>73</v>
      </c>
      <c r="E9" s="13">
        <v>-0.13027925174963201</v>
      </c>
      <c r="F9" s="14">
        <v>9.9</v>
      </c>
      <c r="G9" s="15">
        <v>30.8</v>
      </c>
      <c r="H9" s="12">
        <v>58</v>
      </c>
    </row>
    <row r="10" spans="1:8" x14ac:dyDescent="0.25">
      <c r="A10" s="10" t="s">
        <v>3087</v>
      </c>
      <c r="B10" s="10" t="s">
        <v>11</v>
      </c>
      <c r="C10" s="11" t="s">
        <v>35</v>
      </c>
      <c r="D10" s="12">
        <v>73</v>
      </c>
      <c r="E10" s="13">
        <v>1.8755887453420801</v>
      </c>
      <c r="F10" s="14">
        <v>5.9</v>
      </c>
      <c r="G10" s="15">
        <v>42.4</v>
      </c>
      <c r="H10" s="12">
        <v>45</v>
      </c>
    </row>
    <row r="11" spans="1:8" x14ac:dyDescent="0.25">
      <c r="A11" s="10" t="s">
        <v>3088</v>
      </c>
      <c r="B11" s="10" t="s">
        <v>11</v>
      </c>
      <c r="C11" s="11" t="s">
        <v>420</v>
      </c>
      <c r="D11" s="12">
        <v>72</v>
      </c>
      <c r="E11" s="13">
        <v>1.6352862780389499</v>
      </c>
      <c r="F11" s="14">
        <v>9.1999999999999993</v>
      </c>
      <c r="G11" s="15">
        <v>34.700000000000003</v>
      </c>
      <c r="H11" s="12">
        <v>47</v>
      </c>
    </row>
    <row r="12" spans="1:8" x14ac:dyDescent="0.25">
      <c r="A12" s="10" t="s">
        <v>3089</v>
      </c>
      <c r="B12" s="10" t="s">
        <v>11</v>
      </c>
      <c r="C12" s="11" t="s">
        <v>24</v>
      </c>
      <c r="D12" s="12">
        <v>79</v>
      </c>
      <c r="E12" s="13">
        <v>0.67731219244749497</v>
      </c>
      <c r="F12" s="14">
        <v>12.3</v>
      </c>
      <c r="G12" s="15">
        <v>40.200000000000003</v>
      </c>
      <c r="H12" s="12">
        <v>66</v>
      </c>
    </row>
    <row r="13" spans="1:8" x14ac:dyDescent="0.25">
      <c r="A13" s="10" t="s">
        <v>3090</v>
      </c>
      <c r="B13" s="10" t="s">
        <v>30</v>
      </c>
      <c r="C13" s="11" t="s">
        <v>1775</v>
      </c>
      <c r="D13" s="12">
        <v>22</v>
      </c>
      <c r="E13" s="13">
        <v>0.36634739542897204</v>
      </c>
      <c r="F13" s="14">
        <v>11.7</v>
      </c>
      <c r="G13" s="15">
        <v>53</v>
      </c>
      <c r="H13" s="12">
        <v>56</v>
      </c>
    </row>
    <row r="14" spans="1:8" x14ac:dyDescent="0.25">
      <c r="A14" s="10" t="s">
        <v>3091</v>
      </c>
      <c r="B14" s="10" t="s">
        <v>11</v>
      </c>
      <c r="C14" s="11" t="s">
        <v>1775</v>
      </c>
      <c r="D14" s="12">
        <v>22</v>
      </c>
      <c r="E14" s="13">
        <v>1.19499193632093</v>
      </c>
      <c r="F14" s="14">
        <v>8.3000000000000007</v>
      </c>
      <c r="G14" s="15">
        <v>40</v>
      </c>
      <c r="H14" s="12">
        <v>66</v>
      </c>
    </row>
    <row r="15" spans="1:8" x14ac:dyDescent="0.25">
      <c r="A15" s="10" t="s">
        <v>3092</v>
      </c>
      <c r="B15" s="10" t="s">
        <v>30</v>
      </c>
      <c r="C15" s="11" t="s">
        <v>67</v>
      </c>
      <c r="D15" s="12">
        <v>43</v>
      </c>
      <c r="E15" s="13">
        <v>0.13039387400841901</v>
      </c>
      <c r="F15" s="14">
        <v>9.6</v>
      </c>
      <c r="G15" s="15">
        <v>56.7</v>
      </c>
      <c r="H15" s="12">
        <v>56</v>
      </c>
    </row>
    <row r="16" spans="1:8" x14ac:dyDescent="0.25">
      <c r="A16" s="10" t="s">
        <v>3093</v>
      </c>
      <c r="B16" s="10" t="s">
        <v>30</v>
      </c>
      <c r="C16" s="11" t="s">
        <v>24</v>
      </c>
      <c r="D16" s="12">
        <v>79</v>
      </c>
      <c r="E16" s="13">
        <v>0.90163181344844401</v>
      </c>
      <c r="F16" s="14">
        <v>9.6999999999999993</v>
      </c>
      <c r="G16" s="15">
        <v>41.4</v>
      </c>
      <c r="H16" s="12">
        <v>69</v>
      </c>
    </row>
    <row r="17" spans="1:8" x14ac:dyDescent="0.25">
      <c r="A17" s="10" t="s">
        <v>3094</v>
      </c>
      <c r="B17" s="10" t="s">
        <v>30</v>
      </c>
      <c r="C17" s="11" t="s">
        <v>35</v>
      </c>
      <c r="D17" s="12">
        <v>73</v>
      </c>
      <c r="E17" s="13">
        <v>0.419836982312775</v>
      </c>
      <c r="F17" s="14">
        <v>9.6999999999999993</v>
      </c>
      <c r="G17" s="15">
        <v>37.799999999999997</v>
      </c>
      <c r="H17" s="12">
        <v>61</v>
      </c>
    </row>
    <row r="18" spans="1:8" x14ac:dyDescent="0.25">
      <c r="A18" s="10" t="s">
        <v>3095</v>
      </c>
      <c r="B18" s="10" t="s">
        <v>30</v>
      </c>
      <c r="C18" s="11" t="s">
        <v>93</v>
      </c>
      <c r="D18" s="12">
        <v>28</v>
      </c>
      <c r="E18" s="13">
        <v>1.1110634682035299</v>
      </c>
      <c r="F18" s="14">
        <v>10.4</v>
      </c>
      <c r="G18" s="15">
        <v>47.3</v>
      </c>
      <c r="H18" s="12">
        <v>56</v>
      </c>
    </row>
    <row r="19" spans="1:8" x14ac:dyDescent="0.25">
      <c r="A19" s="10" t="s">
        <v>3096</v>
      </c>
      <c r="B19" s="10" t="s">
        <v>11</v>
      </c>
      <c r="C19" s="11" t="s">
        <v>35</v>
      </c>
      <c r="D19" s="12">
        <v>73</v>
      </c>
      <c r="E19" s="13">
        <v>1.0839689282692402</v>
      </c>
      <c r="F19" s="14">
        <v>12.3</v>
      </c>
      <c r="G19" s="15">
        <v>54.3</v>
      </c>
      <c r="H19" s="12">
        <v>52</v>
      </c>
    </row>
    <row r="20" spans="1:8" x14ac:dyDescent="0.25">
      <c r="A20" s="10" t="s">
        <v>3097</v>
      </c>
      <c r="B20" s="10" t="s">
        <v>11</v>
      </c>
      <c r="C20" s="11" t="s">
        <v>789</v>
      </c>
      <c r="D20" s="12">
        <v>83</v>
      </c>
      <c r="E20" s="13">
        <v>1.52358475611021</v>
      </c>
      <c r="F20" s="14">
        <v>7.1</v>
      </c>
      <c r="G20" s="15">
        <v>36.5</v>
      </c>
      <c r="H20" s="12">
        <v>59</v>
      </c>
    </row>
    <row r="21" spans="1:8" x14ac:dyDescent="0.25">
      <c r="A21" s="10" t="s">
        <v>3098</v>
      </c>
      <c r="B21" s="10" t="s">
        <v>11</v>
      </c>
      <c r="C21" s="11" t="s">
        <v>1316</v>
      </c>
      <c r="D21" s="12">
        <v>74</v>
      </c>
      <c r="E21" s="13">
        <v>0.56746191447476602</v>
      </c>
      <c r="F21" s="14">
        <v>10.5</v>
      </c>
      <c r="G21" s="15">
        <v>60.1</v>
      </c>
      <c r="H21" s="12">
        <v>70</v>
      </c>
    </row>
    <row r="22" spans="1:8" x14ac:dyDescent="0.25">
      <c r="A22" s="10" t="s">
        <v>3099</v>
      </c>
      <c r="B22" s="10" t="s">
        <v>11</v>
      </c>
      <c r="C22" s="11" t="s">
        <v>789</v>
      </c>
      <c r="D22" s="12">
        <v>83</v>
      </c>
      <c r="E22" s="13">
        <v>1.55219525841341</v>
      </c>
      <c r="F22" s="14">
        <v>5.4</v>
      </c>
      <c r="G22" s="15">
        <v>34.200000000000003</v>
      </c>
      <c r="H22" s="12">
        <v>64</v>
      </c>
    </row>
    <row r="23" spans="1:8" x14ac:dyDescent="0.25">
      <c r="A23" s="10" t="s">
        <v>3100</v>
      </c>
      <c r="B23" s="10" t="s">
        <v>11</v>
      </c>
      <c r="C23" s="11" t="s">
        <v>126</v>
      </c>
      <c r="D23" s="12">
        <v>58</v>
      </c>
      <c r="E23" s="13">
        <v>1.17073112916142</v>
      </c>
      <c r="F23" s="14">
        <v>8</v>
      </c>
      <c r="G23" s="15">
        <v>50</v>
      </c>
      <c r="H23" s="12">
        <v>58</v>
      </c>
    </row>
    <row r="24" spans="1:8" x14ac:dyDescent="0.25">
      <c r="A24" s="10" t="s">
        <v>3101</v>
      </c>
      <c r="B24" s="10" t="s">
        <v>11</v>
      </c>
      <c r="C24" s="11" t="s">
        <v>2384</v>
      </c>
      <c r="D24" s="12">
        <v>82</v>
      </c>
      <c r="E24" s="13">
        <v>1.2456380139952099</v>
      </c>
      <c r="F24" s="14">
        <v>6.2</v>
      </c>
      <c r="G24" s="15">
        <v>50.9</v>
      </c>
      <c r="H24" s="12">
        <v>80</v>
      </c>
    </row>
    <row r="25" spans="1:8" x14ac:dyDescent="0.25">
      <c r="A25" s="10" t="s">
        <v>3102</v>
      </c>
      <c r="B25" s="10" t="s">
        <v>30</v>
      </c>
      <c r="C25" s="11" t="s">
        <v>35</v>
      </c>
      <c r="D25" s="12">
        <v>73</v>
      </c>
      <c r="E25" s="13">
        <v>-7.6876553691369906E-2</v>
      </c>
      <c r="F25" s="14">
        <v>11.3</v>
      </c>
      <c r="G25" s="15">
        <v>50.4</v>
      </c>
      <c r="H25" s="12">
        <v>74</v>
      </c>
    </row>
    <row r="26" spans="1:8" x14ac:dyDescent="0.25">
      <c r="A26" s="10" t="s">
        <v>3103</v>
      </c>
      <c r="B26" s="10" t="s">
        <v>11</v>
      </c>
      <c r="C26" s="11" t="s">
        <v>93</v>
      </c>
      <c r="D26" s="12">
        <v>28</v>
      </c>
      <c r="E26" s="13">
        <v>1.2476040552441101</v>
      </c>
      <c r="F26" s="14">
        <v>8.6</v>
      </c>
      <c r="G26" s="15">
        <v>46.5</v>
      </c>
      <c r="H26" s="12">
        <v>45</v>
      </c>
    </row>
    <row r="27" spans="1:8" x14ac:dyDescent="0.25">
      <c r="A27" s="10" t="s">
        <v>3104</v>
      </c>
      <c r="B27" s="10" t="s">
        <v>11</v>
      </c>
      <c r="C27" s="11" t="s">
        <v>1434</v>
      </c>
      <c r="D27" s="12">
        <v>78</v>
      </c>
      <c r="E27" s="13">
        <v>1.0534460253404099</v>
      </c>
      <c r="F27" s="14">
        <v>6.8</v>
      </c>
      <c r="G27" s="15">
        <v>38.6</v>
      </c>
      <c r="H27" s="12">
        <v>74</v>
      </c>
    </row>
    <row r="28" spans="1:8" x14ac:dyDescent="0.25">
      <c r="A28" s="10" t="s">
        <v>3105</v>
      </c>
      <c r="B28" s="10" t="s">
        <v>11</v>
      </c>
      <c r="C28" s="11" t="s">
        <v>35</v>
      </c>
      <c r="D28" s="12">
        <v>73</v>
      </c>
      <c r="E28" s="13">
        <v>1.69543560209156</v>
      </c>
      <c r="F28" s="14">
        <v>6.8</v>
      </c>
      <c r="G28" s="15">
        <v>45.3</v>
      </c>
      <c r="H28" s="12">
        <v>63</v>
      </c>
    </row>
    <row r="29" spans="1:8" x14ac:dyDescent="0.25">
      <c r="A29" s="10" t="s">
        <v>3106</v>
      </c>
      <c r="B29" s="10" t="s">
        <v>11</v>
      </c>
      <c r="C29" s="11" t="s">
        <v>35</v>
      </c>
      <c r="D29" s="12">
        <v>73</v>
      </c>
      <c r="E29" s="13">
        <v>1.1005473584542</v>
      </c>
      <c r="F29" s="14">
        <v>6.4</v>
      </c>
      <c r="G29" s="15">
        <v>60.9</v>
      </c>
      <c r="H29" s="12">
        <v>59</v>
      </c>
    </row>
    <row r="30" spans="1:8" x14ac:dyDescent="0.25">
      <c r="A30" s="10" t="s">
        <v>3107</v>
      </c>
      <c r="B30" s="10" t="s">
        <v>11</v>
      </c>
      <c r="C30" s="11" t="s">
        <v>35</v>
      </c>
      <c r="D30" s="12">
        <v>73</v>
      </c>
      <c r="E30" s="13">
        <v>0.74759583812895503</v>
      </c>
      <c r="F30" s="14">
        <v>8.8000000000000007</v>
      </c>
      <c r="G30" s="15">
        <v>45.9</v>
      </c>
      <c r="H30" s="12">
        <v>58</v>
      </c>
    </row>
    <row r="31" spans="1:8" x14ac:dyDescent="0.25">
      <c r="A31" s="10" t="s">
        <v>3108</v>
      </c>
      <c r="B31" s="10" t="s">
        <v>30</v>
      </c>
      <c r="C31" s="11" t="s">
        <v>148</v>
      </c>
      <c r="D31" s="12">
        <v>60</v>
      </c>
      <c r="E31" s="13">
        <v>0.26573512333504301</v>
      </c>
      <c r="F31" s="14">
        <v>11</v>
      </c>
      <c r="G31" s="15">
        <v>31</v>
      </c>
      <c r="H31" s="12">
        <v>80</v>
      </c>
    </row>
    <row r="32" spans="1:8" x14ac:dyDescent="0.25">
      <c r="A32" s="10" t="s">
        <v>3109</v>
      </c>
      <c r="B32" s="10" t="s">
        <v>11</v>
      </c>
      <c r="C32" s="11" t="s">
        <v>35</v>
      </c>
      <c r="D32" s="12">
        <v>73</v>
      </c>
      <c r="E32" s="13">
        <v>0.82896771810213699</v>
      </c>
      <c r="F32" s="14">
        <v>9</v>
      </c>
      <c r="G32" s="15">
        <v>43.1</v>
      </c>
      <c r="H32" s="12">
        <v>58</v>
      </c>
    </row>
    <row r="33" spans="1:8" x14ac:dyDescent="0.25">
      <c r="A33" s="10" t="s">
        <v>3110</v>
      </c>
      <c r="B33" s="10" t="s">
        <v>30</v>
      </c>
      <c r="C33" s="11" t="s">
        <v>1434</v>
      </c>
      <c r="D33" s="12">
        <v>78</v>
      </c>
      <c r="E33" s="13">
        <v>0.37490712553495403</v>
      </c>
      <c r="F33" s="14">
        <v>7.4</v>
      </c>
      <c r="G33" s="15">
        <v>47.9</v>
      </c>
      <c r="H33" s="12">
        <v>68</v>
      </c>
    </row>
    <row r="34" spans="1:8" x14ac:dyDescent="0.25">
      <c r="A34" s="10" t="s">
        <v>3111</v>
      </c>
      <c r="B34" s="10" t="s">
        <v>11</v>
      </c>
      <c r="C34" s="11" t="s">
        <v>35</v>
      </c>
      <c r="D34" s="12">
        <v>73</v>
      </c>
      <c r="E34" s="13">
        <v>1.17145175972587</v>
      </c>
      <c r="F34" s="14">
        <v>7.1</v>
      </c>
      <c r="G34" s="15">
        <v>48.9</v>
      </c>
      <c r="H34" s="12">
        <v>41</v>
      </c>
    </row>
    <row r="35" spans="1:8" x14ac:dyDescent="0.25">
      <c r="A35" s="10" t="s">
        <v>3112</v>
      </c>
      <c r="B35" s="10" t="s">
        <v>11</v>
      </c>
      <c r="C35" s="11" t="s">
        <v>851</v>
      </c>
      <c r="D35" s="12">
        <v>26</v>
      </c>
      <c r="E35" s="13">
        <v>1.76756242697231</v>
      </c>
      <c r="F35" s="14">
        <v>10.3</v>
      </c>
      <c r="G35" s="15">
        <v>38.6</v>
      </c>
      <c r="H35" s="12">
        <v>45</v>
      </c>
    </row>
    <row r="36" spans="1:8" x14ac:dyDescent="0.25">
      <c r="A36" s="10" t="s">
        <v>3113</v>
      </c>
      <c r="B36" s="10" t="s">
        <v>11</v>
      </c>
      <c r="C36" s="11" t="s">
        <v>35</v>
      </c>
      <c r="D36" s="12">
        <v>73</v>
      </c>
      <c r="E36" s="13">
        <v>1.6825030652480399</v>
      </c>
      <c r="F36" s="14">
        <v>6.5</v>
      </c>
      <c r="G36" s="15">
        <v>55</v>
      </c>
      <c r="H36" s="12">
        <v>66</v>
      </c>
    </row>
    <row r="37" spans="1:8" x14ac:dyDescent="0.25">
      <c r="A37" s="10" t="s">
        <v>3114</v>
      </c>
      <c r="B37" s="10" t="s">
        <v>30</v>
      </c>
      <c r="C37" s="11" t="s">
        <v>164</v>
      </c>
      <c r="D37" s="12">
        <v>39</v>
      </c>
      <c r="E37" s="13">
        <v>0.43857504269619502</v>
      </c>
      <c r="F37" s="14">
        <v>12.7</v>
      </c>
      <c r="G37" s="15">
        <v>44.2</v>
      </c>
      <c r="H37" s="12">
        <v>61</v>
      </c>
    </row>
    <row r="38" spans="1:8" x14ac:dyDescent="0.25">
      <c r="A38" s="10" t="s">
        <v>3115</v>
      </c>
      <c r="B38" s="10" t="s">
        <v>11</v>
      </c>
      <c r="C38" s="11" t="s">
        <v>35</v>
      </c>
      <c r="D38" s="12">
        <v>73</v>
      </c>
      <c r="E38" s="13">
        <v>1.4569021649582099</v>
      </c>
      <c r="F38" s="14">
        <v>8.3000000000000007</v>
      </c>
      <c r="G38" s="15">
        <v>41.5</v>
      </c>
      <c r="H38" s="12">
        <v>61</v>
      </c>
    </row>
    <row r="39" spans="1:8" x14ac:dyDescent="0.25">
      <c r="A39" s="10" t="s">
        <v>3116</v>
      </c>
      <c r="B39" s="10" t="s">
        <v>11</v>
      </c>
      <c r="C39" s="11" t="s">
        <v>2384</v>
      </c>
      <c r="D39" s="12">
        <v>82</v>
      </c>
      <c r="E39" s="13">
        <v>0.676004787148063</v>
      </c>
      <c r="F39" s="14">
        <v>9.8000000000000007</v>
      </c>
      <c r="G39" s="15">
        <v>61.2</v>
      </c>
      <c r="H39" s="12">
        <v>52</v>
      </c>
    </row>
    <row r="40" spans="1:8" x14ac:dyDescent="0.25">
      <c r="A40" s="10" t="s">
        <v>3117</v>
      </c>
      <c r="B40" s="10" t="s">
        <v>11</v>
      </c>
      <c r="C40" s="11" t="s">
        <v>35</v>
      </c>
      <c r="D40" s="12">
        <v>73</v>
      </c>
      <c r="E40" s="13">
        <v>1.01</v>
      </c>
      <c r="F40" s="14">
        <v>8</v>
      </c>
      <c r="G40" s="15">
        <v>48.7</v>
      </c>
      <c r="H40" s="12">
        <v>66</v>
      </c>
    </row>
    <row r="41" spans="1:8" x14ac:dyDescent="0.25">
      <c r="A41" s="10" t="s">
        <v>3118</v>
      </c>
      <c r="B41" s="10" t="s">
        <v>11</v>
      </c>
      <c r="C41" s="11" t="s">
        <v>1316</v>
      </c>
      <c r="D41" s="12">
        <v>74</v>
      </c>
      <c r="E41" s="13">
        <v>1.2061191729272001</v>
      </c>
      <c r="F41" s="14">
        <v>9.5</v>
      </c>
      <c r="G41" s="15">
        <v>59</v>
      </c>
      <c r="H41" s="12">
        <v>55</v>
      </c>
    </row>
    <row r="42" spans="1:8" x14ac:dyDescent="0.25">
      <c r="A42" s="10" t="s">
        <v>3119</v>
      </c>
      <c r="B42" s="10" t="s">
        <v>11</v>
      </c>
      <c r="C42" s="11" t="s">
        <v>35</v>
      </c>
      <c r="D42" s="12">
        <v>73</v>
      </c>
      <c r="E42" s="13">
        <v>1.2444696153052501</v>
      </c>
      <c r="F42" s="14">
        <v>9</v>
      </c>
      <c r="G42" s="15">
        <v>59.1</v>
      </c>
      <c r="H42" s="12">
        <v>65</v>
      </c>
    </row>
    <row r="43" spans="1:8" x14ac:dyDescent="0.25">
      <c r="A43" s="10" t="s">
        <v>3120</v>
      </c>
      <c r="B43" s="10" t="s">
        <v>11</v>
      </c>
      <c r="C43" s="11" t="s">
        <v>35</v>
      </c>
      <c r="D43" s="12">
        <v>73</v>
      </c>
      <c r="E43" s="13">
        <v>0.79690329739575294</v>
      </c>
      <c r="F43" s="14">
        <v>7.6</v>
      </c>
      <c r="G43" s="15">
        <v>65.7</v>
      </c>
      <c r="H43" s="12">
        <v>64</v>
      </c>
    </row>
    <row r="44" spans="1:8" x14ac:dyDescent="0.25">
      <c r="A44" s="10" t="s">
        <v>3121</v>
      </c>
      <c r="B44" s="10" t="s">
        <v>11</v>
      </c>
      <c r="C44" s="11" t="s">
        <v>35</v>
      </c>
      <c r="D44" s="12">
        <v>73</v>
      </c>
      <c r="E44" s="13">
        <v>1.0589718569757001</v>
      </c>
      <c r="F44" s="14">
        <v>10.6</v>
      </c>
      <c r="G44" s="15">
        <v>39</v>
      </c>
      <c r="H44" s="12">
        <v>62</v>
      </c>
    </row>
    <row r="45" spans="1:8" x14ac:dyDescent="0.25">
      <c r="A45" s="10" t="s">
        <v>3122</v>
      </c>
      <c r="B45" s="10" t="s">
        <v>11</v>
      </c>
      <c r="C45" s="11" t="s">
        <v>35</v>
      </c>
      <c r="D45" s="12">
        <v>73</v>
      </c>
      <c r="E45" s="13">
        <v>1.29231815420518</v>
      </c>
      <c r="F45" s="14">
        <v>7.3</v>
      </c>
      <c r="G45" s="15">
        <v>44.3</v>
      </c>
      <c r="H45" s="12">
        <v>69</v>
      </c>
    </row>
    <row r="46" spans="1:8" x14ac:dyDescent="0.25">
      <c r="A46" s="10" t="s">
        <v>3123</v>
      </c>
      <c r="B46" s="10" t="s">
        <v>30</v>
      </c>
      <c r="C46" s="11" t="s">
        <v>298</v>
      </c>
      <c r="D46" s="12">
        <v>30</v>
      </c>
      <c r="E46" s="13">
        <v>0.55561698950692306</v>
      </c>
      <c r="F46" s="14">
        <v>7.8</v>
      </c>
      <c r="G46" s="15">
        <v>56</v>
      </c>
      <c r="H46" s="12">
        <v>70</v>
      </c>
    </row>
    <row r="47" spans="1:8" x14ac:dyDescent="0.25">
      <c r="A47" s="10" t="s">
        <v>3124</v>
      </c>
      <c r="B47" s="10" t="s">
        <v>11</v>
      </c>
      <c r="C47" s="11" t="s">
        <v>41</v>
      </c>
      <c r="D47" s="12">
        <v>50</v>
      </c>
      <c r="E47" s="13">
        <v>1.83767023443919</v>
      </c>
      <c r="F47" s="14">
        <v>8.5</v>
      </c>
      <c r="G47" s="15">
        <v>58</v>
      </c>
      <c r="H47" s="12">
        <v>62</v>
      </c>
    </row>
    <row r="48" spans="1:8" x14ac:dyDescent="0.25">
      <c r="A48" s="10" t="s">
        <v>3125</v>
      </c>
      <c r="B48" s="10" t="s">
        <v>30</v>
      </c>
      <c r="C48" s="11" t="s">
        <v>2881</v>
      </c>
      <c r="D48" s="12">
        <v>15</v>
      </c>
      <c r="E48" s="13">
        <v>1.3908109541208999</v>
      </c>
      <c r="F48" s="14">
        <v>8.1999999999999993</v>
      </c>
      <c r="G48" s="15">
        <v>33.700000000000003</v>
      </c>
      <c r="H48" s="12">
        <v>62</v>
      </c>
    </row>
    <row r="49" spans="1:8" x14ac:dyDescent="0.25">
      <c r="A49" s="10" t="s">
        <v>3126</v>
      </c>
      <c r="B49" s="10" t="s">
        <v>11</v>
      </c>
      <c r="C49" s="11" t="s">
        <v>35</v>
      </c>
      <c r="D49" s="12">
        <v>73</v>
      </c>
      <c r="E49" s="13">
        <v>0.59493088554447404</v>
      </c>
      <c r="F49" s="14">
        <v>8.8000000000000007</v>
      </c>
      <c r="G49" s="15">
        <v>65.3</v>
      </c>
      <c r="H49" s="12">
        <v>53</v>
      </c>
    </row>
    <row r="50" spans="1:8" x14ac:dyDescent="0.25">
      <c r="A50" s="10" t="s">
        <v>3127</v>
      </c>
      <c r="B50" s="10" t="s">
        <v>30</v>
      </c>
      <c r="C50" s="11" t="s">
        <v>1882</v>
      </c>
      <c r="D50" s="12">
        <v>18</v>
      </c>
      <c r="E50" s="13">
        <v>1.0189930193880301</v>
      </c>
      <c r="F50" s="14">
        <v>11.2</v>
      </c>
      <c r="G50" s="15">
        <v>41.3</v>
      </c>
      <c r="H50" s="12">
        <v>56</v>
      </c>
    </row>
    <row r="51" spans="1:8" x14ac:dyDescent="0.25">
      <c r="A51" s="10" t="s">
        <v>3128</v>
      </c>
      <c r="B51" s="10" t="s">
        <v>11</v>
      </c>
      <c r="C51" s="11" t="s">
        <v>437</v>
      </c>
      <c r="D51" s="12">
        <v>25</v>
      </c>
      <c r="E51" s="13">
        <v>1.4371478487106599</v>
      </c>
      <c r="F51" s="14">
        <v>13.1</v>
      </c>
      <c r="G51" s="15">
        <v>51.7</v>
      </c>
      <c r="H51" s="12">
        <v>59</v>
      </c>
    </row>
    <row r="52" spans="1:8" x14ac:dyDescent="0.25">
      <c r="A52" s="10" t="s">
        <v>3129</v>
      </c>
      <c r="B52" s="10" t="s">
        <v>11</v>
      </c>
      <c r="C52" s="11" t="s">
        <v>789</v>
      </c>
      <c r="D52" s="12">
        <v>83</v>
      </c>
      <c r="E52" s="13">
        <v>1.7887111010588901</v>
      </c>
      <c r="F52" s="14">
        <v>7.9</v>
      </c>
      <c r="G52" s="15">
        <v>45.6</v>
      </c>
      <c r="H52" s="12">
        <v>61</v>
      </c>
    </row>
    <row r="53" spans="1:8" x14ac:dyDescent="0.25">
      <c r="A53" s="10" t="s">
        <v>3130</v>
      </c>
      <c r="B53" s="10" t="s">
        <v>30</v>
      </c>
      <c r="C53" s="11" t="s">
        <v>129</v>
      </c>
      <c r="D53" s="12">
        <v>27</v>
      </c>
      <c r="E53" s="13">
        <v>1.45137914718711</v>
      </c>
      <c r="F53" s="14">
        <v>11.3</v>
      </c>
      <c r="G53" s="15">
        <v>39.9</v>
      </c>
      <c r="H53" s="12">
        <v>66</v>
      </c>
    </row>
    <row r="54" spans="1:8" x14ac:dyDescent="0.25">
      <c r="A54" s="10" t="s">
        <v>3131</v>
      </c>
      <c r="B54" s="10" t="s">
        <v>11</v>
      </c>
      <c r="C54" s="11" t="s">
        <v>123</v>
      </c>
      <c r="D54" s="12">
        <v>67</v>
      </c>
      <c r="E54" s="13">
        <v>1.3910996637750201</v>
      </c>
      <c r="F54" s="14">
        <v>12.2</v>
      </c>
      <c r="G54" s="15">
        <v>29.3</v>
      </c>
      <c r="H54" s="12">
        <v>50</v>
      </c>
    </row>
    <row r="55" spans="1:8" x14ac:dyDescent="0.25">
      <c r="A55" s="10" t="s">
        <v>3132</v>
      </c>
      <c r="B55" s="10" t="s">
        <v>11</v>
      </c>
      <c r="C55" s="11" t="s">
        <v>35</v>
      </c>
      <c r="D55" s="12">
        <v>73</v>
      </c>
      <c r="E55" s="13">
        <v>1.48062912472647</v>
      </c>
      <c r="F55" s="14">
        <v>8.3000000000000007</v>
      </c>
      <c r="G55" s="15">
        <v>43.7</v>
      </c>
      <c r="H55" s="12">
        <v>57</v>
      </c>
    </row>
    <row r="56" spans="1:8" x14ac:dyDescent="0.25">
      <c r="A56" s="10" t="s">
        <v>3133</v>
      </c>
      <c r="B56" s="10" t="s">
        <v>30</v>
      </c>
      <c r="C56" s="11" t="s">
        <v>113</v>
      </c>
      <c r="D56" s="12">
        <v>53</v>
      </c>
      <c r="E56" s="13">
        <v>0.83357177192546406</v>
      </c>
      <c r="F56" s="14">
        <v>11.2</v>
      </c>
      <c r="G56" s="15">
        <v>55.3</v>
      </c>
      <c r="H56" s="12">
        <v>56</v>
      </c>
    </row>
    <row r="57" spans="1:8" x14ac:dyDescent="0.25">
      <c r="A57" s="10" t="s">
        <v>3134</v>
      </c>
      <c r="B57" s="10" t="s">
        <v>11</v>
      </c>
      <c r="C57" s="11" t="s">
        <v>148</v>
      </c>
      <c r="D57" s="12">
        <v>60</v>
      </c>
      <c r="E57" s="13">
        <v>1.3759915682987101</v>
      </c>
      <c r="F57" s="14">
        <v>8.4</v>
      </c>
      <c r="G57" s="15">
        <v>48</v>
      </c>
      <c r="H57" s="12">
        <v>48</v>
      </c>
    </row>
    <row r="58" spans="1:8" x14ac:dyDescent="0.25">
      <c r="A58" s="10" t="s">
        <v>3135</v>
      </c>
      <c r="B58" s="10" t="s">
        <v>11</v>
      </c>
      <c r="C58" s="11" t="s">
        <v>35</v>
      </c>
      <c r="D58" s="12">
        <v>73</v>
      </c>
      <c r="E58" s="13">
        <v>1.24221167360108</v>
      </c>
      <c r="F58" s="14">
        <v>11.5</v>
      </c>
      <c r="G58" s="15">
        <v>48.1</v>
      </c>
      <c r="H58" s="12">
        <v>66</v>
      </c>
    </row>
    <row r="59" spans="1:8" x14ac:dyDescent="0.25">
      <c r="A59" s="10" t="s">
        <v>3136</v>
      </c>
      <c r="B59" s="10" t="s">
        <v>11</v>
      </c>
      <c r="C59" s="11" t="s">
        <v>15</v>
      </c>
      <c r="D59" s="12">
        <v>57</v>
      </c>
      <c r="E59" s="13">
        <v>1.4630025363480901</v>
      </c>
      <c r="F59" s="14">
        <v>8.6999999999999993</v>
      </c>
      <c r="G59" s="15">
        <v>46.9</v>
      </c>
      <c r="H59" s="12">
        <v>49</v>
      </c>
    </row>
    <row r="60" spans="1:8" x14ac:dyDescent="0.25">
      <c r="A60" s="10" t="s">
        <v>3137</v>
      </c>
      <c r="B60" s="10" t="s">
        <v>30</v>
      </c>
      <c r="C60" s="11" t="s">
        <v>169</v>
      </c>
      <c r="D60" s="12">
        <v>64</v>
      </c>
      <c r="E60" s="13">
        <v>0.46937129839163599</v>
      </c>
      <c r="F60" s="14">
        <v>7.7</v>
      </c>
      <c r="G60" s="15">
        <v>39.6</v>
      </c>
      <c r="H60" s="12">
        <v>67</v>
      </c>
    </row>
    <row r="61" spans="1:8" x14ac:dyDescent="0.25">
      <c r="A61" s="10" t="s">
        <v>3138</v>
      </c>
      <c r="B61" s="10" t="s">
        <v>11</v>
      </c>
      <c r="C61" s="11" t="s">
        <v>789</v>
      </c>
      <c r="D61" s="12">
        <v>83</v>
      </c>
      <c r="E61" s="13">
        <v>1.2561321566196502</v>
      </c>
      <c r="F61" s="14">
        <v>11.3</v>
      </c>
      <c r="G61" s="15">
        <v>49.7</v>
      </c>
      <c r="H61" s="12">
        <v>80</v>
      </c>
    </row>
    <row r="62" spans="1:8" x14ac:dyDescent="0.25">
      <c r="A62" s="10" t="s">
        <v>3139</v>
      </c>
      <c r="B62" s="10" t="s">
        <v>11</v>
      </c>
      <c r="C62" s="11" t="s">
        <v>15</v>
      </c>
      <c r="D62" s="12">
        <v>57</v>
      </c>
      <c r="E62" s="13">
        <v>0.86928248686815202</v>
      </c>
      <c r="F62" s="14">
        <v>10.9</v>
      </c>
      <c r="G62" s="15">
        <v>44.8</v>
      </c>
      <c r="H62" s="12">
        <v>57</v>
      </c>
    </row>
    <row r="63" spans="1:8" x14ac:dyDescent="0.25">
      <c r="A63" s="10" t="s">
        <v>3140</v>
      </c>
      <c r="B63" s="10" t="s">
        <v>11</v>
      </c>
      <c r="C63" s="11" t="s">
        <v>914</v>
      </c>
      <c r="D63" s="12">
        <v>75</v>
      </c>
      <c r="E63" s="13">
        <v>1.32858295784933</v>
      </c>
      <c r="F63" s="14">
        <v>10.5</v>
      </c>
      <c r="G63" s="15">
        <v>34.700000000000003</v>
      </c>
      <c r="H63" s="12">
        <v>43</v>
      </c>
    </row>
    <row r="64" spans="1:8" x14ac:dyDescent="0.25">
      <c r="A64" s="10" t="s">
        <v>3141</v>
      </c>
      <c r="B64" s="10" t="s">
        <v>30</v>
      </c>
      <c r="C64" s="11" t="s">
        <v>44</v>
      </c>
      <c r="D64" s="12">
        <v>31</v>
      </c>
      <c r="E64" s="13">
        <v>1.2562923174760601</v>
      </c>
      <c r="F64" s="14">
        <v>9</v>
      </c>
      <c r="G64" s="15">
        <v>55.9</v>
      </c>
      <c r="H64" s="12">
        <v>68</v>
      </c>
    </row>
    <row r="65" spans="1:8" x14ac:dyDescent="0.25">
      <c r="A65" s="10" t="s">
        <v>3142</v>
      </c>
      <c r="B65" s="10" t="s">
        <v>30</v>
      </c>
      <c r="C65" s="11" t="s">
        <v>560</v>
      </c>
      <c r="D65" s="12">
        <v>76</v>
      </c>
      <c r="E65" s="13">
        <v>-0.21269444065316701</v>
      </c>
      <c r="F65" s="14">
        <v>11</v>
      </c>
      <c r="G65" s="15">
        <v>36.200000000000003</v>
      </c>
      <c r="H65" s="12">
        <v>56</v>
      </c>
    </row>
    <row r="66" spans="1:8" x14ac:dyDescent="0.25">
      <c r="A66" s="10" t="s">
        <v>3143</v>
      </c>
      <c r="B66" s="10" t="s">
        <v>30</v>
      </c>
      <c r="C66" s="11" t="s">
        <v>15</v>
      </c>
      <c r="D66" s="12">
        <v>57</v>
      </c>
      <c r="E66" s="13">
        <v>0.79253499849477205</v>
      </c>
      <c r="F66" s="14">
        <v>8.8000000000000007</v>
      </c>
      <c r="G66" s="15">
        <v>48.9</v>
      </c>
      <c r="H66" s="12">
        <v>67</v>
      </c>
    </row>
    <row r="67" spans="1:8" x14ac:dyDescent="0.25">
      <c r="A67" s="10" t="s">
        <v>3144</v>
      </c>
      <c r="B67" s="10" t="s">
        <v>30</v>
      </c>
      <c r="C67" s="11" t="s">
        <v>69</v>
      </c>
      <c r="D67" s="12">
        <v>71</v>
      </c>
      <c r="E67" s="13">
        <v>0.19839351413514</v>
      </c>
      <c r="F67" s="14">
        <v>9.4</v>
      </c>
      <c r="G67" s="15">
        <v>52.8</v>
      </c>
      <c r="H67" s="12">
        <v>66</v>
      </c>
    </row>
    <row r="68" spans="1:8" x14ac:dyDescent="0.25">
      <c r="A68" s="10" t="s">
        <v>3145</v>
      </c>
      <c r="B68" s="10" t="s">
        <v>11</v>
      </c>
      <c r="C68" s="11" t="s">
        <v>35</v>
      </c>
      <c r="D68" s="12">
        <v>73</v>
      </c>
      <c r="E68" s="13">
        <v>0.62845745527208197</v>
      </c>
      <c r="F68" s="14">
        <v>9.1999999999999993</v>
      </c>
      <c r="G68" s="15">
        <v>48.9</v>
      </c>
      <c r="H68" s="12">
        <v>62</v>
      </c>
    </row>
    <row r="69" spans="1:8" x14ac:dyDescent="0.25">
      <c r="A69" s="10" t="s">
        <v>3146</v>
      </c>
      <c r="B69" s="10" t="s">
        <v>30</v>
      </c>
      <c r="C69" s="11" t="s">
        <v>101</v>
      </c>
      <c r="D69" s="12">
        <v>61</v>
      </c>
      <c r="E69" s="13">
        <v>0.69373523622689004</v>
      </c>
      <c r="F69" s="14">
        <v>9.8000000000000007</v>
      </c>
      <c r="G69" s="15">
        <v>54.2</v>
      </c>
      <c r="H69" s="12">
        <v>73</v>
      </c>
    </row>
    <row r="70" spans="1:8" x14ac:dyDescent="0.25">
      <c r="A70" s="10" t="s">
        <v>3147</v>
      </c>
      <c r="B70" s="10" t="s">
        <v>30</v>
      </c>
      <c r="C70" s="11" t="s">
        <v>1316</v>
      </c>
      <c r="D70" s="12">
        <v>74</v>
      </c>
      <c r="E70" s="13">
        <v>0.61364078592051097</v>
      </c>
      <c r="F70" s="14">
        <v>9.5</v>
      </c>
      <c r="G70" s="15">
        <v>33.9</v>
      </c>
      <c r="H70" s="12">
        <v>62</v>
      </c>
    </row>
    <row r="71" spans="1:8" x14ac:dyDescent="0.25">
      <c r="A71" s="10" t="s">
        <v>3148</v>
      </c>
      <c r="B71" s="10" t="s">
        <v>11</v>
      </c>
      <c r="C71" s="11" t="s">
        <v>789</v>
      </c>
      <c r="D71" s="12">
        <v>83</v>
      </c>
      <c r="E71" s="13">
        <v>0.56401238314549695</v>
      </c>
      <c r="F71" s="14">
        <v>6.6</v>
      </c>
      <c r="G71" s="15">
        <v>48.8</v>
      </c>
      <c r="H71" s="12">
        <v>60</v>
      </c>
    </row>
    <row r="72" spans="1:8" x14ac:dyDescent="0.25">
      <c r="A72" s="10" t="s">
        <v>3149</v>
      </c>
      <c r="B72" s="10" t="s">
        <v>11</v>
      </c>
      <c r="C72" s="11" t="s">
        <v>64</v>
      </c>
      <c r="D72" s="12">
        <v>68</v>
      </c>
      <c r="E72" s="13">
        <v>1.5328639132619399</v>
      </c>
      <c r="F72" s="14">
        <v>13</v>
      </c>
      <c r="G72" s="15">
        <v>54</v>
      </c>
      <c r="H72" s="12">
        <v>80</v>
      </c>
    </row>
    <row r="73" spans="1:8" x14ac:dyDescent="0.25">
      <c r="A73" s="10" t="s">
        <v>3150</v>
      </c>
      <c r="B73" s="10" t="s">
        <v>11</v>
      </c>
      <c r="C73" s="11" t="s">
        <v>169</v>
      </c>
      <c r="D73" s="12">
        <v>64</v>
      </c>
      <c r="E73" s="13">
        <v>1.5986752827648298</v>
      </c>
      <c r="F73" s="14">
        <v>12.4</v>
      </c>
      <c r="G73" s="15">
        <v>44.2</v>
      </c>
      <c r="H73" s="12">
        <v>63</v>
      </c>
    </row>
    <row r="74" spans="1:8" x14ac:dyDescent="0.25">
      <c r="A74" s="10" t="s">
        <v>3151</v>
      </c>
      <c r="B74" s="10" t="s">
        <v>11</v>
      </c>
      <c r="C74" s="11" t="s">
        <v>15</v>
      </c>
      <c r="D74" s="12">
        <v>57</v>
      </c>
      <c r="E74" s="13">
        <v>0.28805789656410502</v>
      </c>
      <c r="F74" s="14">
        <v>10.9</v>
      </c>
      <c r="G74" s="15">
        <v>36.6</v>
      </c>
      <c r="H74" s="12">
        <v>64</v>
      </c>
    </row>
    <row r="75" spans="1:8" x14ac:dyDescent="0.25">
      <c r="A75" s="10" t="s">
        <v>3152</v>
      </c>
      <c r="B75" s="10" t="s">
        <v>30</v>
      </c>
      <c r="C75" s="11" t="s">
        <v>59</v>
      </c>
      <c r="D75" s="12">
        <v>44</v>
      </c>
      <c r="E75" s="13">
        <v>0.95500624510129006</v>
      </c>
      <c r="F75" s="14">
        <v>8.6</v>
      </c>
      <c r="G75" s="15">
        <v>31.8</v>
      </c>
      <c r="H75" s="12">
        <v>51</v>
      </c>
    </row>
    <row r="76" spans="1:8" x14ac:dyDescent="0.25">
      <c r="A76" s="10" t="s">
        <v>3153</v>
      </c>
      <c r="B76" s="10" t="s">
        <v>30</v>
      </c>
      <c r="C76" s="11" t="s">
        <v>59</v>
      </c>
      <c r="D76" s="12">
        <v>44</v>
      </c>
      <c r="E76" s="13">
        <v>0.947327451666648</v>
      </c>
      <c r="F76" s="14">
        <v>7.8</v>
      </c>
      <c r="G76" s="15">
        <v>41.3</v>
      </c>
      <c r="H76" s="12">
        <v>64</v>
      </c>
    </row>
    <row r="77" spans="1:8" x14ac:dyDescent="0.25">
      <c r="A77" s="10" t="s">
        <v>3154</v>
      </c>
      <c r="B77" s="10" t="s">
        <v>11</v>
      </c>
      <c r="C77" s="11" t="s">
        <v>59</v>
      </c>
      <c r="D77" s="12">
        <v>44</v>
      </c>
      <c r="E77" s="13">
        <v>1.8405932674734999</v>
      </c>
      <c r="F77" s="14">
        <v>6.1</v>
      </c>
      <c r="G77" s="15">
        <v>48.6</v>
      </c>
      <c r="H77" s="12">
        <v>52</v>
      </c>
    </row>
    <row r="78" spans="1:8" x14ac:dyDescent="0.25">
      <c r="A78" s="10" t="s">
        <v>3155</v>
      </c>
      <c r="B78" s="10" t="s">
        <v>30</v>
      </c>
      <c r="C78" s="11" t="s">
        <v>15</v>
      </c>
      <c r="D78" s="12">
        <v>57</v>
      </c>
      <c r="E78" s="13">
        <v>0.49129024562307805</v>
      </c>
      <c r="F78" s="14">
        <v>6.8</v>
      </c>
      <c r="G78" s="15">
        <v>39.6</v>
      </c>
      <c r="H78" s="12">
        <v>49</v>
      </c>
    </row>
    <row r="79" spans="1:8" x14ac:dyDescent="0.25">
      <c r="A79" s="10" t="s">
        <v>3156</v>
      </c>
      <c r="B79" s="10" t="s">
        <v>11</v>
      </c>
      <c r="C79" s="11" t="s">
        <v>15</v>
      </c>
      <c r="D79" s="12">
        <v>57</v>
      </c>
      <c r="E79" s="13">
        <v>1.36135776644872</v>
      </c>
      <c r="F79" s="14">
        <v>10.8</v>
      </c>
      <c r="G79" s="15">
        <v>57.3</v>
      </c>
      <c r="H79" s="12">
        <v>59</v>
      </c>
    </row>
    <row r="80" spans="1:8" x14ac:dyDescent="0.25">
      <c r="A80" s="10" t="s">
        <v>3157</v>
      </c>
      <c r="B80" s="10" t="s">
        <v>30</v>
      </c>
      <c r="C80" s="11" t="s">
        <v>15</v>
      </c>
      <c r="D80" s="12">
        <v>57</v>
      </c>
      <c r="E80" s="13">
        <v>1.01</v>
      </c>
      <c r="F80" s="14">
        <v>8.4</v>
      </c>
      <c r="G80" s="15">
        <v>39.799999999999997</v>
      </c>
      <c r="H80" s="12">
        <v>63</v>
      </c>
    </row>
    <row r="81" spans="1:8" x14ac:dyDescent="0.25">
      <c r="A81" s="10" t="s">
        <v>3158</v>
      </c>
      <c r="B81" s="10" t="s">
        <v>11</v>
      </c>
      <c r="C81" s="11" t="s">
        <v>15</v>
      </c>
      <c r="D81" s="12">
        <v>57</v>
      </c>
      <c r="E81" s="13">
        <v>1.1423769937067301</v>
      </c>
      <c r="F81" s="14">
        <v>6.2</v>
      </c>
      <c r="G81" s="15">
        <v>57.9</v>
      </c>
      <c r="H81" s="12">
        <v>55</v>
      </c>
    </row>
    <row r="82" spans="1:8" x14ac:dyDescent="0.25">
      <c r="A82" s="10" t="s">
        <v>3159</v>
      </c>
      <c r="B82" s="10" t="s">
        <v>30</v>
      </c>
      <c r="C82" s="11" t="s">
        <v>15</v>
      </c>
      <c r="D82" s="12">
        <v>57</v>
      </c>
      <c r="E82" s="13">
        <v>0.40526789033949701</v>
      </c>
      <c r="F82" s="14">
        <v>7.3</v>
      </c>
      <c r="G82" s="15">
        <v>37.5</v>
      </c>
      <c r="H82" s="12">
        <v>62</v>
      </c>
    </row>
    <row r="83" spans="1:8" x14ac:dyDescent="0.25">
      <c r="A83" s="10" t="s">
        <v>3160</v>
      </c>
      <c r="B83" s="10" t="s">
        <v>30</v>
      </c>
      <c r="C83" s="11" t="s">
        <v>15</v>
      </c>
      <c r="D83" s="12">
        <v>57</v>
      </c>
      <c r="E83" s="13">
        <v>1.4990952538631501</v>
      </c>
      <c r="F83" s="14">
        <v>10.7</v>
      </c>
      <c r="G83" s="15">
        <v>18.7</v>
      </c>
      <c r="H83" s="12">
        <v>52</v>
      </c>
    </row>
    <row r="84" spans="1:8" x14ac:dyDescent="0.25">
      <c r="A84" s="10" t="s">
        <v>3161</v>
      </c>
      <c r="B84" s="10" t="s">
        <v>30</v>
      </c>
      <c r="C84" s="11" t="s">
        <v>24</v>
      </c>
      <c r="D84" s="12">
        <v>79</v>
      </c>
      <c r="E84" s="13">
        <v>0.86307414209618394</v>
      </c>
      <c r="F84" s="14">
        <v>9.5</v>
      </c>
      <c r="G84" s="15">
        <v>32.700000000000003</v>
      </c>
      <c r="H84" s="12">
        <v>71</v>
      </c>
    </row>
    <row r="85" spans="1:8" x14ac:dyDescent="0.25">
      <c r="A85" s="10" t="s">
        <v>3162</v>
      </c>
      <c r="B85" s="10" t="s">
        <v>11</v>
      </c>
      <c r="C85" s="11" t="s">
        <v>64</v>
      </c>
      <c r="D85" s="12">
        <v>68</v>
      </c>
      <c r="E85" s="13">
        <v>1.1479720158323798</v>
      </c>
      <c r="F85" s="14">
        <v>7.6</v>
      </c>
      <c r="G85" s="15">
        <v>35.9</v>
      </c>
      <c r="H85" s="12">
        <v>63</v>
      </c>
    </row>
    <row r="86" spans="1:8" x14ac:dyDescent="0.25">
      <c r="A86" s="10" t="s">
        <v>3163</v>
      </c>
      <c r="B86" s="10" t="s">
        <v>30</v>
      </c>
      <c r="C86" s="11" t="s">
        <v>15</v>
      </c>
      <c r="D86" s="12">
        <v>57</v>
      </c>
      <c r="E86" s="13">
        <v>0.56058301477844696</v>
      </c>
      <c r="F86" s="14">
        <v>8.8000000000000007</v>
      </c>
      <c r="G86" s="15">
        <v>54</v>
      </c>
      <c r="H86" s="12">
        <v>71</v>
      </c>
    </row>
    <row r="87" spans="1:8" x14ac:dyDescent="0.25">
      <c r="A87" s="10" t="s">
        <v>3164</v>
      </c>
      <c r="B87" s="10" t="s">
        <v>11</v>
      </c>
      <c r="C87" s="11" t="s">
        <v>914</v>
      </c>
      <c r="D87" s="12">
        <v>75</v>
      </c>
      <c r="E87" s="13">
        <v>1.1522901287288401</v>
      </c>
      <c r="F87" s="14">
        <v>7.4</v>
      </c>
      <c r="G87" s="15">
        <v>51.3</v>
      </c>
      <c r="H87" s="12">
        <v>67</v>
      </c>
    </row>
    <row r="88" spans="1:8" x14ac:dyDescent="0.25">
      <c r="A88" s="10" t="s">
        <v>3165</v>
      </c>
      <c r="B88" s="10" t="s">
        <v>30</v>
      </c>
      <c r="C88" s="11" t="s">
        <v>15</v>
      </c>
      <c r="D88" s="12">
        <v>57</v>
      </c>
      <c r="E88" s="13">
        <v>0.36147873055551605</v>
      </c>
      <c r="F88" s="14">
        <v>7.8</v>
      </c>
      <c r="G88" s="15">
        <v>42.6</v>
      </c>
      <c r="H88" s="12">
        <v>71</v>
      </c>
    </row>
    <row r="89" spans="1:8" x14ac:dyDescent="0.25">
      <c r="A89" s="10" t="s">
        <v>3166</v>
      </c>
      <c r="B89" s="10" t="s">
        <v>30</v>
      </c>
      <c r="C89" s="11" t="s">
        <v>2446</v>
      </c>
      <c r="D89" s="12">
        <v>77</v>
      </c>
      <c r="E89" s="13">
        <v>0.23895047900632099</v>
      </c>
      <c r="F89" s="14">
        <v>9.6999999999999993</v>
      </c>
      <c r="G89" s="15">
        <v>35.200000000000003</v>
      </c>
      <c r="H89" s="12">
        <v>57</v>
      </c>
    </row>
    <row r="90" spans="1:8" x14ac:dyDescent="0.25">
      <c r="A90" s="10" t="s">
        <v>3167</v>
      </c>
      <c r="B90" s="10" t="s">
        <v>30</v>
      </c>
      <c r="C90" s="11" t="s">
        <v>55</v>
      </c>
      <c r="D90" s="12">
        <v>46</v>
      </c>
      <c r="E90" s="13">
        <v>1.45511296837291</v>
      </c>
      <c r="F90" s="14">
        <v>6.9</v>
      </c>
      <c r="G90" s="15">
        <v>21.9</v>
      </c>
      <c r="H90" s="12">
        <v>72</v>
      </c>
    </row>
    <row r="91" spans="1:8" x14ac:dyDescent="0.25">
      <c r="A91" s="10" t="s">
        <v>3168</v>
      </c>
      <c r="B91" s="10" t="s">
        <v>11</v>
      </c>
      <c r="C91" s="11" t="s">
        <v>2446</v>
      </c>
      <c r="D91" s="12">
        <v>77</v>
      </c>
      <c r="E91" s="13">
        <v>1.2142459401265999</v>
      </c>
      <c r="F91" s="14">
        <v>7.1</v>
      </c>
      <c r="G91" s="15">
        <v>51.3</v>
      </c>
      <c r="H91" s="12">
        <v>61</v>
      </c>
    </row>
    <row r="92" spans="1:8" x14ac:dyDescent="0.25">
      <c r="A92" s="10" t="s">
        <v>3169</v>
      </c>
      <c r="B92" s="10" t="s">
        <v>11</v>
      </c>
      <c r="C92" s="11" t="s">
        <v>420</v>
      </c>
      <c r="D92" s="12">
        <v>72</v>
      </c>
      <c r="E92" s="13">
        <v>1.2554456806371301</v>
      </c>
      <c r="F92" s="14">
        <v>7.7</v>
      </c>
      <c r="G92" s="15">
        <v>56.4</v>
      </c>
      <c r="H92" s="12">
        <v>53</v>
      </c>
    </row>
    <row r="93" spans="1:8" x14ac:dyDescent="0.25">
      <c r="A93" s="10" t="s">
        <v>3170</v>
      </c>
      <c r="B93" s="10" t="s">
        <v>11</v>
      </c>
      <c r="C93" s="11" t="s">
        <v>15</v>
      </c>
      <c r="D93" s="12">
        <v>57</v>
      </c>
      <c r="E93" s="13">
        <v>1.4431085482894799</v>
      </c>
      <c r="F93" s="14">
        <v>8.1</v>
      </c>
      <c r="G93" s="15">
        <v>44.9</v>
      </c>
      <c r="H93" s="12">
        <v>65</v>
      </c>
    </row>
    <row r="94" spans="1:8" x14ac:dyDescent="0.25">
      <c r="A94" s="10" t="s">
        <v>3171</v>
      </c>
      <c r="B94" s="10" t="s">
        <v>11</v>
      </c>
      <c r="C94" s="11" t="s">
        <v>15</v>
      </c>
      <c r="D94" s="12">
        <v>57</v>
      </c>
      <c r="E94" s="13">
        <v>1.0313126995474999</v>
      </c>
      <c r="F94" s="14">
        <v>9.4</v>
      </c>
      <c r="G94" s="15">
        <v>51.2</v>
      </c>
      <c r="H94" s="12">
        <v>39</v>
      </c>
    </row>
    <row r="95" spans="1:8" x14ac:dyDescent="0.25">
      <c r="A95" s="10" t="s">
        <v>3172</v>
      </c>
      <c r="B95" s="10" t="s">
        <v>11</v>
      </c>
      <c r="C95" s="11" t="s">
        <v>69</v>
      </c>
      <c r="D95" s="12">
        <v>71</v>
      </c>
      <c r="E95" s="13">
        <v>1.1964713932461799</v>
      </c>
      <c r="F95" s="14">
        <v>5.9</v>
      </c>
      <c r="G95" s="15">
        <v>44.9</v>
      </c>
      <c r="H95" s="12">
        <v>70</v>
      </c>
    </row>
    <row r="96" spans="1:8" x14ac:dyDescent="0.25">
      <c r="A96" s="10" t="s">
        <v>3173</v>
      </c>
      <c r="B96" s="10" t="s">
        <v>11</v>
      </c>
      <c r="C96" s="11" t="s">
        <v>15</v>
      </c>
      <c r="D96" s="12">
        <v>57</v>
      </c>
      <c r="E96" s="13">
        <v>1.75913353596916</v>
      </c>
      <c r="F96" s="14">
        <v>10.3</v>
      </c>
      <c r="G96" s="15">
        <v>40.1</v>
      </c>
      <c r="H96" s="12">
        <v>54</v>
      </c>
    </row>
    <row r="97" spans="1:8" x14ac:dyDescent="0.25">
      <c r="A97" s="10" t="s">
        <v>3174</v>
      </c>
      <c r="B97" s="10" t="s">
        <v>30</v>
      </c>
      <c r="C97" s="11" t="s">
        <v>15</v>
      </c>
      <c r="D97" s="12">
        <v>57</v>
      </c>
      <c r="E97" s="13">
        <v>0.80738799049262899</v>
      </c>
      <c r="F97" s="14">
        <v>9.1</v>
      </c>
      <c r="G97" s="15">
        <v>45.3</v>
      </c>
      <c r="H97" s="12">
        <v>52</v>
      </c>
    </row>
    <row r="98" spans="1:8" x14ac:dyDescent="0.25">
      <c r="A98" s="10" t="s">
        <v>3175</v>
      </c>
      <c r="B98" s="10" t="s">
        <v>30</v>
      </c>
      <c r="C98" s="11" t="s">
        <v>914</v>
      </c>
      <c r="D98" s="12">
        <v>75</v>
      </c>
      <c r="E98" s="13">
        <v>0.18272573357793598</v>
      </c>
      <c r="F98" s="14">
        <v>10.9</v>
      </c>
      <c r="G98" s="15">
        <v>34.700000000000003</v>
      </c>
      <c r="H98" s="12">
        <v>46</v>
      </c>
    </row>
    <row r="99" spans="1:8" x14ac:dyDescent="0.25">
      <c r="A99" s="10" t="s">
        <v>3176</v>
      </c>
      <c r="B99" s="10" t="s">
        <v>30</v>
      </c>
      <c r="C99" s="11" t="s">
        <v>337</v>
      </c>
      <c r="D99" s="12">
        <v>29</v>
      </c>
      <c r="E99" s="13">
        <v>1.22483327422123</v>
      </c>
      <c r="F99" s="14">
        <v>8.4</v>
      </c>
      <c r="G99" s="15">
        <v>57.3</v>
      </c>
      <c r="H99" s="12">
        <v>59</v>
      </c>
    </row>
    <row r="100" spans="1:8" x14ac:dyDescent="0.25">
      <c r="A100" s="10" t="s">
        <v>3177</v>
      </c>
      <c r="B100" s="10" t="s">
        <v>30</v>
      </c>
      <c r="C100" s="11" t="s">
        <v>914</v>
      </c>
      <c r="D100" s="12">
        <v>75</v>
      </c>
      <c r="E100" s="13">
        <v>0.44675559000867499</v>
      </c>
      <c r="F100" s="14">
        <v>10.6</v>
      </c>
      <c r="G100" s="15">
        <v>47.6</v>
      </c>
      <c r="H100" s="12">
        <v>47</v>
      </c>
    </row>
    <row r="101" spans="1:8" x14ac:dyDescent="0.25">
      <c r="A101" s="10" t="s">
        <v>3178</v>
      </c>
      <c r="B101" s="10" t="s">
        <v>30</v>
      </c>
      <c r="C101" s="11" t="s">
        <v>15</v>
      </c>
      <c r="D101" s="12">
        <v>57</v>
      </c>
      <c r="E101" s="13">
        <v>0.82685219458288106</v>
      </c>
      <c r="F101" s="14">
        <v>9.6999999999999993</v>
      </c>
      <c r="G101" s="15">
        <v>52.5</v>
      </c>
      <c r="H101" s="12">
        <v>66</v>
      </c>
    </row>
    <row r="102" spans="1:8" x14ac:dyDescent="0.25">
      <c r="A102" s="10" t="s">
        <v>3179</v>
      </c>
      <c r="B102" s="10" t="s">
        <v>11</v>
      </c>
      <c r="C102" s="11" t="s">
        <v>77</v>
      </c>
      <c r="D102" s="12">
        <v>54</v>
      </c>
      <c r="E102" s="13">
        <v>1.5428195718886601</v>
      </c>
      <c r="F102" s="14">
        <v>5.3</v>
      </c>
      <c r="G102" s="15">
        <v>36.6</v>
      </c>
      <c r="H102" s="12">
        <v>53</v>
      </c>
    </row>
    <row r="103" spans="1:8" x14ac:dyDescent="0.25">
      <c r="A103" s="10" t="s">
        <v>3180</v>
      </c>
      <c r="B103" s="10" t="s">
        <v>11</v>
      </c>
      <c r="C103" s="11" t="s">
        <v>789</v>
      </c>
      <c r="D103" s="12">
        <v>83</v>
      </c>
      <c r="E103" s="13">
        <v>1.0964763617583899</v>
      </c>
      <c r="F103" s="14">
        <v>13.4</v>
      </c>
      <c r="G103" s="15">
        <v>47.8</v>
      </c>
      <c r="H103" s="12">
        <v>63</v>
      </c>
    </row>
    <row r="104" spans="1:8" x14ac:dyDescent="0.25">
      <c r="A104" s="10" t="s">
        <v>3181</v>
      </c>
      <c r="B104" s="10" t="s">
        <v>11</v>
      </c>
      <c r="C104" s="11" t="s">
        <v>15</v>
      </c>
      <c r="D104" s="12">
        <v>57</v>
      </c>
      <c r="E104" s="13">
        <v>1.3058136093007</v>
      </c>
      <c r="F104" s="14">
        <v>7.2</v>
      </c>
      <c r="G104" s="15">
        <v>36.4</v>
      </c>
      <c r="H104" s="12">
        <v>46</v>
      </c>
    </row>
    <row r="105" spans="1:8" x14ac:dyDescent="0.25">
      <c r="A105" s="10" t="s">
        <v>3182</v>
      </c>
      <c r="B105" s="10" t="s">
        <v>30</v>
      </c>
      <c r="C105" s="11" t="s">
        <v>15</v>
      </c>
      <c r="D105" s="12">
        <v>57</v>
      </c>
      <c r="E105" s="13">
        <v>-2.6588312066026798E-2</v>
      </c>
      <c r="F105" s="14">
        <v>12.1</v>
      </c>
      <c r="G105" s="15">
        <v>59.5</v>
      </c>
      <c r="H105" s="12">
        <v>52</v>
      </c>
    </row>
    <row r="106" spans="1:8" x14ac:dyDescent="0.25">
      <c r="A106" s="10" t="s">
        <v>3183</v>
      </c>
      <c r="B106" s="10" t="s">
        <v>11</v>
      </c>
      <c r="C106" s="11" t="s">
        <v>35</v>
      </c>
      <c r="D106" s="12">
        <v>73</v>
      </c>
      <c r="E106" s="13">
        <v>1.2610788965700499</v>
      </c>
      <c r="F106" s="14">
        <v>8.3000000000000007</v>
      </c>
      <c r="G106" s="15">
        <v>41.2</v>
      </c>
      <c r="H106" s="12">
        <v>41</v>
      </c>
    </row>
    <row r="107" spans="1:8" x14ac:dyDescent="0.25">
      <c r="A107" s="10" t="s">
        <v>3184</v>
      </c>
      <c r="B107" s="10" t="s">
        <v>11</v>
      </c>
      <c r="C107" s="11" t="s">
        <v>2446</v>
      </c>
      <c r="D107" s="12">
        <v>77</v>
      </c>
      <c r="E107" s="13">
        <v>1.0662627338984298</v>
      </c>
      <c r="F107" s="14">
        <v>8.6999999999999993</v>
      </c>
      <c r="G107" s="15">
        <v>52.4</v>
      </c>
      <c r="H107" s="12">
        <v>48</v>
      </c>
    </row>
    <row r="108" spans="1:8" x14ac:dyDescent="0.25">
      <c r="A108" s="10" t="s">
        <v>3185</v>
      </c>
      <c r="B108" s="10" t="s">
        <v>30</v>
      </c>
      <c r="C108" s="11" t="s">
        <v>2446</v>
      </c>
      <c r="D108" s="12">
        <v>77</v>
      </c>
      <c r="E108" s="13">
        <v>8.1361456631510898E-2</v>
      </c>
      <c r="F108" s="14">
        <v>8.5</v>
      </c>
      <c r="G108" s="15">
        <v>51.6</v>
      </c>
      <c r="H108" s="12">
        <v>60</v>
      </c>
    </row>
    <row r="109" spans="1:8" x14ac:dyDescent="0.25">
      <c r="A109" s="10" t="s">
        <v>3186</v>
      </c>
      <c r="B109" s="10" t="s">
        <v>11</v>
      </c>
      <c r="C109" s="11" t="s">
        <v>169</v>
      </c>
      <c r="D109" s="12">
        <v>64</v>
      </c>
      <c r="E109" s="13">
        <v>1.5690785289776601</v>
      </c>
      <c r="F109" s="14">
        <v>11.5</v>
      </c>
      <c r="G109" s="15">
        <v>27.3</v>
      </c>
      <c r="H109" s="12">
        <v>74</v>
      </c>
    </row>
    <row r="110" spans="1:8" x14ac:dyDescent="0.25">
      <c r="A110" s="10" t="s">
        <v>3187</v>
      </c>
      <c r="B110" s="10" t="s">
        <v>30</v>
      </c>
      <c r="C110" s="11" t="s">
        <v>44</v>
      </c>
      <c r="D110" s="12">
        <v>31</v>
      </c>
      <c r="E110" s="13">
        <v>1.1559279770723501</v>
      </c>
      <c r="F110" s="14">
        <v>6.7</v>
      </c>
      <c r="G110" s="15">
        <v>46.3</v>
      </c>
      <c r="H110" s="12">
        <v>65</v>
      </c>
    </row>
    <row r="111" spans="1:8" x14ac:dyDescent="0.25">
      <c r="A111" s="10" t="s">
        <v>3188</v>
      </c>
      <c r="B111" s="10" t="s">
        <v>11</v>
      </c>
      <c r="C111" s="11" t="s">
        <v>2446</v>
      </c>
      <c r="D111" s="12">
        <v>77</v>
      </c>
      <c r="E111" s="13">
        <v>0.46695948809526</v>
      </c>
      <c r="F111" s="14">
        <v>4.7</v>
      </c>
      <c r="G111" s="15">
        <v>53</v>
      </c>
      <c r="H111" s="12">
        <v>57</v>
      </c>
    </row>
    <row r="112" spans="1:8" x14ac:dyDescent="0.25">
      <c r="A112" s="10" t="s">
        <v>3189</v>
      </c>
      <c r="B112" s="10" t="s">
        <v>11</v>
      </c>
      <c r="C112" s="11" t="s">
        <v>2384</v>
      </c>
      <c r="D112" s="12">
        <v>82</v>
      </c>
      <c r="E112" s="13">
        <v>1.24097256112497</v>
      </c>
      <c r="F112" s="14">
        <v>5.9</v>
      </c>
      <c r="G112" s="15">
        <v>62.5</v>
      </c>
      <c r="H112" s="12">
        <v>38</v>
      </c>
    </row>
    <row r="113" spans="1:8" x14ac:dyDescent="0.25">
      <c r="A113" s="10" t="s">
        <v>3190</v>
      </c>
      <c r="B113" s="10" t="s">
        <v>30</v>
      </c>
      <c r="C113" s="11" t="s">
        <v>44</v>
      </c>
      <c r="D113" s="12">
        <v>31</v>
      </c>
      <c r="E113" s="13">
        <v>0.40680433956633399</v>
      </c>
      <c r="F113" s="14">
        <v>10.1</v>
      </c>
      <c r="G113" s="15">
        <v>45.3</v>
      </c>
      <c r="H113" s="12">
        <v>67</v>
      </c>
    </row>
    <row r="114" spans="1:8" x14ac:dyDescent="0.25">
      <c r="A114" s="10" t="s">
        <v>3191</v>
      </c>
      <c r="B114" s="10" t="s">
        <v>30</v>
      </c>
      <c r="C114" s="11" t="s">
        <v>44</v>
      </c>
      <c r="D114" s="12">
        <v>31</v>
      </c>
      <c r="E114" s="13">
        <v>1.18774651900038</v>
      </c>
      <c r="F114" s="14">
        <v>8.6999999999999993</v>
      </c>
      <c r="G114" s="15">
        <v>49.3</v>
      </c>
      <c r="H114" s="12">
        <v>43</v>
      </c>
    </row>
    <row r="115" spans="1:8" x14ac:dyDescent="0.25">
      <c r="A115" s="10" t="s">
        <v>3192</v>
      </c>
      <c r="B115" s="10" t="s">
        <v>30</v>
      </c>
      <c r="C115" s="11" t="s">
        <v>44</v>
      </c>
      <c r="D115" s="12">
        <v>31</v>
      </c>
      <c r="E115" s="13">
        <v>0.892063391875066</v>
      </c>
      <c r="F115" s="14">
        <v>9.8000000000000007</v>
      </c>
      <c r="G115" s="15">
        <v>56.6</v>
      </c>
      <c r="H115" s="12">
        <v>63</v>
      </c>
    </row>
    <row r="116" spans="1:8" x14ac:dyDescent="0.25">
      <c r="A116" s="10" t="s">
        <v>3193</v>
      </c>
      <c r="B116" s="10" t="s">
        <v>11</v>
      </c>
      <c r="C116" s="11" t="s">
        <v>1316</v>
      </c>
      <c r="D116" s="12">
        <v>74</v>
      </c>
      <c r="E116" s="13">
        <v>1.59533003856141</v>
      </c>
      <c r="F116" s="14">
        <v>9.1999999999999993</v>
      </c>
      <c r="G116" s="15">
        <v>37.200000000000003</v>
      </c>
      <c r="H116" s="12">
        <v>100</v>
      </c>
    </row>
    <row r="117" spans="1:8" x14ac:dyDescent="0.25">
      <c r="A117" s="10" t="s">
        <v>3194</v>
      </c>
      <c r="B117" s="10" t="s">
        <v>11</v>
      </c>
      <c r="C117" s="11" t="s">
        <v>69</v>
      </c>
      <c r="D117" s="12">
        <v>71</v>
      </c>
      <c r="E117" s="13">
        <v>1.68630959546613</v>
      </c>
      <c r="F117" s="14">
        <v>8.8000000000000007</v>
      </c>
      <c r="G117" s="15">
        <v>66.400000000000006</v>
      </c>
      <c r="H117" s="12">
        <v>59</v>
      </c>
    </row>
    <row r="118" spans="1:8" x14ac:dyDescent="0.25">
      <c r="A118" s="10" t="s">
        <v>3195</v>
      </c>
      <c r="B118" s="10" t="s">
        <v>30</v>
      </c>
      <c r="C118" s="11" t="s">
        <v>44</v>
      </c>
      <c r="D118" s="12">
        <v>31</v>
      </c>
      <c r="E118" s="13">
        <v>0.64078505703923705</v>
      </c>
      <c r="F118" s="14">
        <v>2.9</v>
      </c>
      <c r="G118" s="15">
        <v>37.700000000000003</v>
      </c>
      <c r="H118" s="12">
        <v>69</v>
      </c>
    </row>
    <row r="119" spans="1:8" x14ac:dyDescent="0.25">
      <c r="A119" s="10" t="s">
        <v>3196</v>
      </c>
      <c r="B119" s="10" t="s">
        <v>30</v>
      </c>
      <c r="C119" s="11" t="s">
        <v>337</v>
      </c>
      <c r="D119" s="12">
        <v>29</v>
      </c>
      <c r="E119" s="13">
        <v>1.22483327422123</v>
      </c>
      <c r="F119" s="14">
        <v>14.1</v>
      </c>
      <c r="G119" s="15">
        <v>39.700000000000003</v>
      </c>
      <c r="H119" s="12">
        <v>42</v>
      </c>
    </row>
    <row r="120" spans="1:8" x14ac:dyDescent="0.25">
      <c r="A120" s="10" t="s">
        <v>3197</v>
      </c>
      <c r="B120" s="10" t="s">
        <v>30</v>
      </c>
      <c r="C120" s="11" t="s">
        <v>2583</v>
      </c>
      <c r="D120" s="12">
        <v>21</v>
      </c>
      <c r="E120" s="13">
        <v>0.91386535928384405</v>
      </c>
      <c r="F120" s="14">
        <v>9.6999999999999993</v>
      </c>
      <c r="G120" s="15">
        <v>54</v>
      </c>
      <c r="H120" s="12">
        <v>64</v>
      </c>
    </row>
    <row r="121" spans="1:8" x14ac:dyDescent="0.25">
      <c r="A121" s="10" t="s">
        <v>3198</v>
      </c>
      <c r="B121" s="10" t="s">
        <v>30</v>
      </c>
      <c r="C121" s="11" t="s">
        <v>44</v>
      </c>
      <c r="D121" s="12">
        <v>31</v>
      </c>
      <c r="E121" s="13">
        <v>0.69068239330938197</v>
      </c>
      <c r="F121" s="14">
        <v>6.4</v>
      </c>
      <c r="G121" s="15">
        <v>37</v>
      </c>
      <c r="H121" s="12">
        <v>73</v>
      </c>
    </row>
    <row r="122" spans="1:8" x14ac:dyDescent="0.25">
      <c r="A122" s="10" t="s">
        <v>3199</v>
      </c>
      <c r="B122" s="10" t="s">
        <v>11</v>
      </c>
      <c r="C122" s="11" t="s">
        <v>1434</v>
      </c>
      <c r="D122" s="12">
        <v>78</v>
      </c>
      <c r="E122" s="13">
        <v>1.65879611849194</v>
      </c>
      <c r="F122" s="14">
        <v>9.6</v>
      </c>
      <c r="G122" s="15">
        <v>53.9</v>
      </c>
      <c r="H122" s="12">
        <v>66</v>
      </c>
    </row>
    <row r="123" spans="1:8" x14ac:dyDescent="0.25">
      <c r="A123" s="10" t="s">
        <v>3200</v>
      </c>
      <c r="B123" s="10" t="s">
        <v>30</v>
      </c>
      <c r="C123" s="11" t="s">
        <v>15</v>
      </c>
      <c r="D123" s="12">
        <v>57</v>
      </c>
      <c r="E123" s="13">
        <v>0.60780345429210203</v>
      </c>
      <c r="F123" s="14">
        <v>6.6</v>
      </c>
      <c r="G123" s="15">
        <v>45.1</v>
      </c>
      <c r="H123" s="12">
        <v>64</v>
      </c>
    </row>
    <row r="124" spans="1:8" x14ac:dyDescent="0.25">
      <c r="A124" s="10" t="s">
        <v>3201</v>
      </c>
      <c r="B124" s="10" t="s">
        <v>30</v>
      </c>
      <c r="C124" s="11" t="s">
        <v>44</v>
      </c>
      <c r="D124" s="12">
        <v>31</v>
      </c>
      <c r="E124" s="13">
        <v>1.21449146456025</v>
      </c>
      <c r="F124" s="14">
        <v>8.8000000000000007</v>
      </c>
      <c r="G124" s="15">
        <v>31.6</v>
      </c>
      <c r="H124" s="12">
        <v>72</v>
      </c>
    </row>
    <row r="125" spans="1:8" x14ac:dyDescent="0.25">
      <c r="A125" s="10" t="s">
        <v>3202</v>
      </c>
      <c r="B125" s="10" t="s">
        <v>11</v>
      </c>
      <c r="C125" s="11" t="s">
        <v>171</v>
      </c>
      <c r="D125" s="12">
        <v>69</v>
      </c>
      <c r="E125" s="13">
        <v>1.85567618387866</v>
      </c>
      <c r="F125" s="14">
        <v>6.9</v>
      </c>
      <c r="G125" s="15">
        <v>46.1</v>
      </c>
      <c r="H125" s="12">
        <v>54</v>
      </c>
    </row>
    <row r="126" spans="1:8" x14ac:dyDescent="0.25">
      <c r="A126" s="10" t="s">
        <v>3203</v>
      </c>
      <c r="B126" s="10" t="s">
        <v>30</v>
      </c>
      <c r="C126" s="11" t="s">
        <v>44</v>
      </c>
      <c r="D126" s="12">
        <v>31</v>
      </c>
      <c r="E126" s="13">
        <v>0.59493088554447404</v>
      </c>
      <c r="F126" s="14">
        <v>6.9</v>
      </c>
      <c r="G126" s="15">
        <v>38.799999999999997</v>
      </c>
      <c r="H126" s="12">
        <v>49</v>
      </c>
    </row>
    <row r="127" spans="1:8" x14ac:dyDescent="0.25">
      <c r="A127" s="10" t="s">
        <v>3204</v>
      </c>
      <c r="B127" s="10" t="s">
        <v>30</v>
      </c>
      <c r="C127" s="11" t="s">
        <v>44</v>
      </c>
      <c r="D127" s="12">
        <v>31</v>
      </c>
      <c r="E127" s="13">
        <v>1.24360588138942</v>
      </c>
      <c r="F127" s="14">
        <v>8.5</v>
      </c>
      <c r="G127" s="15">
        <v>51.5</v>
      </c>
      <c r="H127" s="12">
        <v>58</v>
      </c>
    </row>
    <row r="128" spans="1:8" x14ac:dyDescent="0.25">
      <c r="A128" s="10" t="s">
        <v>3205</v>
      </c>
      <c r="B128" s="10" t="s">
        <v>11</v>
      </c>
      <c r="C128" s="11" t="s">
        <v>169</v>
      </c>
      <c r="D128" s="12">
        <v>64</v>
      </c>
      <c r="E128" s="13">
        <v>1.5590578226351401</v>
      </c>
      <c r="F128" s="14">
        <v>11</v>
      </c>
      <c r="G128" s="15">
        <v>32.9</v>
      </c>
      <c r="H128" s="12">
        <v>55</v>
      </c>
    </row>
    <row r="129" spans="1:8" x14ac:dyDescent="0.25">
      <c r="A129" s="10" t="s">
        <v>3206</v>
      </c>
      <c r="B129" s="10" t="s">
        <v>11</v>
      </c>
      <c r="C129" s="11" t="s">
        <v>169</v>
      </c>
      <c r="D129" s="12">
        <v>64</v>
      </c>
      <c r="E129" s="13">
        <v>1.4447102813514301</v>
      </c>
      <c r="F129" s="14">
        <v>8.1999999999999993</v>
      </c>
      <c r="G129" s="15">
        <v>47.4</v>
      </c>
      <c r="H129" s="12">
        <v>38</v>
      </c>
    </row>
    <row r="130" spans="1:8" x14ac:dyDescent="0.25">
      <c r="A130" s="10" t="s">
        <v>3207</v>
      </c>
      <c r="B130" s="10" t="s">
        <v>11</v>
      </c>
      <c r="C130" s="11" t="s">
        <v>44</v>
      </c>
      <c r="D130" s="12">
        <v>31</v>
      </c>
      <c r="E130" s="13">
        <v>1.4087004537616099</v>
      </c>
      <c r="F130" s="14">
        <v>6.9</v>
      </c>
      <c r="G130" s="15">
        <v>52.1</v>
      </c>
      <c r="H130" s="12">
        <v>46</v>
      </c>
    </row>
    <row r="131" spans="1:8" x14ac:dyDescent="0.25">
      <c r="A131" s="10" t="s">
        <v>3208</v>
      </c>
      <c r="B131" s="10" t="s">
        <v>11</v>
      </c>
      <c r="C131" s="11" t="s">
        <v>914</v>
      </c>
      <c r="D131" s="12">
        <v>75</v>
      </c>
      <c r="E131" s="13">
        <v>0.90365453851299393</v>
      </c>
      <c r="F131" s="14">
        <v>9</v>
      </c>
      <c r="G131" s="15">
        <v>40.5</v>
      </c>
      <c r="H131" s="12">
        <v>48</v>
      </c>
    </row>
    <row r="132" spans="1:8" x14ac:dyDescent="0.25">
      <c r="A132" s="10" t="s">
        <v>3209</v>
      </c>
      <c r="B132" s="10" t="s">
        <v>30</v>
      </c>
      <c r="C132" s="11" t="s">
        <v>44</v>
      </c>
      <c r="D132" s="12">
        <v>31</v>
      </c>
      <c r="E132" s="13">
        <v>1.8150504831621299</v>
      </c>
      <c r="F132" s="14">
        <v>10</v>
      </c>
      <c r="G132" s="15">
        <v>29.3</v>
      </c>
      <c r="H132" s="12">
        <v>50</v>
      </c>
    </row>
    <row r="133" spans="1:8" x14ac:dyDescent="0.25">
      <c r="A133" s="10" t="s">
        <v>3210</v>
      </c>
      <c r="B133" s="10" t="s">
        <v>11</v>
      </c>
      <c r="C133" s="11" t="s">
        <v>123</v>
      </c>
      <c r="D133" s="12">
        <v>67</v>
      </c>
      <c r="E133" s="13">
        <v>1.1022037936746398</v>
      </c>
      <c r="F133" s="14">
        <v>10.6</v>
      </c>
      <c r="G133" s="15">
        <v>48.5</v>
      </c>
      <c r="H133" s="12">
        <v>55</v>
      </c>
    </row>
    <row r="134" spans="1:8" x14ac:dyDescent="0.25">
      <c r="A134" s="10" t="s">
        <v>3211</v>
      </c>
      <c r="B134" s="10" t="s">
        <v>11</v>
      </c>
      <c r="C134" s="11" t="s">
        <v>914</v>
      </c>
      <c r="D134" s="12">
        <v>75</v>
      </c>
      <c r="E134" s="13">
        <v>0.69369654694633998</v>
      </c>
      <c r="F134" s="14">
        <v>10.6</v>
      </c>
      <c r="G134" s="15">
        <v>52.4</v>
      </c>
      <c r="H134" s="12">
        <v>52</v>
      </c>
    </row>
    <row r="135" spans="1:8" x14ac:dyDescent="0.25">
      <c r="A135" s="10" t="s">
        <v>3212</v>
      </c>
      <c r="B135" s="10" t="s">
        <v>30</v>
      </c>
      <c r="C135" s="11" t="s">
        <v>2384</v>
      </c>
      <c r="D135" s="12">
        <v>82</v>
      </c>
      <c r="E135" s="13">
        <v>1.27677942161521</v>
      </c>
      <c r="F135" s="14">
        <v>9.4</v>
      </c>
      <c r="G135" s="15">
        <v>30.2</v>
      </c>
      <c r="H135" s="12">
        <v>53</v>
      </c>
    </row>
    <row r="136" spans="1:8" x14ac:dyDescent="0.25">
      <c r="A136" s="10" t="s">
        <v>3213</v>
      </c>
      <c r="B136" s="10" t="s">
        <v>11</v>
      </c>
      <c r="C136" s="11" t="s">
        <v>2446</v>
      </c>
      <c r="D136" s="12">
        <v>77</v>
      </c>
      <c r="E136" s="13">
        <v>0.88744810565729104</v>
      </c>
      <c r="F136" s="14">
        <v>11</v>
      </c>
      <c r="G136" s="15">
        <v>60.8</v>
      </c>
      <c r="H136" s="12">
        <v>63</v>
      </c>
    </row>
    <row r="137" spans="1:8" x14ac:dyDescent="0.25">
      <c r="A137" s="10" t="s">
        <v>3214</v>
      </c>
      <c r="B137" s="10" t="s">
        <v>30</v>
      </c>
      <c r="C137" s="11" t="s">
        <v>44</v>
      </c>
      <c r="D137" s="12">
        <v>31</v>
      </c>
      <c r="E137" s="13">
        <v>1.22483327422123</v>
      </c>
      <c r="F137" s="14">
        <v>10.4</v>
      </c>
      <c r="G137" s="15">
        <v>44.3</v>
      </c>
      <c r="H137" s="12">
        <v>80</v>
      </c>
    </row>
    <row r="138" spans="1:8" x14ac:dyDescent="0.25">
      <c r="A138" s="10" t="s">
        <v>3215</v>
      </c>
      <c r="B138" s="10" t="s">
        <v>11</v>
      </c>
      <c r="C138" s="11" t="s">
        <v>2446</v>
      </c>
      <c r="D138" s="12">
        <v>77</v>
      </c>
      <c r="E138" s="13">
        <v>1.5238564950424001</v>
      </c>
      <c r="F138" s="14">
        <v>7.8</v>
      </c>
      <c r="G138" s="15">
        <v>35.700000000000003</v>
      </c>
      <c r="H138" s="12">
        <v>64</v>
      </c>
    </row>
    <row r="139" spans="1:8" x14ac:dyDescent="0.25">
      <c r="A139" s="10" t="s">
        <v>3216</v>
      </c>
      <c r="B139" s="10" t="s">
        <v>30</v>
      </c>
      <c r="C139" s="11" t="s">
        <v>24</v>
      </c>
      <c r="D139" s="12">
        <v>79</v>
      </c>
      <c r="E139" s="13">
        <v>0.20673606511472001</v>
      </c>
      <c r="F139" s="14">
        <v>10.5</v>
      </c>
      <c r="G139" s="15">
        <v>45.4</v>
      </c>
      <c r="H139" s="12">
        <v>73</v>
      </c>
    </row>
    <row r="140" spans="1:8" x14ac:dyDescent="0.25">
      <c r="A140" s="10" t="s">
        <v>3217</v>
      </c>
      <c r="B140" s="10" t="s">
        <v>30</v>
      </c>
      <c r="C140" s="11" t="s">
        <v>44</v>
      </c>
      <c r="D140" s="12">
        <v>31</v>
      </c>
      <c r="E140" s="13">
        <v>0.81459637782611505</v>
      </c>
      <c r="F140" s="14">
        <v>8.3000000000000007</v>
      </c>
      <c r="G140" s="15">
        <v>55.6</v>
      </c>
      <c r="H140" s="12">
        <v>57</v>
      </c>
    </row>
    <row r="141" spans="1:8" x14ac:dyDescent="0.25">
      <c r="A141" s="10" t="s">
        <v>3218</v>
      </c>
      <c r="B141" s="10" t="s">
        <v>30</v>
      </c>
      <c r="C141" s="11" t="s">
        <v>44</v>
      </c>
      <c r="D141" s="12">
        <v>31</v>
      </c>
      <c r="E141" s="13">
        <v>0.83809534974825695</v>
      </c>
      <c r="F141" s="14">
        <v>10.6</v>
      </c>
      <c r="G141" s="15">
        <v>37.700000000000003</v>
      </c>
      <c r="H141" s="12">
        <v>74</v>
      </c>
    </row>
    <row r="142" spans="1:8" x14ac:dyDescent="0.25">
      <c r="A142" s="10" t="s">
        <v>3219</v>
      </c>
      <c r="B142" s="10" t="s">
        <v>30</v>
      </c>
      <c r="C142" s="11" t="s">
        <v>44</v>
      </c>
      <c r="D142" s="12">
        <v>31</v>
      </c>
      <c r="E142" s="13">
        <v>1.32858295784933</v>
      </c>
      <c r="F142" s="14">
        <v>12.4</v>
      </c>
      <c r="G142" s="15">
        <v>30.3</v>
      </c>
      <c r="H142" s="12">
        <v>44</v>
      </c>
    </row>
    <row r="143" spans="1:8" x14ac:dyDescent="0.25">
      <c r="A143" s="10" t="s">
        <v>3220</v>
      </c>
      <c r="B143" s="10" t="s">
        <v>11</v>
      </c>
      <c r="C143" s="11" t="s">
        <v>69</v>
      </c>
      <c r="D143" s="12">
        <v>71</v>
      </c>
      <c r="E143" s="13">
        <v>0.68626890170116395</v>
      </c>
      <c r="F143" s="14">
        <v>4.0999999999999996</v>
      </c>
      <c r="G143" s="15">
        <v>60.3</v>
      </c>
      <c r="H143" s="12">
        <v>62</v>
      </c>
    </row>
    <row r="144" spans="1:8" x14ac:dyDescent="0.25">
      <c r="A144" s="10" t="s">
        <v>3221</v>
      </c>
      <c r="B144" s="10" t="s">
        <v>30</v>
      </c>
      <c r="C144" s="11" t="s">
        <v>44</v>
      </c>
      <c r="D144" s="12">
        <v>31</v>
      </c>
      <c r="E144" s="13">
        <v>0.74953926198561893</v>
      </c>
      <c r="F144" s="14">
        <v>7.5</v>
      </c>
      <c r="G144" s="15">
        <v>48.4</v>
      </c>
      <c r="H144" s="12">
        <v>41</v>
      </c>
    </row>
    <row r="145" spans="1:8" x14ac:dyDescent="0.25">
      <c r="A145" s="10" t="s">
        <v>3222</v>
      </c>
      <c r="B145" s="10" t="s">
        <v>30</v>
      </c>
      <c r="C145" s="11" t="s">
        <v>44</v>
      </c>
      <c r="D145" s="12">
        <v>31</v>
      </c>
      <c r="E145" s="13">
        <v>-4.7985694979492295E-2</v>
      </c>
      <c r="F145" s="14">
        <v>9.1</v>
      </c>
      <c r="G145" s="15">
        <v>49.1</v>
      </c>
      <c r="H145" s="12">
        <v>56</v>
      </c>
    </row>
    <row r="146" spans="1:8" x14ac:dyDescent="0.25">
      <c r="A146" s="10" t="s">
        <v>3223</v>
      </c>
      <c r="B146" s="10" t="s">
        <v>30</v>
      </c>
      <c r="C146" s="11" t="s">
        <v>44</v>
      </c>
      <c r="D146" s="12">
        <v>31</v>
      </c>
      <c r="E146" s="13">
        <v>1.14990451248917</v>
      </c>
      <c r="F146" s="14">
        <v>8.6</v>
      </c>
      <c r="G146" s="15">
        <v>34</v>
      </c>
      <c r="H146" s="12">
        <v>63</v>
      </c>
    </row>
    <row r="147" spans="1:8" x14ac:dyDescent="0.25">
      <c r="A147" s="10" t="s">
        <v>3224</v>
      </c>
      <c r="B147" s="10" t="s">
        <v>30</v>
      </c>
      <c r="C147" s="11" t="s">
        <v>463</v>
      </c>
      <c r="D147" s="12">
        <v>23</v>
      </c>
      <c r="E147" s="13">
        <v>1.54671102283038</v>
      </c>
      <c r="F147" s="14">
        <v>10.1</v>
      </c>
      <c r="G147" s="15">
        <v>56</v>
      </c>
      <c r="H147" s="12">
        <v>62</v>
      </c>
    </row>
    <row r="148" spans="1:8" x14ac:dyDescent="0.25">
      <c r="A148" s="10" t="s">
        <v>3225</v>
      </c>
      <c r="B148" s="10" t="s">
        <v>30</v>
      </c>
      <c r="C148" s="11" t="s">
        <v>463</v>
      </c>
      <c r="D148" s="12">
        <v>23</v>
      </c>
      <c r="E148" s="13">
        <v>0.19529555912186303</v>
      </c>
      <c r="F148" s="14">
        <v>8.3000000000000007</v>
      </c>
      <c r="G148" s="15">
        <v>29.2</v>
      </c>
      <c r="H148" s="12">
        <v>65</v>
      </c>
    </row>
    <row r="149" spans="1:8" x14ac:dyDescent="0.25">
      <c r="A149" s="10" t="s">
        <v>3226</v>
      </c>
      <c r="B149" s="10" t="s">
        <v>30</v>
      </c>
      <c r="C149" s="11" t="s">
        <v>44</v>
      </c>
      <c r="D149" s="12">
        <v>31</v>
      </c>
      <c r="E149" s="13">
        <v>0.26636088834516503</v>
      </c>
      <c r="F149" s="14">
        <v>11.4</v>
      </c>
      <c r="G149" s="15">
        <v>34.4</v>
      </c>
      <c r="H149" s="12">
        <v>60</v>
      </c>
    </row>
    <row r="150" spans="1:8" x14ac:dyDescent="0.25">
      <c r="A150" s="10" t="s">
        <v>3227</v>
      </c>
      <c r="B150" s="10" t="s">
        <v>30</v>
      </c>
      <c r="C150" s="11" t="s">
        <v>44</v>
      </c>
      <c r="D150" s="12">
        <v>31</v>
      </c>
      <c r="E150" s="13">
        <v>0.96871636283071305</v>
      </c>
      <c r="F150" s="14">
        <v>7.7</v>
      </c>
      <c r="G150" s="15">
        <v>41.8</v>
      </c>
      <c r="H150" s="12">
        <v>54</v>
      </c>
    </row>
    <row r="151" spans="1:8" x14ac:dyDescent="0.25">
      <c r="A151" s="10" t="s">
        <v>3228</v>
      </c>
      <c r="B151" s="10" t="s">
        <v>30</v>
      </c>
      <c r="C151" s="11" t="s">
        <v>44</v>
      </c>
      <c r="D151" s="12">
        <v>31</v>
      </c>
      <c r="E151" s="13">
        <v>1.22483327422123</v>
      </c>
      <c r="F151" s="14">
        <v>9.4</v>
      </c>
      <c r="G151" s="15">
        <v>34.700000000000003</v>
      </c>
      <c r="H151" s="12">
        <v>80</v>
      </c>
    </row>
    <row r="152" spans="1:8" x14ac:dyDescent="0.25">
      <c r="A152" s="10" t="s">
        <v>3229</v>
      </c>
      <c r="B152" s="10" t="s">
        <v>30</v>
      </c>
      <c r="C152" s="11" t="s">
        <v>463</v>
      </c>
      <c r="D152" s="12">
        <v>23</v>
      </c>
      <c r="E152" s="13">
        <v>0.74961176883792902</v>
      </c>
      <c r="F152" s="14">
        <v>13.2</v>
      </c>
      <c r="G152" s="15">
        <v>28.3</v>
      </c>
      <c r="H152" s="12">
        <v>51</v>
      </c>
    </row>
    <row r="153" spans="1:8" x14ac:dyDescent="0.25">
      <c r="A153" s="10" t="s">
        <v>3230</v>
      </c>
      <c r="B153" s="10" t="s">
        <v>30</v>
      </c>
      <c r="C153" s="11" t="s">
        <v>24</v>
      </c>
      <c r="D153" s="12">
        <v>79</v>
      </c>
      <c r="E153" s="13">
        <v>0.30311345279433599</v>
      </c>
      <c r="F153" s="14">
        <v>7.9</v>
      </c>
      <c r="G153" s="15">
        <v>30.8</v>
      </c>
      <c r="H153" s="12">
        <v>54</v>
      </c>
    </row>
    <row r="154" spans="1:8" x14ac:dyDescent="0.25">
      <c r="A154" s="10" t="s">
        <v>3231</v>
      </c>
      <c r="B154" s="10" t="s">
        <v>30</v>
      </c>
      <c r="C154" s="11" t="s">
        <v>44</v>
      </c>
      <c r="D154" s="12">
        <v>31</v>
      </c>
      <c r="E154" s="13">
        <v>0.60376755398805404</v>
      </c>
      <c r="F154" s="14">
        <v>9.4</v>
      </c>
      <c r="G154" s="15">
        <v>41.6</v>
      </c>
      <c r="H154" s="12">
        <v>63</v>
      </c>
    </row>
    <row r="155" spans="1:8" x14ac:dyDescent="0.25">
      <c r="A155" s="10" t="s">
        <v>3232</v>
      </c>
      <c r="B155" s="10" t="s">
        <v>30</v>
      </c>
      <c r="C155" s="11" t="s">
        <v>789</v>
      </c>
      <c r="D155" s="12">
        <v>83</v>
      </c>
      <c r="E155" s="13">
        <v>0.290487346543359</v>
      </c>
      <c r="F155" s="14">
        <v>9.6</v>
      </c>
      <c r="G155" s="15">
        <v>32.9</v>
      </c>
      <c r="H155" s="12">
        <v>72</v>
      </c>
    </row>
    <row r="156" spans="1:8" x14ac:dyDescent="0.25">
      <c r="A156" s="10" t="s">
        <v>3233</v>
      </c>
      <c r="B156" s="10" t="s">
        <v>11</v>
      </c>
      <c r="C156" s="11" t="s">
        <v>183</v>
      </c>
      <c r="D156" s="12">
        <v>65</v>
      </c>
      <c r="E156" s="13">
        <v>1.4465547348245502</v>
      </c>
      <c r="F156" s="14">
        <v>9.4</v>
      </c>
      <c r="G156" s="15">
        <v>32.9</v>
      </c>
      <c r="H156" s="12">
        <v>42</v>
      </c>
    </row>
    <row r="157" spans="1:8" x14ac:dyDescent="0.25">
      <c r="A157" s="10" t="s">
        <v>3234</v>
      </c>
      <c r="B157" s="10" t="s">
        <v>30</v>
      </c>
      <c r="C157" s="11" t="s">
        <v>123</v>
      </c>
      <c r="D157" s="12">
        <v>67</v>
      </c>
      <c r="E157" s="13">
        <v>0.76330002984579204</v>
      </c>
      <c r="F157" s="14">
        <v>8.9</v>
      </c>
      <c r="G157" s="15">
        <v>32.6</v>
      </c>
      <c r="H157" s="12">
        <v>65</v>
      </c>
    </row>
    <row r="158" spans="1:8" x14ac:dyDescent="0.25">
      <c r="A158" s="10" t="s">
        <v>3235</v>
      </c>
      <c r="B158" s="10" t="s">
        <v>11</v>
      </c>
      <c r="C158" s="11" t="s">
        <v>2446</v>
      </c>
      <c r="D158" s="12">
        <v>77</v>
      </c>
      <c r="E158" s="13">
        <v>0.242725702322418</v>
      </c>
      <c r="F158" s="14">
        <v>9.1</v>
      </c>
      <c r="G158" s="15">
        <v>49</v>
      </c>
      <c r="H158" s="12">
        <v>47</v>
      </c>
    </row>
    <row r="159" spans="1:8" x14ac:dyDescent="0.25">
      <c r="A159" s="10" t="s">
        <v>3236</v>
      </c>
      <c r="B159" s="10" t="s">
        <v>30</v>
      </c>
      <c r="C159" s="11" t="s">
        <v>28</v>
      </c>
      <c r="D159" s="12">
        <v>55</v>
      </c>
      <c r="E159" s="13">
        <v>0.11714110933216899</v>
      </c>
      <c r="F159" s="14">
        <v>9.1999999999999993</v>
      </c>
      <c r="G159" s="15">
        <v>57.8</v>
      </c>
      <c r="H159" s="12">
        <v>55</v>
      </c>
    </row>
    <row r="160" spans="1:8" x14ac:dyDescent="0.25">
      <c r="A160" s="10" t="s">
        <v>3237</v>
      </c>
      <c r="B160" s="10" t="s">
        <v>30</v>
      </c>
      <c r="C160" s="11" t="s">
        <v>204</v>
      </c>
      <c r="D160" s="12">
        <v>40</v>
      </c>
      <c r="E160" s="13">
        <v>-5.5125072183689297E-2</v>
      </c>
      <c r="F160" s="14">
        <v>7.9</v>
      </c>
      <c r="G160" s="15">
        <v>24</v>
      </c>
      <c r="H160" s="12">
        <v>55</v>
      </c>
    </row>
    <row r="161" spans="1:8" x14ac:dyDescent="0.25">
      <c r="A161" s="10" t="s">
        <v>3238</v>
      </c>
      <c r="B161" s="10" t="s">
        <v>11</v>
      </c>
      <c r="C161" s="11" t="s">
        <v>44</v>
      </c>
      <c r="D161" s="12">
        <v>31</v>
      </c>
      <c r="E161" s="13">
        <v>1.9550546378437299</v>
      </c>
      <c r="F161" s="14">
        <v>8.3000000000000007</v>
      </c>
      <c r="G161" s="15">
        <v>53.8</v>
      </c>
      <c r="H161" s="12">
        <v>60</v>
      </c>
    </row>
    <row r="162" spans="1:8" x14ac:dyDescent="0.25">
      <c r="A162" s="10" t="s">
        <v>3239</v>
      </c>
      <c r="B162" s="10" t="s">
        <v>30</v>
      </c>
      <c r="C162" s="11" t="s">
        <v>44</v>
      </c>
      <c r="D162" s="12">
        <v>31</v>
      </c>
      <c r="E162" s="13">
        <v>0.33468109752240799</v>
      </c>
      <c r="F162" s="14">
        <v>9.1999999999999993</v>
      </c>
      <c r="G162" s="15">
        <v>42.4</v>
      </c>
      <c r="H162" s="12">
        <v>58</v>
      </c>
    </row>
    <row r="163" spans="1:8" x14ac:dyDescent="0.25">
      <c r="A163" s="10" t="s">
        <v>3240</v>
      </c>
      <c r="B163" s="10" t="s">
        <v>11</v>
      </c>
      <c r="C163" s="11" t="s">
        <v>32</v>
      </c>
      <c r="D163" s="12">
        <v>32</v>
      </c>
      <c r="E163" s="13">
        <v>1.7321396735135302</v>
      </c>
      <c r="F163" s="14">
        <v>11.5</v>
      </c>
      <c r="G163" s="15">
        <v>40.5</v>
      </c>
      <c r="H163" s="12">
        <v>52</v>
      </c>
    </row>
    <row r="164" spans="1:8" x14ac:dyDescent="0.25">
      <c r="A164" s="10" t="s">
        <v>3241</v>
      </c>
      <c r="B164" s="10" t="s">
        <v>11</v>
      </c>
      <c r="C164" s="11" t="s">
        <v>169</v>
      </c>
      <c r="D164" s="12">
        <v>64</v>
      </c>
      <c r="E164" s="13">
        <v>0.78678118646650508</v>
      </c>
      <c r="F164" s="14">
        <v>9.8000000000000007</v>
      </c>
      <c r="G164" s="15">
        <v>51.4</v>
      </c>
      <c r="H164" s="12">
        <v>56</v>
      </c>
    </row>
    <row r="165" spans="1:8" x14ac:dyDescent="0.25">
      <c r="A165" s="10" t="s">
        <v>3242</v>
      </c>
      <c r="B165" s="10" t="s">
        <v>30</v>
      </c>
      <c r="C165" s="11" t="s">
        <v>32</v>
      </c>
      <c r="D165" s="12">
        <v>32</v>
      </c>
      <c r="E165" s="13">
        <v>0.24968431630601001</v>
      </c>
      <c r="F165" s="14">
        <v>8.1</v>
      </c>
      <c r="G165" s="15">
        <v>29.5</v>
      </c>
      <c r="H165" s="12">
        <v>62</v>
      </c>
    </row>
    <row r="166" spans="1:8" x14ac:dyDescent="0.25">
      <c r="A166" s="10" t="s">
        <v>3243</v>
      </c>
      <c r="B166" s="10" t="s">
        <v>11</v>
      </c>
      <c r="C166" s="11" t="s">
        <v>169</v>
      </c>
      <c r="D166" s="12">
        <v>64</v>
      </c>
      <c r="E166" s="13">
        <v>0.78135054457003095</v>
      </c>
      <c r="F166" s="14">
        <v>9.9</v>
      </c>
      <c r="G166" s="15">
        <v>58.6</v>
      </c>
      <c r="H166" s="12">
        <v>57</v>
      </c>
    </row>
    <row r="167" spans="1:8" x14ac:dyDescent="0.25">
      <c r="A167" s="10" t="s">
        <v>3244</v>
      </c>
      <c r="B167" s="10" t="s">
        <v>30</v>
      </c>
      <c r="C167" s="11" t="s">
        <v>204</v>
      </c>
      <c r="D167" s="12">
        <v>40</v>
      </c>
      <c r="E167" s="13">
        <v>0.93576280759449804</v>
      </c>
      <c r="F167" s="14">
        <v>12.8</v>
      </c>
      <c r="G167" s="15">
        <v>39</v>
      </c>
      <c r="H167" s="12">
        <v>55</v>
      </c>
    </row>
    <row r="168" spans="1:8" x14ac:dyDescent="0.25">
      <c r="A168" s="10" t="s">
        <v>3245</v>
      </c>
      <c r="B168" s="10" t="s">
        <v>11</v>
      </c>
      <c r="C168" s="11" t="s">
        <v>789</v>
      </c>
      <c r="D168" s="12">
        <v>83</v>
      </c>
      <c r="E168" s="13">
        <v>1.1182082022170001</v>
      </c>
      <c r="F168" s="14">
        <v>7.6</v>
      </c>
      <c r="G168" s="15">
        <v>37.799999999999997</v>
      </c>
      <c r="H168" s="12">
        <v>69</v>
      </c>
    </row>
    <row r="169" spans="1:8" x14ac:dyDescent="0.25">
      <c r="A169" s="10" t="s">
        <v>3246</v>
      </c>
      <c r="B169" s="10" t="s">
        <v>11</v>
      </c>
      <c r="C169" s="11" t="s">
        <v>914</v>
      </c>
      <c r="D169" s="12">
        <v>75</v>
      </c>
      <c r="E169" s="13">
        <v>1.3499959627659099</v>
      </c>
      <c r="F169" s="14">
        <v>8.9</v>
      </c>
      <c r="G169" s="15">
        <v>32.9</v>
      </c>
      <c r="H169" s="12">
        <v>38</v>
      </c>
    </row>
    <row r="170" spans="1:8" x14ac:dyDescent="0.25">
      <c r="A170" s="10" t="s">
        <v>3247</v>
      </c>
      <c r="B170" s="10" t="s">
        <v>30</v>
      </c>
      <c r="C170" s="11" t="s">
        <v>32</v>
      </c>
      <c r="D170" s="12">
        <v>32</v>
      </c>
      <c r="E170" s="13">
        <v>0.346787356566507</v>
      </c>
      <c r="F170" s="14">
        <v>9.3000000000000007</v>
      </c>
      <c r="G170" s="15">
        <v>52.3</v>
      </c>
      <c r="H170" s="12">
        <v>57</v>
      </c>
    </row>
    <row r="171" spans="1:8" x14ac:dyDescent="0.25">
      <c r="A171" s="10" t="s">
        <v>3248</v>
      </c>
      <c r="B171" s="10" t="s">
        <v>30</v>
      </c>
      <c r="C171" s="11" t="s">
        <v>32</v>
      </c>
      <c r="D171" s="12">
        <v>32</v>
      </c>
      <c r="E171" s="13">
        <v>0.56067728951471996</v>
      </c>
      <c r="F171" s="14">
        <v>8.4</v>
      </c>
      <c r="G171" s="15">
        <v>40.299999999999997</v>
      </c>
      <c r="H171" s="12">
        <v>63</v>
      </c>
    </row>
    <row r="172" spans="1:8" x14ac:dyDescent="0.25">
      <c r="A172" s="10" t="s">
        <v>3249</v>
      </c>
      <c r="B172" s="10" t="s">
        <v>30</v>
      </c>
      <c r="C172" s="11" t="s">
        <v>204</v>
      </c>
      <c r="D172" s="12">
        <v>40</v>
      </c>
      <c r="E172" s="13">
        <v>0.76832082784402</v>
      </c>
      <c r="F172" s="14">
        <v>7.3</v>
      </c>
      <c r="G172" s="15">
        <v>50.5</v>
      </c>
      <c r="H172" s="12">
        <v>52</v>
      </c>
    </row>
    <row r="173" spans="1:8" x14ac:dyDescent="0.25">
      <c r="A173" s="10" t="s">
        <v>3250</v>
      </c>
      <c r="B173" s="10" t="s">
        <v>30</v>
      </c>
      <c r="C173" s="11" t="s">
        <v>32</v>
      </c>
      <c r="D173" s="12">
        <v>32</v>
      </c>
      <c r="E173" s="13">
        <v>1.40148240149256</v>
      </c>
      <c r="F173" s="14">
        <v>7.9</v>
      </c>
      <c r="G173" s="15">
        <v>36</v>
      </c>
      <c r="H173" s="12">
        <v>62</v>
      </c>
    </row>
    <row r="174" spans="1:8" x14ac:dyDescent="0.25">
      <c r="A174" s="10" t="s">
        <v>3251</v>
      </c>
      <c r="B174" s="10" t="s">
        <v>11</v>
      </c>
      <c r="C174" s="11" t="s">
        <v>32</v>
      </c>
      <c r="D174" s="12">
        <v>32</v>
      </c>
      <c r="E174" s="13">
        <v>2.55005629055576</v>
      </c>
      <c r="F174" s="14">
        <v>6</v>
      </c>
      <c r="G174" s="15">
        <v>38.1</v>
      </c>
      <c r="H174" s="12">
        <v>60</v>
      </c>
    </row>
    <row r="175" spans="1:8" x14ac:dyDescent="0.25">
      <c r="A175" s="10" t="s">
        <v>3252</v>
      </c>
      <c r="B175" s="10" t="s">
        <v>11</v>
      </c>
      <c r="C175" s="11" t="s">
        <v>177</v>
      </c>
      <c r="D175" s="12">
        <v>66</v>
      </c>
      <c r="E175" s="13">
        <v>0.90586724938889396</v>
      </c>
      <c r="F175" s="14">
        <v>7.6</v>
      </c>
      <c r="G175" s="15">
        <v>61.3</v>
      </c>
      <c r="H175" s="12">
        <v>52</v>
      </c>
    </row>
    <row r="176" spans="1:8" x14ac:dyDescent="0.25">
      <c r="A176" s="10" t="s">
        <v>3253</v>
      </c>
      <c r="B176" s="10" t="s">
        <v>30</v>
      </c>
      <c r="C176" s="11" t="s">
        <v>32</v>
      </c>
      <c r="D176" s="12">
        <v>32</v>
      </c>
      <c r="E176" s="13">
        <v>1.0456297825719301</v>
      </c>
      <c r="F176" s="14">
        <v>11.5</v>
      </c>
      <c r="G176" s="15">
        <v>40.9</v>
      </c>
      <c r="H176" s="12">
        <v>61</v>
      </c>
    </row>
    <row r="177" spans="1:8" x14ac:dyDescent="0.25">
      <c r="A177" s="10" t="s">
        <v>3254</v>
      </c>
      <c r="B177" s="10" t="s">
        <v>30</v>
      </c>
      <c r="C177" s="11" t="s">
        <v>32</v>
      </c>
      <c r="D177" s="12">
        <v>32</v>
      </c>
      <c r="E177" s="13">
        <v>0.35932171289715198</v>
      </c>
      <c r="F177" s="14">
        <v>8.6999999999999993</v>
      </c>
      <c r="G177" s="15">
        <v>33.700000000000003</v>
      </c>
      <c r="H177" s="12">
        <v>36</v>
      </c>
    </row>
    <row r="178" spans="1:8" x14ac:dyDescent="0.25">
      <c r="A178" s="10" t="s">
        <v>3255</v>
      </c>
      <c r="B178" s="10" t="s">
        <v>11</v>
      </c>
      <c r="C178" s="11" t="s">
        <v>32</v>
      </c>
      <c r="D178" s="12">
        <v>32</v>
      </c>
      <c r="E178" s="13">
        <v>1.72202344539787</v>
      </c>
      <c r="F178" s="14">
        <v>9.1</v>
      </c>
      <c r="G178" s="15">
        <v>45</v>
      </c>
      <c r="H178" s="12">
        <v>61</v>
      </c>
    </row>
    <row r="179" spans="1:8" x14ac:dyDescent="0.25">
      <c r="A179" s="10" t="s">
        <v>3256</v>
      </c>
      <c r="B179" s="10" t="s">
        <v>11</v>
      </c>
      <c r="C179" s="11" t="s">
        <v>420</v>
      </c>
      <c r="D179" s="12">
        <v>72</v>
      </c>
      <c r="E179" s="13">
        <v>1.37335751103477</v>
      </c>
      <c r="F179" s="14">
        <v>11.2</v>
      </c>
      <c r="G179" s="15">
        <v>38.4</v>
      </c>
      <c r="H179" s="12">
        <v>57</v>
      </c>
    </row>
    <row r="180" spans="1:8" x14ac:dyDescent="0.25">
      <c r="A180" s="10" t="s">
        <v>3257</v>
      </c>
      <c r="B180" s="10" t="s">
        <v>30</v>
      </c>
      <c r="C180" s="11" t="s">
        <v>32</v>
      </c>
      <c r="D180" s="12">
        <v>32</v>
      </c>
      <c r="E180" s="13">
        <v>1.1807682690130199</v>
      </c>
      <c r="F180" s="14">
        <v>10.8</v>
      </c>
      <c r="G180" s="15">
        <v>46.8</v>
      </c>
      <c r="H180" s="12">
        <v>63</v>
      </c>
    </row>
    <row r="181" spans="1:8" x14ac:dyDescent="0.25">
      <c r="A181" s="10" t="s">
        <v>3258</v>
      </c>
      <c r="B181" s="10" t="s">
        <v>30</v>
      </c>
      <c r="C181" s="11" t="s">
        <v>32</v>
      </c>
      <c r="D181" s="12">
        <v>32</v>
      </c>
      <c r="E181" s="13">
        <v>1.1688996596827801</v>
      </c>
      <c r="F181" s="14">
        <v>6.8</v>
      </c>
      <c r="G181" s="15">
        <v>47.7</v>
      </c>
      <c r="H181" s="12">
        <v>65</v>
      </c>
    </row>
    <row r="182" spans="1:8" x14ac:dyDescent="0.25">
      <c r="A182" s="10" t="s">
        <v>3259</v>
      </c>
      <c r="B182" s="10" t="s">
        <v>30</v>
      </c>
      <c r="C182" s="11" t="s">
        <v>32</v>
      </c>
      <c r="D182" s="12">
        <v>32</v>
      </c>
      <c r="E182" s="13">
        <v>1.0832316897576801</v>
      </c>
      <c r="F182" s="14">
        <v>5.9</v>
      </c>
      <c r="G182" s="15">
        <v>35.700000000000003</v>
      </c>
      <c r="H182" s="12">
        <v>51</v>
      </c>
    </row>
    <row r="183" spans="1:8" x14ac:dyDescent="0.25">
      <c r="A183" s="10" t="s">
        <v>3260</v>
      </c>
      <c r="B183" s="10" t="s">
        <v>30</v>
      </c>
      <c r="C183" s="11" t="s">
        <v>32</v>
      </c>
      <c r="D183" s="12">
        <v>32</v>
      </c>
      <c r="E183" s="13">
        <v>1.1029934695477499</v>
      </c>
      <c r="F183" s="14">
        <v>8.8000000000000007</v>
      </c>
      <c r="G183" s="15">
        <v>35.9</v>
      </c>
      <c r="H183" s="12">
        <v>54</v>
      </c>
    </row>
    <row r="184" spans="1:8" x14ac:dyDescent="0.25">
      <c r="A184" s="10" t="s">
        <v>3261</v>
      </c>
      <c r="B184" s="10" t="s">
        <v>11</v>
      </c>
      <c r="C184" s="11" t="s">
        <v>1434</v>
      </c>
      <c r="D184" s="12">
        <v>78</v>
      </c>
      <c r="E184" s="13">
        <v>1.18069323667422</v>
      </c>
      <c r="F184" s="14">
        <v>9.3000000000000007</v>
      </c>
      <c r="G184" s="15">
        <v>34.9</v>
      </c>
      <c r="H184" s="12">
        <v>42</v>
      </c>
    </row>
    <row r="185" spans="1:8" x14ac:dyDescent="0.25">
      <c r="A185" s="10" t="s">
        <v>3262</v>
      </c>
      <c r="B185" s="10" t="s">
        <v>11</v>
      </c>
      <c r="C185" s="11" t="s">
        <v>126</v>
      </c>
      <c r="D185" s="12">
        <v>58</v>
      </c>
      <c r="E185" s="13">
        <v>0.84493364840421703</v>
      </c>
      <c r="F185" s="14">
        <v>8.8000000000000007</v>
      </c>
      <c r="G185" s="15">
        <v>65.900000000000006</v>
      </c>
      <c r="H185" s="12">
        <v>70</v>
      </c>
    </row>
    <row r="186" spans="1:8" x14ac:dyDescent="0.25">
      <c r="A186" s="10" t="s">
        <v>3263</v>
      </c>
      <c r="B186" s="10" t="s">
        <v>11</v>
      </c>
      <c r="C186" s="11" t="s">
        <v>129</v>
      </c>
      <c r="D186" s="12">
        <v>27</v>
      </c>
      <c r="E186" s="13">
        <v>1.7794580711372499</v>
      </c>
      <c r="F186" s="14">
        <v>8.8000000000000007</v>
      </c>
      <c r="G186" s="15">
        <v>49.7</v>
      </c>
      <c r="H186" s="12">
        <v>61</v>
      </c>
    </row>
    <row r="187" spans="1:8" x14ac:dyDescent="0.25">
      <c r="A187" s="10" t="s">
        <v>3264</v>
      </c>
      <c r="B187" s="10" t="s">
        <v>11</v>
      </c>
      <c r="C187" s="11" t="s">
        <v>24</v>
      </c>
      <c r="D187" s="12">
        <v>79</v>
      </c>
      <c r="E187" s="13">
        <v>0.99975001052541701</v>
      </c>
      <c r="F187" s="14">
        <v>9.4</v>
      </c>
      <c r="G187" s="15">
        <v>50.2</v>
      </c>
      <c r="H187" s="12">
        <v>47</v>
      </c>
    </row>
    <row r="188" spans="1:8" x14ac:dyDescent="0.25">
      <c r="A188" s="10" t="s">
        <v>3265</v>
      </c>
      <c r="B188" s="10" t="s">
        <v>30</v>
      </c>
      <c r="C188" s="11" t="s">
        <v>32</v>
      </c>
      <c r="D188" s="12">
        <v>32</v>
      </c>
      <c r="E188" s="13">
        <v>0.65421030511913902</v>
      </c>
      <c r="F188" s="14">
        <v>7.6</v>
      </c>
      <c r="G188" s="15">
        <v>46.3</v>
      </c>
      <c r="H188" s="12">
        <v>60</v>
      </c>
    </row>
    <row r="189" spans="1:8" x14ac:dyDescent="0.25">
      <c r="A189" s="10" t="s">
        <v>3266</v>
      </c>
      <c r="B189" s="10" t="s">
        <v>11</v>
      </c>
      <c r="C189" s="11" t="s">
        <v>32</v>
      </c>
      <c r="D189" s="12">
        <v>32</v>
      </c>
      <c r="E189" s="13">
        <v>1.44845153997832</v>
      </c>
      <c r="F189" s="14">
        <v>8.8000000000000007</v>
      </c>
      <c r="G189" s="15">
        <v>45</v>
      </c>
      <c r="H189" s="12">
        <v>47</v>
      </c>
    </row>
    <row r="190" spans="1:8" x14ac:dyDescent="0.25">
      <c r="A190" s="10" t="s">
        <v>3267</v>
      </c>
      <c r="B190" s="10" t="s">
        <v>11</v>
      </c>
      <c r="C190" s="11" t="s">
        <v>108</v>
      </c>
      <c r="D190" s="12">
        <v>48</v>
      </c>
      <c r="E190" s="13">
        <v>1.2485753092157301</v>
      </c>
      <c r="F190" s="14">
        <v>10.9</v>
      </c>
      <c r="G190" s="15">
        <v>45</v>
      </c>
      <c r="H190" s="12">
        <v>67</v>
      </c>
    </row>
    <row r="191" spans="1:8" x14ac:dyDescent="0.25">
      <c r="A191" s="10" t="s">
        <v>3268</v>
      </c>
      <c r="B191" s="10" t="s">
        <v>11</v>
      </c>
      <c r="C191" s="11" t="s">
        <v>69</v>
      </c>
      <c r="D191" s="12">
        <v>71</v>
      </c>
      <c r="E191" s="13">
        <v>1.4518451055803498</v>
      </c>
      <c r="F191" s="14">
        <v>9.1</v>
      </c>
      <c r="G191" s="15">
        <v>61.6</v>
      </c>
      <c r="H191" s="12">
        <v>56</v>
      </c>
    </row>
    <row r="192" spans="1:8" x14ac:dyDescent="0.25">
      <c r="A192" s="10" t="s">
        <v>3269</v>
      </c>
      <c r="B192" s="10" t="s">
        <v>30</v>
      </c>
      <c r="C192" s="11" t="s">
        <v>32</v>
      </c>
      <c r="D192" s="12">
        <v>32</v>
      </c>
      <c r="E192" s="13">
        <v>0.46161520851811799</v>
      </c>
      <c r="F192" s="14">
        <v>7</v>
      </c>
      <c r="G192" s="15">
        <v>23.4</v>
      </c>
      <c r="H192" s="12">
        <v>59</v>
      </c>
    </row>
    <row r="193" spans="1:8" x14ac:dyDescent="0.25">
      <c r="A193" s="10" t="s">
        <v>3270</v>
      </c>
      <c r="B193" s="10" t="s">
        <v>30</v>
      </c>
      <c r="C193" s="11" t="s">
        <v>32</v>
      </c>
      <c r="D193" s="12">
        <v>32</v>
      </c>
      <c r="E193" s="13">
        <v>1.01</v>
      </c>
      <c r="F193" s="14">
        <v>9</v>
      </c>
      <c r="G193" s="15">
        <v>31</v>
      </c>
      <c r="H193" s="12">
        <v>67</v>
      </c>
    </row>
    <row r="194" spans="1:8" x14ac:dyDescent="0.25">
      <c r="A194" s="10" t="s">
        <v>3271</v>
      </c>
      <c r="B194" s="10" t="s">
        <v>30</v>
      </c>
      <c r="C194" s="11" t="s">
        <v>35</v>
      </c>
      <c r="D194" s="12">
        <v>73</v>
      </c>
      <c r="E194" s="13">
        <v>0.78297683182142996</v>
      </c>
      <c r="F194" s="14">
        <v>7.8</v>
      </c>
      <c r="G194" s="15">
        <v>48.7</v>
      </c>
      <c r="H194" s="12">
        <v>66</v>
      </c>
    </row>
    <row r="195" spans="1:8" x14ac:dyDescent="0.25">
      <c r="A195" s="10" t="s">
        <v>3272</v>
      </c>
      <c r="B195" s="10" t="s">
        <v>30</v>
      </c>
      <c r="C195" s="11" t="s">
        <v>32</v>
      </c>
      <c r="D195" s="12">
        <v>32</v>
      </c>
      <c r="E195" s="13">
        <v>1.60291603352015</v>
      </c>
      <c r="F195" s="14">
        <v>12</v>
      </c>
      <c r="G195" s="15">
        <v>29.6</v>
      </c>
      <c r="H195" s="12">
        <v>80</v>
      </c>
    </row>
    <row r="196" spans="1:8" x14ac:dyDescent="0.25">
      <c r="A196" s="10" t="s">
        <v>3273</v>
      </c>
      <c r="B196" s="10" t="s">
        <v>30</v>
      </c>
      <c r="C196" s="11" t="s">
        <v>32</v>
      </c>
      <c r="D196" s="12">
        <v>32</v>
      </c>
      <c r="E196" s="13">
        <v>1.4078314731635901</v>
      </c>
      <c r="F196" s="14">
        <v>8.1</v>
      </c>
      <c r="G196" s="15">
        <v>49.8</v>
      </c>
      <c r="H196" s="12">
        <v>80</v>
      </c>
    </row>
    <row r="197" spans="1:8" x14ac:dyDescent="0.25">
      <c r="A197" s="10" t="s">
        <v>3274</v>
      </c>
      <c r="B197" s="10" t="s">
        <v>30</v>
      </c>
      <c r="C197" s="11" t="s">
        <v>32</v>
      </c>
      <c r="D197" s="12">
        <v>32</v>
      </c>
      <c r="E197" s="13">
        <v>0.74907191180309596</v>
      </c>
      <c r="F197" s="14">
        <v>8.5</v>
      </c>
      <c r="G197" s="15">
        <v>48.4</v>
      </c>
      <c r="H197" s="12">
        <v>50</v>
      </c>
    </row>
    <row r="198" spans="1:8" x14ac:dyDescent="0.25">
      <c r="A198" s="10" t="s">
        <v>3275</v>
      </c>
      <c r="B198" s="10" t="s">
        <v>11</v>
      </c>
      <c r="C198" s="11" t="s">
        <v>69</v>
      </c>
      <c r="D198" s="12">
        <v>71</v>
      </c>
      <c r="E198" s="13">
        <v>0.77587080863094904</v>
      </c>
      <c r="F198" s="14">
        <v>10.4</v>
      </c>
      <c r="G198" s="15">
        <v>56.9</v>
      </c>
      <c r="H198" s="12">
        <v>74</v>
      </c>
    </row>
    <row r="199" spans="1:8" x14ac:dyDescent="0.25">
      <c r="A199" s="10" t="s">
        <v>3276</v>
      </c>
      <c r="B199" s="10" t="s">
        <v>30</v>
      </c>
      <c r="C199" s="11" t="s">
        <v>32</v>
      </c>
      <c r="D199" s="12">
        <v>32</v>
      </c>
      <c r="E199" s="13">
        <v>0.792002013692782</v>
      </c>
      <c r="F199" s="14">
        <v>9.9</v>
      </c>
      <c r="G199" s="15">
        <v>63.2</v>
      </c>
      <c r="H199" s="12">
        <v>50</v>
      </c>
    </row>
    <row r="200" spans="1:8" x14ac:dyDescent="0.25">
      <c r="A200" s="10" t="s">
        <v>3277</v>
      </c>
      <c r="B200" s="10" t="s">
        <v>11</v>
      </c>
      <c r="C200" s="11" t="s">
        <v>15</v>
      </c>
      <c r="D200" s="12">
        <v>57</v>
      </c>
      <c r="E200" s="13">
        <v>1.6025840527777999</v>
      </c>
      <c r="F200" s="14">
        <v>7.8</v>
      </c>
      <c r="G200" s="15">
        <v>37.1</v>
      </c>
      <c r="H200" s="12">
        <v>57</v>
      </c>
    </row>
    <row r="201" spans="1:8" x14ac:dyDescent="0.25">
      <c r="A201" s="10" t="s">
        <v>3278</v>
      </c>
      <c r="B201" s="10" t="s">
        <v>30</v>
      </c>
      <c r="C201" s="11" t="s">
        <v>32</v>
      </c>
      <c r="D201" s="12">
        <v>32</v>
      </c>
      <c r="E201" s="13">
        <v>0.33970221567590403</v>
      </c>
      <c r="F201" s="14">
        <v>8.8000000000000007</v>
      </c>
      <c r="G201" s="15">
        <v>59.3</v>
      </c>
      <c r="H201" s="12">
        <v>80</v>
      </c>
    </row>
    <row r="202" spans="1:8" x14ac:dyDescent="0.25">
      <c r="A202" s="10" t="s">
        <v>3279</v>
      </c>
      <c r="B202" s="10" t="s">
        <v>11</v>
      </c>
      <c r="C202" s="11" t="s">
        <v>789</v>
      </c>
      <c r="D202" s="12">
        <v>83</v>
      </c>
      <c r="E202" s="13">
        <v>0.72949756077393801</v>
      </c>
      <c r="F202" s="14">
        <v>9.6</v>
      </c>
      <c r="G202" s="15">
        <v>57.3</v>
      </c>
      <c r="H202" s="12">
        <v>65</v>
      </c>
    </row>
    <row r="203" spans="1:8" x14ac:dyDescent="0.25">
      <c r="A203" s="10" t="s">
        <v>3280</v>
      </c>
      <c r="B203" s="10" t="s">
        <v>11</v>
      </c>
      <c r="C203" s="11" t="s">
        <v>69</v>
      </c>
      <c r="D203" s="12">
        <v>71</v>
      </c>
      <c r="E203" s="13">
        <v>1.51512187908068</v>
      </c>
      <c r="F203" s="14">
        <v>7.8</v>
      </c>
      <c r="G203" s="15">
        <v>28.7</v>
      </c>
      <c r="H203" s="12">
        <v>68</v>
      </c>
    </row>
    <row r="204" spans="1:8" x14ac:dyDescent="0.25">
      <c r="A204" s="10" t="s">
        <v>3281</v>
      </c>
      <c r="B204" s="10" t="s">
        <v>11</v>
      </c>
      <c r="C204" s="11" t="s">
        <v>15</v>
      </c>
      <c r="D204" s="12">
        <v>57</v>
      </c>
      <c r="E204" s="13">
        <v>1.7156810785494201</v>
      </c>
      <c r="F204" s="14">
        <v>8.6999999999999993</v>
      </c>
      <c r="G204" s="15">
        <v>50.6</v>
      </c>
      <c r="H204" s="12">
        <v>59</v>
      </c>
    </row>
    <row r="205" spans="1:8" x14ac:dyDescent="0.25">
      <c r="A205" s="10" t="s">
        <v>3282</v>
      </c>
      <c r="B205" s="10" t="s">
        <v>30</v>
      </c>
      <c r="C205" s="11" t="s">
        <v>93</v>
      </c>
      <c r="D205" s="12">
        <v>28</v>
      </c>
      <c r="E205" s="13">
        <v>0.91719363744412596</v>
      </c>
      <c r="F205" s="14">
        <v>7.8</v>
      </c>
      <c r="G205" s="15">
        <v>38.200000000000003</v>
      </c>
      <c r="H205" s="12">
        <v>68</v>
      </c>
    </row>
    <row r="206" spans="1:8" x14ac:dyDescent="0.25">
      <c r="A206" s="10" t="s">
        <v>3283</v>
      </c>
      <c r="B206" s="10" t="s">
        <v>11</v>
      </c>
      <c r="C206" s="11" t="s">
        <v>126</v>
      </c>
      <c r="D206" s="12">
        <v>58</v>
      </c>
      <c r="E206" s="13">
        <v>1.4079729406232702</v>
      </c>
      <c r="F206" s="14">
        <v>6.9</v>
      </c>
      <c r="G206" s="15">
        <v>37.9</v>
      </c>
      <c r="H206" s="12">
        <v>69</v>
      </c>
    </row>
    <row r="207" spans="1:8" x14ac:dyDescent="0.25">
      <c r="A207" s="10" t="s">
        <v>3284</v>
      </c>
      <c r="B207" s="10" t="s">
        <v>11</v>
      </c>
      <c r="C207" s="11" t="s">
        <v>67</v>
      </c>
      <c r="D207" s="12">
        <v>43</v>
      </c>
      <c r="E207" s="13">
        <v>1.7228234774634199</v>
      </c>
      <c r="F207" s="14">
        <v>8.8000000000000007</v>
      </c>
      <c r="G207" s="15">
        <v>28.8</v>
      </c>
      <c r="H207" s="12">
        <v>55</v>
      </c>
    </row>
    <row r="208" spans="1:8" x14ac:dyDescent="0.25">
      <c r="A208" s="10" t="s">
        <v>3285</v>
      </c>
      <c r="B208" s="10" t="s">
        <v>30</v>
      </c>
      <c r="C208" s="11" t="s">
        <v>32</v>
      </c>
      <c r="D208" s="12">
        <v>32</v>
      </c>
      <c r="E208" s="13">
        <v>0.76457679438456994</v>
      </c>
      <c r="F208" s="14">
        <v>9.1</v>
      </c>
      <c r="G208" s="15">
        <v>39.200000000000003</v>
      </c>
      <c r="H208" s="12">
        <v>59</v>
      </c>
    </row>
    <row r="209" spans="1:8" x14ac:dyDescent="0.25">
      <c r="A209" s="10" t="s">
        <v>3286</v>
      </c>
      <c r="B209" s="10" t="s">
        <v>30</v>
      </c>
      <c r="C209" s="11" t="s">
        <v>67</v>
      </c>
      <c r="D209" s="12">
        <v>43</v>
      </c>
      <c r="E209" s="13">
        <v>1.0776913421048</v>
      </c>
      <c r="F209" s="14">
        <v>9.6999999999999993</v>
      </c>
      <c r="G209" s="15">
        <v>53.8</v>
      </c>
      <c r="H209" s="12">
        <v>100</v>
      </c>
    </row>
    <row r="210" spans="1:8" x14ac:dyDescent="0.25">
      <c r="A210" s="10" t="s">
        <v>3287</v>
      </c>
      <c r="B210" s="10" t="s">
        <v>30</v>
      </c>
      <c r="C210" s="11" t="s">
        <v>89</v>
      </c>
      <c r="D210" s="12">
        <v>33</v>
      </c>
      <c r="E210" s="13">
        <v>0.20805851394793498</v>
      </c>
      <c r="F210" s="14">
        <v>11.3</v>
      </c>
      <c r="G210" s="15">
        <v>66.7</v>
      </c>
      <c r="H210" s="12">
        <v>61</v>
      </c>
    </row>
    <row r="211" spans="1:8" x14ac:dyDescent="0.25">
      <c r="A211" s="10" t="s">
        <v>3288</v>
      </c>
      <c r="B211" s="10" t="s">
        <v>30</v>
      </c>
      <c r="C211" s="11" t="s">
        <v>32</v>
      </c>
      <c r="D211" s="12">
        <v>32</v>
      </c>
      <c r="E211" s="13">
        <v>1.0466691843929401</v>
      </c>
      <c r="F211" s="14">
        <v>10.9</v>
      </c>
      <c r="G211" s="15">
        <v>47.8</v>
      </c>
      <c r="H211" s="12">
        <v>51</v>
      </c>
    </row>
    <row r="212" spans="1:8" x14ac:dyDescent="0.25">
      <c r="A212" s="10" t="s">
        <v>3289</v>
      </c>
      <c r="B212" s="10" t="s">
        <v>11</v>
      </c>
      <c r="C212" s="11" t="s">
        <v>32</v>
      </c>
      <c r="D212" s="12">
        <v>32</v>
      </c>
      <c r="E212" s="13">
        <v>1.8313867652142799</v>
      </c>
      <c r="F212" s="14">
        <v>8.4</v>
      </c>
      <c r="G212" s="15">
        <v>42.6</v>
      </c>
      <c r="H212" s="12">
        <v>47</v>
      </c>
    </row>
    <row r="213" spans="1:8" x14ac:dyDescent="0.25">
      <c r="A213" s="10" t="s">
        <v>3290</v>
      </c>
      <c r="B213" s="10" t="s">
        <v>11</v>
      </c>
      <c r="C213" s="11" t="s">
        <v>126</v>
      </c>
      <c r="D213" s="12">
        <v>58</v>
      </c>
      <c r="E213" s="13">
        <v>1.34286570054691</v>
      </c>
      <c r="F213" s="14">
        <v>7.4</v>
      </c>
      <c r="G213" s="15">
        <v>41.5</v>
      </c>
      <c r="H213" s="12">
        <v>62</v>
      </c>
    </row>
    <row r="214" spans="1:8" x14ac:dyDescent="0.25">
      <c r="A214" s="10" t="s">
        <v>3291</v>
      </c>
      <c r="B214" s="10" t="s">
        <v>30</v>
      </c>
      <c r="C214" s="11" t="s">
        <v>32</v>
      </c>
      <c r="D214" s="12">
        <v>32</v>
      </c>
      <c r="E214" s="13">
        <v>1.1142276078992701</v>
      </c>
      <c r="F214" s="14">
        <v>11.7</v>
      </c>
      <c r="G214" s="15">
        <v>50.2</v>
      </c>
      <c r="H214" s="12">
        <v>69</v>
      </c>
    </row>
    <row r="215" spans="1:8" x14ac:dyDescent="0.25">
      <c r="A215" s="10" t="s">
        <v>3292</v>
      </c>
      <c r="B215" s="10" t="s">
        <v>11</v>
      </c>
      <c r="C215" s="11" t="s">
        <v>32</v>
      </c>
      <c r="D215" s="12">
        <v>32</v>
      </c>
      <c r="E215" s="13">
        <v>1.9550546378437299</v>
      </c>
      <c r="F215" s="14">
        <v>10.199999999999999</v>
      </c>
      <c r="G215" s="15">
        <v>64.2</v>
      </c>
      <c r="H215" s="12">
        <v>64</v>
      </c>
    </row>
    <row r="216" spans="1:8" x14ac:dyDescent="0.25">
      <c r="A216" s="10" t="s">
        <v>3293</v>
      </c>
      <c r="B216" s="10" t="s">
        <v>11</v>
      </c>
      <c r="C216" s="11" t="s">
        <v>560</v>
      </c>
      <c r="D216" s="12">
        <v>76</v>
      </c>
      <c r="E216" s="13">
        <v>0.48224825541072402</v>
      </c>
      <c r="F216" s="14">
        <v>8.6999999999999993</v>
      </c>
      <c r="G216" s="15">
        <v>45.7</v>
      </c>
      <c r="H216" s="12">
        <v>69</v>
      </c>
    </row>
    <row r="217" spans="1:8" x14ac:dyDescent="0.25">
      <c r="A217" s="10" t="s">
        <v>3294</v>
      </c>
      <c r="B217" s="10" t="s">
        <v>11</v>
      </c>
      <c r="C217" s="11" t="s">
        <v>2384</v>
      </c>
      <c r="D217" s="12">
        <v>82</v>
      </c>
      <c r="E217" s="13">
        <v>1.9063428444211599</v>
      </c>
      <c r="F217" s="14">
        <v>8.5</v>
      </c>
      <c r="G217" s="15">
        <v>50.3</v>
      </c>
      <c r="H217" s="12">
        <v>63</v>
      </c>
    </row>
    <row r="218" spans="1:8" x14ac:dyDescent="0.25">
      <c r="A218" s="10" t="s">
        <v>3295</v>
      </c>
      <c r="B218" s="10" t="s">
        <v>30</v>
      </c>
      <c r="C218" s="11" t="s">
        <v>32</v>
      </c>
      <c r="D218" s="12">
        <v>32</v>
      </c>
      <c r="E218" s="13">
        <v>0.85459875752926506</v>
      </c>
      <c r="F218" s="14">
        <v>5.3</v>
      </c>
      <c r="G218" s="15">
        <v>54.2</v>
      </c>
      <c r="H218" s="12">
        <v>49</v>
      </c>
    </row>
    <row r="219" spans="1:8" x14ac:dyDescent="0.25">
      <c r="A219" s="10" t="s">
        <v>3296</v>
      </c>
      <c r="B219" s="10" t="s">
        <v>30</v>
      </c>
      <c r="C219" s="11" t="s">
        <v>15</v>
      </c>
      <c r="D219" s="12">
        <v>57</v>
      </c>
      <c r="E219" s="13">
        <v>0.38686667832658606</v>
      </c>
      <c r="F219" s="14">
        <v>10.5</v>
      </c>
      <c r="G219" s="15">
        <v>51.3</v>
      </c>
      <c r="H219" s="12">
        <v>69</v>
      </c>
    </row>
    <row r="220" spans="1:8" x14ac:dyDescent="0.25">
      <c r="A220" s="10" t="s">
        <v>3297</v>
      </c>
      <c r="B220" s="10" t="s">
        <v>11</v>
      </c>
      <c r="C220" s="11" t="s">
        <v>35</v>
      </c>
      <c r="D220" s="12">
        <v>73</v>
      </c>
      <c r="E220" s="13">
        <v>0.62151856411185391</v>
      </c>
      <c r="F220" s="14">
        <v>8.9</v>
      </c>
      <c r="G220" s="15">
        <v>57.4</v>
      </c>
      <c r="H220" s="12">
        <v>54</v>
      </c>
    </row>
    <row r="221" spans="1:8" x14ac:dyDescent="0.25">
      <c r="A221" s="10" t="s">
        <v>3298</v>
      </c>
      <c r="B221" s="10" t="s">
        <v>11</v>
      </c>
      <c r="C221" s="11" t="s">
        <v>789</v>
      </c>
      <c r="D221" s="12">
        <v>83</v>
      </c>
      <c r="E221" s="13">
        <v>1.3897962817588099</v>
      </c>
      <c r="F221" s="14">
        <v>9.6</v>
      </c>
      <c r="G221" s="15">
        <v>37</v>
      </c>
      <c r="H221" s="12">
        <v>55</v>
      </c>
    </row>
    <row r="222" spans="1:8" x14ac:dyDescent="0.25">
      <c r="A222" s="10" t="s">
        <v>3299</v>
      </c>
      <c r="B222" s="10" t="s">
        <v>11</v>
      </c>
      <c r="C222" s="11" t="s">
        <v>420</v>
      </c>
      <c r="D222" s="12">
        <v>72</v>
      </c>
      <c r="E222" s="13">
        <v>1.01</v>
      </c>
      <c r="F222" s="14">
        <v>6.4</v>
      </c>
      <c r="G222" s="15">
        <v>35.200000000000003</v>
      </c>
      <c r="H222" s="12">
        <v>70</v>
      </c>
    </row>
    <row r="223" spans="1:8" x14ac:dyDescent="0.25">
      <c r="A223" s="10" t="s">
        <v>3300</v>
      </c>
      <c r="B223" s="10" t="s">
        <v>11</v>
      </c>
      <c r="C223" s="11" t="s">
        <v>35</v>
      </c>
      <c r="D223" s="12">
        <v>73</v>
      </c>
      <c r="E223" s="13">
        <v>0.716662366892445</v>
      </c>
      <c r="F223" s="14">
        <v>7.1</v>
      </c>
      <c r="G223" s="15">
        <v>49.1</v>
      </c>
      <c r="H223" s="12">
        <v>45</v>
      </c>
    </row>
    <row r="224" spans="1:8" x14ac:dyDescent="0.25">
      <c r="A224" s="10" t="s">
        <v>3301</v>
      </c>
      <c r="B224" s="10" t="s">
        <v>11</v>
      </c>
      <c r="C224" s="11" t="s">
        <v>32</v>
      </c>
      <c r="D224" s="12">
        <v>32</v>
      </c>
      <c r="E224" s="13">
        <v>1.45691540531888</v>
      </c>
      <c r="F224" s="14">
        <v>8.1</v>
      </c>
      <c r="G224" s="15">
        <v>46.9</v>
      </c>
      <c r="H224" s="12">
        <v>56</v>
      </c>
    </row>
    <row r="225" spans="1:8" x14ac:dyDescent="0.25">
      <c r="A225" s="10" t="s">
        <v>3302</v>
      </c>
      <c r="B225" s="10" t="s">
        <v>11</v>
      </c>
      <c r="C225" s="11" t="s">
        <v>420</v>
      </c>
      <c r="D225" s="12">
        <v>72</v>
      </c>
      <c r="E225" s="13">
        <v>0.99168496423795094</v>
      </c>
      <c r="F225" s="14">
        <v>9.1999999999999993</v>
      </c>
      <c r="G225" s="15">
        <v>55.5</v>
      </c>
      <c r="H225" s="12">
        <v>55</v>
      </c>
    </row>
    <row r="226" spans="1:8" x14ac:dyDescent="0.25">
      <c r="A226" s="10" t="s">
        <v>3303</v>
      </c>
      <c r="B226" s="10" t="s">
        <v>30</v>
      </c>
      <c r="C226" s="11" t="s">
        <v>32</v>
      </c>
      <c r="D226" s="12">
        <v>32</v>
      </c>
      <c r="E226" s="13">
        <v>1.1853577613773298</v>
      </c>
      <c r="F226" s="14">
        <v>7.8</v>
      </c>
      <c r="G226" s="15">
        <v>28.9</v>
      </c>
      <c r="H226" s="12">
        <v>58</v>
      </c>
    </row>
    <row r="227" spans="1:8" x14ac:dyDescent="0.25">
      <c r="A227" s="10" t="s">
        <v>3304</v>
      </c>
      <c r="B227" s="10" t="s">
        <v>11</v>
      </c>
      <c r="C227" s="11" t="s">
        <v>2384</v>
      </c>
      <c r="D227" s="12">
        <v>82</v>
      </c>
      <c r="E227" s="13">
        <v>0.94168409922726803</v>
      </c>
      <c r="F227" s="14">
        <v>7.2</v>
      </c>
      <c r="G227" s="15">
        <v>51.1</v>
      </c>
      <c r="H227" s="12">
        <v>46</v>
      </c>
    </row>
    <row r="228" spans="1:8" x14ac:dyDescent="0.25">
      <c r="A228" s="10" t="s">
        <v>3305</v>
      </c>
      <c r="B228" s="10" t="s">
        <v>11</v>
      </c>
      <c r="C228" s="11" t="s">
        <v>69</v>
      </c>
      <c r="D228" s="12">
        <v>71</v>
      </c>
      <c r="E228" s="13">
        <v>1.0209828770867599</v>
      </c>
      <c r="F228" s="14">
        <v>9.8000000000000007</v>
      </c>
      <c r="G228" s="15">
        <v>52.7</v>
      </c>
      <c r="H228" s="12">
        <v>56</v>
      </c>
    </row>
    <row r="229" spans="1:8" x14ac:dyDescent="0.25">
      <c r="A229" s="10" t="s">
        <v>3306</v>
      </c>
      <c r="B229" s="10" t="s">
        <v>11</v>
      </c>
      <c r="C229" s="11" t="s">
        <v>1316</v>
      </c>
      <c r="D229" s="12">
        <v>74</v>
      </c>
      <c r="E229" s="13">
        <v>1.1404532642629501</v>
      </c>
      <c r="F229" s="14">
        <v>9.3000000000000007</v>
      </c>
      <c r="G229" s="15">
        <v>53.2</v>
      </c>
      <c r="H229" s="12">
        <v>62</v>
      </c>
    </row>
    <row r="230" spans="1:8" x14ac:dyDescent="0.25">
      <c r="A230" s="10" t="s">
        <v>3307</v>
      </c>
      <c r="B230" s="10" t="s">
        <v>11</v>
      </c>
      <c r="C230" s="11" t="s">
        <v>77</v>
      </c>
      <c r="D230" s="12">
        <v>54</v>
      </c>
      <c r="E230" s="13">
        <v>1.1901729820273801</v>
      </c>
      <c r="F230" s="14">
        <v>9.8000000000000007</v>
      </c>
      <c r="G230" s="15">
        <v>50.4</v>
      </c>
      <c r="H230" s="12">
        <v>67</v>
      </c>
    </row>
    <row r="231" spans="1:8" x14ac:dyDescent="0.25">
      <c r="A231" s="10" t="s">
        <v>3308</v>
      </c>
      <c r="B231" s="10" t="s">
        <v>30</v>
      </c>
      <c r="C231" s="11" t="s">
        <v>164</v>
      </c>
      <c r="D231" s="12">
        <v>39</v>
      </c>
      <c r="E231" s="13">
        <v>1.3060910418718699</v>
      </c>
      <c r="F231" s="14">
        <v>13.1</v>
      </c>
      <c r="G231" s="15">
        <v>42.1</v>
      </c>
      <c r="H231" s="12">
        <v>58</v>
      </c>
    </row>
    <row r="232" spans="1:8" x14ac:dyDescent="0.25">
      <c r="A232" s="10" t="s">
        <v>3309</v>
      </c>
      <c r="B232" s="10" t="s">
        <v>30</v>
      </c>
      <c r="C232" s="11" t="s">
        <v>851</v>
      </c>
      <c r="D232" s="12">
        <v>26</v>
      </c>
      <c r="E232" s="13">
        <v>1.07312788978893</v>
      </c>
      <c r="F232" s="14">
        <v>9.6</v>
      </c>
      <c r="G232" s="15">
        <v>38.799999999999997</v>
      </c>
      <c r="H232" s="12">
        <v>60</v>
      </c>
    </row>
    <row r="233" spans="1:8" x14ac:dyDescent="0.25">
      <c r="A233" s="10" t="s">
        <v>3310</v>
      </c>
      <c r="B233" s="10" t="s">
        <v>30</v>
      </c>
      <c r="C233" s="11" t="s">
        <v>32</v>
      </c>
      <c r="D233" s="12">
        <v>32</v>
      </c>
      <c r="E233" s="13">
        <v>1.13051684159994</v>
      </c>
      <c r="F233" s="14">
        <v>8.8000000000000007</v>
      </c>
      <c r="G233" s="15">
        <v>47.1</v>
      </c>
      <c r="H233" s="12">
        <v>60</v>
      </c>
    </row>
    <row r="234" spans="1:8" x14ac:dyDescent="0.25">
      <c r="A234" s="10" t="s">
        <v>3311</v>
      </c>
      <c r="B234" s="10" t="s">
        <v>30</v>
      </c>
      <c r="C234" s="11" t="s">
        <v>59</v>
      </c>
      <c r="D234" s="12">
        <v>44</v>
      </c>
      <c r="E234" s="13">
        <v>0.54497046706093999</v>
      </c>
      <c r="F234" s="14">
        <v>8.9</v>
      </c>
      <c r="G234" s="15">
        <v>41.7</v>
      </c>
      <c r="H234" s="12">
        <v>58</v>
      </c>
    </row>
    <row r="235" spans="1:8" x14ac:dyDescent="0.25">
      <c r="A235" s="10" t="s">
        <v>3312</v>
      </c>
      <c r="B235" s="10" t="s">
        <v>30</v>
      </c>
      <c r="C235" s="11" t="s">
        <v>32</v>
      </c>
      <c r="D235" s="12">
        <v>32</v>
      </c>
      <c r="E235" s="13">
        <v>0.88604527283753398</v>
      </c>
      <c r="F235" s="14">
        <v>10.199999999999999</v>
      </c>
      <c r="G235" s="15">
        <v>55.2</v>
      </c>
      <c r="H235" s="12">
        <v>59</v>
      </c>
    </row>
    <row r="236" spans="1:8" x14ac:dyDescent="0.25">
      <c r="A236" s="10" t="s">
        <v>3313</v>
      </c>
      <c r="B236" s="10" t="s">
        <v>30</v>
      </c>
      <c r="C236" s="11" t="s">
        <v>164</v>
      </c>
      <c r="D236" s="12">
        <v>39</v>
      </c>
      <c r="E236" s="13">
        <v>0.60799797267089595</v>
      </c>
      <c r="F236" s="14">
        <v>5.5</v>
      </c>
      <c r="G236" s="15">
        <v>58.7</v>
      </c>
      <c r="H236" s="12">
        <v>52</v>
      </c>
    </row>
    <row r="237" spans="1:8" x14ac:dyDescent="0.25">
      <c r="A237" s="10" t="s">
        <v>3314</v>
      </c>
      <c r="B237" s="10" t="s">
        <v>30</v>
      </c>
      <c r="C237" s="11" t="s">
        <v>199</v>
      </c>
      <c r="D237" s="12">
        <v>42</v>
      </c>
      <c r="E237" s="13">
        <v>0.94238821084523705</v>
      </c>
      <c r="F237" s="14">
        <v>7</v>
      </c>
      <c r="G237" s="15">
        <v>32.4</v>
      </c>
      <c r="H237" s="12">
        <v>58</v>
      </c>
    </row>
    <row r="238" spans="1:8" x14ac:dyDescent="0.25">
      <c r="A238" s="10" t="s">
        <v>3315</v>
      </c>
      <c r="B238" s="10" t="s">
        <v>11</v>
      </c>
      <c r="C238" s="11" t="s">
        <v>1316</v>
      </c>
      <c r="D238" s="12">
        <v>74</v>
      </c>
      <c r="E238" s="13">
        <v>0.87417763948839</v>
      </c>
      <c r="F238" s="14">
        <v>11.7</v>
      </c>
      <c r="G238" s="15">
        <v>51.9</v>
      </c>
      <c r="H238" s="12">
        <v>48</v>
      </c>
    </row>
    <row r="239" spans="1:8" x14ac:dyDescent="0.25">
      <c r="A239" s="10" t="s">
        <v>3316</v>
      </c>
      <c r="B239" s="10" t="s">
        <v>30</v>
      </c>
      <c r="C239" s="11" t="s">
        <v>32</v>
      </c>
      <c r="D239" s="12">
        <v>32</v>
      </c>
      <c r="E239" s="13">
        <v>1.3685609386692401</v>
      </c>
      <c r="F239" s="14">
        <v>9.6999999999999993</v>
      </c>
      <c r="G239" s="15">
        <v>27.6</v>
      </c>
      <c r="H239" s="12">
        <v>51</v>
      </c>
    </row>
    <row r="240" spans="1:8" x14ac:dyDescent="0.25">
      <c r="A240" s="10" t="s">
        <v>3317</v>
      </c>
      <c r="B240" s="10" t="s">
        <v>30</v>
      </c>
      <c r="C240" s="11" t="s">
        <v>32</v>
      </c>
      <c r="D240" s="12">
        <v>32</v>
      </c>
      <c r="E240" s="13">
        <v>0.97104165120504404</v>
      </c>
      <c r="F240" s="14">
        <v>8.8000000000000007</v>
      </c>
      <c r="G240" s="15">
        <v>46.9</v>
      </c>
      <c r="H240" s="12">
        <v>70</v>
      </c>
    </row>
    <row r="241" spans="1:8" x14ac:dyDescent="0.25">
      <c r="A241" s="10" t="s">
        <v>3318</v>
      </c>
      <c r="B241" s="10" t="s">
        <v>30</v>
      </c>
      <c r="C241" s="11" t="s">
        <v>32</v>
      </c>
      <c r="D241" s="12">
        <v>32</v>
      </c>
      <c r="E241" s="13">
        <v>1.68572986009068</v>
      </c>
      <c r="F241" s="14">
        <v>11.3</v>
      </c>
      <c r="G241" s="15">
        <v>56.2</v>
      </c>
      <c r="H241" s="12">
        <v>59</v>
      </c>
    </row>
    <row r="242" spans="1:8" x14ac:dyDescent="0.25">
      <c r="A242" s="10" t="s">
        <v>3319</v>
      </c>
      <c r="B242" s="10" t="s">
        <v>30</v>
      </c>
      <c r="C242" s="11" t="s">
        <v>32</v>
      </c>
      <c r="D242" s="12">
        <v>32</v>
      </c>
      <c r="E242" s="13">
        <v>1.3952248422763101</v>
      </c>
      <c r="F242" s="14">
        <v>10.4</v>
      </c>
      <c r="G242" s="15">
        <v>36.1</v>
      </c>
      <c r="H242" s="12">
        <v>53</v>
      </c>
    </row>
    <row r="243" spans="1:8" x14ac:dyDescent="0.25">
      <c r="A243" s="10" t="s">
        <v>3320</v>
      </c>
      <c r="B243" s="10" t="s">
        <v>30</v>
      </c>
      <c r="C243" s="11" t="s">
        <v>789</v>
      </c>
      <c r="D243" s="12">
        <v>83</v>
      </c>
      <c r="E243" s="13">
        <v>1.56056837996591</v>
      </c>
      <c r="F243" s="14">
        <v>7.5</v>
      </c>
      <c r="G243" s="15">
        <v>55.7</v>
      </c>
      <c r="H243" s="12">
        <v>71</v>
      </c>
    </row>
    <row r="244" spans="1:8" x14ac:dyDescent="0.25">
      <c r="A244" s="10" t="s">
        <v>3321</v>
      </c>
      <c r="B244" s="10" t="s">
        <v>30</v>
      </c>
      <c r="C244" s="11" t="s">
        <v>32</v>
      </c>
      <c r="D244" s="12">
        <v>32</v>
      </c>
      <c r="E244" s="13">
        <v>1.45728203409157</v>
      </c>
      <c r="F244" s="14">
        <v>8.9</v>
      </c>
      <c r="G244" s="15">
        <v>44.3</v>
      </c>
      <c r="H244" s="12">
        <v>53</v>
      </c>
    </row>
    <row r="245" spans="1:8" x14ac:dyDescent="0.25">
      <c r="A245" s="10" t="s">
        <v>3322</v>
      </c>
      <c r="B245" s="10" t="s">
        <v>11</v>
      </c>
      <c r="C245" s="11" t="s">
        <v>113</v>
      </c>
      <c r="D245" s="12">
        <v>53</v>
      </c>
      <c r="E245" s="13">
        <v>1.48143548018564</v>
      </c>
      <c r="F245" s="14">
        <v>10.6</v>
      </c>
      <c r="G245" s="15">
        <v>49</v>
      </c>
      <c r="H245" s="12">
        <v>63</v>
      </c>
    </row>
    <row r="246" spans="1:8" x14ac:dyDescent="0.25">
      <c r="A246" s="10" t="s">
        <v>3323</v>
      </c>
      <c r="B246" s="10" t="s">
        <v>11</v>
      </c>
      <c r="C246" s="11" t="s">
        <v>789</v>
      </c>
      <c r="D246" s="12">
        <v>83</v>
      </c>
      <c r="E246" s="13">
        <v>1.4004345159168199</v>
      </c>
      <c r="F246" s="14">
        <v>7.5</v>
      </c>
      <c r="G246" s="15">
        <v>50.8</v>
      </c>
      <c r="H246" s="12">
        <v>65</v>
      </c>
    </row>
    <row r="247" spans="1:8" x14ac:dyDescent="0.25">
      <c r="A247" s="10" t="s">
        <v>3324</v>
      </c>
      <c r="B247" s="10" t="s">
        <v>11</v>
      </c>
      <c r="C247" s="11" t="s">
        <v>789</v>
      </c>
      <c r="D247" s="12">
        <v>83</v>
      </c>
      <c r="E247" s="13">
        <v>1.62827405449398</v>
      </c>
      <c r="F247" s="14">
        <v>7.2</v>
      </c>
      <c r="G247" s="15">
        <v>40.700000000000003</v>
      </c>
      <c r="H247" s="12">
        <v>80</v>
      </c>
    </row>
    <row r="248" spans="1:8" x14ac:dyDescent="0.25">
      <c r="A248" s="10" t="s">
        <v>3325</v>
      </c>
      <c r="B248" s="10" t="s">
        <v>11</v>
      </c>
      <c r="C248" s="11" t="s">
        <v>2384</v>
      </c>
      <c r="D248" s="12">
        <v>82</v>
      </c>
      <c r="E248" s="13">
        <v>1.60671059413963</v>
      </c>
      <c r="F248" s="14">
        <v>10.6</v>
      </c>
      <c r="G248" s="15">
        <v>33.700000000000003</v>
      </c>
      <c r="H248" s="12">
        <v>60</v>
      </c>
    </row>
    <row r="249" spans="1:8" x14ac:dyDescent="0.25">
      <c r="A249" s="10" t="s">
        <v>3326</v>
      </c>
      <c r="B249" s="10" t="s">
        <v>11</v>
      </c>
      <c r="C249" s="11" t="s">
        <v>560</v>
      </c>
      <c r="D249" s="12">
        <v>76</v>
      </c>
      <c r="E249" s="13">
        <v>1.5049886876443102</v>
      </c>
      <c r="F249" s="14">
        <v>9.5</v>
      </c>
      <c r="G249" s="15">
        <v>35.4</v>
      </c>
      <c r="H249" s="12">
        <v>80</v>
      </c>
    </row>
    <row r="250" spans="1:8" x14ac:dyDescent="0.25">
      <c r="A250" s="10" t="s">
        <v>3327</v>
      </c>
      <c r="B250" s="10" t="s">
        <v>11</v>
      </c>
      <c r="C250" s="11" t="s">
        <v>24</v>
      </c>
      <c r="D250" s="12">
        <v>79</v>
      </c>
      <c r="E250" s="13">
        <v>1.1162651540020498</v>
      </c>
      <c r="F250" s="14">
        <v>9.6999999999999993</v>
      </c>
      <c r="G250" s="15">
        <v>67.8</v>
      </c>
      <c r="H250" s="12">
        <v>54</v>
      </c>
    </row>
    <row r="251" spans="1:8" x14ac:dyDescent="0.25">
      <c r="A251" s="10" t="s">
        <v>3328</v>
      </c>
      <c r="B251" s="10" t="s">
        <v>30</v>
      </c>
      <c r="C251" s="11" t="s">
        <v>32</v>
      </c>
      <c r="D251" s="12">
        <v>32</v>
      </c>
      <c r="E251" s="13">
        <v>0.93492683490776796</v>
      </c>
      <c r="F251" s="14">
        <v>6.9</v>
      </c>
      <c r="G251" s="15">
        <v>40.799999999999997</v>
      </c>
      <c r="H251" s="12">
        <v>68</v>
      </c>
    </row>
    <row r="252" spans="1:8" x14ac:dyDescent="0.25">
      <c r="A252" s="10" t="s">
        <v>3329</v>
      </c>
      <c r="B252" s="10" t="s">
        <v>30</v>
      </c>
      <c r="C252" s="11" t="s">
        <v>32</v>
      </c>
      <c r="D252" s="12">
        <v>32</v>
      </c>
      <c r="E252" s="13">
        <v>0.12186097895829399</v>
      </c>
      <c r="F252" s="14">
        <v>7.3</v>
      </c>
      <c r="G252" s="15">
        <v>61.1</v>
      </c>
      <c r="H252" s="12">
        <v>60</v>
      </c>
    </row>
    <row r="253" spans="1:8" x14ac:dyDescent="0.25">
      <c r="A253" s="10" t="s">
        <v>3330</v>
      </c>
      <c r="B253" s="10" t="s">
        <v>11</v>
      </c>
      <c r="C253" s="11" t="s">
        <v>32</v>
      </c>
      <c r="D253" s="12">
        <v>32</v>
      </c>
      <c r="E253" s="13">
        <v>1.4750670543531501</v>
      </c>
      <c r="F253" s="14">
        <v>8</v>
      </c>
      <c r="G253" s="15">
        <v>50.6</v>
      </c>
      <c r="H253" s="12">
        <v>56</v>
      </c>
    </row>
    <row r="254" spans="1:8" x14ac:dyDescent="0.25">
      <c r="A254" s="10" t="s">
        <v>3331</v>
      </c>
      <c r="B254" s="10" t="s">
        <v>30</v>
      </c>
      <c r="C254" s="11" t="s">
        <v>32</v>
      </c>
      <c r="D254" s="12">
        <v>32</v>
      </c>
      <c r="E254" s="13">
        <v>0.44790420390147601</v>
      </c>
      <c r="F254" s="14">
        <v>8</v>
      </c>
      <c r="G254" s="15">
        <v>45.5</v>
      </c>
      <c r="H254" s="12">
        <v>69</v>
      </c>
    </row>
    <row r="255" spans="1:8" x14ac:dyDescent="0.25">
      <c r="A255" s="10" t="s">
        <v>3332</v>
      </c>
      <c r="B255" s="10" t="s">
        <v>30</v>
      </c>
      <c r="C255" s="11" t="s">
        <v>32</v>
      </c>
      <c r="D255" s="12">
        <v>32</v>
      </c>
      <c r="E255" s="13">
        <v>1.22483327422123</v>
      </c>
      <c r="F255" s="14">
        <v>7.3</v>
      </c>
      <c r="G255" s="15">
        <v>47.5</v>
      </c>
      <c r="H255" s="12">
        <v>100</v>
      </c>
    </row>
    <row r="256" spans="1:8" x14ac:dyDescent="0.25">
      <c r="A256" s="10" t="s">
        <v>3333</v>
      </c>
      <c r="B256" s="10" t="s">
        <v>11</v>
      </c>
      <c r="C256" s="11" t="s">
        <v>85</v>
      </c>
      <c r="D256" s="12">
        <v>45</v>
      </c>
      <c r="E256" s="13">
        <v>1.4904708996990901</v>
      </c>
      <c r="F256" s="14">
        <v>10.4</v>
      </c>
      <c r="G256" s="15">
        <v>62.8</v>
      </c>
      <c r="H256" s="12">
        <v>46</v>
      </c>
    </row>
    <row r="257" spans="1:8" x14ac:dyDescent="0.25">
      <c r="A257" s="10" t="s">
        <v>3334</v>
      </c>
      <c r="B257" s="10" t="s">
        <v>11</v>
      </c>
      <c r="C257" s="11" t="s">
        <v>113</v>
      </c>
      <c r="D257" s="12">
        <v>53</v>
      </c>
      <c r="E257" s="13">
        <v>0.67334555280868502</v>
      </c>
      <c r="F257" s="14">
        <v>9.4</v>
      </c>
      <c r="G257" s="15">
        <v>65.5</v>
      </c>
      <c r="H257" s="12">
        <v>64</v>
      </c>
    </row>
    <row r="258" spans="1:8" x14ac:dyDescent="0.25">
      <c r="A258" s="10" t="s">
        <v>3335</v>
      </c>
      <c r="B258" s="10" t="s">
        <v>11</v>
      </c>
      <c r="C258" s="11" t="s">
        <v>73</v>
      </c>
      <c r="D258" s="12">
        <v>63</v>
      </c>
      <c r="E258" s="13">
        <v>1.19180991804154</v>
      </c>
      <c r="F258" s="14">
        <v>8.6</v>
      </c>
      <c r="G258" s="15">
        <v>49.2</v>
      </c>
      <c r="H258" s="12">
        <v>59</v>
      </c>
    </row>
    <row r="259" spans="1:8" x14ac:dyDescent="0.25">
      <c r="A259" s="10" t="s">
        <v>3336</v>
      </c>
      <c r="B259" s="10" t="s">
        <v>30</v>
      </c>
      <c r="C259" s="11" t="s">
        <v>32</v>
      </c>
      <c r="D259" s="12">
        <v>32</v>
      </c>
      <c r="E259" s="13">
        <v>1.47799758327508</v>
      </c>
      <c r="F259" s="14">
        <v>8.5</v>
      </c>
      <c r="G259" s="15">
        <v>40.700000000000003</v>
      </c>
      <c r="H259" s="12">
        <v>57</v>
      </c>
    </row>
    <row r="260" spans="1:8" x14ac:dyDescent="0.25">
      <c r="A260" s="10" t="s">
        <v>3337</v>
      </c>
      <c r="B260" s="10" t="s">
        <v>11</v>
      </c>
      <c r="C260" s="11" t="s">
        <v>32</v>
      </c>
      <c r="D260" s="12">
        <v>32</v>
      </c>
      <c r="E260" s="13">
        <v>2.3064656191555901</v>
      </c>
      <c r="F260" s="14">
        <v>8.1999999999999993</v>
      </c>
      <c r="G260" s="15">
        <v>59</v>
      </c>
      <c r="H260" s="12">
        <v>56</v>
      </c>
    </row>
    <row r="261" spans="1:8" x14ac:dyDescent="0.25">
      <c r="A261" s="10" t="s">
        <v>3338</v>
      </c>
      <c r="B261" s="10" t="s">
        <v>11</v>
      </c>
      <c r="C261" s="11" t="s">
        <v>789</v>
      </c>
      <c r="D261" s="12">
        <v>83</v>
      </c>
      <c r="E261" s="13">
        <v>0.91426114208763198</v>
      </c>
      <c r="F261" s="14">
        <v>8.3000000000000007</v>
      </c>
      <c r="G261" s="15">
        <v>40.4</v>
      </c>
      <c r="H261" s="12">
        <v>69</v>
      </c>
    </row>
    <row r="262" spans="1:8" x14ac:dyDescent="0.25">
      <c r="A262" s="10" t="s">
        <v>3339</v>
      </c>
      <c r="B262" s="10" t="s">
        <v>30</v>
      </c>
      <c r="C262" s="11" t="s">
        <v>1882</v>
      </c>
      <c r="D262" s="12">
        <v>18</v>
      </c>
      <c r="E262" s="13">
        <v>1.5256322850922499</v>
      </c>
      <c r="F262" s="14">
        <v>9.1</v>
      </c>
      <c r="G262" s="15">
        <v>48.7</v>
      </c>
      <c r="H262" s="12">
        <v>61</v>
      </c>
    </row>
    <row r="263" spans="1:8" x14ac:dyDescent="0.25">
      <c r="A263" s="10" t="s">
        <v>3340</v>
      </c>
      <c r="B263" s="10" t="s">
        <v>11</v>
      </c>
      <c r="C263" s="11" t="s">
        <v>420</v>
      </c>
      <c r="D263" s="12">
        <v>72</v>
      </c>
      <c r="E263" s="13">
        <v>1.94091752409258</v>
      </c>
      <c r="F263" s="14">
        <v>9.3000000000000007</v>
      </c>
      <c r="G263" s="15">
        <v>34.5</v>
      </c>
      <c r="H263" s="12">
        <v>40</v>
      </c>
    </row>
    <row r="264" spans="1:8" x14ac:dyDescent="0.25">
      <c r="A264" s="10" t="s">
        <v>3341</v>
      </c>
      <c r="B264" s="10" t="s">
        <v>30</v>
      </c>
      <c r="C264" s="11" t="s">
        <v>35</v>
      </c>
      <c r="D264" s="12">
        <v>73</v>
      </c>
      <c r="E264" s="13">
        <v>0.916784779232235</v>
      </c>
      <c r="F264" s="14">
        <v>11</v>
      </c>
      <c r="G264" s="15">
        <v>36.4</v>
      </c>
      <c r="H264" s="12">
        <v>72</v>
      </c>
    </row>
    <row r="265" spans="1:8" x14ac:dyDescent="0.25">
      <c r="A265" s="10" t="s">
        <v>3342</v>
      </c>
      <c r="B265" s="10" t="s">
        <v>30</v>
      </c>
      <c r="C265" s="11" t="s">
        <v>1316</v>
      </c>
      <c r="D265" s="12">
        <v>74</v>
      </c>
      <c r="E265" s="13">
        <v>5.5296354411972004E-2</v>
      </c>
      <c r="F265" s="14">
        <v>9.4</v>
      </c>
      <c r="G265" s="15">
        <v>47.4</v>
      </c>
      <c r="H265" s="12">
        <v>59</v>
      </c>
    </row>
    <row r="266" spans="1:8" x14ac:dyDescent="0.25">
      <c r="A266" s="10" t="s">
        <v>3343</v>
      </c>
      <c r="B266" s="10" t="s">
        <v>11</v>
      </c>
      <c r="C266" s="11" t="s">
        <v>15</v>
      </c>
      <c r="D266" s="12">
        <v>57</v>
      </c>
      <c r="E266" s="13">
        <v>1.1700730709545299</v>
      </c>
      <c r="F266" s="14">
        <v>10</v>
      </c>
      <c r="G266" s="15">
        <v>33.299999999999997</v>
      </c>
      <c r="H266" s="12">
        <v>43</v>
      </c>
    </row>
    <row r="267" spans="1:8" x14ac:dyDescent="0.25">
      <c r="A267" s="10" t="s">
        <v>3344</v>
      </c>
      <c r="B267" s="10" t="s">
        <v>11</v>
      </c>
      <c r="C267" s="11" t="s">
        <v>2384</v>
      </c>
      <c r="D267" s="12">
        <v>82</v>
      </c>
      <c r="E267" s="13">
        <v>1.4155318142636399</v>
      </c>
      <c r="F267" s="14">
        <v>12.8</v>
      </c>
      <c r="G267" s="15">
        <v>52</v>
      </c>
      <c r="H267" s="12">
        <v>68</v>
      </c>
    </row>
    <row r="268" spans="1:8" x14ac:dyDescent="0.25">
      <c r="A268" s="10" t="s">
        <v>3345</v>
      </c>
      <c r="B268" s="10" t="s">
        <v>30</v>
      </c>
      <c r="C268" s="11" t="s">
        <v>164</v>
      </c>
      <c r="D268" s="12">
        <v>39</v>
      </c>
      <c r="E268" s="13">
        <v>0.17736398165165002</v>
      </c>
      <c r="F268" s="14">
        <v>10.8</v>
      </c>
      <c r="G268" s="15">
        <v>16.100000000000001</v>
      </c>
      <c r="H268" s="12">
        <v>63</v>
      </c>
    </row>
    <row r="269" spans="1:8" x14ac:dyDescent="0.25">
      <c r="A269" s="10" t="s">
        <v>3346</v>
      </c>
      <c r="B269" s="10" t="s">
        <v>11</v>
      </c>
      <c r="C269" s="11" t="s">
        <v>199</v>
      </c>
      <c r="D269" s="12">
        <v>42</v>
      </c>
      <c r="E269" s="13">
        <v>2.1120000000000001</v>
      </c>
      <c r="F269" s="14">
        <v>10.1</v>
      </c>
      <c r="G269" s="15">
        <v>56.3</v>
      </c>
      <c r="H269" s="12">
        <v>69</v>
      </c>
    </row>
    <row r="270" spans="1:8" x14ac:dyDescent="0.25">
      <c r="A270" s="10" t="s">
        <v>3347</v>
      </c>
      <c r="B270" s="10" t="s">
        <v>30</v>
      </c>
      <c r="C270" s="11" t="s">
        <v>55</v>
      </c>
      <c r="D270" s="12">
        <v>46</v>
      </c>
      <c r="E270" s="13">
        <v>1.6362925528106702</v>
      </c>
      <c r="F270" s="14">
        <v>10.1</v>
      </c>
      <c r="G270" s="15">
        <v>20.6</v>
      </c>
      <c r="H270" s="12">
        <v>67</v>
      </c>
    </row>
    <row r="271" spans="1:8" x14ac:dyDescent="0.25">
      <c r="A271" s="10" t="s">
        <v>3348</v>
      </c>
      <c r="B271" s="10" t="s">
        <v>30</v>
      </c>
      <c r="C271" s="11" t="s">
        <v>32</v>
      </c>
      <c r="D271" s="12">
        <v>32</v>
      </c>
      <c r="E271" s="13">
        <v>1.3828222995296799</v>
      </c>
      <c r="F271" s="14">
        <v>11.1</v>
      </c>
      <c r="G271" s="15">
        <v>42</v>
      </c>
      <c r="H271" s="12">
        <v>52</v>
      </c>
    </row>
    <row r="272" spans="1:8" x14ac:dyDescent="0.25">
      <c r="A272" s="10" t="s">
        <v>3349</v>
      </c>
      <c r="B272" s="10" t="s">
        <v>30</v>
      </c>
      <c r="C272" s="11" t="s">
        <v>55</v>
      </c>
      <c r="D272" s="12">
        <v>46</v>
      </c>
      <c r="E272" s="13">
        <v>0.44391169687717902</v>
      </c>
      <c r="F272" s="14">
        <v>8.9</v>
      </c>
      <c r="G272" s="15">
        <v>47.1</v>
      </c>
      <c r="H272" s="12">
        <v>67</v>
      </c>
    </row>
    <row r="273" spans="1:8" x14ac:dyDescent="0.25">
      <c r="A273" s="10" t="s">
        <v>3350</v>
      </c>
      <c r="B273" s="10" t="s">
        <v>30</v>
      </c>
      <c r="C273" s="11" t="s">
        <v>85</v>
      </c>
      <c r="D273" s="12">
        <v>45</v>
      </c>
      <c r="E273" s="13">
        <v>0.45810224157711504</v>
      </c>
      <c r="F273" s="14">
        <v>9.1999999999999993</v>
      </c>
      <c r="G273" s="15">
        <v>13.4</v>
      </c>
      <c r="H273" s="12">
        <v>57</v>
      </c>
    </row>
    <row r="274" spans="1:8" x14ac:dyDescent="0.25">
      <c r="A274" s="10" t="s">
        <v>3351</v>
      </c>
      <c r="B274" s="10" t="s">
        <v>30</v>
      </c>
      <c r="C274" s="11" t="s">
        <v>80</v>
      </c>
      <c r="D274" s="12">
        <v>38</v>
      </c>
      <c r="E274" s="13">
        <v>0.931196206328475</v>
      </c>
      <c r="F274" s="14">
        <v>10</v>
      </c>
      <c r="G274" s="15">
        <v>34.9</v>
      </c>
      <c r="H274" s="12">
        <v>66</v>
      </c>
    </row>
    <row r="275" spans="1:8" x14ac:dyDescent="0.25">
      <c r="A275" s="10" t="s">
        <v>3352</v>
      </c>
      <c r="B275" s="10" t="s">
        <v>30</v>
      </c>
      <c r="C275" s="11" t="s">
        <v>2384</v>
      </c>
      <c r="D275" s="12">
        <v>82</v>
      </c>
      <c r="E275" s="13">
        <v>0.271350715372488</v>
      </c>
      <c r="F275" s="14">
        <v>8.1999999999999993</v>
      </c>
      <c r="G275" s="15">
        <v>40.700000000000003</v>
      </c>
      <c r="H275" s="12">
        <v>73</v>
      </c>
    </row>
    <row r="276" spans="1:8" x14ac:dyDescent="0.25">
      <c r="A276" s="10" t="s">
        <v>3353</v>
      </c>
      <c r="B276" s="10" t="s">
        <v>30</v>
      </c>
      <c r="C276" s="11" t="s">
        <v>32</v>
      </c>
      <c r="D276" s="12">
        <v>32</v>
      </c>
      <c r="E276" s="13">
        <v>0.98960400238443502</v>
      </c>
      <c r="F276" s="14">
        <v>7.8</v>
      </c>
      <c r="G276" s="15">
        <v>55.4</v>
      </c>
      <c r="H276" s="12">
        <v>62</v>
      </c>
    </row>
    <row r="277" spans="1:8" x14ac:dyDescent="0.25">
      <c r="A277" s="10" t="s">
        <v>3354</v>
      </c>
      <c r="B277" s="10" t="s">
        <v>30</v>
      </c>
      <c r="C277" s="11" t="s">
        <v>32</v>
      </c>
      <c r="D277" s="12">
        <v>32</v>
      </c>
      <c r="E277" s="13">
        <v>0.97366207895841406</v>
      </c>
      <c r="F277" s="14">
        <v>9.6</v>
      </c>
      <c r="G277" s="15">
        <v>56.2</v>
      </c>
      <c r="H277" s="12">
        <v>73</v>
      </c>
    </row>
    <row r="278" spans="1:8" x14ac:dyDescent="0.25">
      <c r="A278" s="10" t="s">
        <v>3355</v>
      </c>
      <c r="B278" s="10" t="s">
        <v>11</v>
      </c>
      <c r="C278" s="11" t="s">
        <v>192</v>
      </c>
      <c r="D278" s="12">
        <v>70</v>
      </c>
      <c r="E278" s="13">
        <v>0.61306548710865394</v>
      </c>
      <c r="F278" s="14">
        <v>8.5</v>
      </c>
      <c r="G278" s="15">
        <v>49.8</v>
      </c>
      <c r="H278" s="12">
        <v>73</v>
      </c>
    </row>
    <row r="279" spans="1:8" x14ac:dyDescent="0.25">
      <c r="A279" s="10" t="s">
        <v>3356</v>
      </c>
      <c r="B279" s="10" t="s">
        <v>11</v>
      </c>
      <c r="C279" s="11" t="s">
        <v>192</v>
      </c>
      <c r="D279" s="12">
        <v>70</v>
      </c>
      <c r="E279" s="13">
        <v>1.2598991559975798</v>
      </c>
      <c r="F279" s="14">
        <v>6.7</v>
      </c>
      <c r="G279" s="15">
        <v>33.799999999999997</v>
      </c>
      <c r="H279" s="12">
        <v>54</v>
      </c>
    </row>
    <row r="280" spans="1:8" x14ac:dyDescent="0.25">
      <c r="A280" s="10" t="s">
        <v>3357</v>
      </c>
      <c r="B280" s="10" t="s">
        <v>30</v>
      </c>
      <c r="C280" s="11" t="s">
        <v>32</v>
      </c>
      <c r="D280" s="12">
        <v>32</v>
      </c>
      <c r="E280" s="13">
        <v>1.2102941499645099</v>
      </c>
      <c r="F280" s="14">
        <v>8.8000000000000007</v>
      </c>
      <c r="G280" s="15">
        <v>47.6</v>
      </c>
      <c r="H280" s="12">
        <v>68</v>
      </c>
    </row>
    <row r="281" spans="1:8" x14ac:dyDescent="0.25">
      <c r="A281" s="10" t="s">
        <v>3358</v>
      </c>
      <c r="B281" s="10" t="s">
        <v>30</v>
      </c>
      <c r="C281" s="11" t="s">
        <v>32</v>
      </c>
      <c r="D281" s="12">
        <v>32</v>
      </c>
      <c r="E281" s="13">
        <v>1.1675375321957899</v>
      </c>
      <c r="F281" s="14">
        <v>9.9</v>
      </c>
      <c r="G281" s="15">
        <v>52.6</v>
      </c>
      <c r="H281" s="12">
        <v>70</v>
      </c>
    </row>
    <row r="282" spans="1:8" x14ac:dyDescent="0.25">
      <c r="A282" s="10" t="s">
        <v>3359</v>
      </c>
      <c r="B282" s="10" t="s">
        <v>30</v>
      </c>
      <c r="C282" s="11" t="s">
        <v>32</v>
      </c>
      <c r="D282" s="12">
        <v>32</v>
      </c>
      <c r="E282" s="13">
        <v>0.69264498008091502</v>
      </c>
      <c r="F282" s="14">
        <v>9.8000000000000007</v>
      </c>
      <c r="G282" s="15">
        <v>53.9</v>
      </c>
      <c r="H282" s="12">
        <v>68</v>
      </c>
    </row>
    <row r="283" spans="1:8" x14ac:dyDescent="0.25">
      <c r="A283" s="10" t="s">
        <v>3360</v>
      </c>
      <c r="B283" s="10" t="s">
        <v>11</v>
      </c>
      <c r="C283" s="11" t="s">
        <v>55</v>
      </c>
      <c r="D283" s="12">
        <v>46</v>
      </c>
      <c r="E283" s="13">
        <v>1.55292659697013</v>
      </c>
      <c r="F283" s="14">
        <v>7.8</v>
      </c>
      <c r="G283" s="15">
        <v>60.7</v>
      </c>
      <c r="H283" s="12">
        <v>64</v>
      </c>
    </row>
    <row r="284" spans="1:8" x14ac:dyDescent="0.25">
      <c r="A284" s="10" t="s">
        <v>3361</v>
      </c>
      <c r="B284" s="10" t="s">
        <v>30</v>
      </c>
      <c r="C284" s="11" t="s">
        <v>83</v>
      </c>
      <c r="D284" s="12">
        <v>41</v>
      </c>
      <c r="E284" s="13">
        <v>0.89969148967073298</v>
      </c>
      <c r="F284" s="14">
        <v>9.1</v>
      </c>
      <c r="G284" s="15">
        <v>50</v>
      </c>
      <c r="H284" s="12">
        <v>69</v>
      </c>
    </row>
    <row r="285" spans="1:8" x14ac:dyDescent="0.25">
      <c r="A285" s="10" t="s">
        <v>3362</v>
      </c>
      <c r="B285" s="10" t="s">
        <v>11</v>
      </c>
      <c r="C285" s="11" t="s">
        <v>48</v>
      </c>
      <c r="D285" s="12">
        <v>52</v>
      </c>
      <c r="E285" s="13">
        <v>1.3366868783475501</v>
      </c>
      <c r="F285" s="14">
        <v>10.3</v>
      </c>
      <c r="G285" s="15">
        <v>57.7</v>
      </c>
      <c r="H285" s="12">
        <v>80</v>
      </c>
    </row>
    <row r="286" spans="1:8" x14ac:dyDescent="0.25">
      <c r="A286" s="10" t="s">
        <v>3363</v>
      </c>
      <c r="B286" s="10" t="s">
        <v>30</v>
      </c>
      <c r="C286" s="11" t="s">
        <v>48</v>
      </c>
      <c r="D286" s="12">
        <v>52</v>
      </c>
      <c r="E286" s="13">
        <v>0.71246151243822409</v>
      </c>
      <c r="F286" s="14">
        <v>8.1</v>
      </c>
      <c r="G286" s="15">
        <v>21.4</v>
      </c>
      <c r="H286" s="12">
        <v>42</v>
      </c>
    </row>
    <row r="287" spans="1:8" x14ac:dyDescent="0.25">
      <c r="A287" s="10" t="s">
        <v>3364</v>
      </c>
      <c r="B287" s="10" t="s">
        <v>11</v>
      </c>
      <c r="C287" s="11" t="s">
        <v>48</v>
      </c>
      <c r="D287" s="12">
        <v>52</v>
      </c>
      <c r="E287" s="13">
        <v>0.714341025091218</v>
      </c>
      <c r="F287" s="14">
        <v>8.1999999999999993</v>
      </c>
      <c r="G287" s="15">
        <v>58.7</v>
      </c>
      <c r="H287" s="12">
        <v>50</v>
      </c>
    </row>
    <row r="288" spans="1:8" x14ac:dyDescent="0.25">
      <c r="A288" s="10" t="s">
        <v>3365</v>
      </c>
      <c r="B288" s="10" t="s">
        <v>11</v>
      </c>
      <c r="C288" s="11" t="s">
        <v>48</v>
      </c>
      <c r="D288" s="12">
        <v>52</v>
      </c>
      <c r="E288" s="13">
        <v>1.4616583539652301</v>
      </c>
      <c r="F288" s="14">
        <v>7.8</v>
      </c>
      <c r="G288" s="15">
        <v>54.3</v>
      </c>
      <c r="H288" s="12">
        <v>62</v>
      </c>
    </row>
    <row r="289" spans="1:8" x14ac:dyDescent="0.25">
      <c r="A289" s="10" t="s">
        <v>3366</v>
      </c>
      <c r="B289" s="10" t="s">
        <v>30</v>
      </c>
      <c r="C289" s="11" t="s">
        <v>48</v>
      </c>
      <c r="D289" s="12">
        <v>52</v>
      </c>
      <c r="E289" s="13">
        <v>0.50265405751839698</v>
      </c>
      <c r="F289" s="14">
        <v>7.1</v>
      </c>
      <c r="G289" s="15">
        <v>35.4</v>
      </c>
      <c r="H289" s="12">
        <v>45</v>
      </c>
    </row>
    <row r="290" spans="1:8" x14ac:dyDescent="0.25">
      <c r="A290" s="10" t="s">
        <v>3367</v>
      </c>
      <c r="B290" s="10" t="s">
        <v>30</v>
      </c>
      <c r="C290" s="11" t="s">
        <v>2384</v>
      </c>
      <c r="D290" s="12">
        <v>82</v>
      </c>
      <c r="E290" s="13">
        <v>1.7742457058297501</v>
      </c>
      <c r="F290" s="14">
        <v>8.5</v>
      </c>
      <c r="G290" s="15">
        <v>62.6</v>
      </c>
      <c r="H290" s="12">
        <v>70</v>
      </c>
    </row>
    <row r="291" spans="1:8" x14ac:dyDescent="0.25">
      <c r="A291" s="10" t="s">
        <v>3368</v>
      </c>
      <c r="B291" s="10" t="s">
        <v>30</v>
      </c>
      <c r="C291" s="11" t="s">
        <v>48</v>
      </c>
      <c r="D291" s="12">
        <v>52</v>
      </c>
      <c r="E291" s="13">
        <v>0.75177856784405195</v>
      </c>
      <c r="F291" s="14">
        <v>5.3</v>
      </c>
      <c r="G291" s="15">
        <v>29.1</v>
      </c>
      <c r="H291" s="12">
        <v>58</v>
      </c>
    </row>
    <row r="292" spans="1:8" x14ac:dyDescent="0.25">
      <c r="A292" s="10" t="s">
        <v>3369</v>
      </c>
      <c r="B292" s="10" t="s">
        <v>11</v>
      </c>
      <c r="C292" s="11" t="s">
        <v>48</v>
      </c>
      <c r="D292" s="12">
        <v>52</v>
      </c>
      <c r="E292" s="13">
        <v>1.6501424806969598</v>
      </c>
      <c r="F292" s="14">
        <v>8.1</v>
      </c>
      <c r="G292" s="15">
        <v>33.4</v>
      </c>
      <c r="H292" s="12">
        <v>57</v>
      </c>
    </row>
    <row r="293" spans="1:8" x14ac:dyDescent="0.25">
      <c r="A293" s="10" t="s">
        <v>3370</v>
      </c>
      <c r="B293" s="10" t="s">
        <v>30</v>
      </c>
      <c r="C293" s="11" t="s">
        <v>85</v>
      </c>
      <c r="D293" s="12">
        <v>45</v>
      </c>
      <c r="E293" s="13">
        <v>0.95027001647964404</v>
      </c>
      <c r="F293" s="14">
        <v>7.3</v>
      </c>
      <c r="G293" s="15">
        <v>51.2</v>
      </c>
      <c r="H293" s="12">
        <v>67</v>
      </c>
    </row>
    <row r="294" spans="1:8" x14ac:dyDescent="0.25">
      <c r="A294" s="10" t="s">
        <v>3371</v>
      </c>
      <c r="B294" s="10" t="s">
        <v>11</v>
      </c>
      <c r="C294" s="11" t="s">
        <v>914</v>
      </c>
      <c r="D294" s="12">
        <v>75</v>
      </c>
      <c r="E294" s="13">
        <v>1.6545271963820001</v>
      </c>
      <c r="F294" s="14">
        <v>10.8</v>
      </c>
      <c r="G294" s="15">
        <v>60.4</v>
      </c>
      <c r="H294" s="12">
        <v>63</v>
      </c>
    </row>
    <row r="295" spans="1:8" x14ac:dyDescent="0.25">
      <c r="A295" s="10" t="s">
        <v>3372</v>
      </c>
      <c r="B295" s="10" t="s">
        <v>11</v>
      </c>
      <c r="C295" s="11" t="s">
        <v>2446</v>
      </c>
      <c r="D295" s="12">
        <v>77</v>
      </c>
      <c r="E295" s="13">
        <v>0.740895455822705</v>
      </c>
      <c r="F295" s="14">
        <v>6.7</v>
      </c>
      <c r="G295" s="15">
        <v>44.1</v>
      </c>
      <c r="H295" s="12">
        <v>62</v>
      </c>
    </row>
    <row r="296" spans="1:8" x14ac:dyDescent="0.25">
      <c r="A296" s="10" t="s">
        <v>3373</v>
      </c>
      <c r="B296" s="10" t="s">
        <v>11</v>
      </c>
      <c r="C296" s="11" t="s">
        <v>48</v>
      </c>
      <c r="D296" s="12">
        <v>52</v>
      </c>
      <c r="E296" s="13">
        <v>1.76055671265822</v>
      </c>
      <c r="F296" s="14">
        <v>9</v>
      </c>
      <c r="G296" s="15">
        <v>16.399999999999999</v>
      </c>
      <c r="H296" s="12">
        <v>51</v>
      </c>
    </row>
    <row r="297" spans="1:8" x14ac:dyDescent="0.25">
      <c r="A297" s="10" t="s">
        <v>3374</v>
      </c>
      <c r="B297" s="10" t="s">
        <v>11</v>
      </c>
      <c r="C297" s="11" t="s">
        <v>1434</v>
      </c>
      <c r="D297" s="12">
        <v>78</v>
      </c>
      <c r="E297" s="13">
        <v>0.291097295452864</v>
      </c>
      <c r="F297" s="14">
        <v>10.1</v>
      </c>
      <c r="G297" s="15">
        <v>67.8</v>
      </c>
      <c r="H297" s="12">
        <v>46</v>
      </c>
    </row>
    <row r="298" spans="1:8" x14ac:dyDescent="0.25">
      <c r="A298" s="10" t="s">
        <v>3375</v>
      </c>
      <c r="B298" s="10" t="s">
        <v>11</v>
      </c>
      <c r="C298" s="11" t="s">
        <v>2446</v>
      </c>
      <c r="D298" s="12">
        <v>77</v>
      </c>
      <c r="E298" s="13">
        <v>1.0182073073564801</v>
      </c>
      <c r="F298" s="14">
        <v>9.6999999999999993</v>
      </c>
      <c r="G298" s="15">
        <v>37.799999999999997</v>
      </c>
      <c r="H298" s="12">
        <v>62</v>
      </c>
    </row>
    <row r="299" spans="1:8" x14ac:dyDescent="0.25">
      <c r="A299" s="10" t="s">
        <v>3376</v>
      </c>
      <c r="B299" s="10" t="s">
        <v>11</v>
      </c>
      <c r="C299" s="11" t="s">
        <v>2446</v>
      </c>
      <c r="D299" s="12">
        <v>77</v>
      </c>
      <c r="E299" s="13">
        <v>0.97007693041350296</v>
      </c>
      <c r="F299" s="14">
        <v>6.1</v>
      </c>
      <c r="G299" s="15">
        <v>38.299999999999997</v>
      </c>
      <c r="H299" s="12">
        <v>39</v>
      </c>
    </row>
    <row r="300" spans="1:8" x14ac:dyDescent="0.25">
      <c r="A300" s="10" t="s">
        <v>3377</v>
      </c>
      <c r="B300" s="10" t="s">
        <v>30</v>
      </c>
      <c r="C300" s="11" t="s">
        <v>80</v>
      </c>
      <c r="D300" s="12">
        <v>38</v>
      </c>
      <c r="E300" s="13">
        <v>0.62603106304117395</v>
      </c>
      <c r="F300" s="14">
        <v>11.2</v>
      </c>
      <c r="G300" s="15">
        <v>38.299999999999997</v>
      </c>
      <c r="H300" s="12">
        <v>45</v>
      </c>
    </row>
    <row r="301" spans="1:8" x14ac:dyDescent="0.25">
      <c r="A301" s="10" t="s">
        <v>3378</v>
      </c>
      <c r="B301" s="10" t="s">
        <v>11</v>
      </c>
      <c r="C301" s="11" t="s">
        <v>15</v>
      </c>
      <c r="D301" s="12">
        <v>57</v>
      </c>
      <c r="E301" s="13">
        <v>1.3712021239793</v>
      </c>
      <c r="F301" s="14">
        <v>5.9</v>
      </c>
      <c r="G301" s="15">
        <v>34.799999999999997</v>
      </c>
      <c r="H301" s="12">
        <v>62</v>
      </c>
    </row>
    <row r="302" spans="1:8" x14ac:dyDescent="0.25">
      <c r="A302" s="10" t="s">
        <v>3379</v>
      </c>
      <c r="B302" s="10" t="s">
        <v>11</v>
      </c>
      <c r="C302" s="11" t="s">
        <v>48</v>
      </c>
      <c r="D302" s="12">
        <v>52</v>
      </c>
      <c r="E302" s="13">
        <v>1.6443682391349201</v>
      </c>
      <c r="F302" s="14">
        <v>10.8</v>
      </c>
      <c r="G302" s="15">
        <v>36.9</v>
      </c>
      <c r="H302" s="12">
        <v>69</v>
      </c>
    </row>
    <row r="303" spans="1:8" x14ac:dyDescent="0.25">
      <c r="A303" s="10" t="s">
        <v>3380</v>
      </c>
      <c r="B303" s="10" t="s">
        <v>11</v>
      </c>
      <c r="C303" s="11" t="s">
        <v>171</v>
      </c>
      <c r="D303" s="12">
        <v>69</v>
      </c>
      <c r="E303" s="13">
        <v>1.35309224184278</v>
      </c>
      <c r="F303" s="14">
        <v>9.5</v>
      </c>
      <c r="G303" s="15">
        <v>44.7</v>
      </c>
      <c r="H303" s="12">
        <v>63</v>
      </c>
    </row>
    <row r="304" spans="1:8" x14ac:dyDescent="0.25">
      <c r="A304" s="10" t="s">
        <v>3381</v>
      </c>
      <c r="B304" s="10" t="s">
        <v>30</v>
      </c>
      <c r="C304" s="11" t="s">
        <v>2446</v>
      </c>
      <c r="D304" s="12">
        <v>77</v>
      </c>
      <c r="E304" s="13">
        <v>0.65288547154064502</v>
      </c>
      <c r="F304" s="14">
        <v>10.4</v>
      </c>
      <c r="G304" s="15">
        <v>33.799999999999997</v>
      </c>
      <c r="H304" s="12">
        <v>61</v>
      </c>
    </row>
    <row r="305" spans="1:8" x14ac:dyDescent="0.25">
      <c r="A305" s="10" t="s">
        <v>3382</v>
      </c>
      <c r="B305" s="10" t="s">
        <v>11</v>
      </c>
      <c r="C305" s="11" t="s">
        <v>789</v>
      </c>
      <c r="D305" s="12">
        <v>83</v>
      </c>
      <c r="E305" s="13">
        <v>1.1840897684567502</v>
      </c>
      <c r="F305" s="14">
        <v>11.2</v>
      </c>
      <c r="G305" s="15">
        <v>69.2</v>
      </c>
      <c r="H305" s="12">
        <v>80</v>
      </c>
    </row>
    <row r="306" spans="1:8" x14ac:dyDescent="0.25">
      <c r="A306" s="10" t="s">
        <v>3383</v>
      </c>
      <c r="B306" s="10" t="s">
        <v>30</v>
      </c>
      <c r="C306" s="11" t="s">
        <v>126</v>
      </c>
      <c r="D306" s="12">
        <v>58</v>
      </c>
      <c r="E306" s="13">
        <v>-3.7896503397829399E-3</v>
      </c>
      <c r="F306" s="14">
        <v>6.2</v>
      </c>
      <c r="G306" s="15">
        <v>37.6</v>
      </c>
      <c r="H306" s="12">
        <v>49</v>
      </c>
    </row>
    <row r="307" spans="1:8" x14ac:dyDescent="0.25">
      <c r="A307" s="10" t="s">
        <v>3384</v>
      </c>
      <c r="B307" s="10" t="s">
        <v>30</v>
      </c>
      <c r="C307" s="11" t="s">
        <v>2446</v>
      </c>
      <c r="D307" s="12">
        <v>77</v>
      </c>
      <c r="E307" s="13">
        <v>1.2622700984547899</v>
      </c>
      <c r="F307" s="14">
        <v>12.3</v>
      </c>
      <c r="G307" s="15">
        <v>14.6</v>
      </c>
      <c r="H307" s="12">
        <v>58</v>
      </c>
    </row>
    <row r="308" spans="1:8" x14ac:dyDescent="0.25">
      <c r="A308" s="10" t="s">
        <v>3385</v>
      </c>
      <c r="B308" s="10" t="s">
        <v>11</v>
      </c>
      <c r="C308" s="11" t="s">
        <v>2446</v>
      </c>
      <c r="D308" s="12">
        <v>77</v>
      </c>
      <c r="E308" s="13">
        <v>1.0981428164707399</v>
      </c>
      <c r="F308" s="14">
        <v>11.5</v>
      </c>
      <c r="G308" s="15">
        <v>40.200000000000003</v>
      </c>
      <c r="H308" s="12">
        <v>59</v>
      </c>
    </row>
    <row r="309" spans="1:8" x14ac:dyDescent="0.25">
      <c r="A309" s="10" t="s">
        <v>3386</v>
      </c>
      <c r="B309" s="10" t="s">
        <v>30</v>
      </c>
      <c r="C309" s="11" t="s">
        <v>48</v>
      </c>
      <c r="D309" s="12">
        <v>52</v>
      </c>
      <c r="E309" s="13">
        <v>0.497341255977159</v>
      </c>
      <c r="F309" s="14">
        <v>9.6999999999999993</v>
      </c>
      <c r="G309" s="15">
        <v>34.299999999999997</v>
      </c>
      <c r="H309" s="12">
        <v>64</v>
      </c>
    </row>
    <row r="310" spans="1:8" x14ac:dyDescent="0.25">
      <c r="A310" s="10" t="s">
        <v>3387</v>
      </c>
      <c r="B310" s="10" t="s">
        <v>11</v>
      </c>
      <c r="C310" s="11" t="s">
        <v>789</v>
      </c>
      <c r="D310" s="12">
        <v>83</v>
      </c>
      <c r="E310" s="13">
        <v>1.6303377235904999</v>
      </c>
      <c r="F310" s="14">
        <v>4.8</v>
      </c>
      <c r="G310" s="15">
        <v>21.1</v>
      </c>
      <c r="H310" s="12">
        <v>68</v>
      </c>
    </row>
    <row r="311" spans="1:8" x14ac:dyDescent="0.25">
      <c r="A311" s="10" t="s">
        <v>3388</v>
      </c>
      <c r="B311" s="10" t="s">
        <v>11</v>
      </c>
      <c r="C311" s="11" t="s">
        <v>48</v>
      </c>
      <c r="D311" s="12">
        <v>52</v>
      </c>
      <c r="E311" s="13">
        <v>1.04294885698342</v>
      </c>
      <c r="F311" s="14">
        <v>9.5</v>
      </c>
      <c r="G311" s="15">
        <v>54.8</v>
      </c>
      <c r="H311" s="12">
        <v>54</v>
      </c>
    </row>
    <row r="312" spans="1:8" x14ac:dyDescent="0.25">
      <c r="A312" s="10" t="s">
        <v>3389</v>
      </c>
      <c r="B312" s="10" t="s">
        <v>30</v>
      </c>
      <c r="C312" s="11" t="s">
        <v>48</v>
      </c>
      <c r="D312" s="12">
        <v>52</v>
      </c>
      <c r="E312" s="13">
        <v>0.89305931225804103</v>
      </c>
      <c r="F312" s="14">
        <v>8.1</v>
      </c>
      <c r="G312" s="15">
        <v>43</v>
      </c>
      <c r="H312" s="12">
        <v>80</v>
      </c>
    </row>
    <row r="313" spans="1:8" x14ac:dyDescent="0.25">
      <c r="A313" s="10" t="s">
        <v>3390</v>
      </c>
      <c r="B313" s="10" t="s">
        <v>30</v>
      </c>
      <c r="C313" s="11" t="s">
        <v>48</v>
      </c>
      <c r="D313" s="12">
        <v>52</v>
      </c>
      <c r="E313" s="13">
        <v>0.73833400374392499</v>
      </c>
      <c r="F313" s="14">
        <v>11</v>
      </c>
      <c r="G313" s="15">
        <v>43.3</v>
      </c>
      <c r="H313" s="12">
        <v>56</v>
      </c>
    </row>
    <row r="314" spans="1:8" x14ac:dyDescent="0.25">
      <c r="A314" s="10" t="s">
        <v>3391</v>
      </c>
      <c r="B314" s="10" t="s">
        <v>30</v>
      </c>
      <c r="C314" s="11" t="s">
        <v>164</v>
      </c>
      <c r="D314" s="12">
        <v>39</v>
      </c>
      <c r="E314" s="13">
        <v>1.0758212589632798</v>
      </c>
      <c r="F314" s="14">
        <v>9.9</v>
      </c>
      <c r="G314" s="15">
        <v>34.9</v>
      </c>
      <c r="H314" s="12">
        <v>48</v>
      </c>
    </row>
    <row r="315" spans="1:8" x14ac:dyDescent="0.25">
      <c r="A315" s="10" t="s">
        <v>3392</v>
      </c>
      <c r="B315" s="10" t="s">
        <v>30</v>
      </c>
      <c r="C315" s="11" t="s">
        <v>48</v>
      </c>
      <c r="D315" s="12">
        <v>52</v>
      </c>
      <c r="E315" s="13">
        <v>0.129130072250733</v>
      </c>
      <c r="F315" s="14">
        <v>8.1</v>
      </c>
      <c r="G315" s="15">
        <v>42.5</v>
      </c>
      <c r="H315" s="12">
        <v>62</v>
      </c>
    </row>
    <row r="316" spans="1:8" x14ac:dyDescent="0.25">
      <c r="A316" s="10" t="s">
        <v>3393</v>
      </c>
      <c r="B316" s="10" t="s">
        <v>11</v>
      </c>
      <c r="C316" s="11" t="s">
        <v>2446</v>
      </c>
      <c r="D316" s="12">
        <v>77</v>
      </c>
      <c r="E316" s="13">
        <v>0.85659875291231302</v>
      </c>
      <c r="F316" s="14">
        <v>9.4</v>
      </c>
      <c r="G316" s="15">
        <v>34.799999999999997</v>
      </c>
      <c r="H316" s="12">
        <v>48</v>
      </c>
    </row>
    <row r="317" spans="1:8" x14ac:dyDescent="0.25">
      <c r="A317" s="10" t="s">
        <v>3394</v>
      </c>
      <c r="B317" s="10" t="s">
        <v>30</v>
      </c>
      <c r="C317" s="11" t="s">
        <v>48</v>
      </c>
      <c r="D317" s="12">
        <v>52</v>
      </c>
      <c r="E317" s="13">
        <v>0.94083852952156499</v>
      </c>
      <c r="F317" s="14">
        <v>12.3</v>
      </c>
      <c r="G317" s="15">
        <v>35.299999999999997</v>
      </c>
      <c r="H317" s="12">
        <v>62</v>
      </c>
    </row>
    <row r="318" spans="1:8" x14ac:dyDescent="0.25">
      <c r="A318" s="10" t="s">
        <v>3395</v>
      </c>
      <c r="B318" s="10" t="s">
        <v>11</v>
      </c>
      <c r="C318" s="11" t="s">
        <v>2446</v>
      </c>
      <c r="D318" s="12">
        <v>77</v>
      </c>
      <c r="E318" s="13">
        <v>1.33892923633835</v>
      </c>
      <c r="F318" s="14">
        <v>9.5</v>
      </c>
      <c r="G318" s="15">
        <v>39.4</v>
      </c>
      <c r="H318" s="12">
        <v>45</v>
      </c>
    </row>
    <row r="319" spans="1:8" x14ac:dyDescent="0.25">
      <c r="A319" s="10" t="s">
        <v>3396</v>
      </c>
      <c r="B319" s="10" t="s">
        <v>30</v>
      </c>
      <c r="C319" s="11" t="s">
        <v>851</v>
      </c>
      <c r="D319" s="12">
        <v>26</v>
      </c>
      <c r="E319" s="13">
        <v>1.0304962495481</v>
      </c>
      <c r="F319" s="14">
        <v>7.8</v>
      </c>
      <c r="G319" s="15">
        <v>35</v>
      </c>
      <c r="H319" s="12">
        <v>62</v>
      </c>
    </row>
    <row r="320" spans="1:8" x14ac:dyDescent="0.25">
      <c r="A320" s="10" t="s">
        <v>3397</v>
      </c>
      <c r="B320" s="10" t="s">
        <v>11</v>
      </c>
      <c r="C320" s="11" t="s">
        <v>48</v>
      </c>
      <c r="D320" s="12">
        <v>52</v>
      </c>
      <c r="E320" s="13">
        <v>1.94025616047961</v>
      </c>
      <c r="F320" s="14">
        <v>8.9</v>
      </c>
      <c r="G320" s="15">
        <v>53.4</v>
      </c>
      <c r="H320" s="12">
        <v>80</v>
      </c>
    </row>
    <row r="321" spans="1:8" x14ac:dyDescent="0.25">
      <c r="A321" s="10" t="s">
        <v>3398</v>
      </c>
      <c r="B321" s="10" t="s">
        <v>30</v>
      </c>
      <c r="C321" s="11" t="s">
        <v>48</v>
      </c>
      <c r="D321" s="12">
        <v>52</v>
      </c>
      <c r="E321" s="13">
        <v>0.11467368824744301</v>
      </c>
      <c r="F321" s="14">
        <v>9.1</v>
      </c>
      <c r="G321" s="15">
        <v>51.7</v>
      </c>
      <c r="H321" s="12">
        <v>69</v>
      </c>
    </row>
    <row r="322" spans="1:8" x14ac:dyDescent="0.25">
      <c r="A322" s="10" t="s">
        <v>3399</v>
      </c>
      <c r="B322" s="10" t="s">
        <v>11</v>
      </c>
      <c r="C322" s="11" t="s">
        <v>48</v>
      </c>
      <c r="D322" s="12">
        <v>52</v>
      </c>
      <c r="E322" s="13">
        <v>2.3064656191555901</v>
      </c>
      <c r="F322" s="14">
        <v>9.1999999999999993</v>
      </c>
      <c r="G322" s="15">
        <v>42.9</v>
      </c>
      <c r="H322" s="12">
        <v>55</v>
      </c>
    </row>
    <row r="323" spans="1:8" x14ac:dyDescent="0.25">
      <c r="A323" s="10" t="s">
        <v>3400</v>
      </c>
      <c r="B323" s="10" t="s">
        <v>30</v>
      </c>
      <c r="C323" s="11" t="s">
        <v>48</v>
      </c>
      <c r="D323" s="12">
        <v>52</v>
      </c>
      <c r="E323" s="13">
        <v>0.59493088554447404</v>
      </c>
      <c r="F323" s="14">
        <v>12.2</v>
      </c>
      <c r="G323" s="15">
        <v>46.5</v>
      </c>
      <c r="H323" s="12">
        <v>51</v>
      </c>
    </row>
    <row r="324" spans="1:8" x14ac:dyDescent="0.25">
      <c r="A324" s="10" t="s">
        <v>3401</v>
      </c>
      <c r="B324" s="10" t="s">
        <v>11</v>
      </c>
      <c r="C324" s="11" t="s">
        <v>48</v>
      </c>
      <c r="D324" s="12">
        <v>52</v>
      </c>
      <c r="E324" s="13">
        <v>1.25797238894346</v>
      </c>
      <c r="F324" s="14">
        <v>8.1999999999999993</v>
      </c>
      <c r="G324" s="15">
        <v>41.9</v>
      </c>
      <c r="H324" s="12">
        <v>51</v>
      </c>
    </row>
    <row r="325" spans="1:8" x14ac:dyDescent="0.25">
      <c r="A325" s="10" t="s">
        <v>3402</v>
      </c>
      <c r="B325" s="10" t="s">
        <v>30</v>
      </c>
      <c r="C325" s="11" t="s">
        <v>126</v>
      </c>
      <c r="D325" s="12">
        <v>58</v>
      </c>
      <c r="E325" s="13">
        <v>0.85451304143600004</v>
      </c>
      <c r="F325" s="14">
        <v>5.7</v>
      </c>
      <c r="G325" s="15">
        <v>40.5</v>
      </c>
      <c r="H325" s="12">
        <v>67</v>
      </c>
    </row>
    <row r="326" spans="1:8" x14ac:dyDescent="0.25">
      <c r="A326" s="10" t="s">
        <v>3403</v>
      </c>
      <c r="B326" s="10" t="s">
        <v>11</v>
      </c>
      <c r="C326" s="11" t="s">
        <v>48</v>
      </c>
      <c r="D326" s="12">
        <v>52</v>
      </c>
      <c r="E326" s="13">
        <v>1.3196821629492801</v>
      </c>
      <c r="F326" s="14">
        <v>7.2</v>
      </c>
      <c r="G326" s="15">
        <v>52.7</v>
      </c>
      <c r="H326" s="12">
        <v>60</v>
      </c>
    </row>
    <row r="327" spans="1:8" x14ac:dyDescent="0.25">
      <c r="A327" s="10" t="s">
        <v>3404</v>
      </c>
      <c r="B327" s="10" t="s">
        <v>30</v>
      </c>
      <c r="C327" s="11" t="s">
        <v>1434</v>
      </c>
      <c r="D327" s="12">
        <v>78</v>
      </c>
      <c r="E327" s="13">
        <v>0.34903200598004297</v>
      </c>
      <c r="F327" s="14">
        <v>10.8</v>
      </c>
      <c r="G327" s="15">
        <v>42.9</v>
      </c>
      <c r="H327" s="12">
        <v>60</v>
      </c>
    </row>
    <row r="328" spans="1:8" x14ac:dyDescent="0.25">
      <c r="A328" s="10" t="s">
        <v>3405</v>
      </c>
      <c r="B328" s="10" t="s">
        <v>11</v>
      </c>
      <c r="C328" s="11" t="s">
        <v>48</v>
      </c>
      <c r="D328" s="12">
        <v>52</v>
      </c>
      <c r="E328" s="13">
        <v>1.3679101244124199</v>
      </c>
      <c r="F328" s="14">
        <v>10</v>
      </c>
      <c r="G328" s="15">
        <v>30.9</v>
      </c>
      <c r="H328" s="12">
        <v>51</v>
      </c>
    </row>
    <row r="329" spans="1:8" x14ac:dyDescent="0.25">
      <c r="A329" s="10" t="s">
        <v>3406</v>
      </c>
      <c r="B329" s="10" t="s">
        <v>11</v>
      </c>
      <c r="C329" s="11" t="s">
        <v>2446</v>
      </c>
      <c r="D329" s="12">
        <v>77</v>
      </c>
      <c r="E329" s="13">
        <v>1.17839167854687</v>
      </c>
      <c r="F329" s="14">
        <v>7.6</v>
      </c>
      <c r="G329" s="15">
        <v>57.6</v>
      </c>
      <c r="H329" s="12">
        <v>100</v>
      </c>
    </row>
    <row r="330" spans="1:8" x14ac:dyDescent="0.25">
      <c r="A330" s="10" t="s">
        <v>3407</v>
      </c>
      <c r="B330" s="10" t="s">
        <v>11</v>
      </c>
      <c r="C330" s="11" t="s">
        <v>55</v>
      </c>
      <c r="D330" s="12">
        <v>46</v>
      </c>
      <c r="E330" s="13">
        <v>0.94967659429133999</v>
      </c>
      <c r="F330" s="14">
        <v>5.0999999999999996</v>
      </c>
      <c r="G330" s="15">
        <v>57.7</v>
      </c>
      <c r="H330" s="12">
        <v>45</v>
      </c>
    </row>
    <row r="331" spans="1:8" x14ac:dyDescent="0.25">
      <c r="A331" s="10" t="s">
        <v>3408</v>
      </c>
      <c r="B331" s="10" t="s">
        <v>30</v>
      </c>
      <c r="C331" s="11" t="s">
        <v>48</v>
      </c>
      <c r="D331" s="12">
        <v>52</v>
      </c>
      <c r="E331" s="13">
        <v>0.54079479966329291</v>
      </c>
      <c r="F331" s="14">
        <v>10.7</v>
      </c>
      <c r="G331" s="15">
        <v>50.3</v>
      </c>
      <c r="H331" s="12">
        <v>47</v>
      </c>
    </row>
    <row r="332" spans="1:8" x14ac:dyDescent="0.25">
      <c r="A332" s="10" t="s">
        <v>3409</v>
      </c>
      <c r="B332" s="10" t="s">
        <v>30</v>
      </c>
      <c r="C332" s="11" t="s">
        <v>48</v>
      </c>
      <c r="D332" s="12">
        <v>52</v>
      </c>
      <c r="E332" s="13">
        <v>1.32858295784933</v>
      </c>
      <c r="F332" s="14">
        <v>6.7</v>
      </c>
      <c r="G332" s="15">
        <v>22.9</v>
      </c>
      <c r="H332" s="12">
        <v>63</v>
      </c>
    </row>
    <row r="333" spans="1:8" x14ac:dyDescent="0.25">
      <c r="A333" s="10" t="s">
        <v>3410</v>
      </c>
      <c r="B333" s="10" t="s">
        <v>30</v>
      </c>
      <c r="C333" s="11" t="s">
        <v>48</v>
      </c>
      <c r="D333" s="12">
        <v>52</v>
      </c>
      <c r="E333" s="13">
        <v>0.98885498341410094</v>
      </c>
      <c r="F333" s="14">
        <v>9.4</v>
      </c>
      <c r="G333" s="15">
        <v>43</v>
      </c>
      <c r="H333" s="12">
        <v>80</v>
      </c>
    </row>
    <row r="334" spans="1:8" x14ac:dyDescent="0.25">
      <c r="A334" s="10" t="s">
        <v>3411</v>
      </c>
      <c r="B334" s="10" t="s">
        <v>11</v>
      </c>
      <c r="C334" s="11" t="s">
        <v>48</v>
      </c>
      <c r="D334" s="12">
        <v>52</v>
      </c>
      <c r="E334" s="13">
        <v>1.6534467471696599</v>
      </c>
      <c r="F334" s="14">
        <v>8.1</v>
      </c>
      <c r="G334" s="15">
        <v>47.6</v>
      </c>
      <c r="H334" s="12">
        <v>66</v>
      </c>
    </row>
    <row r="335" spans="1:8" x14ac:dyDescent="0.25">
      <c r="A335" s="10" t="s">
        <v>3412</v>
      </c>
      <c r="B335" s="10" t="s">
        <v>30</v>
      </c>
      <c r="C335" s="11" t="s">
        <v>52</v>
      </c>
      <c r="D335" s="12">
        <v>47</v>
      </c>
      <c r="E335" s="13">
        <v>1.4545374721911501</v>
      </c>
      <c r="F335" s="14">
        <v>6.1</v>
      </c>
      <c r="G335" s="15">
        <v>47.1</v>
      </c>
      <c r="H335" s="12">
        <v>43</v>
      </c>
    </row>
    <row r="336" spans="1:8" x14ac:dyDescent="0.25">
      <c r="A336" s="10" t="s">
        <v>3413</v>
      </c>
      <c r="B336" s="10" t="s">
        <v>30</v>
      </c>
      <c r="C336" s="11" t="s">
        <v>44</v>
      </c>
      <c r="D336" s="12">
        <v>31</v>
      </c>
      <c r="E336" s="13">
        <v>0.86190976443110801</v>
      </c>
      <c r="F336" s="14">
        <v>7.9</v>
      </c>
      <c r="G336" s="15">
        <v>44</v>
      </c>
      <c r="H336" s="12">
        <v>66</v>
      </c>
    </row>
    <row r="337" spans="1:8" x14ac:dyDescent="0.25">
      <c r="A337" s="10" t="s">
        <v>3414</v>
      </c>
      <c r="B337" s="10" t="s">
        <v>30</v>
      </c>
      <c r="C337" s="11" t="s">
        <v>169</v>
      </c>
      <c r="D337" s="12">
        <v>64</v>
      </c>
      <c r="E337" s="13">
        <v>0.85458279175242502</v>
      </c>
      <c r="F337" s="14">
        <v>7.5</v>
      </c>
      <c r="G337" s="15">
        <v>40.6</v>
      </c>
      <c r="H337" s="12">
        <v>66</v>
      </c>
    </row>
    <row r="338" spans="1:8" x14ac:dyDescent="0.25">
      <c r="A338" s="10" t="s">
        <v>3415</v>
      </c>
      <c r="B338" s="10" t="s">
        <v>11</v>
      </c>
      <c r="C338" s="11" t="s">
        <v>914</v>
      </c>
      <c r="D338" s="12">
        <v>75</v>
      </c>
      <c r="E338" s="13">
        <v>0.75641736622688305</v>
      </c>
      <c r="F338" s="14">
        <v>4.5</v>
      </c>
      <c r="G338" s="15">
        <v>46.4</v>
      </c>
      <c r="H338" s="12">
        <v>61</v>
      </c>
    </row>
    <row r="339" spans="1:8" x14ac:dyDescent="0.25">
      <c r="A339" s="10" t="s">
        <v>3416</v>
      </c>
      <c r="B339" s="10" t="s">
        <v>11</v>
      </c>
      <c r="C339" s="11" t="s">
        <v>62</v>
      </c>
      <c r="D339" s="12">
        <v>59</v>
      </c>
      <c r="E339" s="13">
        <v>1.79698846366384</v>
      </c>
      <c r="F339" s="14">
        <v>8.3000000000000007</v>
      </c>
      <c r="G339" s="15">
        <v>41.7</v>
      </c>
      <c r="H339" s="12">
        <v>62</v>
      </c>
    </row>
    <row r="340" spans="1:8" x14ac:dyDescent="0.25">
      <c r="A340" s="10" t="s">
        <v>3417</v>
      </c>
      <c r="B340" s="10" t="s">
        <v>11</v>
      </c>
      <c r="C340" s="11" t="s">
        <v>2446</v>
      </c>
      <c r="D340" s="12">
        <v>77</v>
      </c>
      <c r="E340" s="13">
        <v>0.44450596762941996</v>
      </c>
      <c r="F340" s="14">
        <v>12</v>
      </c>
      <c r="G340" s="15">
        <v>54.5</v>
      </c>
      <c r="H340" s="12">
        <v>80</v>
      </c>
    </row>
    <row r="341" spans="1:8" x14ac:dyDescent="0.25">
      <c r="A341" s="10" t="s">
        <v>3418</v>
      </c>
      <c r="B341" s="10" t="s">
        <v>30</v>
      </c>
      <c r="C341" s="11" t="s">
        <v>28</v>
      </c>
      <c r="D341" s="12">
        <v>55</v>
      </c>
      <c r="E341" s="13">
        <v>0.70707409283864409</v>
      </c>
      <c r="F341" s="14">
        <v>8.9</v>
      </c>
      <c r="G341" s="15">
        <v>38.4</v>
      </c>
      <c r="H341" s="12">
        <v>65</v>
      </c>
    </row>
    <row r="342" spans="1:8" x14ac:dyDescent="0.25">
      <c r="A342" s="10" t="s">
        <v>3419</v>
      </c>
      <c r="B342" s="10" t="s">
        <v>30</v>
      </c>
      <c r="C342" s="11" t="s">
        <v>298</v>
      </c>
      <c r="D342" s="12">
        <v>30</v>
      </c>
      <c r="E342" s="13">
        <v>1.9439417480261201</v>
      </c>
      <c r="F342" s="14">
        <v>7.4</v>
      </c>
      <c r="G342" s="15">
        <v>45.4</v>
      </c>
      <c r="H342" s="12">
        <v>100</v>
      </c>
    </row>
    <row r="343" spans="1:8" x14ac:dyDescent="0.25">
      <c r="A343" s="10" t="s">
        <v>3420</v>
      </c>
      <c r="B343" s="10" t="s">
        <v>11</v>
      </c>
      <c r="C343" s="11" t="s">
        <v>77</v>
      </c>
      <c r="D343" s="12">
        <v>54</v>
      </c>
      <c r="E343" s="13">
        <v>1.0401902802508101</v>
      </c>
      <c r="F343" s="14">
        <v>6.3</v>
      </c>
      <c r="G343" s="15">
        <v>46.4</v>
      </c>
      <c r="H343" s="12">
        <v>63</v>
      </c>
    </row>
    <row r="344" spans="1:8" x14ac:dyDescent="0.25">
      <c r="A344" s="10" t="s">
        <v>3421</v>
      </c>
      <c r="B344" s="10" t="s">
        <v>30</v>
      </c>
      <c r="C344" s="11" t="s">
        <v>35</v>
      </c>
      <c r="D344" s="12">
        <v>73</v>
      </c>
      <c r="E344" s="13">
        <v>0.28090911946529301</v>
      </c>
      <c r="F344" s="14">
        <v>4.8</v>
      </c>
      <c r="G344" s="15">
        <v>37.6</v>
      </c>
      <c r="H344" s="12">
        <v>48</v>
      </c>
    </row>
    <row r="345" spans="1:8" x14ac:dyDescent="0.25">
      <c r="A345" s="10" t="s">
        <v>3422</v>
      </c>
      <c r="B345" s="10" t="s">
        <v>30</v>
      </c>
      <c r="C345" s="11" t="s">
        <v>28</v>
      </c>
      <c r="D345" s="12">
        <v>55</v>
      </c>
      <c r="E345" s="13">
        <v>-0.230231498707171</v>
      </c>
      <c r="F345" s="14">
        <v>8.1999999999999993</v>
      </c>
      <c r="G345" s="15">
        <v>38.6</v>
      </c>
      <c r="H345" s="12">
        <v>46</v>
      </c>
    </row>
    <row r="346" spans="1:8" x14ac:dyDescent="0.25">
      <c r="A346" s="10" t="s">
        <v>3423</v>
      </c>
      <c r="B346" s="10" t="s">
        <v>30</v>
      </c>
      <c r="C346" s="11" t="s">
        <v>77</v>
      </c>
      <c r="D346" s="12">
        <v>54</v>
      </c>
      <c r="E346" s="13">
        <v>0.786831333009677</v>
      </c>
      <c r="F346" s="14">
        <v>8</v>
      </c>
      <c r="G346" s="15">
        <v>26.9</v>
      </c>
      <c r="H346" s="12">
        <v>44</v>
      </c>
    </row>
    <row r="347" spans="1:8" x14ac:dyDescent="0.25">
      <c r="A347" s="10" t="s">
        <v>3424</v>
      </c>
      <c r="B347" s="10" t="s">
        <v>11</v>
      </c>
      <c r="C347" s="11" t="s">
        <v>28</v>
      </c>
      <c r="D347" s="12">
        <v>55</v>
      </c>
      <c r="E347" s="13">
        <v>2.3064656191555901</v>
      </c>
      <c r="F347" s="14">
        <v>5.6</v>
      </c>
      <c r="G347" s="15">
        <v>42.9</v>
      </c>
      <c r="H347" s="12">
        <v>73</v>
      </c>
    </row>
    <row r="348" spans="1:8" x14ac:dyDescent="0.25">
      <c r="A348" s="10" t="s">
        <v>3425</v>
      </c>
      <c r="B348" s="10" t="s">
        <v>11</v>
      </c>
      <c r="C348" s="11" t="s">
        <v>2384</v>
      </c>
      <c r="D348" s="12">
        <v>82</v>
      </c>
      <c r="E348" s="13">
        <v>0.93409679842051507</v>
      </c>
      <c r="F348" s="14">
        <v>6.7</v>
      </c>
      <c r="G348" s="15">
        <v>61.9</v>
      </c>
      <c r="H348" s="12">
        <v>49</v>
      </c>
    </row>
    <row r="349" spans="1:8" x14ac:dyDescent="0.25">
      <c r="A349" s="10" t="s">
        <v>3426</v>
      </c>
      <c r="B349" s="10" t="s">
        <v>30</v>
      </c>
      <c r="C349" s="11" t="s">
        <v>177</v>
      </c>
      <c r="D349" s="12">
        <v>66</v>
      </c>
      <c r="E349" s="13">
        <v>0.77467782943962504</v>
      </c>
      <c r="F349" s="14">
        <v>10.1</v>
      </c>
      <c r="G349" s="15">
        <v>43.6</v>
      </c>
      <c r="H349" s="12">
        <v>65</v>
      </c>
    </row>
    <row r="350" spans="1:8" x14ac:dyDescent="0.25">
      <c r="A350" s="10" t="s">
        <v>3427</v>
      </c>
      <c r="B350" s="10" t="s">
        <v>30</v>
      </c>
      <c r="C350" s="11" t="s">
        <v>420</v>
      </c>
      <c r="D350" s="12">
        <v>72</v>
      </c>
      <c r="E350" s="13">
        <v>1.01</v>
      </c>
      <c r="F350" s="14">
        <v>8.3000000000000007</v>
      </c>
      <c r="G350" s="15">
        <v>27.6</v>
      </c>
      <c r="H350" s="12">
        <v>56</v>
      </c>
    </row>
    <row r="351" spans="1:8" x14ac:dyDescent="0.25">
      <c r="A351" s="10" t="s">
        <v>3428</v>
      </c>
      <c r="B351" s="10" t="s">
        <v>11</v>
      </c>
      <c r="C351" s="11" t="s">
        <v>28</v>
      </c>
      <c r="D351" s="12">
        <v>55</v>
      </c>
      <c r="E351" s="13">
        <v>1.4455998597591602</v>
      </c>
      <c r="F351" s="14">
        <v>5.4</v>
      </c>
      <c r="G351" s="15">
        <v>50.2</v>
      </c>
      <c r="H351" s="12">
        <v>72</v>
      </c>
    </row>
    <row r="352" spans="1:8" x14ac:dyDescent="0.25">
      <c r="A352" s="10" t="s">
        <v>3429</v>
      </c>
      <c r="B352" s="10" t="s">
        <v>11</v>
      </c>
      <c r="C352" s="11" t="s">
        <v>111</v>
      </c>
      <c r="D352" s="12">
        <v>49</v>
      </c>
      <c r="E352" s="13">
        <v>1.4441086466073798</v>
      </c>
      <c r="F352" s="14">
        <v>10.8</v>
      </c>
      <c r="G352" s="15">
        <v>42.8</v>
      </c>
      <c r="H352" s="12">
        <v>63</v>
      </c>
    </row>
    <row r="353" spans="1:8" x14ac:dyDescent="0.25">
      <c r="A353" s="10" t="s">
        <v>3430</v>
      </c>
      <c r="B353" s="10" t="s">
        <v>30</v>
      </c>
      <c r="C353" s="11" t="s">
        <v>28</v>
      </c>
      <c r="D353" s="12">
        <v>55</v>
      </c>
      <c r="E353" s="13">
        <v>0.42998806066870099</v>
      </c>
      <c r="F353" s="14">
        <v>9.1999999999999993</v>
      </c>
      <c r="G353" s="15">
        <v>41.3</v>
      </c>
      <c r="H353" s="12">
        <v>56</v>
      </c>
    </row>
    <row r="354" spans="1:8" x14ac:dyDescent="0.25">
      <c r="A354" s="10" t="s">
        <v>3431</v>
      </c>
      <c r="B354" s="10" t="s">
        <v>11</v>
      </c>
      <c r="C354" s="11" t="s">
        <v>28</v>
      </c>
      <c r="D354" s="12">
        <v>55</v>
      </c>
      <c r="E354" s="13">
        <v>1.40819649059408</v>
      </c>
      <c r="F354" s="14">
        <v>10.6</v>
      </c>
      <c r="G354" s="15">
        <v>53.8</v>
      </c>
      <c r="H354" s="12">
        <v>54</v>
      </c>
    </row>
    <row r="355" spans="1:8" x14ac:dyDescent="0.25">
      <c r="A355" s="10" t="s">
        <v>3432</v>
      </c>
      <c r="B355" s="10" t="s">
        <v>11</v>
      </c>
      <c r="C355" s="11" t="s">
        <v>28</v>
      </c>
      <c r="D355" s="12">
        <v>55</v>
      </c>
      <c r="E355" s="13">
        <v>1.3708742207108602</v>
      </c>
      <c r="F355" s="14">
        <v>12.8</v>
      </c>
      <c r="G355" s="15">
        <v>40.200000000000003</v>
      </c>
      <c r="H355" s="12">
        <v>61</v>
      </c>
    </row>
    <row r="356" spans="1:8" x14ac:dyDescent="0.25">
      <c r="A356" s="10" t="s">
        <v>3433</v>
      </c>
      <c r="B356" s="10" t="s">
        <v>11</v>
      </c>
      <c r="C356" s="11" t="s">
        <v>28</v>
      </c>
      <c r="D356" s="12">
        <v>55</v>
      </c>
      <c r="E356" s="13">
        <v>1.35899236502188</v>
      </c>
      <c r="F356" s="14">
        <v>7.7</v>
      </c>
      <c r="G356" s="15">
        <v>29.5</v>
      </c>
      <c r="H356" s="12">
        <v>56</v>
      </c>
    </row>
    <row r="357" spans="1:8" x14ac:dyDescent="0.25">
      <c r="A357" s="10" t="s">
        <v>3434</v>
      </c>
      <c r="B357" s="10" t="s">
        <v>11</v>
      </c>
      <c r="C357" s="11" t="s">
        <v>914</v>
      </c>
      <c r="D357" s="12">
        <v>75</v>
      </c>
      <c r="E357" s="13">
        <v>1.1642364852879798</v>
      </c>
      <c r="F357" s="14">
        <v>7</v>
      </c>
      <c r="G357" s="15">
        <v>49.4</v>
      </c>
      <c r="H357" s="12">
        <v>49</v>
      </c>
    </row>
    <row r="358" spans="1:8" x14ac:dyDescent="0.25">
      <c r="A358" s="10" t="s">
        <v>3435</v>
      </c>
      <c r="B358" s="10" t="s">
        <v>11</v>
      </c>
      <c r="C358" s="11" t="s">
        <v>28</v>
      </c>
      <c r="D358" s="12">
        <v>55</v>
      </c>
      <c r="E358" s="13">
        <v>1.01851123179006</v>
      </c>
      <c r="F358" s="14">
        <v>8.6</v>
      </c>
      <c r="G358" s="15">
        <v>46.5</v>
      </c>
      <c r="H358" s="12">
        <v>62</v>
      </c>
    </row>
    <row r="359" spans="1:8" x14ac:dyDescent="0.25">
      <c r="A359" s="10" t="s">
        <v>3436</v>
      </c>
      <c r="B359" s="10" t="s">
        <v>11</v>
      </c>
      <c r="C359" s="11" t="s">
        <v>914</v>
      </c>
      <c r="D359" s="12">
        <v>75</v>
      </c>
      <c r="E359" s="13">
        <v>1.4369955668979302</v>
      </c>
      <c r="F359" s="14">
        <v>9</v>
      </c>
      <c r="G359" s="15">
        <v>58.8</v>
      </c>
      <c r="H359" s="12">
        <v>56</v>
      </c>
    </row>
    <row r="360" spans="1:8" x14ac:dyDescent="0.25">
      <c r="A360" s="10" t="s">
        <v>3437</v>
      </c>
      <c r="B360" s="10" t="s">
        <v>11</v>
      </c>
      <c r="C360" s="11" t="s">
        <v>560</v>
      </c>
      <c r="D360" s="12">
        <v>76</v>
      </c>
      <c r="E360" s="13">
        <v>3.0080024002494996</v>
      </c>
      <c r="F360" s="14">
        <v>8.3000000000000007</v>
      </c>
      <c r="G360" s="15">
        <v>28.6</v>
      </c>
      <c r="H360" s="12">
        <v>61</v>
      </c>
    </row>
    <row r="361" spans="1:8" x14ac:dyDescent="0.25">
      <c r="A361" s="10" t="s">
        <v>3438</v>
      </c>
      <c r="B361" s="10" t="s">
        <v>30</v>
      </c>
      <c r="C361" s="11" t="s">
        <v>28</v>
      </c>
      <c r="D361" s="12">
        <v>55</v>
      </c>
      <c r="E361" s="13">
        <v>0.92047868722243809</v>
      </c>
      <c r="F361" s="14">
        <v>5.8</v>
      </c>
      <c r="G361" s="15">
        <v>46.8</v>
      </c>
      <c r="H361" s="12">
        <v>53</v>
      </c>
    </row>
    <row r="362" spans="1:8" x14ac:dyDescent="0.25">
      <c r="A362" s="10" t="s">
        <v>3439</v>
      </c>
      <c r="B362" s="10" t="s">
        <v>11</v>
      </c>
      <c r="C362" s="11" t="s">
        <v>28</v>
      </c>
      <c r="D362" s="12">
        <v>55</v>
      </c>
      <c r="E362" s="13">
        <v>1.0307911696376499</v>
      </c>
      <c r="F362" s="14">
        <v>7.1</v>
      </c>
      <c r="G362" s="15">
        <v>67.3</v>
      </c>
      <c r="H362" s="12">
        <v>52</v>
      </c>
    </row>
    <row r="363" spans="1:8" x14ac:dyDescent="0.25">
      <c r="A363" s="10" t="s">
        <v>3440</v>
      </c>
      <c r="B363" s="10" t="s">
        <v>30</v>
      </c>
      <c r="C363" s="11" t="s">
        <v>560</v>
      </c>
      <c r="D363" s="12">
        <v>76</v>
      </c>
      <c r="E363" s="13">
        <v>0.60404023627288106</v>
      </c>
      <c r="F363" s="14">
        <v>10.1</v>
      </c>
      <c r="G363" s="15">
        <v>39.299999999999997</v>
      </c>
      <c r="H363" s="12">
        <v>80</v>
      </c>
    </row>
    <row r="364" spans="1:8" x14ac:dyDescent="0.25">
      <c r="A364" s="10" t="s">
        <v>3441</v>
      </c>
      <c r="B364" s="10" t="s">
        <v>11</v>
      </c>
      <c r="C364" s="11" t="s">
        <v>560</v>
      </c>
      <c r="D364" s="12">
        <v>76</v>
      </c>
      <c r="E364" s="13">
        <v>1.7155677627978299</v>
      </c>
      <c r="F364" s="14">
        <v>8.1</v>
      </c>
      <c r="G364" s="15">
        <v>43.2</v>
      </c>
      <c r="H364" s="12">
        <v>59</v>
      </c>
    </row>
    <row r="365" spans="1:8" x14ac:dyDescent="0.25">
      <c r="A365" s="10" t="s">
        <v>3442</v>
      </c>
      <c r="B365" s="10" t="s">
        <v>11</v>
      </c>
      <c r="C365" s="11" t="s">
        <v>28</v>
      </c>
      <c r="D365" s="12">
        <v>55</v>
      </c>
      <c r="E365" s="13">
        <v>2.3064656191555901</v>
      </c>
      <c r="F365" s="14">
        <v>8.4</v>
      </c>
      <c r="G365" s="15">
        <v>30.1</v>
      </c>
      <c r="H365" s="12">
        <v>59</v>
      </c>
    </row>
    <row r="366" spans="1:8" x14ac:dyDescent="0.25">
      <c r="A366" s="10" t="s">
        <v>3443</v>
      </c>
      <c r="B366" s="10" t="s">
        <v>11</v>
      </c>
      <c r="C366" s="11" t="s">
        <v>64</v>
      </c>
      <c r="D366" s="12">
        <v>68</v>
      </c>
      <c r="E366" s="13">
        <v>1.3058563299142198</v>
      </c>
      <c r="F366" s="14">
        <v>12.5</v>
      </c>
      <c r="G366" s="15">
        <v>46.8</v>
      </c>
      <c r="H366" s="12">
        <v>67</v>
      </c>
    </row>
    <row r="367" spans="1:8" x14ac:dyDescent="0.25">
      <c r="A367" s="10" t="s">
        <v>3444</v>
      </c>
      <c r="B367" s="10" t="s">
        <v>11</v>
      </c>
      <c r="C367" s="11" t="s">
        <v>64</v>
      </c>
      <c r="D367" s="12">
        <v>68</v>
      </c>
      <c r="E367" s="13">
        <v>1.9221536488612398</v>
      </c>
      <c r="F367" s="14">
        <v>9.3000000000000007</v>
      </c>
      <c r="G367" s="15">
        <v>57.4</v>
      </c>
      <c r="H367" s="12">
        <v>71</v>
      </c>
    </row>
    <row r="368" spans="1:8" x14ac:dyDescent="0.25">
      <c r="A368" s="10" t="s">
        <v>3445</v>
      </c>
      <c r="B368" s="10" t="s">
        <v>11</v>
      </c>
      <c r="C368" s="11" t="s">
        <v>560</v>
      </c>
      <c r="D368" s="12">
        <v>76</v>
      </c>
      <c r="E368" s="13">
        <v>0.37587429977688003</v>
      </c>
      <c r="F368" s="14">
        <v>11.5</v>
      </c>
      <c r="G368" s="15">
        <v>42.2</v>
      </c>
      <c r="H368" s="12">
        <v>50</v>
      </c>
    </row>
    <row r="369" spans="1:8" x14ac:dyDescent="0.25">
      <c r="A369" s="10" t="s">
        <v>3446</v>
      </c>
      <c r="B369" s="10" t="s">
        <v>11</v>
      </c>
      <c r="C369" s="11" t="s">
        <v>789</v>
      </c>
      <c r="D369" s="12">
        <v>83</v>
      </c>
      <c r="E369" s="13">
        <v>1.4810135828175401</v>
      </c>
      <c r="F369" s="14">
        <v>6.9</v>
      </c>
      <c r="G369" s="15">
        <v>45.3</v>
      </c>
      <c r="H369" s="12">
        <v>61</v>
      </c>
    </row>
    <row r="370" spans="1:8" x14ac:dyDescent="0.25">
      <c r="A370" s="10" t="s">
        <v>3447</v>
      </c>
      <c r="B370" s="10" t="s">
        <v>11</v>
      </c>
      <c r="C370" s="11" t="s">
        <v>789</v>
      </c>
      <c r="D370" s="12">
        <v>83</v>
      </c>
      <c r="E370" s="13">
        <v>0.45645015567443997</v>
      </c>
      <c r="F370" s="14">
        <v>9.5</v>
      </c>
      <c r="G370" s="15">
        <v>40.299999999999997</v>
      </c>
      <c r="H370" s="12">
        <v>67</v>
      </c>
    </row>
    <row r="371" spans="1:8" x14ac:dyDescent="0.25">
      <c r="A371" s="10" t="s">
        <v>3448</v>
      </c>
      <c r="B371" s="10" t="s">
        <v>30</v>
      </c>
      <c r="C371" s="11" t="s">
        <v>64</v>
      </c>
      <c r="D371" s="12">
        <v>68</v>
      </c>
      <c r="E371" s="13">
        <v>0.55586901950177592</v>
      </c>
      <c r="F371" s="14">
        <v>6.5</v>
      </c>
      <c r="G371" s="15">
        <v>51.5</v>
      </c>
      <c r="H371" s="12">
        <v>74</v>
      </c>
    </row>
    <row r="372" spans="1:8" x14ac:dyDescent="0.25">
      <c r="A372" s="10" t="s">
        <v>3449</v>
      </c>
      <c r="B372" s="10" t="s">
        <v>11</v>
      </c>
      <c r="C372" s="11" t="s">
        <v>560</v>
      </c>
      <c r="D372" s="12">
        <v>76</v>
      </c>
      <c r="E372" s="13">
        <v>1.0662011682918902</v>
      </c>
      <c r="F372" s="14">
        <v>8.5</v>
      </c>
      <c r="G372" s="15">
        <v>46.2</v>
      </c>
      <c r="H372" s="12">
        <v>58</v>
      </c>
    </row>
    <row r="373" spans="1:8" x14ac:dyDescent="0.25">
      <c r="A373" s="10" t="s">
        <v>3450</v>
      </c>
      <c r="B373" s="10" t="s">
        <v>11</v>
      </c>
      <c r="C373" s="11" t="s">
        <v>560</v>
      </c>
      <c r="D373" s="12">
        <v>76</v>
      </c>
      <c r="E373" s="13">
        <v>1.1810647559104301</v>
      </c>
      <c r="F373" s="14">
        <v>7.6</v>
      </c>
      <c r="G373" s="15">
        <v>33.9</v>
      </c>
      <c r="H373" s="12">
        <v>80</v>
      </c>
    </row>
    <row r="374" spans="1:8" x14ac:dyDescent="0.25">
      <c r="A374" s="10" t="s">
        <v>3451</v>
      </c>
      <c r="B374" s="10" t="s">
        <v>11</v>
      </c>
      <c r="C374" s="11" t="s">
        <v>64</v>
      </c>
      <c r="D374" s="12">
        <v>68</v>
      </c>
      <c r="E374" s="13">
        <v>1.56989678768455</v>
      </c>
      <c r="F374" s="14">
        <v>11.9</v>
      </c>
      <c r="G374" s="15">
        <v>40.5</v>
      </c>
      <c r="H374" s="12">
        <v>46</v>
      </c>
    </row>
    <row r="375" spans="1:8" x14ac:dyDescent="0.25">
      <c r="A375" s="10" t="s">
        <v>3452</v>
      </c>
      <c r="B375" s="10" t="s">
        <v>30</v>
      </c>
      <c r="C375" s="11" t="s">
        <v>64</v>
      </c>
      <c r="D375" s="12">
        <v>68</v>
      </c>
      <c r="E375" s="13">
        <v>0.32905141407375099</v>
      </c>
      <c r="F375" s="14">
        <v>10.8</v>
      </c>
      <c r="G375" s="15">
        <v>49.8</v>
      </c>
      <c r="H375" s="12">
        <v>59</v>
      </c>
    </row>
    <row r="376" spans="1:8" x14ac:dyDescent="0.25">
      <c r="A376" s="10" t="s">
        <v>3453</v>
      </c>
      <c r="B376" s="10" t="s">
        <v>11</v>
      </c>
      <c r="C376" s="11" t="s">
        <v>64</v>
      </c>
      <c r="D376" s="12">
        <v>68</v>
      </c>
      <c r="E376" s="13">
        <v>1.5069742852139401</v>
      </c>
      <c r="F376" s="14">
        <v>10.9</v>
      </c>
      <c r="G376" s="15">
        <v>35.4</v>
      </c>
      <c r="H376" s="12">
        <v>80</v>
      </c>
    </row>
    <row r="377" spans="1:8" x14ac:dyDescent="0.25">
      <c r="A377" s="10" t="s">
        <v>3454</v>
      </c>
      <c r="B377" s="10" t="s">
        <v>11</v>
      </c>
      <c r="C377" s="11" t="s">
        <v>560</v>
      </c>
      <c r="D377" s="12">
        <v>76</v>
      </c>
      <c r="E377" s="13">
        <v>1.56229284592286</v>
      </c>
      <c r="F377" s="14">
        <v>11.1</v>
      </c>
      <c r="G377" s="15">
        <v>40.799999999999997</v>
      </c>
      <c r="H377" s="12">
        <v>48</v>
      </c>
    </row>
    <row r="378" spans="1:8" x14ac:dyDescent="0.25">
      <c r="A378" s="10" t="s">
        <v>3455</v>
      </c>
      <c r="B378" s="10" t="s">
        <v>30</v>
      </c>
      <c r="C378" s="11" t="s">
        <v>789</v>
      </c>
      <c r="D378" s="12">
        <v>83</v>
      </c>
      <c r="E378" s="13">
        <v>1.68039718045134</v>
      </c>
      <c r="F378" s="14">
        <v>11.8</v>
      </c>
      <c r="G378" s="15">
        <v>41.2</v>
      </c>
      <c r="H378" s="12">
        <v>65</v>
      </c>
    </row>
    <row r="379" spans="1:8" x14ac:dyDescent="0.25">
      <c r="A379" s="10" t="s">
        <v>3456</v>
      </c>
      <c r="B379" s="10" t="s">
        <v>11</v>
      </c>
      <c r="C379" s="11" t="s">
        <v>789</v>
      </c>
      <c r="D379" s="12">
        <v>83</v>
      </c>
      <c r="E379" s="13">
        <v>0.70564827445286504</v>
      </c>
      <c r="F379" s="14">
        <v>12.3</v>
      </c>
      <c r="G379" s="15">
        <v>37.299999999999997</v>
      </c>
      <c r="H379" s="12">
        <v>61</v>
      </c>
    </row>
    <row r="380" spans="1:8" x14ac:dyDescent="0.25">
      <c r="A380" s="10" t="s">
        <v>3457</v>
      </c>
      <c r="B380" s="10" t="s">
        <v>11</v>
      </c>
      <c r="C380" s="11" t="s">
        <v>64</v>
      </c>
      <c r="D380" s="12">
        <v>68</v>
      </c>
      <c r="E380" s="13">
        <v>0.87928738686182895</v>
      </c>
      <c r="F380" s="14">
        <v>11.2</v>
      </c>
      <c r="G380" s="15">
        <v>52.4</v>
      </c>
      <c r="H380" s="12">
        <v>53</v>
      </c>
    </row>
    <row r="381" spans="1:8" x14ac:dyDescent="0.25">
      <c r="A381" s="10" t="s">
        <v>3458</v>
      </c>
      <c r="B381" s="10" t="s">
        <v>30</v>
      </c>
      <c r="C381" s="11" t="s">
        <v>560</v>
      </c>
      <c r="D381" s="12">
        <v>76</v>
      </c>
      <c r="E381" s="13">
        <v>0.16458940757707</v>
      </c>
      <c r="F381" s="14">
        <v>6.6</v>
      </c>
      <c r="G381" s="15">
        <v>48.4</v>
      </c>
      <c r="H381" s="12">
        <v>55</v>
      </c>
    </row>
    <row r="382" spans="1:8" x14ac:dyDescent="0.25">
      <c r="A382" s="10" t="s">
        <v>3459</v>
      </c>
      <c r="B382" s="10" t="s">
        <v>11</v>
      </c>
      <c r="C382" s="11" t="s">
        <v>1316</v>
      </c>
      <c r="D382" s="12">
        <v>74</v>
      </c>
      <c r="E382" s="13">
        <v>1.2126598885707001</v>
      </c>
      <c r="F382" s="14">
        <v>11.3</v>
      </c>
      <c r="G382" s="15">
        <v>46.9</v>
      </c>
      <c r="H382" s="12">
        <v>80</v>
      </c>
    </row>
    <row r="383" spans="1:8" x14ac:dyDescent="0.25">
      <c r="A383" s="10" t="s">
        <v>3460</v>
      </c>
      <c r="B383" s="10" t="s">
        <v>11</v>
      </c>
      <c r="C383" s="11" t="s">
        <v>171</v>
      </c>
      <c r="D383" s="12">
        <v>69</v>
      </c>
      <c r="E383" s="13">
        <v>0.95751869810129397</v>
      </c>
      <c r="F383" s="14">
        <v>8.8000000000000007</v>
      </c>
      <c r="G383" s="15">
        <v>61.4</v>
      </c>
      <c r="H383" s="12">
        <v>60</v>
      </c>
    </row>
    <row r="384" spans="1:8" x14ac:dyDescent="0.25">
      <c r="A384" s="10" t="s">
        <v>3461</v>
      </c>
      <c r="B384" s="10" t="s">
        <v>30</v>
      </c>
      <c r="C384" s="11" t="s">
        <v>2446</v>
      </c>
      <c r="D384" s="12">
        <v>77</v>
      </c>
      <c r="E384" s="13">
        <v>0.54157458064422803</v>
      </c>
      <c r="F384" s="14">
        <v>8.6</v>
      </c>
      <c r="G384" s="15">
        <v>18.600000000000001</v>
      </c>
      <c r="H384" s="12">
        <v>49</v>
      </c>
    </row>
    <row r="385" spans="1:8" x14ac:dyDescent="0.25">
      <c r="A385" s="10" t="s">
        <v>3462</v>
      </c>
      <c r="B385" s="10" t="s">
        <v>11</v>
      </c>
      <c r="C385" s="11" t="s">
        <v>24</v>
      </c>
      <c r="D385" s="12">
        <v>79</v>
      </c>
      <c r="E385" s="13">
        <v>1.05871015818031</v>
      </c>
      <c r="F385" s="14">
        <v>10.6</v>
      </c>
      <c r="G385" s="15">
        <v>51.1</v>
      </c>
      <c r="H385" s="12">
        <v>58</v>
      </c>
    </row>
    <row r="386" spans="1:8" x14ac:dyDescent="0.25">
      <c r="A386" s="10" t="s">
        <v>3463</v>
      </c>
      <c r="B386" s="10" t="s">
        <v>30</v>
      </c>
      <c r="C386" s="11" t="s">
        <v>28</v>
      </c>
      <c r="D386" s="12">
        <v>55</v>
      </c>
      <c r="E386" s="13">
        <v>0.69100998648802103</v>
      </c>
      <c r="F386" s="14">
        <v>9.9</v>
      </c>
      <c r="G386" s="15">
        <v>38.299999999999997</v>
      </c>
      <c r="H386" s="12">
        <v>68</v>
      </c>
    </row>
    <row r="387" spans="1:8" x14ac:dyDescent="0.25">
      <c r="A387" s="10" t="s">
        <v>3464</v>
      </c>
      <c r="B387" s="10" t="s">
        <v>30</v>
      </c>
      <c r="C387" s="11" t="s">
        <v>28</v>
      </c>
      <c r="D387" s="12">
        <v>55</v>
      </c>
      <c r="E387" s="13">
        <v>0.91457296039848801</v>
      </c>
      <c r="F387" s="14">
        <v>8.1999999999999993</v>
      </c>
      <c r="G387" s="15">
        <v>45.4</v>
      </c>
      <c r="H387" s="12">
        <v>65</v>
      </c>
    </row>
    <row r="388" spans="1:8" x14ac:dyDescent="0.25">
      <c r="A388" s="10" t="s">
        <v>3465</v>
      </c>
      <c r="B388" s="10" t="s">
        <v>11</v>
      </c>
      <c r="C388" s="11" t="s">
        <v>789</v>
      </c>
      <c r="D388" s="12">
        <v>83</v>
      </c>
      <c r="E388" s="13">
        <v>0.76445731758597502</v>
      </c>
      <c r="F388" s="14">
        <v>9.1999999999999993</v>
      </c>
      <c r="G388" s="15">
        <v>36.9</v>
      </c>
      <c r="H388" s="12">
        <v>62</v>
      </c>
    </row>
    <row r="389" spans="1:8" x14ac:dyDescent="0.25">
      <c r="A389" s="10" t="s">
        <v>3466</v>
      </c>
      <c r="B389" s="10" t="s">
        <v>11</v>
      </c>
      <c r="C389" s="11" t="s">
        <v>171</v>
      </c>
      <c r="D389" s="12">
        <v>69</v>
      </c>
      <c r="E389" s="13">
        <v>0.81843393076201199</v>
      </c>
      <c r="F389" s="14">
        <v>7.5</v>
      </c>
      <c r="G389" s="15">
        <v>54.9</v>
      </c>
      <c r="H389" s="12">
        <v>45</v>
      </c>
    </row>
    <row r="390" spans="1:8" x14ac:dyDescent="0.25">
      <c r="A390" s="10" t="s">
        <v>3467</v>
      </c>
      <c r="B390" s="10" t="s">
        <v>11</v>
      </c>
      <c r="C390" s="11" t="s">
        <v>113</v>
      </c>
      <c r="D390" s="12">
        <v>53</v>
      </c>
      <c r="E390" s="13">
        <v>0.89674930326829105</v>
      </c>
      <c r="F390" s="14">
        <v>7.1</v>
      </c>
      <c r="G390" s="15">
        <v>48.4</v>
      </c>
      <c r="H390" s="12">
        <v>53</v>
      </c>
    </row>
    <row r="391" spans="1:8" x14ac:dyDescent="0.25">
      <c r="A391" s="10" t="s">
        <v>3468</v>
      </c>
      <c r="B391" s="10" t="s">
        <v>30</v>
      </c>
      <c r="C391" s="11" t="s">
        <v>126</v>
      </c>
      <c r="D391" s="12">
        <v>58</v>
      </c>
      <c r="E391" s="13">
        <v>0.22781301601239901</v>
      </c>
      <c r="F391" s="14">
        <v>8.6999999999999993</v>
      </c>
      <c r="G391" s="15">
        <v>28.4</v>
      </c>
      <c r="H391" s="12">
        <v>69</v>
      </c>
    </row>
    <row r="392" spans="1:8" x14ac:dyDescent="0.25">
      <c r="A392" s="10" t="s">
        <v>3469</v>
      </c>
      <c r="B392" s="10" t="s">
        <v>11</v>
      </c>
      <c r="C392" s="11" t="s">
        <v>560</v>
      </c>
      <c r="D392" s="12">
        <v>76</v>
      </c>
      <c r="E392" s="13">
        <v>0.77530373048256496</v>
      </c>
      <c r="F392" s="14">
        <v>11.3</v>
      </c>
      <c r="G392" s="15">
        <v>59.2</v>
      </c>
      <c r="H392" s="12">
        <v>54</v>
      </c>
    </row>
    <row r="393" spans="1:8" x14ac:dyDescent="0.25">
      <c r="A393" s="10" t="s">
        <v>3470</v>
      </c>
      <c r="B393" s="10" t="s">
        <v>11</v>
      </c>
      <c r="C393" s="11" t="s">
        <v>560</v>
      </c>
      <c r="D393" s="12">
        <v>76</v>
      </c>
      <c r="E393" s="13">
        <v>1.3523450972400999</v>
      </c>
      <c r="F393" s="14">
        <v>8.9</v>
      </c>
      <c r="G393" s="15">
        <v>43.7</v>
      </c>
      <c r="H393" s="12">
        <v>61</v>
      </c>
    </row>
    <row r="394" spans="1:8" x14ac:dyDescent="0.25">
      <c r="A394" s="10" t="s">
        <v>3471</v>
      </c>
      <c r="B394" s="10" t="s">
        <v>30</v>
      </c>
      <c r="C394" s="11" t="s">
        <v>914</v>
      </c>
      <c r="D394" s="12">
        <v>75</v>
      </c>
      <c r="E394" s="13">
        <v>0.51353085734586201</v>
      </c>
      <c r="F394" s="14">
        <v>7.9</v>
      </c>
      <c r="G394" s="15">
        <v>41.6</v>
      </c>
      <c r="H394" s="12">
        <v>65</v>
      </c>
    </row>
    <row r="395" spans="1:8" x14ac:dyDescent="0.25">
      <c r="A395" s="10" t="s">
        <v>3472</v>
      </c>
      <c r="B395" s="10" t="s">
        <v>11</v>
      </c>
      <c r="C395" s="11" t="s">
        <v>28</v>
      </c>
      <c r="D395" s="12">
        <v>55</v>
      </c>
      <c r="E395" s="13">
        <v>1.90630746842012</v>
      </c>
      <c r="F395" s="14">
        <v>6.2</v>
      </c>
      <c r="G395" s="15">
        <v>41.8</v>
      </c>
      <c r="H395" s="12">
        <v>63</v>
      </c>
    </row>
    <row r="396" spans="1:8" x14ac:dyDescent="0.25">
      <c r="A396" s="10" t="s">
        <v>3473</v>
      </c>
      <c r="B396" s="10" t="s">
        <v>11</v>
      </c>
      <c r="C396" s="11" t="s">
        <v>2446</v>
      </c>
      <c r="D396" s="12">
        <v>77</v>
      </c>
      <c r="E396" s="13">
        <v>0.94036979580413305</v>
      </c>
      <c r="F396" s="14">
        <v>10.199999999999999</v>
      </c>
      <c r="G396" s="15">
        <v>42.4</v>
      </c>
      <c r="H396" s="12">
        <v>51</v>
      </c>
    </row>
    <row r="397" spans="1:8" x14ac:dyDescent="0.25">
      <c r="A397" s="10" t="s">
        <v>3474</v>
      </c>
      <c r="B397" s="10" t="s">
        <v>11</v>
      </c>
      <c r="C397" s="11" t="s">
        <v>1316</v>
      </c>
      <c r="D397" s="12">
        <v>74</v>
      </c>
      <c r="E397" s="13">
        <v>1.8622433304600399</v>
      </c>
      <c r="F397" s="14">
        <v>11.1</v>
      </c>
      <c r="G397" s="15">
        <v>46.5</v>
      </c>
      <c r="H397" s="12">
        <v>49</v>
      </c>
    </row>
    <row r="398" spans="1:8" x14ac:dyDescent="0.25">
      <c r="A398" s="10" t="s">
        <v>3475</v>
      </c>
      <c r="B398" s="10" t="s">
        <v>11</v>
      </c>
      <c r="C398" s="11" t="s">
        <v>15</v>
      </c>
      <c r="D398" s="12">
        <v>57</v>
      </c>
      <c r="E398" s="13">
        <v>1.3029041518039</v>
      </c>
      <c r="F398" s="14">
        <v>6.7</v>
      </c>
      <c r="G398" s="15">
        <v>48.8</v>
      </c>
      <c r="H398" s="12">
        <v>63</v>
      </c>
    </row>
    <row r="399" spans="1:8" x14ac:dyDescent="0.25">
      <c r="A399" s="10" t="s">
        <v>3476</v>
      </c>
      <c r="B399" s="10" t="s">
        <v>30</v>
      </c>
      <c r="C399" s="11" t="s">
        <v>463</v>
      </c>
      <c r="D399" s="12">
        <v>23</v>
      </c>
      <c r="E399" s="13">
        <v>0.83607238623255598</v>
      </c>
      <c r="F399" s="14">
        <v>11.3</v>
      </c>
      <c r="G399" s="15">
        <v>46.7</v>
      </c>
      <c r="H399" s="12">
        <v>56</v>
      </c>
    </row>
    <row r="400" spans="1:8" x14ac:dyDescent="0.25">
      <c r="A400" s="10" t="s">
        <v>3477</v>
      </c>
      <c r="B400" s="10" t="s">
        <v>11</v>
      </c>
      <c r="C400" s="11" t="s">
        <v>177</v>
      </c>
      <c r="D400" s="12">
        <v>66</v>
      </c>
      <c r="E400" s="13">
        <v>0.83230643658765502</v>
      </c>
      <c r="F400" s="14">
        <v>6.9</v>
      </c>
      <c r="G400" s="15">
        <v>55.4</v>
      </c>
      <c r="H400" s="12">
        <v>43</v>
      </c>
    </row>
    <row r="401" spans="1:8" x14ac:dyDescent="0.25">
      <c r="A401" s="10" t="s">
        <v>3478</v>
      </c>
      <c r="B401" s="10" t="s">
        <v>30</v>
      </c>
      <c r="C401" s="11" t="s">
        <v>28</v>
      </c>
      <c r="D401" s="12">
        <v>55</v>
      </c>
      <c r="E401" s="13">
        <v>1.3803107916300699</v>
      </c>
      <c r="F401" s="14">
        <v>8.4</v>
      </c>
      <c r="G401" s="15">
        <v>28.2</v>
      </c>
      <c r="H401" s="12">
        <v>65</v>
      </c>
    </row>
    <row r="402" spans="1:8" x14ac:dyDescent="0.25">
      <c r="A402" s="10" t="s">
        <v>3479</v>
      </c>
      <c r="B402" s="10" t="s">
        <v>11</v>
      </c>
      <c r="C402" s="11" t="s">
        <v>177</v>
      </c>
      <c r="D402" s="12">
        <v>66</v>
      </c>
      <c r="E402" s="13">
        <v>1.3358092983466101</v>
      </c>
      <c r="F402" s="14">
        <v>10.1</v>
      </c>
      <c r="G402" s="15">
        <v>50</v>
      </c>
      <c r="H402" s="12">
        <v>55</v>
      </c>
    </row>
    <row r="403" spans="1:8" x14ac:dyDescent="0.25">
      <c r="A403" s="10" t="s">
        <v>3480</v>
      </c>
      <c r="B403" s="10" t="s">
        <v>11</v>
      </c>
      <c r="C403" s="11" t="s">
        <v>177</v>
      </c>
      <c r="D403" s="12">
        <v>66</v>
      </c>
      <c r="E403" s="13">
        <v>1.7952381554822701</v>
      </c>
      <c r="F403" s="14">
        <v>10.3</v>
      </c>
      <c r="G403" s="15">
        <v>44.8</v>
      </c>
      <c r="H403" s="12">
        <v>56</v>
      </c>
    </row>
    <row r="404" spans="1:8" x14ac:dyDescent="0.25">
      <c r="A404" s="10" t="s">
        <v>3481</v>
      </c>
      <c r="B404" s="10" t="s">
        <v>11</v>
      </c>
      <c r="C404" s="11" t="s">
        <v>177</v>
      </c>
      <c r="D404" s="12">
        <v>66</v>
      </c>
      <c r="E404" s="13">
        <v>1.46369635004502</v>
      </c>
      <c r="F404" s="14">
        <v>9.6</v>
      </c>
      <c r="G404" s="15">
        <v>63.8</v>
      </c>
      <c r="H404" s="12">
        <v>69</v>
      </c>
    </row>
    <row r="405" spans="1:8" x14ac:dyDescent="0.25">
      <c r="A405" s="10" t="s">
        <v>3482</v>
      </c>
      <c r="B405" s="10" t="s">
        <v>11</v>
      </c>
      <c r="C405" s="11" t="s">
        <v>177</v>
      </c>
      <c r="D405" s="12">
        <v>66</v>
      </c>
      <c r="E405" s="13">
        <v>1.38847596998281</v>
      </c>
      <c r="F405" s="14">
        <v>6.7</v>
      </c>
      <c r="G405" s="15">
        <v>50.8</v>
      </c>
      <c r="H405" s="12">
        <v>53</v>
      </c>
    </row>
    <row r="406" spans="1:8" x14ac:dyDescent="0.25">
      <c r="A406" s="10" t="s">
        <v>3483</v>
      </c>
      <c r="B406" s="10" t="s">
        <v>30</v>
      </c>
      <c r="C406" s="11" t="s">
        <v>177</v>
      </c>
      <c r="D406" s="12">
        <v>66</v>
      </c>
      <c r="E406" s="13">
        <v>0.88795281704044793</v>
      </c>
      <c r="F406" s="14">
        <v>3.9</v>
      </c>
      <c r="G406" s="15">
        <v>33.700000000000003</v>
      </c>
      <c r="H406" s="12">
        <v>45</v>
      </c>
    </row>
    <row r="407" spans="1:8" x14ac:dyDescent="0.25">
      <c r="A407" s="10" t="s">
        <v>3484</v>
      </c>
      <c r="B407" s="10" t="s">
        <v>11</v>
      </c>
      <c r="C407" s="11" t="s">
        <v>177</v>
      </c>
      <c r="D407" s="12">
        <v>66</v>
      </c>
      <c r="E407" s="13">
        <v>1.0301746774584901</v>
      </c>
      <c r="F407" s="14">
        <v>7.8</v>
      </c>
      <c r="G407" s="15">
        <v>52.9</v>
      </c>
      <c r="H407" s="12">
        <v>57</v>
      </c>
    </row>
    <row r="408" spans="1:8" x14ac:dyDescent="0.25">
      <c r="A408" s="10" t="s">
        <v>3485</v>
      </c>
      <c r="B408" s="10" t="s">
        <v>11</v>
      </c>
      <c r="C408" s="11" t="s">
        <v>28</v>
      </c>
      <c r="D408" s="12">
        <v>55</v>
      </c>
      <c r="E408" s="13">
        <v>1.6626911681154701</v>
      </c>
      <c r="F408" s="14">
        <v>13.4</v>
      </c>
      <c r="G408" s="15">
        <v>34.200000000000003</v>
      </c>
      <c r="H408" s="12">
        <v>72</v>
      </c>
    </row>
    <row r="409" spans="1:8" x14ac:dyDescent="0.25">
      <c r="A409" s="10" t="s">
        <v>3486</v>
      </c>
      <c r="B409" s="10" t="s">
        <v>30</v>
      </c>
      <c r="C409" s="11" t="s">
        <v>177</v>
      </c>
      <c r="D409" s="12">
        <v>66</v>
      </c>
      <c r="E409" s="13">
        <v>0.51929197027005503</v>
      </c>
      <c r="F409" s="14">
        <v>12.7</v>
      </c>
      <c r="G409" s="15">
        <v>45.1</v>
      </c>
      <c r="H409" s="12">
        <v>66</v>
      </c>
    </row>
    <row r="410" spans="1:8" x14ac:dyDescent="0.25">
      <c r="A410" s="10" t="s">
        <v>3487</v>
      </c>
      <c r="B410" s="10" t="s">
        <v>11</v>
      </c>
      <c r="C410" s="11" t="s">
        <v>177</v>
      </c>
      <c r="D410" s="12">
        <v>66</v>
      </c>
      <c r="E410" s="13">
        <v>1.2569757594722801</v>
      </c>
      <c r="F410" s="14">
        <v>6.2</v>
      </c>
      <c r="G410" s="15">
        <v>73.900000000000006</v>
      </c>
      <c r="H410" s="12">
        <v>57</v>
      </c>
    </row>
    <row r="411" spans="1:8" x14ac:dyDescent="0.25">
      <c r="A411" s="10" t="s">
        <v>3488</v>
      </c>
      <c r="B411" s="10" t="s">
        <v>30</v>
      </c>
      <c r="C411" s="11" t="s">
        <v>28</v>
      </c>
      <c r="D411" s="12">
        <v>55</v>
      </c>
      <c r="E411" s="13">
        <v>0.103047828111144</v>
      </c>
      <c r="F411" s="14">
        <v>12</v>
      </c>
      <c r="G411" s="15">
        <v>53.3</v>
      </c>
      <c r="H411" s="12">
        <v>80</v>
      </c>
    </row>
    <row r="412" spans="1:8" x14ac:dyDescent="0.25">
      <c r="A412" s="10" t="s">
        <v>3489</v>
      </c>
      <c r="B412" s="10" t="s">
        <v>11</v>
      </c>
      <c r="C412" s="11" t="s">
        <v>28</v>
      </c>
      <c r="D412" s="12">
        <v>55</v>
      </c>
      <c r="E412" s="13">
        <v>1.9550546378437299</v>
      </c>
      <c r="F412" s="14">
        <v>9.6999999999999993</v>
      </c>
      <c r="G412" s="15">
        <v>57.2</v>
      </c>
      <c r="H412" s="12">
        <v>71</v>
      </c>
    </row>
    <row r="413" spans="1:8" x14ac:dyDescent="0.25">
      <c r="A413" s="10" t="s">
        <v>3490</v>
      </c>
      <c r="B413" s="10" t="s">
        <v>30</v>
      </c>
      <c r="C413" s="11" t="s">
        <v>24</v>
      </c>
      <c r="D413" s="12">
        <v>79</v>
      </c>
      <c r="E413" s="13">
        <v>0.14998670478847398</v>
      </c>
      <c r="F413" s="14">
        <v>7.2</v>
      </c>
      <c r="G413" s="15">
        <v>40.6</v>
      </c>
      <c r="H413" s="12">
        <v>59</v>
      </c>
    </row>
    <row r="414" spans="1:8" x14ac:dyDescent="0.25">
      <c r="A414" s="10" t="s">
        <v>3491</v>
      </c>
      <c r="B414" s="10" t="s">
        <v>30</v>
      </c>
      <c r="C414" s="11" t="s">
        <v>28</v>
      </c>
      <c r="D414" s="12">
        <v>55</v>
      </c>
      <c r="E414" s="13">
        <v>-0.45305122237332995</v>
      </c>
      <c r="F414" s="14">
        <v>9</v>
      </c>
      <c r="G414" s="15">
        <v>53.8</v>
      </c>
      <c r="H414" s="12">
        <v>80</v>
      </c>
    </row>
    <row r="415" spans="1:8" x14ac:dyDescent="0.25">
      <c r="A415" s="10" t="s">
        <v>3492</v>
      </c>
      <c r="B415" s="10" t="s">
        <v>11</v>
      </c>
      <c r="C415" s="11" t="s">
        <v>789</v>
      </c>
      <c r="D415" s="12">
        <v>83</v>
      </c>
      <c r="E415" s="13">
        <v>1.3460661858902698</v>
      </c>
      <c r="F415" s="14">
        <v>10.8</v>
      </c>
      <c r="G415" s="15">
        <v>50.1</v>
      </c>
      <c r="H415" s="12">
        <v>51</v>
      </c>
    </row>
    <row r="416" spans="1:8" x14ac:dyDescent="0.25">
      <c r="A416" s="10" t="s">
        <v>3493</v>
      </c>
      <c r="B416" s="10" t="s">
        <v>30</v>
      </c>
      <c r="C416" s="11" t="s">
        <v>28</v>
      </c>
      <c r="D416" s="12">
        <v>55</v>
      </c>
      <c r="E416" s="13">
        <v>1.01</v>
      </c>
      <c r="F416" s="14">
        <v>8.3000000000000007</v>
      </c>
      <c r="G416" s="15">
        <v>42.5</v>
      </c>
      <c r="H416" s="12">
        <v>62</v>
      </c>
    </row>
    <row r="417" spans="1:8" x14ac:dyDescent="0.25">
      <c r="A417" s="10" t="s">
        <v>3494</v>
      </c>
      <c r="B417" s="10" t="s">
        <v>11</v>
      </c>
      <c r="C417" s="11" t="s">
        <v>2384</v>
      </c>
      <c r="D417" s="12">
        <v>82</v>
      </c>
      <c r="E417" s="13">
        <v>0.89655915518545304</v>
      </c>
      <c r="F417" s="14">
        <v>4.5</v>
      </c>
      <c r="G417" s="15">
        <v>44.5</v>
      </c>
      <c r="H417" s="12">
        <v>57</v>
      </c>
    </row>
    <row r="418" spans="1:8" x14ac:dyDescent="0.25">
      <c r="A418" s="10" t="s">
        <v>3495</v>
      </c>
      <c r="B418" s="10" t="s">
        <v>30</v>
      </c>
      <c r="C418" s="11" t="s">
        <v>28</v>
      </c>
      <c r="D418" s="12">
        <v>55</v>
      </c>
      <c r="E418" s="13">
        <v>0.203002066986913</v>
      </c>
      <c r="F418" s="14">
        <v>12.3</v>
      </c>
      <c r="G418" s="15">
        <v>50.1</v>
      </c>
      <c r="H418" s="12">
        <v>69</v>
      </c>
    </row>
    <row r="419" spans="1:8" x14ac:dyDescent="0.25">
      <c r="A419" s="10" t="s">
        <v>3496</v>
      </c>
      <c r="B419" s="10" t="s">
        <v>30</v>
      </c>
      <c r="C419" s="11" t="s">
        <v>44</v>
      </c>
      <c r="D419" s="12">
        <v>31</v>
      </c>
      <c r="E419" s="13">
        <v>1.2766753696608599</v>
      </c>
      <c r="F419" s="14">
        <v>9.1</v>
      </c>
      <c r="G419" s="15">
        <v>42.2</v>
      </c>
      <c r="H419" s="12">
        <v>67</v>
      </c>
    </row>
    <row r="420" spans="1:8" x14ac:dyDescent="0.25">
      <c r="A420" s="10" t="s">
        <v>3497</v>
      </c>
      <c r="B420" s="10" t="s">
        <v>30</v>
      </c>
      <c r="C420" s="11" t="s">
        <v>204</v>
      </c>
      <c r="D420" s="12">
        <v>40</v>
      </c>
      <c r="E420" s="13">
        <v>0.44306362211321998</v>
      </c>
      <c r="F420" s="14">
        <v>9.8000000000000007</v>
      </c>
      <c r="G420" s="15">
        <v>44.5</v>
      </c>
      <c r="H420" s="12">
        <v>80</v>
      </c>
    </row>
    <row r="421" spans="1:8" x14ac:dyDescent="0.25">
      <c r="A421" s="10" t="s">
        <v>3498</v>
      </c>
      <c r="B421" s="10" t="s">
        <v>30</v>
      </c>
      <c r="C421" s="11" t="s">
        <v>20</v>
      </c>
      <c r="D421" s="12">
        <v>51</v>
      </c>
      <c r="E421" s="13">
        <v>0.87293018791937305</v>
      </c>
      <c r="F421" s="14">
        <v>9.8000000000000007</v>
      </c>
      <c r="G421" s="15">
        <v>35.200000000000003</v>
      </c>
      <c r="H421" s="12">
        <v>56</v>
      </c>
    </row>
    <row r="422" spans="1:8" x14ac:dyDescent="0.25">
      <c r="A422" s="10" t="s">
        <v>3499</v>
      </c>
      <c r="B422" s="10" t="s">
        <v>11</v>
      </c>
      <c r="C422" s="11" t="s">
        <v>2446</v>
      </c>
      <c r="D422" s="12">
        <v>77</v>
      </c>
      <c r="E422" s="13">
        <v>1.2016495321201199</v>
      </c>
      <c r="F422" s="14">
        <v>10.9</v>
      </c>
      <c r="G422" s="15">
        <v>65.099999999999994</v>
      </c>
      <c r="H422" s="12">
        <v>64</v>
      </c>
    </row>
    <row r="423" spans="1:8" x14ac:dyDescent="0.25">
      <c r="A423" s="10" t="s">
        <v>3500</v>
      </c>
      <c r="B423" s="10" t="s">
        <v>11</v>
      </c>
      <c r="C423" s="11" t="s">
        <v>77</v>
      </c>
      <c r="D423" s="12">
        <v>54</v>
      </c>
      <c r="E423" s="13">
        <v>0.95923924882786393</v>
      </c>
      <c r="F423" s="14">
        <v>5.9</v>
      </c>
      <c r="G423" s="15">
        <v>48.1</v>
      </c>
      <c r="H423" s="12">
        <v>53</v>
      </c>
    </row>
    <row r="424" spans="1:8" x14ac:dyDescent="0.25">
      <c r="A424" s="10" t="s">
        <v>3501</v>
      </c>
      <c r="B424" s="10" t="s">
        <v>11</v>
      </c>
      <c r="C424" s="11" t="s">
        <v>2446</v>
      </c>
      <c r="D424" s="12">
        <v>77</v>
      </c>
      <c r="E424" s="13">
        <v>1.02981930913433</v>
      </c>
      <c r="F424" s="14">
        <v>7.1</v>
      </c>
      <c r="G424" s="15">
        <v>42</v>
      </c>
      <c r="H424" s="12">
        <v>70</v>
      </c>
    </row>
    <row r="425" spans="1:8" x14ac:dyDescent="0.25">
      <c r="A425" s="10" t="s">
        <v>3502</v>
      </c>
      <c r="B425" s="10" t="s">
        <v>30</v>
      </c>
      <c r="C425" s="11" t="s">
        <v>44</v>
      </c>
      <c r="D425" s="12">
        <v>31</v>
      </c>
      <c r="E425" s="13">
        <v>0.18452965229101401</v>
      </c>
      <c r="F425" s="14">
        <v>6.9</v>
      </c>
      <c r="G425" s="15">
        <v>32.6</v>
      </c>
      <c r="H425" s="12">
        <v>72</v>
      </c>
    </row>
    <row r="426" spans="1:8" x14ac:dyDescent="0.25">
      <c r="A426" s="10" t="s">
        <v>3503</v>
      </c>
      <c r="B426" s="10" t="s">
        <v>11</v>
      </c>
      <c r="C426" s="11" t="s">
        <v>28</v>
      </c>
      <c r="D426" s="12">
        <v>55</v>
      </c>
      <c r="E426" s="13">
        <v>1.5729872397106002</v>
      </c>
      <c r="F426" s="14">
        <v>8.1999999999999993</v>
      </c>
      <c r="G426" s="15">
        <v>60.9</v>
      </c>
      <c r="H426" s="12">
        <v>74</v>
      </c>
    </row>
    <row r="427" spans="1:8" x14ac:dyDescent="0.25">
      <c r="A427" s="10" t="s">
        <v>3504</v>
      </c>
      <c r="B427" s="10" t="s">
        <v>30</v>
      </c>
      <c r="C427" s="11" t="s">
        <v>44</v>
      </c>
      <c r="D427" s="12">
        <v>31</v>
      </c>
      <c r="E427" s="13">
        <v>7.1496700964088306E-2</v>
      </c>
      <c r="F427" s="14">
        <v>4</v>
      </c>
      <c r="G427" s="15">
        <v>40.4</v>
      </c>
      <c r="H427" s="12">
        <v>65</v>
      </c>
    </row>
    <row r="428" spans="1:8" x14ac:dyDescent="0.25">
      <c r="A428" s="10" t="s">
        <v>3505</v>
      </c>
      <c r="B428" s="10" t="s">
        <v>11</v>
      </c>
      <c r="C428" s="11" t="s">
        <v>28</v>
      </c>
      <c r="D428" s="12">
        <v>55</v>
      </c>
      <c r="E428" s="13">
        <v>1.2549527355221999</v>
      </c>
      <c r="F428" s="14">
        <v>10.4</v>
      </c>
      <c r="G428" s="15">
        <v>51</v>
      </c>
      <c r="H428" s="12">
        <v>55</v>
      </c>
    </row>
    <row r="429" spans="1:8" x14ac:dyDescent="0.25">
      <c r="A429" s="10" t="s">
        <v>3506</v>
      </c>
      <c r="B429" s="10" t="s">
        <v>11</v>
      </c>
      <c r="C429" s="11" t="s">
        <v>28</v>
      </c>
      <c r="D429" s="12">
        <v>55</v>
      </c>
      <c r="E429" s="13">
        <v>1.9550546378437299</v>
      </c>
      <c r="F429" s="14">
        <v>7.2</v>
      </c>
      <c r="G429" s="15">
        <v>46.7</v>
      </c>
      <c r="H429" s="12">
        <v>80</v>
      </c>
    </row>
    <row r="430" spans="1:8" x14ac:dyDescent="0.25">
      <c r="A430" s="10" t="s">
        <v>3507</v>
      </c>
      <c r="B430" s="10" t="s">
        <v>11</v>
      </c>
      <c r="C430" s="11" t="s">
        <v>77</v>
      </c>
      <c r="D430" s="12">
        <v>54</v>
      </c>
      <c r="E430" s="13">
        <v>1.86878612202857</v>
      </c>
      <c r="F430" s="14">
        <v>4.7</v>
      </c>
      <c r="G430" s="15">
        <v>42.8</v>
      </c>
      <c r="H430" s="12">
        <v>71</v>
      </c>
    </row>
    <row r="431" spans="1:8" x14ac:dyDescent="0.25">
      <c r="A431" s="10" t="s">
        <v>3508</v>
      </c>
      <c r="B431" s="10" t="s">
        <v>11</v>
      </c>
      <c r="C431" s="11" t="s">
        <v>77</v>
      </c>
      <c r="D431" s="12">
        <v>54</v>
      </c>
      <c r="E431" s="13">
        <v>0.8089007586380621</v>
      </c>
      <c r="F431" s="14">
        <v>7.5</v>
      </c>
      <c r="G431" s="15">
        <v>61.1</v>
      </c>
      <c r="H431" s="12">
        <v>56</v>
      </c>
    </row>
    <row r="432" spans="1:8" x14ac:dyDescent="0.25">
      <c r="A432" s="10" t="s">
        <v>3509</v>
      </c>
      <c r="B432" s="10" t="s">
        <v>11</v>
      </c>
      <c r="C432" s="11" t="s">
        <v>28</v>
      </c>
      <c r="D432" s="12">
        <v>55</v>
      </c>
      <c r="E432" s="13">
        <v>1.16748496240959</v>
      </c>
      <c r="F432" s="14">
        <v>10.3</v>
      </c>
      <c r="G432" s="15">
        <v>39.9</v>
      </c>
      <c r="H432" s="12">
        <v>62</v>
      </c>
    </row>
    <row r="433" spans="1:8" x14ac:dyDescent="0.25">
      <c r="A433" s="10" t="s">
        <v>3510</v>
      </c>
      <c r="B433" s="10" t="s">
        <v>11</v>
      </c>
      <c r="C433" s="11" t="s">
        <v>1434</v>
      </c>
      <c r="D433" s="12">
        <v>78</v>
      </c>
      <c r="E433" s="13">
        <v>1.0668588724567598</v>
      </c>
      <c r="F433" s="14">
        <v>4.7</v>
      </c>
      <c r="G433" s="15">
        <v>43.5</v>
      </c>
      <c r="H433" s="12">
        <v>49</v>
      </c>
    </row>
    <row r="434" spans="1:8" x14ac:dyDescent="0.25">
      <c r="A434" s="10" t="s">
        <v>3511</v>
      </c>
      <c r="B434" s="10" t="s">
        <v>11</v>
      </c>
      <c r="C434" s="11" t="s">
        <v>28</v>
      </c>
      <c r="D434" s="12">
        <v>55</v>
      </c>
      <c r="E434" s="13">
        <v>1.9550546378437299</v>
      </c>
      <c r="F434" s="14">
        <v>9.1999999999999993</v>
      </c>
      <c r="G434" s="15">
        <v>68.099999999999994</v>
      </c>
      <c r="H434" s="12">
        <v>52</v>
      </c>
    </row>
    <row r="435" spans="1:8" x14ac:dyDescent="0.25">
      <c r="A435" s="10" t="s">
        <v>3512</v>
      </c>
      <c r="B435" s="10" t="s">
        <v>11</v>
      </c>
      <c r="C435" s="11" t="s">
        <v>35</v>
      </c>
      <c r="D435" s="12">
        <v>73</v>
      </c>
      <c r="E435" s="13">
        <v>1.8348841303723602</v>
      </c>
      <c r="F435" s="14">
        <v>11.5</v>
      </c>
      <c r="G435" s="15">
        <v>21.1</v>
      </c>
      <c r="H435" s="12">
        <v>100</v>
      </c>
    </row>
    <row r="436" spans="1:8" x14ac:dyDescent="0.25">
      <c r="A436" s="10" t="s">
        <v>3513</v>
      </c>
      <c r="B436" s="10" t="s">
        <v>30</v>
      </c>
      <c r="C436" s="11" t="s">
        <v>35</v>
      </c>
      <c r="D436" s="12">
        <v>73</v>
      </c>
      <c r="E436" s="13">
        <v>0.230581376402584</v>
      </c>
      <c r="F436" s="14">
        <v>9.3000000000000007</v>
      </c>
      <c r="G436" s="15">
        <v>36.5</v>
      </c>
      <c r="H436" s="12">
        <v>45</v>
      </c>
    </row>
    <row r="437" spans="1:8" x14ac:dyDescent="0.25">
      <c r="A437" s="10" t="s">
        <v>3514</v>
      </c>
      <c r="B437" s="10" t="s">
        <v>11</v>
      </c>
      <c r="C437" s="11" t="s">
        <v>35</v>
      </c>
      <c r="D437" s="12">
        <v>73</v>
      </c>
      <c r="E437" s="13">
        <v>1.0681059474560399</v>
      </c>
      <c r="F437" s="14">
        <v>6.8</v>
      </c>
      <c r="G437" s="15">
        <v>36.5</v>
      </c>
      <c r="H437" s="12">
        <v>65</v>
      </c>
    </row>
    <row r="438" spans="1:8" x14ac:dyDescent="0.25">
      <c r="A438" s="10" t="s">
        <v>3515</v>
      </c>
      <c r="B438" s="10" t="s">
        <v>11</v>
      </c>
      <c r="C438" s="11" t="s">
        <v>28</v>
      </c>
      <c r="D438" s="12">
        <v>55</v>
      </c>
      <c r="E438" s="13">
        <v>1.70216350054226</v>
      </c>
      <c r="F438" s="14">
        <v>10.199999999999999</v>
      </c>
      <c r="G438" s="15">
        <v>61.1</v>
      </c>
      <c r="H438" s="12">
        <v>70</v>
      </c>
    </row>
    <row r="439" spans="1:8" x14ac:dyDescent="0.25">
      <c r="A439" s="10" t="s">
        <v>3516</v>
      </c>
      <c r="B439" s="10" t="s">
        <v>30</v>
      </c>
      <c r="C439" s="11" t="s">
        <v>298</v>
      </c>
      <c r="D439" s="12">
        <v>30</v>
      </c>
      <c r="E439" s="13">
        <v>1.4369220777743301</v>
      </c>
      <c r="F439" s="14">
        <v>9.3000000000000007</v>
      </c>
      <c r="G439" s="15">
        <v>52.8</v>
      </c>
      <c r="H439" s="12">
        <v>80</v>
      </c>
    </row>
    <row r="440" spans="1:8" x14ac:dyDescent="0.25">
      <c r="A440" s="10" t="s">
        <v>3517</v>
      </c>
      <c r="B440" s="10" t="s">
        <v>11</v>
      </c>
      <c r="C440" s="11" t="s">
        <v>914</v>
      </c>
      <c r="D440" s="12">
        <v>75</v>
      </c>
      <c r="E440" s="13">
        <v>1.30057695867979</v>
      </c>
      <c r="F440" s="14">
        <v>9.6</v>
      </c>
      <c r="G440" s="15">
        <v>46.4</v>
      </c>
      <c r="H440" s="12">
        <v>61</v>
      </c>
    </row>
    <row r="441" spans="1:8" x14ac:dyDescent="0.25">
      <c r="A441" s="10" t="s">
        <v>3518</v>
      </c>
      <c r="B441" s="10" t="s">
        <v>30</v>
      </c>
      <c r="C441" s="11" t="s">
        <v>914</v>
      </c>
      <c r="D441" s="12">
        <v>75</v>
      </c>
      <c r="E441" s="13">
        <v>0.120971213850969</v>
      </c>
      <c r="F441" s="14">
        <v>10.6</v>
      </c>
      <c r="G441" s="15">
        <v>44.6</v>
      </c>
      <c r="H441" s="12">
        <v>67</v>
      </c>
    </row>
    <row r="442" spans="1:8" x14ac:dyDescent="0.25">
      <c r="A442" s="10" t="s">
        <v>3519</v>
      </c>
      <c r="B442" s="10" t="s">
        <v>11</v>
      </c>
      <c r="C442" s="11" t="s">
        <v>914</v>
      </c>
      <c r="D442" s="12">
        <v>75</v>
      </c>
      <c r="E442" s="13">
        <v>0.86791529254619104</v>
      </c>
      <c r="F442" s="14">
        <v>9.6999999999999993</v>
      </c>
      <c r="G442" s="15">
        <v>50.4</v>
      </c>
      <c r="H442" s="12">
        <v>80</v>
      </c>
    </row>
    <row r="443" spans="1:8" x14ac:dyDescent="0.25">
      <c r="A443" s="10" t="s">
        <v>3520</v>
      </c>
      <c r="B443" s="10" t="s">
        <v>30</v>
      </c>
      <c r="C443" s="11" t="s">
        <v>28</v>
      </c>
      <c r="D443" s="12">
        <v>55</v>
      </c>
      <c r="E443" s="13">
        <v>0.95302284071082699</v>
      </c>
      <c r="F443" s="14">
        <v>11</v>
      </c>
      <c r="G443" s="15">
        <v>44.1</v>
      </c>
      <c r="H443" s="12">
        <v>80</v>
      </c>
    </row>
    <row r="444" spans="1:8" x14ac:dyDescent="0.25">
      <c r="A444" s="10" t="s">
        <v>3521</v>
      </c>
      <c r="B444" s="10" t="s">
        <v>30</v>
      </c>
      <c r="C444" s="11" t="s">
        <v>41</v>
      </c>
      <c r="D444" s="12">
        <v>50</v>
      </c>
      <c r="E444" s="13">
        <v>0.17472068202372698</v>
      </c>
      <c r="F444" s="14">
        <v>9.5</v>
      </c>
      <c r="G444" s="15">
        <v>44.6</v>
      </c>
      <c r="H444" s="12">
        <v>46</v>
      </c>
    </row>
    <row r="445" spans="1:8" x14ac:dyDescent="0.25">
      <c r="A445" s="10" t="s">
        <v>3522</v>
      </c>
      <c r="B445" s="10" t="s">
        <v>11</v>
      </c>
      <c r="C445" s="11" t="s">
        <v>28</v>
      </c>
      <c r="D445" s="12">
        <v>55</v>
      </c>
      <c r="E445" s="13">
        <v>1.9550546378437299</v>
      </c>
      <c r="F445" s="14">
        <v>9.3000000000000007</v>
      </c>
      <c r="G445" s="15">
        <v>47</v>
      </c>
      <c r="H445" s="12">
        <v>70</v>
      </c>
    </row>
    <row r="446" spans="1:8" x14ac:dyDescent="0.25">
      <c r="A446" s="10" t="s">
        <v>3523</v>
      </c>
      <c r="B446" s="10" t="s">
        <v>30</v>
      </c>
      <c r="C446" s="11" t="s">
        <v>28</v>
      </c>
      <c r="D446" s="12">
        <v>55</v>
      </c>
      <c r="E446" s="13">
        <v>0.10240245149074501</v>
      </c>
      <c r="F446" s="14">
        <v>10.5</v>
      </c>
      <c r="G446" s="15">
        <v>38.200000000000003</v>
      </c>
      <c r="H446" s="12">
        <v>37</v>
      </c>
    </row>
    <row r="447" spans="1:8" x14ac:dyDescent="0.25">
      <c r="A447" s="10" t="s">
        <v>3524</v>
      </c>
      <c r="B447" s="10" t="s">
        <v>30</v>
      </c>
      <c r="C447" s="11" t="s">
        <v>177</v>
      </c>
      <c r="D447" s="12">
        <v>66</v>
      </c>
      <c r="E447" s="13">
        <v>0.44050656087455198</v>
      </c>
      <c r="F447" s="14">
        <v>7.2</v>
      </c>
      <c r="G447" s="15">
        <v>40.799999999999997</v>
      </c>
      <c r="H447" s="12">
        <v>55</v>
      </c>
    </row>
    <row r="448" spans="1:8" x14ac:dyDescent="0.25">
      <c r="A448" s="10" t="s">
        <v>3525</v>
      </c>
      <c r="B448" s="10" t="s">
        <v>11</v>
      </c>
      <c r="C448" s="11" t="s">
        <v>24</v>
      </c>
      <c r="D448" s="12">
        <v>79</v>
      </c>
      <c r="E448" s="13">
        <v>0.97065692937425307</v>
      </c>
      <c r="F448" s="14">
        <v>9.6</v>
      </c>
      <c r="G448" s="15">
        <v>46.6</v>
      </c>
      <c r="H448" s="12">
        <v>65</v>
      </c>
    </row>
    <row r="449" spans="1:8" x14ac:dyDescent="0.25">
      <c r="A449" s="10" t="s">
        <v>3526</v>
      </c>
      <c r="B449" s="10" t="s">
        <v>11</v>
      </c>
      <c r="C449" s="11" t="s">
        <v>28</v>
      </c>
      <c r="D449" s="12">
        <v>55</v>
      </c>
      <c r="E449" s="13">
        <v>1.40640708483874</v>
      </c>
      <c r="F449" s="14">
        <v>12</v>
      </c>
      <c r="G449" s="15">
        <v>72.3</v>
      </c>
      <c r="H449" s="12">
        <v>80</v>
      </c>
    </row>
    <row r="450" spans="1:8" x14ac:dyDescent="0.25">
      <c r="A450" s="10" t="s">
        <v>3527</v>
      </c>
      <c r="B450" s="10" t="s">
        <v>11</v>
      </c>
      <c r="C450" s="11" t="s">
        <v>28</v>
      </c>
      <c r="D450" s="12">
        <v>55</v>
      </c>
      <c r="E450" s="13">
        <v>1.2150139155769</v>
      </c>
      <c r="F450" s="14">
        <v>9.6999999999999993</v>
      </c>
      <c r="G450" s="15">
        <v>54</v>
      </c>
      <c r="H450" s="12">
        <v>63</v>
      </c>
    </row>
    <row r="451" spans="1:8" x14ac:dyDescent="0.25">
      <c r="A451" s="10" t="s">
        <v>3528</v>
      </c>
      <c r="B451" s="10" t="s">
        <v>30</v>
      </c>
      <c r="C451" s="11" t="s">
        <v>28</v>
      </c>
      <c r="D451" s="12">
        <v>55</v>
      </c>
      <c r="E451" s="13">
        <v>0.561525975082801</v>
      </c>
      <c r="F451" s="14">
        <v>6.9</v>
      </c>
      <c r="G451" s="15">
        <v>36.799999999999997</v>
      </c>
      <c r="H451" s="12">
        <v>38</v>
      </c>
    </row>
    <row r="452" spans="1:8" x14ac:dyDescent="0.25">
      <c r="A452" s="10" t="s">
        <v>3529</v>
      </c>
      <c r="B452" s="10" t="s">
        <v>11</v>
      </c>
      <c r="C452" s="11" t="s">
        <v>28</v>
      </c>
      <c r="D452" s="12">
        <v>55</v>
      </c>
      <c r="E452" s="13">
        <v>1.1547207013329601</v>
      </c>
      <c r="F452" s="14">
        <v>11.5</v>
      </c>
      <c r="G452" s="15">
        <v>48</v>
      </c>
      <c r="H452" s="12">
        <v>72</v>
      </c>
    </row>
    <row r="453" spans="1:8" x14ac:dyDescent="0.25">
      <c r="A453" s="10" t="s">
        <v>3530</v>
      </c>
      <c r="B453" s="10" t="s">
        <v>11</v>
      </c>
      <c r="C453" s="11" t="s">
        <v>789</v>
      </c>
      <c r="D453" s="12">
        <v>83</v>
      </c>
      <c r="E453" s="13">
        <v>0.79952766911133299</v>
      </c>
      <c r="F453" s="14">
        <v>8.9</v>
      </c>
      <c r="G453" s="15">
        <v>35.200000000000003</v>
      </c>
      <c r="H453" s="12">
        <v>45</v>
      </c>
    </row>
    <row r="454" spans="1:8" x14ac:dyDescent="0.25">
      <c r="A454" s="10" t="s">
        <v>3531</v>
      </c>
      <c r="B454" s="10" t="s">
        <v>30</v>
      </c>
      <c r="C454" s="11" t="s">
        <v>789</v>
      </c>
      <c r="D454" s="12">
        <v>83</v>
      </c>
      <c r="E454" s="13">
        <v>1.6968309474738501</v>
      </c>
      <c r="F454" s="14">
        <v>8</v>
      </c>
      <c r="G454" s="15">
        <v>47.4</v>
      </c>
      <c r="H454" s="12">
        <v>58</v>
      </c>
    </row>
    <row r="455" spans="1:8" x14ac:dyDescent="0.25">
      <c r="A455" s="10" t="s">
        <v>3532</v>
      </c>
      <c r="B455" s="10" t="s">
        <v>30</v>
      </c>
      <c r="C455" s="11" t="s">
        <v>28</v>
      </c>
      <c r="D455" s="12">
        <v>55</v>
      </c>
      <c r="E455" s="13">
        <v>0.99387107530483199</v>
      </c>
      <c r="F455" s="14">
        <v>8.6</v>
      </c>
      <c r="G455" s="15">
        <v>41.3</v>
      </c>
      <c r="H455" s="12">
        <v>65</v>
      </c>
    </row>
    <row r="456" spans="1:8" x14ac:dyDescent="0.25">
      <c r="A456" s="10" t="s">
        <v>3533</v>
      </c>
      <c r="B456" s="10" t="s">
        <v>11</v>
      </c>
      <c r="C456" s="11" t="s">
        <v>15</v>
      </c>
      <c r="D456" s="12">
        <v>57</v>
      </c>
      <c r="E456" s="13">
        <v>1.3942407329798598</v>
      </c>
      <c r="F456" s="14">
        <v>12</v>
      </c>
      <c r="G456" s="15">
        <v>39.299999999999997</v>
      </c>
      <c r="H456" s="12">
        <v>50</v>
      </c>
    </row>
    <row r="457" spans="1:8" x14ac:dyDescent="0.25">
      <c r="A457" s="10" t="s">
        <v>3534</v>
      </c>
      <c r="B457" s="10" t="s">
        <v>11</v>
      </c>
      <c r="C457" s="11" t="s">
        <v>123</v>
      </c>
      <c r="D457" s="12">
        <v>67</v>
      </c>
      <c r="E457" s="13">
        <v>1.1810445061355102</v>
      </c>
      <c r="F457" s="14">
        <v>7.7</v>
      </c>
      <c r="G457" s="15">
        <v>38.4</v>
      </c>
      <c r="H457" s="12">
        <v>55</v>
      </c>
    </row>
    <row r="458" spans="1:8" x14ac:dyDescent="0.25">
      <c r="A458" s="10" t="s">
        <v>3535</v>
      </c>
      <c r="B458" s="10" t="s">
        <v>30</v>
      </c>
      <c r="C458" s="11" t="s">
        <v>67</v>
      </c>
      <c r="D458" s="12">
        <v>43</v>
      </c>
      <c r="E458" s="13">
        <v>1.21311518758217</v>
      </c>
      <c r="F458" s="14">
        <v>9.6</v>
      </c>
      <c r="G458" s="15">
        <v>46.6</v>
      </c>
      <c r="H458" s="12">
        <v>51</v>
      </c>
    </row>
    <row r="459" spans="1:8" x14ac:dyDescent="0.25">
      <c r="A459" s="10" t="s">
        <v>3536</v>
      </c>
      <c r="B459" s="10" t="s">
        <v>11</v>
      </c>
      <c r="C459" s="11" t="s">
        <v>28</v>
      </c>
      <c r="D459" s="12">
        <v>55</v>
      </c>
      <c r="E459" s="13">
        <v>0.59493088554447404</v>
      </c>
      <c r="F459" s="14">
        <v>8.5</v>
      </c>
      <c r="G459" s="15">
        <v>59</v>
      </c>
      <c r="H459" s="12">
        <v>50</v>
      </c>
    </row>
    <row r="460" spans="1:8" x14ac:dyDescent="0.25">
      <c r="A460" s="10" t="s">
        <v>3537</v>
      </c>
      <c r="B460" s="10" t="s">
        <v>30</v>
      </c>
      <c r="C460" s="11" t="s">
        <v>28</v>
      </c>
      <c r="D460" s="12">
        <v>55</v>
      </c>
      <c r="E460" s="13">
        <v>0.59493088554447404</v>
      </c>
      <c r="F460" s="14">
        <v>5.0999999999999996</v>
      </c>
      <c r="G460" s="15">
        <v>38.700000000000003</v>
      </c>
      <c r="H460" s="12">
        <v>80</v>
      </c>
    </row>
    <row r="461" spans="1:8" x14ac:dyDescent="0.25">
      <c r="A461" s="10" t="s">
        <v>3538</v>
      </c>
      <c r="B461" s="10" t="s">
        <v>30</v>
      </c>
      <c r="C461" s="11" t="s">
        <v>24</v>
      </c>
      <c r="D461" s="12">
        <v>79</v>
      </c>
      <c r="E461" s="13">
        <v>0.862860192216513</v>
      </c>
      <c r="F461" s="14">
        <v>7.7</v>
      </c>
      <c r="G461" s="15">
        <v>18.7</v>
      </c>
      <c r="H461" s="12">
        <v>58</v>
      </c>
    </row>
    <row r="462" spans="1:8" x14ac:dyDescent="0.25">
      <c r="A462" s="10" t="s">
        <v>3539</v>
      </c>
      <c r="B462" s="10" t="s">
        <v>11</v>
      </c>
      <c r="C462" s="11" t="s">
        <v>2384</v>
      </c>
      <c r="D462" s="12">
        <v>82</v>
      </c>
      <c r="E462" s="13">
        <v>0.95077252082196406</v>
      </c>
      <c r="F462" s="14">
        <v>9</v>
      </c>
      <c r="G462" s="15">
        <v>34.9</v>
      </c>
      <c r="H462" s="12">
        <v>48</v>
      </c>
    </row>
    <row r="463" spans="1:8" x14ac:dyDescent="0.25">
      <c r="A463" s="10" t="s">
        <v>3540</v>
      </c>
      <c r="B463" s="10" t="s">
        <v>11</v>
      </c>
      <c r="C463" s="11" t="s">
        <v>24</v>
      </c>
      <c r="D463" s="12">
        <v>79</v>
      </c>
      <c r="E463" s="13">
        <v>0.84673366443673104</v>
      </c>
      <c r="F463" s="14">
        <v>10.9</v>
      </c>
      <c r="G463" s="15">
        <v>40.200000000000003</v>
      </c>
      <c r="H463" s="12">
        <v>41</v>
      </c>
    </row>
    <row r="464" spans="1:8" x14ac:dyDescent="0.25">
      <c r="A464" s="10" t="s">
        <v>3541</v>
      </c>
      <c r="B464" s="10" t="s">
        <v>11</v>
      </c>
      <c r="C464" s="11" t="s">
        <v>789</v>
      </c>
      <c r="D464" s="12">
        <v>83</v>
      </c>
      <c r="E464" s="13">
        <v>0.9087409444683261</v>
      </c>
      <c r="F464" s="14">
        <v>7.1</v>
      </c>
      <c r="G464" s="15">
        <v>52</v>
      </c>
      <c r="H464" s="12">
        <v>100</v>
      </c>
    </row>
    <row r="465" spans="1:8" x14ac:dyDescent="0.25">
      <c r="A465" s="10" t="s">
        <v>3542</v>
      </c>
      <c r="B465" s="10" t="s">
        <v>11</v>
      </c>
      <c r="C465" s="11" t="s">
        <v>28</v>
      </c>
      <c r="D465" s="12">
        <v>55</v>
      </c>
      <c r="E465" s="13">
        <v>2.1120000000000001</v>
      </c>
      <c r="F465" s="14">
        <v>5.3</v>
      </c>
      <c r="G465" s="15">
        <v>54.3</v>
      </c>
      <c r="H465" s="12">
        <v>57</v>
      </c>
    </row>
    <row r="466" spans="1:8" x14ac:dyDescent="0.25">
      <c r="A466" s="10" t="s">
        <v>3543</v>
      </c>
      <c r="B466" s="10" t="s">
        <v>11</v>
      </c>
      <c r="C466" s="11" t="s">
        <v>28</v>
      </c>
      <c r="D466" s="12">
        <v>55</v>
      </c>
      <c r="E466" s="13">
        <v>1.31659560077407</v>
      </c>
      <c r="F466" s="14">
        <v>9.9</v>
      </c>
      <c r="G466" s="15">
        <v>34.5</v>
      </c>
      <c r="H466" s="12">
        <v>61</v>
      </c>
    </row>
    <row r="467" spans="1:8" x14ac:dyDescent="0.25">
      <c r="A467" s="10" t="s">
        <v>3544</v>
      </c>
      <c r="B467" s="10" t="s">
        <v>11</v>
      </c>
      <c r="C467" s="11" t="s">
        <v>55</v>
      </c>
      <c r="D467" s="12">
        <v>46</v>
      </c>
      <c r="E467" s="13">
        <v>1.4301216919683699</v>
      </c>
      <c r="F467" s="14">
        <v>6.8</v>
      </c>
      <c r="G467" s="15">
        <v>40</v>
      </c>
      <c r="H467" s="12">
        <v>52</v>
      </c>
    </row>
    <row r="468" spans="1:8" x14ac:dyDescent="0.25">
      <c r="A468" s="10" t="s">
        <v>3545</v>
      </c>
      <c r="B468" s="10" t="s">
        <v>11</v>
      </c>
      <c r="C468" s="11" t="s">
        <v>129</v>
      </c>
      <c r="D468" s="12">
        <v>27</v>
      </c>
      <c r="E468" s="13">
        <v>1.57649766479973</v>
      </c>
      <c r="F468" s="14">
        <v>9.3000000000000007</v>
      </c>
      <c r="G468" s="15">
        <v>58</v>
      </c>
      <c r="H468" s="12">
        <v>55</v>
      </c>
    </row>
    <row r="469" spans="1:8" x14ac:dyDescent="0.25">
      <c r="A469" s="10" t="s">
        <v>3546</v>
      </c>
      <c r="B469" s="10" t="s">
        <v>30</v>
      </c>
      <c r="C469" s="11" t="s">
        <v>420</v>
      </c>
      <c r="D469" s="12">
        <v>72</v>
      </c>
      <c r="E469" s="13">
        <v>0.53491749673928102</v>
      </c>
      <c r="F469" s="14">
        <v>11.4</v>
      </c>
      <c r="G469" s="15">
        <v>39.9</v>
      </c>
      <c r="H469" s="12">
        <v>58</v>
      </c>
    </row>
    <row r="470" spans="1:8" x14ac:dyDescent="0.25">
      <c r="A470" s="10" t="s">
        <v>3547</v>
      </c>
      <c r="B470" s="10" t="s">
        <v>11</v>
      </c>
      <c r="C470" s="11" t="s">
        <v>183</v>
      </c>
      <c r="D470" s="12">
        <v>65</v>
      </c>
      <c r="E470" s="13">
        <v>1.3605439053689501</v>
      </c>
      <c r="F470" s="14">
        <v>6.2</v>
      </c>
      <c r="G470" s="15">
        <v>50.2</v>
      </c>
      <c r="H470" s="12">
        <v>80</v>
      </c>
    </row>
    <row r="471" spans="1:8" x14ac:dyDescent="0.25">
      <c r="A471" s="10" t="s">
        <v>3548</v>
      </c>
      <c r="B471" s="10" t="s">
        <v>11</v>
      </c>
      <c r="C471" s="11" t="s">
        <v>28</v>
      </c>
      <c r="D471" s="12">
        <v>55</v>
      </c>
      <c r="E471" s="13">
        <v>0.60238507551332399</v>
      </c>
      <c r="F471" s="14">
        <v>13.6</v>
      </c>
      <c r="G471" s="15">
        <v>57.2</v>
      </c>
      <c r="H471" s="12">
        <v>60</v>
      </c>
    </row>
    <row r="472" spans="1:8" x14ac:dyDescent="0.25">
      <c r="A472" s="10" t="s">
        <v>3549</v>
      </c>
      <c r="B472" s="10" t="s">
        <v>30</v>
      </c>
      <c r="C472" s="11" t="s">
        <v>28</v>
      </c>
      <c r="D472" s="12">
        <v>55</v>
      </c>
      <c r="E472" s="13">
        <v>0.64390298646944299</v>
      </c>
      <c r="F472" s="14">
        <v>7.9</v>
      </c>
      <c r="G472" s="15">
        <v>34.5</v>
      </c>
      <c r="H472" s="12">
        <v>52</v>
      </c>
    </row>
    <row r="473" spans="1:8" x14ac:dyDescent="0.25">
      <c r="A473" s="10" t="s">
        <v>3550</v>
      </c>
      <c r="B473" s="10" t="s">
        <v>11</v>
      </c>
      <c r="C473" s="11" t="s">
        <v>560</v>
      </c>
      <c r="D473" s="12">
        <v>76</v>
      </c>
      <c r="E473" s="13">
        <v>1.4709917190497899</v>
      </c>
      <c r="F473" s="14">
        <v>10.6</v>
      </c>
      <c r="G473" s="15">
        <v>27.8</v>
      </c>
      <c r="H473" s="12">
        <v>38</v>
      </c>
    </row>
    <row r="474" spans="1:8" x14ac:dyDescent="0.25">
      <c r="A474" s="10" t="s">
        <v>3551</v>
      </c>
      <c r="B474" s="10" t="s">
        <v>11</v>
      </c>
      <c r="C474" s="11" t="s">
        <v>24</v>
      </c>
      <c r="D474" s="12">
        <v>79</v>
      </c>
      <c r="E474" s="13">
        <v>0.92606993798390902</v>
      </c>
      <c r="F474" s="14">
        <v>6.8</v>
      </c>
      <c r="G474" s="15">
        <v>44.6</v>
      </c>
      <c r="H474" s="12">
        <v>67</v>
      </c>
    </row>
    <row r="475" spans="1:8" x14ac:dyDescent="0.25">
      <c r="A475" s="10" t="s">
        <v>3552</v>
      </c>
      <c r="B475" s="10" t="s">
        <v>30</v>
      </c>
      <c r="C475" s="11" t="s">
        <v>77</v>
      </c>
      <c r="D475" s="12">
        <v>54</v>
      </c>
      <c r="E475" s="13">
        <v>0.69950475599339001</v>
      </c>
      <c r="F475" s="14">
        <v>10.199999999999999</v>
      </c>
      <c r="G475" s="15">
        <v>49.7</v>
      </c>
      <c r="H475" s="12">
        <v>68</v>
      </c>
    </row>
    <row r="476" spans="1:8" x14ac:dyDescent="0.25">
      <c r="A476" s="10" t="s">
        <v>3553</v>
      </c>
      <c r="B476" s="10" t="s">
        <v>11</v>
      </c>
      <c r="C476" s="11" t="s">
        <v>260</v>
      </c>
      <c r="D476" s="12">
        <v>62</v>
      </c>
      <c r="E476" s="13">
        <v>1.2584103312416501</v>
      </c>
      <c r="F476" s="14">
        <v>12.8</v>
      </c>
      <c r="G476" s="15">
        <v>61.3</v>
      </c>
      <c r="H476" s="12">
        <v>46</v>
      </c>
    </row>
    <row r="477" spans="1:8" x14ac:dyDescent="0.25">
      <c r="A477" s="10" t="s">
        <v>3554</v>
      </c>
      <c r="B477" s="10" t="s">
        <v>30</v>
      </c>
      <c r="C477" s="11" t="s">
        <v>560</v>
      </c>
      <c r="D477" s="12">
        <v>76</v>
      </c>
      <c r="E477" s="13">
        <v>4.2415600788738302E-2</v>
      </c>
      <c r="F477" s="14">
        <v>11.8</v>
      </c>
      <c r="G477" s="15">
        <v>34.6</v>
      </c>
      <c r="H477" s="12">
        <v>44</v>
      </c>
    </row>
    <row r="478" spans="1:8" x14ac:dyDescent="0.25">
      <c r="A478" s="10" t="s">
        <v>3555</v>
      </c>
      <c r="B478" s="10" t="s">
        <v>11</v>
      </c>
      <c r="C478" s="11" t="s">
        <v>28</v>
      </c>
      <c r="D478" s="12">
        <v>55</v>
      </c>
      <c r="E478" s="13">
        <v>1.01</v>
      </c>
      <c r="F478" s="14">
        <v>10.199999999999999</v>
      </c>
      <c r="G478" s="15">
        <v>49.7</v>
      </c>
      <c r="H478" s="12">
        <v>74</v>
      </c>
    </row>
    <row r="479" spans="1:8" x14ac:dyDescent="0.25">
      <c r="A479" s="10" t="s">
        <v>3556</v>
      </c>
      <c r="B479" s="10" t="s">
        <v>11</v>
      </c>
      <c r="C479" s="11" t="s">
        <v>52</v>
      </c>
      <c r="D479" s="12">
        <v>47</v>
      </c>
      <c r="E479" s="13">
        <v>1.6530132272832201</v>
      </c>
      <c r="F479" s="14">
        <v>7.8</v>
      </c>
      <c r="G479" s="15">
        <v>69.3</v>
      </c>
      <c r="H479" s="12">
        <v>48</v>
      </c>
    </row>
    <row r="480" spans="1:8" x14ac:dyDescent="0.25">
      <c r="A480" s="10" t="s">
        <v>3557</v>
      </c>
      <c r="B480" s="10" t="s">
        <v>30</v>
      </c>
      <c r="C480" s="11" t="s">
        <v>789</v>
      </c>
      <c r="D480" s="12">
        <v>83</v>
      </c>
      <c r="E480" s="13">
        <v>0.22079339026172501</v>
      </c>
      <c r="F480" s="14">
        <v>10</v>
      </c>
      <c r="G480" s="15">
        <v>37.6</v>
      </c>
      <c r="H480" s="12">
        <v>42</v>
      </c>
    </row>
    <row r="481" spans="1:8" x14ac:dyDescent="0.25">
      <c r="A481" s="10" t="s">
        <v>3558</v>
      </c>
      <c r="B481" s="10" t="s">
        <v>11</v>
      </c>
      <c r="C481" s="11" t="s">
        <v>28</v>
      </c>
      <c r="D481" s="12">
        <v>55</v>
      </c>
      <c r="E481" s="13">
        <v>0.96878625643164595</v>
      </c>
      <c r="F481" s="14">
        <v>8.3000000000000007</v>
      </c>
      <c r="G481" s="15">
        <v>46.4</v>
      </c>
      <c r="H481" s="12">
        <v>43</v>
      </c>
    </row>
    <row r="482" spans="1:8" x14ac:dyDescent="0.25">
      <c r="A482" s="10" t="s">
        <v>3559</v>
      </c>
      <c r="B482" s="10" t="s">
        <v>11</v>
      </c>
      <c r="C482" s="11" t="s">
        <v>28</v>
      </c>
      <c r="D482" s="12">
        <v>55</v>
      </c>
      <c r="E482" s="13">
        <v>1.8535130966583799</v>
      </c>
      <c r="F482" s="14">
        <v>10.7</v>
      </c>
      <c r="G482" s="15">
        <v>48.7</v>
      </c>
      <c r="H482" s="12">
        <v>57</v>
      </c>
    </row>
    <row r="483" spans="1:8" x14ac:dyDescent="0.25">
      <c r="A483" s="10" t="s">
        <v>3560</v>
      </c>
      <c r="B483" s="10" t="s">
        <v>11</v>
      </c>
      <c r="C483" s="11" t="s">
        <v>28</v>
      </c>
      <c r="D483" s="12">
        <v>55</v>
      </c>
      <c r="E483" s="13">
        <v>1.9550546378437299</v>
      </c>
      <c r="F483" s="14">
        <v>8.5</v>
      </c>
      <c r="G483" s="15">
        <v>52.1</v>
      </c>
      <c r="H483" s="12">
        <v>54</v>
      </c>
    </row>
    <row r="484" spans="1:8" x14ac:dyDescent="0.25">
      <c r="A484" s="10" t="s">
        <v>3561</v>
      </c>
      <c r="B484" s="10" t="s">
        <v>11</v>
      </c>
      <c r="C484" s="11" t="s">
        <v>28</v>
      </c>
      <c r="D484" s="12">
        <v>55</v>
      </c>
      <c r="E484" s="13">
        <v>1.2166681685235801</v>
      </c>
      <c r="F484" s="14">
        <v>10.9</v>
      </c>
      <c r="G484" s="15">
        <v>49.2</v>
      </c>
      <c r="H484" s="12">
        <v>62</v>
      </c>
    </row>
    <row r="485" spans="1:8" x14ac:dyDescent="0.25">
      <c r="A485" s="10" t="s">
        <v>3562</v>
      </c>
      <c r="B485" s="10" t="s">
        <v>30</v>
      </c>
      <c r="C485" s="11" t="s">
        <v>260</v>
      </c>
      <c r="D485" s="12">
        <v>62</v>
      </c>
      <c r="E485" s="13">
        <v>0.69774611019402399</v>
      </c>
      <c r="F485" s="14">
        <v>9.3000000000000007</v>
      </c>
      <c r="G485" s="15">
        <v>31.8</v>
      </c>
      <c r="H485" s="12">
        <v>59</v>
      </c>
    </row>
    <row r="486" spans="1:8" x14ac:dyDescent="0.25">
      <c r="A486" s="10" t="s">
        <v>3563</v>
      </c>
      <c r="B486" s="10" t="s">
        <v>30</v>
      </c>
      <c r="C486" s="11" t="s">
        <v>28</v>
      </c>
      <c r="D486" s="12">
        <v>55</v>
      </c>
      <c r="E486" s="13">
        <v>1.2119714698383302</v>
      </c>
      <c r="F486" s="14">
        <v>6.9</v>
      </c>
      <c r="G486" s="15">
        <v>26.9</v>
      </c>
      <c r="H486" s="12">
        <v>100</v>
      </c>
    </row>
    <row r="487" spans="1:8" x14ac:dyDescent="0.25">
      <c r="A487" s="10" t="s">
        <v>3564</v>
      </c>
      <c r="B487" s="10" t="s">
        <v>11</v>
      </c>
      <c r="C487" s="11" t="s">
        <v>28</v>
      </c>
      <c r="D487" s="12">
        <v>55</v>
      </c>
      <c r="E487" s="13">
        <v>1.0642609232298301</v>
      </c>
      <c r="F487" s="14">
        <v>8.6</v>
      </c>
      <c r="G487" s="15">
        <v>45</v>
      </c>
      <c r="H487" s="12">
        <v>45</v>
      </c>
    </row>
    <row r="488" spans="1:8" x14ac:dyDescent="0.25">
      <c r="A488" s="10" t="s">
        <v>3565</v>
      </c>
      <c r="B488" s="10" t="s">
        <v>30</v>
      </c>
      <c r="C488" s="11" t="s">
        <v>260</v>
      </c>
      <c r="D488" s="12">
        <v>62</v>
      </c>
      <c r="E488" s="13">
        <v>1.3480734141323301</v>
      </c>
      <c r="F488" s="14">
        <v>9.1999999999999993</v>
      </c>
      <c r="G488" s="15">
        <v>50.6</v>
      </c>
      <c r="H488" s="12">
        <v>56</v>
      </c>
    </row>
    <row r="489" spans="1:8" x14ac:dyDescent="0.25">
      <c r="A489" s="10" t="s">
        <v>3566</v>
      </c>
      <c r="B489" s="10" t="s">
        <v>30</v>
      </c>
      <c r="C489" s="11" t="s">
        <v>260</v>
      </c>
      <c r="D489" s="12">
        <v>62</v>
      </c>
      <c r="E489" s="13">
        <v>0.69145945265714803</v>
      </c>
      <c r="F489" s="14">
        <v>10.8</v>
      </c>
      <c r="G489" s="15">
        <v>41.5</v>
      </c>
      <c r="H489" s="12">
        <v>43</v>
      </c>
    </row>
    <row r="490" spans="1:8" x14ac:dyDescent="0.25">
      <c r="A490" s="10" t="s">
        <v>3567</v>
      </c>
      <c r="B490" s="10" t="s">
        <v>30</v>
      </c>
      <c r="C490" s="11" t="s">
        <v>97</v>
      </c>
      <c r="D490" s="12">
        <v>36</v>
      </c>
      <c r="E490" s="13">
        <v>-0.56111282480963598</v>
      </c>
      <c r="F490" s="14">
        <v>7.9</v>
      </c>
      <c r="G490" s="15">
        <v>41.8</v>
      </c>
      <c r="H490" s="12">
        <v>45</v>
      </c>
    </row>
    <row r="491" spans="1:8" x14ac:dyDescent="0.25">
      <c r="A491" s="10" t="s">
        <v>3568</v>
      </c>
      <c r="B491" s="10" t="s">
        <v>11</v>
      </c>
      <c r="C491" s="11" t="s">
        <v>67</v>
      </c>
      <c r="D491" s="12">
        <v>43</v>
      </c>
      <c r="E491" s="13">
        <v>1.4837389885358998</v>
      </c>
      <c r="F491" s="14">
        <v>13</v>
      </c>
      <c r="G491" s="15">
        <v>47.1</v>
      </c>
      <c r="H491" s="12">
        <v>72</v>
      </c>
    </row>
    <row r="492" spans="1:8" x14ac:dyDescent="0.25">
      <c r="A492" s="10" t="s">
        <v>3569</v>
      </c>
      <c r="B492" s="10" t="s">
        <v>11</v>
      </c>
      <c r="C492" s="11" t="s">
        <v>97</v>
      </c>
      <c r="D492" s="12">
        <v>36</v>
      </c>
      <c r="E492" s="13">
        <v>1.62370641477608</v>
      </c>
      <c r="F492" s="14">
        <v>8.3000000000000007</v>
      </c>
      <c r="G492" s="15">
        <v>45.8</v>
      </c>
      <c r="H492" s="12">
        <v>53</v>
      </c>
    </row>
    <row r="493" spans="1:8" x14ac:dyDescent="0.25">
      <c r="A493" s="10" t="s">
        <v>3570</v>
      </c>
      <c r="B493" s="10" t="s">
        <v>30</v>
      </c>
      <c r="C493" s="11" t="s">
        <v>97</v>
      </c>
      <c r="D493" s="12">
        <v>36</v>
      </c>
      <c r="E493" s="13">
        <v>1.2916422989662202</v>
      </c>
      <c r="F493" s="14">
        <v>9.6999999999999993</v>
      </c>
      <c r="G493" s="15">
        <v>33.200000000000003</v>
      </c>
      <c r="H493" s="12">
        <v>62</v>
      </c>
    </row>
    <row r="494" spans="1:8" x14ac:dyDescent="0.25">
      <c r="A494" s="10" t="s">
        <v>3571</v>
      </c>
      <c r="B494" s="10" t="s">
        <v>30</v>
      </c>
      <c r="C494" s="11" t="s">
        <v>97</v>
      </c>
      <c r="D494" s="12">
        <v>36</v>
      </c>
      <c r="E494" s="13">
        <v>0.83231506515090792</v>
      </c>
      <c r="F494" s="14">
        <v>9.6</v>
      </c>
      <c r="G494" s="15">
        <v>37.5</v>
      </c>
      <c r="H494" s="12">
        <v>57</v>
      </c>
    </row>
    <row r="495" spans="1:8" x14ac:dyDescent="0.25">
      <c r="A495" s="10" t="s">
        <v>3572</v>
      </c>
      <c r="B495" s="10" t="s">
        <v>30</v>
      </c>
      <c r="C495" s="11" t="s">
        <v>1882</v>
      </c>
      <c r="D495" s="12">
        <v>18</v>
      </c>
      <c r="E495" s="13">
        <v>0.74255282128311495</v>
      </c>
      <c r="F495" s="14">
        <v>7.1</v>
      </c>
      <c r="G495" s="15">
        <v>45.2</v>
      </c>
      <c r="H495" s="12">
        <v>63</v>
      </c>
    </row>
    <row r="496" spans="1:8" x14ac:dyDescent="0.25">
      <c r="A496" s="10" t="s">
        <v>3573</v>
      </c>
      <c r="B496" s="10" t="s">
        <v>30</v>
      </c>
      <c r="C496" s="11" t="s">
        <v>97</v>
      </c>
      <c r="D496" s="12">
        <v>36</v>
      </c>
      <c r="E496" s="13">
        <v>0.87074549622851505</v>
      </c>
      <c r="F496" s="14">
        <v>7.8</v>
      </c>
      <c r="G496" s="15">
        <v>28.6</v>
      </c>
      <c r="H496" s="12">
        <v>62</v>
      </c>
    </row>
    <row r="497" spans="1:8" x14ac:dyDescent="0.25">
      <c r="A497" s="10" t="s">
        <v>3574</v>
      </c>
      <c r="B497" s="10" t="s">
        <v>30</v>
      </c>
      <c r="C497" s="11" t="s">
        <v>44</v>
      </c>
      <c r="D497" s="12">
        <v>31</v>
      </c>
      <c r="E497" s="13">
        <v>0.37076075068727599</v>
      </c>
      <c r="F497" s="14">
        <v>10.7</v>
      </c>
      <c r="G497" s="15">
        <v>40.299999999999997</v>
      </c>
      <c r="H497" s="12">
        <v>69</v>
      </c>
    </row>
    <row r="498" spans="1:8" x14ac:dyDescent="0.25">
      <c r="A498" s="10" t="s">
        <v>3575</v>
      </c>
      <c r="B498" s="10" t="s">
        <v>11</v>
      </c>
      <c r="C498" s="11" t="s">
        <v>169</v>
      </c>
      <c r="D498" s="12">
        <v>64</v>
      </c>
      <c r="E498" s="13">
        <v>1.14777180113359</v>
      </c>
      <c r="F498" s="14">
        <v>11</v>
      </c>
      <c r="G498" s="15">
        <v>55.1</v>
      </c>
      <c r="H498" s="12">
        <v>56</v>
      </c>
    </row>
    <row r="499" spans="1:8" x14ac:dyDescent="0.25">
      <c r="A499" s="10" t="s">
        <v>3576</v>
      </c>
      <c r="B499" s="10" t="s">
        <v>11</v>
      </c>
      <c r="C499" s="11" t="s">
        <v>15</v>
      </c>
      <c r="D499" s="12">
        <v>57</v>
      </c>
      <c r="E499" s="13">
        <v>1.7594310755142</v>
      </c>
      <c r="F499" s="14">
        <v>10.9</v>
      </c>
      <c r="G499" s="15">
        <v>43.5</v>
      </c>
      <c r="H499" s="12">
        <v>71</v>
      </c>
    </row>
    <row r="500" spans="1:8" x14ac:dyDescent="0.25">
      <c r="A500" s="10" t="s">
        <v>3577</v>
      </c>
      <c r="B500" s="10" t="s">
        <v>30</v>
      </c>
      <c r="C500" s="11" t="s">
        <v>97</v>
      </c>
      <c r="D500" s="12">
        <v>36</v>
      </c>
      <c r="E500" s="13">
        <v>1.16140687336141</v>
      </c>
      <c r="F500" s="14">
        <v>9.3000000000000007</v>
      </c>
      <c r="G500" s="15">
        <v>40.5</v>
      </c>
      <c r="H500" s="12">
        <v>59</v>
      </c>
    </row>
    <row r="501" spans="1:8" x14ac:dyDescent="0.25">
      <c r="A501" s="10" t="s">
        <v>3578</v>
      </c>
      <c r="B501" s="10" t="s">
        <v>30</v>
      </c>
      <c r="C501" s="11" t="s">
        <v>15</v>
      </c>
      <c r="D501" s="12">
        <v>57</v>
      </c>
      <c r="E501" s="13">
        <v>0.38000666831348401</v>
      </c>
      <c r="F501" s="14">
        <v>12.2</v>
      </c>
      <c r="G501" s="15">
        <v>52</v>
      </c>
      <c r="H501" s="12">
        <v>80</v>
      </c>
    </row>
    <row r="502" spans="1:8" x14ac:dyDescent="0.25">
      <c r="A502" s="10" t="s">
        <v>3579</v>
      </c>
      <c r="B502" s="10" t="s">
        <v>30</v>
      </c>
      <c r="C502" s="11" t="s">
        <v>97</v>
      </c>
      <c r="D502" s="12">
        <v>36</v>
      </c>
      <c r="E502" s="13">
        <v>0.30376450562768803</v>
      </c>
      <c r="F502" s="14">
        <v>12.7</v>
      </c>
      <c r="G502" s="15">
        <v>42.9</v>
      </c>
      <c r="H502" s="12">
        <v>60</v>
      </c>
    </row>
    <row r="503" spans="1:8" x14ac:dyDescent="0.25">
      <c r="A503" s="10" t="s">
        <v>3580</v>
      </c>
      <c r="B503" s="10" t="s">
        <v>11</v>
      </c>
      <c r="C503" s="11" t="s">
        <v>2384</v>
      </c>
      <c r="D503" s="12">
        <v>82</v>
      </c>
      <c r="E503" s="13">
        <v>1.2794808159496001</v>
      </c>
      <c r="F503" s="14">
        <v>8.4</v>
      </c>
      <c r="G503" s="15">
        <v>34.9</v>
      </c>
      <c r="H503" s="12">
        <v>45</v>
      </c>
    </row>
    <row r="504" spans="1:8" x14ac:dyDescent="0.25">
      <c r="A504" s="10" t="s">
        <v>3581</v>
      </c>
      <c r="B504" s="10" t="s">
        <v>11</v>
      </c>
      <c r="C504" s="11" t="s">
        <v>2446</v>
      </c>
      <c r="D504" s="12">
        <v>77</v>
      </c>
      <c r="E504" s="13">
        <v>0.83103255129981701</v>
      </c>
      <c r="F504" s="14">
        <v>9</v>
      </c>
      <c r="G504" s="15">
        <v>48.9</v>
      </c>
      <c r="H504" s="12">
        <v>52</v>
      </c>
    </row>
    <row r="505" spans="1:8" x14ac:dyDescent="0.25">
      <c r="A505" s="10" t="s">
        <v>3582</v>
      </c>
      <c r="B505" s="10" t="s">
        <v>11</v>
      </c>
      <c r="C505" s="11" t="s">
        <v>789</v>
      </c>
      <c r="D505" s="12">
        <v>83</v>
      </c>
      <c r="E505" s="13">
        <v>0.57452753066361695</v>
      </c>
      <c r="F505" s="14">
        <v>8.1999999999999993</v>
      </c>
      <c r="G505" s="15">
        <v>47.2</v>
      </c>
      <c r="H505" s="12">
        <v>74</v>
      </c>
    </row>
    <row r="506" spans="1:8" x14ac:dyDescent="0.25">
      <c r="A506" s="10" t="s">
        <v>3583</v>
      </c>
      <c r="B506" s="10" t="s">
        <v>30</v>
      </c>
      <c r="C506" s="11" t="s">
        <v>97</v>
      </c>
      <c r="D506" s="12">
        <v>36</v>
      </c>
      <c r="E506" s="13">
        <v>0.59493088554447404</v>
      </c>
      <c r="F506" s="14">
        <v>11</v>
      </c>
      <c r="G506" s="15">
        <v>23.4</v>
      </c>
      <c r="H506" s="12">
        <v>50</v>
      </c>
    </row>
    <row r="507" spans="1:8" x14ac:dyDescent="0.25">
      <c r="A507" s="10" t="s">
        <v>3584</v>
      </c>
      <c r="B507" s="10" t="s">
        <v>11</v>
      </c>
      <c r="C507" s="11" t="s">
        <v>914</v>
      </c>
      <c r="D507" s="12">
        <v>75</v>
      </c>
      <c r="E507" s="13">
        <v>0.84336223727274495</v>
      </c>
      <c r="F507" s="14">
        <v>7.6</v>
      </c>
      <c r="G507" s="15">
        <v>40.299999999999997</v>
      </c>
      <c r="H507" s="12">
        <v>49</v>
      </c>
    </row>
    <row r="508" spans="1:8" x14ac:dyDescent="0.25">
      <c r="A508" s="10" t="s">
        <v>3585</v>
      </c>
      <c r="B508" s="10" t="s">
        <v>30</v>
      </c>
      <c r="C508" s="11" t="s">
        <v>97</v>
      </c>
      <c r="D508" s="12">
        <v>36</v>
      </c>
      <c r="E508" s="13">
        <v>1.22483327422123</v>
      </c>
      <c r="F508" s="14">
        <v>11.2</v>
      </c>
      <c r="G508" s="15">
        <v>43.6</v>
      </c>
      <c r="H508" s="12">
        <v>68</v>
      </c>
    </row>
    <row r="509" spans="1:8" x14ac:dyDescent="0.25">
      <c r="A509" s="10" t="s">
        <v>3586</v>
      </c>
      <c r="B509" s="10" t="s">
        <v>11</v>
      </c>
      <c r="C509" s="11" t="s">
        <v>55</v>
      </c>
      <c r="D509" s="12">
        <v>46</v>
      </c>
      <c r="E509" s="13">
        <v>0.81003181064882901</v>
      </c>
      <c r="F509" s="14">
        <v>12.6</v>
      </c>
      <c r="G509" s="15">
        <v>52.3</v>
      </c>
      <c r="H509" s="12">
        <v>42</v>
      </c>
    </row>
    <row r="510" spans="1:8" x14ac:dyDescent="0.25">
      <c r="A510" s="10" t="s">
        <v>3587</v>
      </c>
      <c r="B510" s="10" t="s">
        <v>30</v>
      </c>
      <c r="C510" s="11" t="s">
        <v>55</v>
      </c>
      <c r="D510" s="12">
        <v>46</v>
      </c>
      <c r="E510" s="13">
        <v>0.73028413355073207</v>
      </c>
      <c r="F510" s="14">
        <v>10.1</v>
      </c>
      <c r="G510" s="15">
        <v>38.6</v>
      </c>
      <c r="H510" s="12">
        <v>56</v>
      </c>
    </row>
    <row r="511" spans="1:8" x14ac:dyDescent="0.25">
      <c r="A511" s="10" t="s">
        <v>3588</v>
      </c>
      <c r="B511" s="10" t="s">
        <v>30</v>
      </c>
      <c r="C511" s="11" t="s">
        <v>55</v>
      </c>
      <c r="D511" s="12">
        <v>46</v>
      </c>
      <c r="E511" s="13">
        <v>0.34659155793929697</v>
      </c>
      <c r="F511" s="14">
        <v>8.3000000000000007</v>
      </c>
      <c r="G511" s="15">
        <v>36.9</v>
      </c>
      <c r="H511" s="12">
        <v>72</v>
      </c>
    </row>
    <row r="512" spans="1:8" x14ac:dyDescent="0.25">
      <c r="A512" s="10" t="s">
        <v>3589</v>
      </c>
      <c r="B512" s="10" t="s">
        <v>30</v>
      </c>
      <c r="C512" s="11" t="s">
        <v>55</v>
      </c>
      <c r="D512" s="12">
        <v>46</v>
      </c>
      <c r="E512" s="13">
        <v>0.96792599482147501</v>
      </c>
      <c r="F512" s="14">
        <v>9.3000000000000007</v>
      </c>
      <c r="G512" s="15">
        <v>45.9</v>
      </c>
      <c r="H512" s="12">
        <v>70</v>
      </c>
    </row>
    <row r="513" spans="1:8" x14ac:dyDescent="0.25">
      <c r="A513" s="10" t="s">
        <v>3590</v>
      </c>
      <c r="B513" s="10" t="s">
        <v>30</v>
      </c>
      <c r="C513" s="11" t="s">
        <v>55</v>
      </c>
      <c r="D513" s="12">
        <v>46</v>
      </c>
      <c r="E513" s="13">
        <v>0.84474391103650703</v>
      </c>
      <c r="F513" s="14">
        <v>9.4</v>
      </c>
      <c r="G513" s="15">
        <v>10.8</v>
      </c>
      <c r="H513" s="12">
        <v>65</v>
      </c>
    </row>
    <row r="514" spans="1:8" x14ac:dyDescent="0.25">
      <c r="A514" s="10" t="s">
        <v>3591</v>
      </c>
      <c r="B514" s="10" t="s">
        <v>30</v>
      </c>
      <c r="C514" s="11" t="s">
        <v>97</v>
      </c>
      <c r="D514" s="12">
        <v>36</v>
      </c>
      <c r="E514" s="13">
        <v>0.33401849845981402</v>
      </c>
      <c r="F514" s="14">
        <v>10.8</v>
      </c>
      <c r="G514" s="15">
        <v>41.2</v>
      </c>
      <c r="H514" s="12">
        <v>64</v>
      </c>
    </row>
    <row r="515" spans="1:8" x14ac:dyDescent="0.25">
      <c r="A515" s="10" t="s">
        <v>3592</v>
      </c>
      <c r="B515" s="10" t="s">
        <v>11</v>
      </c>
      <c r="C515" s="11" t="s">
        <v>914</v>
      </c>
      <c r="D515" s="12">
        <v>75</v>
      </c>
      <c r="E515" s="13">
        <v>0.423897587563492</v>
      </c>
      <c r="F515" s="14">
        <v>10.1</v>
      </c>
      <c r="G515" s="15">
        <v>48.5</v>
      </c>
      <c r="H515" s="12">
        <v>71</v>
      </c>
    </row>
    <row r="516" spans="1:8" x14ac:dyDescent="0.25">
      <c r="A516" s="10" t="s">
        <v>3593</v>
      </c>
      <c r="B516" s="10" t="s">
        <v>30</v>
      </c>
      <c r="C516" s="11" t="s">
        <v>463</v>
      </c>
      <c r="D516" s="12">
        <v>23</v>
      </c>
      <c r="E516" s="13">
        <v>0.72480361433151097</v>
      </c>
      <c r="F516" s="14">
        <v>8.6999999999999993</v>
      </c>
      <c r="G516" s="15">
        <v>48.1</v>
      </c>
      <c r="H516" s="12">
        <v>50</v>
      </c>
    </row>
    <row r="517" spans="1:8" x14ac:dyDescent="0.25">
      <c r="A517" s="10" t="s">
        <v>3594</v>
      </c>
      <c r="B517" s="10" t="s">
        <v>30</v>
      </c>
      <c r="C517" s="11" t="s">
        <v>97</v>
      </c>
      <c r="D517" s="12">
        <v>36</v>
      </c>
      <c r="E517" s="13">
        <v>0.72743986261993498</v>
      </c>
      <c r="F517" s="14">
        <v>7.7</v>
      </c>
      <c r="G517" s="15">
        <v>49.3</v>
      </c>
      <c r="H517" s="12">
        <v>48</v>
      </c>
    </row>
    <row r="518" spans="1:8" x14ac:dyDescent="0.25">
      <c r="A518" s="10" t="s">
        <v>3595</v>
      </c>
      <c r="B518" s="10" t="s">
        <v>30</v>
      </c>
      <c r="C518" s="11" t="s">
        <v>97</v>
      </c>
      <c r="D518" s="12">
        <v>36</v>
      </c>
      <c r="E518" s="13">
        <v>0.64974165172578502</v>
      </c>
      <c r="F518" s="14">
        <v>8.1999999999999993</v>
      </c>
      <c r="G518" s="15">
        <v>30.2</v>
      </c>
      <c r="H518" s="12">
        <v>66</v>
      </c>
    </row>
    <row r="519" spans="1:8" x14ac:dyDescent="0.25">
      <c r="A519" s="10" t="s">
        <v>3596</v>
      </c>
      <c r="B519" s="10" t="s">
        <v>11</v>
      </c>
      <c r="C519" s="11" t="s">
        <v>183</v>
      </c>
      <c r="D519" s="12">
        <v>65</v>
      </c>
      <c r="E519" s="13">
        <v>1.0238350640623699</v>
      </c>
      <c r="F519" s="14">
        <v>10.4</v>
      </c>
      <c r="G519" s="15">
        <v>48.1</v>
      </c>
      <c r="H519" s="12">
        <v>61</v>
      </c>
    </row>
    <row r="520" spans="1:8" x14ac:dyDescent="0.25">
      <c r="A520" s="10" t="s">
        <v>3597</v>
      </c>
      <c r="B520" s="10" t="s">
        <v>11</v>
      </c>
      <c r="C520" s="11" t="s">
        <v>55</v>
      </c>
      <c r="D520" s="12">
        <v>46</v>
      </c>
      <c r="E520" s="13">
        <v>0.98223967607426499</v>
      </c>
      <c r="F520" s="14">
        <v>7.5</v>
      </c>
      <c r="G520" s="15">
        <v>50.5</v>
      </c>
      <c r="H520" s="12">
        <v>60</v>
      </c>
    </row>
    <row r="521" spans="1:8" x14ac:dyDescent="0.25">
      <c r="A521" s="10" t="s">
        <v>3598</v>
      </c>
      <c r="B521" s="10" t="s">
        <v>11</v>
      </c>
      <c r="C521" s="11" t="s">
        <v>85</v>
      </c>
      <c r="D521" s="12">
        <v>45</v>
      </c>
      <c r="E521" s="13">
        <v>0.83890414844093797</v>
      </c>
      <c r="F521" s="14">
        <v>6.3</v>
      </c>
      <c r="G521" s="15">
        <v>67.400000000000006</v>
      </c>
      <c r="H521" s="12">
        <v>39</v>
      </c>
    </row>
    <row r="522" spans="1:8" x14ac:dyDescent="0.25">
      <c r="A522" s="10" t="s">
        <v>3599</v>
      </c>
      <c r="B522" s="10" t="s">
        <v>30</v>
      </c>
      <c r="C522" s="11" t="s">
        <v>97</v>
      </c>
      <c r="D522" s="12">
        <v>36</v>
      </c>
      <c r="E522" s="13">
        <v>0.46723434517949697</v>
      </c>
      <c r="F522" s="14">
        <v>5.4</v>
      </c>
      <c r="G522" s="15">
        <v>45.8</v>
      </c>
      <c r="H522" s="12">
        <v>62</v>
      </c>
    </row>
    <row r="523" spans="1:8" x14ac:dyDescent="0.25">
      <c r="A523" s="10" t="s">
        <v>3600</v>
      </c>
      <c r="B523" s="10" t="s">
        <v>30</v>
      </c>
      <c r="C523" s="11" t="s">
        <v>69</v>
      </c>
      <c r="D523" s="12">
        <v>71</v>
      </c>
      <c r="E523" s="13">
        <v>0.11047361152579099</v>
      </c>
      <c r="F523" s="14">
        <v>8.4</v>
      </c>
      <c r="G523" s="15">
        <v>43.4</v>
      </c>
      <c r="H523" s="12">
        <v>80</v>
      </c>
    </row>
    <row r="524" spans="1:8" x14ac:dyDescent="0.25">
      <c r="A524" s="10" t="s">
        <v>3601</v>
      </c>
      <c r="B524" s="10" t="s">
        <v>30</v>
      </c>
      <c r="C524" s="11" t="s">
        <v>97</v>
      </c>
      <c r="D524" s="12">
        <v>36</v>
      </c>
      <c r="E524" s="13">
        <v>1.01</v>
      </c>
      <c r="F524" s="14">
        <v>9.3000000000000007</v>
      </c>
      <c r="G524" s="15">
        <v>29.4</v>
      </c>
      <c r="H524" s="12">
        <v>100</v>
      </c>
    </row>
    <row r="525" spans="1:8" x14ac:dyDescent="0.25">
      <c r="A525" s="10" t="s">
        <v>3602</v>
      </c>
      <c r="B525" s="10" t="s">
        <v>11</v>
      </c>
      <c r="C525" s="11" t="s">
        <v>97</v>
      </c>
      <c r="D525" s="12">
        <v>36</v>
      </c>
      <c r="E525" s="13">
        <v>2.1120000000000001</v>
      </c>
      <c r="F525" s="14">
        <v>8.6999999999999993</v>
      </c>
      <c r="G525" s="15">
        <v>62.3</v>
      </c>
      <c r="H525" s="12">
        <v>39</v>
      </c>
    </row>
    <row r="526" spans="1:8" x14ac:dyDescent="0.25">
      <c r="A526" s="10" t="s">
        <v>3603</v>
      </c>
      <c r="B526" s="10" t="s">
        <v>11</v>
      </c>
      <c r="C526" s="11" t="s">
        <v>789</v>
      </c>
      <c r="D526" s="12">
        <v>83</v>
      </c>
      <c r="E526" s="13">
        <v>0.85440838490238402</v>
      </c>
      <c r="F526" s="14">
        <v>9.8000000000000007</v>
      </c>
      <c r="G526" s="15">
        <v>29.1</v>
      </c>
      <c r="H526" s="12">
        <v>67</v>
      </c>
    </row>
    <row r="527" spans="1:8" x14ac:dyDescent="0.25">
      <c r="A527" s="10" t="s">
        <v>3604</v>
      </c>
      <c r="B527" s="10" t="s">
        <v>11</v>
      </c>
      <c r="C527" s="11" t="s">
        <v>108</v>
      </c>
      <c r="D527" s="12">
        <v>48</v>
      </c>
      <c r="E527" s="13">
        <v>1.8213524346235499</v>
      </c>
      <c r="F527" s="14">
        <v>8.6999999999999993</v>
      </c>
      <c r="G527" s="15">
        <v>47</v>
      </c>
      <c r="H527" s="12">
        <v>100</v>
      </c>
    </row>
    <row r="528" spans="1:8" x14ac:dyDescent="0.25">
      <c r="A528" s="10" t="s">
        <v>3605</v>
      </c>
      <c r="B528" s="10" t="s">
        <v>30</v>
      </c>
      <c r="C528" s="11" t="s">
        <v>97</v>
      </c>
      <c r="D528" s="12">
        <v>36</v>
      </c>
      <c r="E528" s="13">
        <v>-0.237615566746569</v>
      </c>
      <c r="F528" s="14">
        <v>10.5</v>
      </c>
      <c r="G528" s="15">
        <v>52.4</v>
      </c>
      <c r="H528" s="12">
        <v>80</v>
      </c>
    </row>
    <row r="529" spans="1:8" x14ac:dyDescent="0.25">
      <c r="A529" s="10" t="s">
        <v>3606</v>
      </c>
      <c r="B529" s="10" t="s">
        <v>30</v>
      </c>
      <c r="C529" s="11" t="s">
        <v>123</v>
      </c>
      <c r="D529" s="12">
        <v>67</v>
      </c>
      <c r="E529" s="13">
        <v>0.27436067661306796</v>
      </c>
      <c r="F529" s="14">
        <v>7.8</v>
      </c>
      <c r="G529" s="15">
        <v>48.2</v>
      </c>
      <c r="H529" s="12">
        <v>46</v>
      </c>
    </row>
    <row r="530" spans="1:8" x14ac:dyDescent="0.25">
      <c r="A530" s="10" t="s">
        <v>3607</v>
      </c>
      <c r="B530" s="10" t="s">
        <v>30</v>
      </c>
      <c r="C530" s="11" t="s">
        <v>108</v>
      </c>
      <c r="D530" s="12">
        <v>48</v>
      </c>
      <c r="E530" s="13">
        <v>0.67351426874787701</v>
      </c>
      <c r="F530" s="14">
        <v>7.9</v>
      </c>
      <c r="G530" s="15">
        <v>49.9</v>
      </c>
      <c r="H530" s="12">
        <v>50</v>
      </c>
    </row>
    <row r="531" spans="1:8" x14ac:dyDescent="0.25">
      <c r="A531" s="10" t="s">
        <v>3608</v>
      </c>
      <c r="B531" s="10" t="s">
        <v>30</v>
      </c>
      <c r="C531" s="11" t="s">
        <v>108</v>
      </c>
      <c r="D531" s="12">
        <v>48</v>
      </c>
      <c r="E531" s="13">
        <v>1.1619703914089798</v>
      </c>
      <c r="F531" s="14">
        <v>7.2</v>
      </c>
      <c r="G531" s="15">
        <v>46.9</v>
      </c>
      <c r="H531" s="12">
        <v>100</v>
      </c>
    </row>
    <row r="532" spans="1:8" x14ac:dyDescent="0.25">
      <c r="A532" s="10" t="s">
        <v>3609</v>
      </c>
      <c r="B532" s="10" t="s">
        <v>11</v>
      </c>
      <c r="C532" s="11" t="s">
        <v>97</v>
      </c>
      <c r="D532" s="12">
        <v>36</v>
      </c>
      <c r="E532" s="13">
        <v>1.07790924013735</v>
      </c>
      <c r="F532" s="14">
        <v>7.6</v>
      </c>
      <c r="G532" s="15">
        <v>56.3</v>
      </c>
      <c r="H532" s="12">
        <v>48</v>
      </c>
    </row>
    <row r="533" spans="1:8" x14ac:dyDescent="0.25">
      <c r="A533" s="10" t="s">
        <v>3610</v>
      </c>
      <c r="B533" s="10" t="s">
        <v>30</v>
      </c>
      <c r="C533" s="11" t="s">
        <v>560</v>
      </c>
      <c r="D533" s="12">
        <v>76</v>
      </c>
      <c r="E533" s="13">
        <v>0.29621823254315505</v>
      </c>
      <c r="F533" s="14">
        <v>10.7</v>
      </c>
      <c r="G533" s="15">
        <v>35.6</v>
      </c>
      <c r="H533" s="12">
        <v>66</v>
      </c>
    </row>
    <row r="534" spans="1:8" x14ac:dyDescent="0.25">
      <c r="A534" s="10" t="s">
        <v>3611</v>
      </c>
      <c r="B534" s="10" t="s">
        <v>30</v>
      </c>
      <c r="C534" s="11" t="s">
        <v>64</v>
      </c>
      <c r="D534" s="12">
        <v>68</v>
      </c>
      <c r="E534" s="13">
        <v>0.78258896094394192</v>
      </c>
      <c r="F534" s="14">
        <v>9.6</v>
      </c>
      <c r="G534" s="15">
        <v>39.1</v>
      </c>
      <c r="H534" s="12">
        <v>65</v>
      </c>
    </row>
    <row r="535" spans="1:8" x14ac:dyDescent="0.25">
      <c r="A535" s="10" t="s">
        <v>3612</v>
      </c>
      <c r="B535" s="10" t="s">
        <v>11</v>
      </c>
      <c r="C535" s="11" t="s">
        <v>274</v>
      </c>
      <c r="D535" s="12">
        <v>34</v>
      </c>
      <c r="E535" s="13">
        <v>2.1120000000000001</v>
      </c>
      <c r="F535" s="14">
        <v>9.6999999999999993</v>
      </c>
      <c r="G535" s="15">
        <v>44.7</v>
      </c>
      <c r="H535" s="12">
        <v>41</v>
      </c>
    </row>
    <row r="536" spans="1:8" x14ac:dyDescent="0.25">
      <c r="A536" s="10" t="s">
        <v>3613</v>
      </c>
      <c r="B536" s="10" t="s">
        <v>11</v>
      </c>
      <c r="C536" s="11" t="s">
        <v>274</v>
      </c>
      <c r="D536" s="12">
        <v>34</v>
      </c>
      <c r="E536" s="13">
        <v>2.1120000000000001</v>
      </c>
      <c r="F536" s="14">
        <v>6</v>
      </c>
      <c r="G536" s="15">
        <v>44.3</v>
      </c>
      <c r="H536" s="12">
        <v>62</v>
      </c>
    </row>
    <row r="537" spans="1:8" x14ac:dyDescent="0.25">
      <c r="A537" s="10" t="s">
        <v>3614</v>
      </c>
      <c r="B537" s="10" t="s">
        <v>11</v>
      </c>
      <c r="C537" s="11" t="s">
        <v>560</v>
      </c>
      <c r="D537" s="12">
        <v>76</v>
      </c>
      <c r="E537" s="13">
        <v>0.923472754544852</v>
      </c>
      <c r="F537" s="14">
        <v>11.2</v>
      </c>
      <c r="G537" s="15">
        <v>63.6</v>
      </c>
      <c r="H537" s="12">
        <v>64</v>
      </c>
    </row>
    <row r="538" spans="1:8" x14ac:dyDescent="0.25">
      <c r="A538" s="10" t="s">
        <v>3615</v>
      </c>
      <c r="B538" s="10" t="s">
        <v>11</v>
      </c>
      <c r="C538" s="11" t="s">
        <v>64</v>
      </c>
      <c r="D538" s="12">
        <v>68</v>
      </c>
      <c r="E538" s="13">
        <v>1.8100047881804</v>
      </c>
      <c r="F538" s="14">
        <v>7</v>
      </c>
      <c r="G538" s="15">
        <v>40.700000000000003</v>
      </c>
      <c r="H538" s="12">
        <v>50</v>
      </c>
    </row>
    <row r="539" spans="1:8" x14ac:dyDescent="0.25">
      <c r="A539" s="10" t="s">
        <v>3616</v>
      </c>
      <c r="B539" s="10" t="s">
        <v>30</v>
      </c>
      <c r="C539" s="11" t="s">
        <v>97</v>
      </c>
      <c r="D539" s="12">
        <v>36</v>
      </c>
      <c r="E539" s="13">
        <v>0.57441522999773809</v>
      </c>
      <c r="F539" s="14">
        <v>8.5</v>
      </c>
      <c r="G539" s="15">
        <v>43.5</v>
      </c>
      <c r="H539" s="12">
        <v>58</v>
      </c>
    </row>
    <row r="540" spans="1:8" x14ac:dyDescent="0.25">
      <c r="A540" s="10" t="s">
        <v>3617</v>
      </c>
      <c r="B540" s="10" t="s">
        <v>11</v>
      </c>
      <c r="C540" s="11" t="s">
        <v>97</v>
      </c>
      <c r="D540" s="12">
        <v>36</v>
      </c>
      <c r="E540" s="13">
        <v>1.69733358457794</v>
      </c>
      <c r="F540" s="14">
        <v>10.6</v>
      </c>
      <c r="G540" s="15">
        <v>51.9</v>
      </c>
      <c r="H540" s="12">
        <v>73</v>
      </c>
    </row>
    <row r="541" spans="1:8" x14ac:dyDescent="0.25">
      <c r="A541" s="10" t="s">
        <v>3618</v>
      </c>
      <c r="B541" s="10" t="s">
        <v>11</v>
      </c>
      <c r="C541" s="11" t="s">
        <v>24</v>
      </c>
      <c r="D541" s="12">
        <v>79</v>
      </c>
      <c r="E541" s="13">
        <v>0.96202871909837095</v>
      </c>
      <c r="F541" s="14">
        <v>6.6</v>
      </c>
      <c r="G541" s="15">
        <v>48.2</v>
      </c>
      <c r="H541" s="12">
        <v>41</v>
      </c>
    </row>
    <row r="542" spans="1:8" x14ac:dyDescent="0.25">
      <c r="A542" s="10" t="s">
        <v>3619</v>
      </c>
      <c r="B542" s="10" t="s">
        <v>11</v>
      </c>
      <c r="C542" s="11" t="s">
        <v>1434</v>
      </c>
      <c r="D542" s="12">
        <v>78</v>
      </c>
      <c r="E542" s="13">
        <v>0.97415266247788201</v>
      </c>
      <c r="F542" s="14">
        <v>8.3000000000000007</v>
      </c>
      <c r="G542" s="15">
        <v>41</v>
      </c>
      <c r="H542" s="12">
        <v>80</v>
      </c>
    </row>
    <row r="543" spans="1:8" x14ac:dyDescent="0.25">
      <c r="A543" s="10" t="s">
        <v>3620</v>
      </c>
      <c r="B543" s="10" t="s">
        <v>30</v>
      </c>
      <c r="C543" s="11" t="s">
        <v>97</v>
      </c>
      <c r="D543" s="12">
        <v>36</v>
      </c>
      <c r="E543" s="13">
        <v>1.0611733764394602</v>
      </c>
      <c r="F543" s="14">
        <v>7.3</v>
      </c>
      <c r="G543" s="15">
        <v>49.3</v>
      </c>
      <c r="H543" s="12">
        <v>80</v>
      </c>
    </row>
    <row r="544" spans="1:8" x14ac:dyDescent="0.25">
      <c r="A544" s="10" t="s">
        <v>3621</v>
      </c>
      <c r="B544" s="10" t="s">
        <v>11</v>
      </c>
      <c r="C544" s="11" t="s">
        <v>789</v>
      </c>
      <c r="D544" s="12">
        <v>83</v>
      </c>
      <c r="E544" s="13">
        <v>1.11071072540939</v>
      </c>
      <c r="F544" s="14">
        <v>6</v>
      </c>
      <c r="G544" s="15">
        <v>42.4</v>
      </c>
      <c r="H544" s="12">
        <v>63</v>
      </c>
    </row>
    <row r="545" spans="1:8" x14ac:dyDescent="0.25">
      <c r="A545" s="10" t="s">
        <v>3622</v>
      </c>
      <c r="B545" s="10" t="s">
        <v>11</v>
      </c>
      <c r="C545" s="11" t="s">
        <v>2446</v>
      </c>
      <c r="D545" s="12">
        <v>77</v>
      </c>
      <c r="E545" s="13">
        <v>1.3121368203942501</v>
      </c>
      <c r="F545" s="14">
        <v>9.8000000000000007</v>
      </c>
      <c r="G545" s="15">
        <v>35</v>
      </c>
      <c r="H545" s="12">
        <v>80</v>
      </c>
    </row>
    <row r="546" spans="1:8" x14ac:dyDescent="0.25">
      <c r="A546" s="10" t="s">
        <v>3623</v>
      </c>
      <c r="B546" s="10" t="s">
        <v>30</v>
      </c>
      <c r="C546" s="11" t="s">
        <v>85</v>
      </c>
      <c r="D546" s="12">
        <v>45</v>
      </c>
      <c r="E546" s="13">
        <v>1.5654694915809302</v>
      </c>
      <c r="F546" s="14">
        <v>6.1</v>
      </c>
      <c r="G546" s="15">
        <v>35.6</v>
      </c>
      <c r="H546" s="12">
        <v>50</v>
      </c>
    </row>
    <row r="547" spans="1:8" x14ac:dyDescent="0.25">
      <c r="A547" s="10" t="s">
        <v>3624</v>
      </c>
      <c r="B547" s="10" t="s">
        <v>11</v>
      </c>
      <c r="C547" s="11" t="s">
        <v>789</v>
      </c>
      <c r="D547" s="12">
        <v>83</v>
      </c>
      <c r="E547" s="13">
        <v>0.27694083853833501</v>
      </c>
      <c r="F547" s="14">
        <v>9.6</v>
      </c>
      <c r="G547" s="15">
        <v>45.9</v>
      </c>
      <c r="H547" s="12">
        <v>54</v>
      </c>
    </row>
    <row r="548" spans="1:8" x14ac:dyDescent="0.25">
      <c r="A548" s="10" t="s">
        <v>3625</v>
      </c>
      <c r="B548" s="10" t="s">
        <v>11</v>
      </c>
      <c r="C548" s="11" t="s">
        <v>789</v>
      </c>
      <c r="D548" s="12">
        <v>83</v>
      </c>
      <c r="E548" s="13">
        <v>1.0317327064967901</v>
      </c>
      <c r="F548" s="14">
        <v>9</v>
      </c>
      <c r="G548" s="15">
        <v>41.9</v>
      </c>
      <c r="H548" s="12">
        <v>58</v>
      </c>
    </row>
    <row r="549" spans="1:8" x14ac:dyDescent="0.25">
      <c r="A549" s="10" t="s">
        <v>3626</v>
      </c>
      <c r="B549" s="10" t="s">
        <v>11</v>
      </c>
      <c r="C549" s="11" t="s">
        <v>2446</v>
      </c>
      <c r="D549" s="12">
        <v>77</v>
      </c>
      <c r="E549" s="13">
        <v>1.61369672103798</v>
      </c>
      <c r="F549" s="14">
        <v>8.5</v>
      </c>
      <c r="G549" s="15">
        <v>38.799999999999997</v>
      </c>
      <c r="H549" s="12">
        <v>49</v>
      </c>
    </row>
    <row r="550" spans="1:8" x14ac:dyDescent="0.25">
      <c r="A550" s="10" t="s">
        <v>3627</v>
      </c>
      <c r="B550" s="10" t="s">
        <v>30</v>
      </c>
      <c r="C550" s="11" t="s">
        <v>2881</v>
      </c>
      <c r="D550" s="12">
        <v>15</v>
      </c>
      <c r="E550" s="13">
        <v>0.73135145385942202</v>
      </c>
      <c r="F550" s="14">
        <v>7.6</v>
      </c>
      <c r="G550" s="15">
        <v>52.3</v>
      </c>
      <c r="H550" s="12">
        <v>56</v>
      </c>
    </row>
    <row r="551" spans="1:8" x14ac:dyDescent="0.25">
      <c r="A551" s="10" t="s">
        <v>3628</v>
      </c>
      <c r="B551" s="10" t="s">
        <v>30</v>
      </c>
      <c r="C551" s="11" t="s">
        <v>108</v>
      </c>
      <c r="D551" s="12">
        <v>48</v>
      </c>
      <c r="E551" s="13">
        <v>0.245477537887203</v>
      </c>
      <c r="F551" s="14">
        <v>9.1</v>
      </c>
      <c r="G551" s="15">
        <v>38.200000000000003</v>
      </c>
      <c r="H551" s="12">
        <v>56</v>
      </c>
    </row>
    <row r="552" spans="1:8" x14ac:dyDescent="0.25">
      <c r="A552" s="10" t="s">
        <v>3629</v>
      </c>
      <c r="B552" s="10" t="s">
        <v>11</v>
      </c>
      <c r="C552" s="11" t="s">
        <v>2384</v>
      </c>
      <c r="D552" s="12">
        <v>82</v>
      </c>
      <c r="E552" s="13">
        <v>0.89198537799465294</v>
      </c>
      <c r="F552" s="14">
        <v>8.6</v>
      </c>
      <c r="G552" s="15">
        <v>44.8</v>
      </c>
      <c r="H552" s="12">
        <v>71</v>
      </c>
    </row>
    <row r="553" spans="1:8" x14ac:dyDescent="0.25">
      <c r="A553" s="10" t="s">
        <v>3630</v>
      </c>
      <c r="B553" s="10" t="s">
        <v>11</v>
      </c>
      <c r="C553" s="11" t="s">
        <v>2384</v>
      </c>
      <c r="D553" s="12">
        <v>82</v>
      </c>
      <c r="E553" s="13">
        <v>1.2520309020475</v>
      </c>
      <c r="F553" s="14">
        <v>8</v>
      </c>
      <c r="G553" s="15">
        <v>55.8</v>
      </c>
      <c r="H553" s="12">
        <v>52</v>
      </c>
    </row>
    <row r="554" spans="1:8" x14ac:dyDescent="0.25">
      <c r="A554" s="10" t="s">
        <v>3631</v>
      </c>
      <c r="B554" s="10" t="s">
        <v>11</v>
      </c>
      <c r="C554" s="11" t="s">
        <v>2384</v>
      </c>
      <c r="D554" s="12">
        <v>82</v>
      </c>
      <c r="E554" s="13">
        <v>1.4646305290689401</v>
      </c>
      <c r="F554" s="14">
        <v>9.3000000000000007</v>
      </c>
      <c r="G554" s="15">
        <v>35.799999999999997</v>
      </c>
      <c r="H554" s="12">
        <v>60</v>
      </c>
    </row>
    <row r="555" spans="1:8" x14ac:dyDescent="0.25">
      <c r="A555" s="10" t="s">
        <v>3632</v>
      </c>
      <c r="B555" s="10" t="s">
        <v>11</v>
      </c>
      <c r="C555" s="11" t="s">
        <v>2384</v>
      </c>
      <c r="D555" s="12">
        <v>82</v>
      </c>
      <c r="E555" s="13">
        <v>1.17371255975834</v>
      </c>
      <c r="F555" s="14">
        <v>7.7</v>
      </c>
      <c r="G555" s="15">
        <v>47.5</v>
      </c>
      <c r="H555" s="12">
        <v>49</v>
      </c>
    </row>
    <row r="556" spans="1:8" x14ac:dyDescent="0.25">
      <c r="A556" s="10" t="s">
        <v>3633</v>
      </c>
      <c r="B556" s="10" t="s">
        <v>30</v>
      </c>
      <c r="C556" s="11" t="s">
        <v>97</v>
      </c>
      <c r="D556" s="12">
        <v>36</v>
      </c>
      <c r="E556" s="13">
        <v>0.82460988180719097</v>
      </c>
      <c r="F556" s="14">
        <v>8.6999999999999993</v>
      </c>
      <c r="G556" s="15">
        <v>55.4</v>
      </c>
      <c r="H556" s="12">
        <v>61</v>
      </c>
    </row>
    <row r="557" spans="1:8" x14ac:dyDescent="0.25">
      <c r="A557" s="10" t="s">
        <v>3634</v>
      </c>
      <c r="B557" s="10" t="s">
        <v>30</v>
      </c>
      <c r="C557" s="11" t="s">
        <v>97</v>
      </c>
      <c r="D557" s="12">
        <v>36</v>
      </c>
      <c r="E557" s="13">
        <v>1.7046031801509001</v>
      </c>
      <c r="F557" s="14">
        <v>10</v>
      </c>
      <c r="G557" s="15">
        <v>35.4</v>
      </c>
      <c r="H557" s="12">
        <v>64</v>
      </c>
    </row>
    <row r="558" spans="1:8" x14ac:dyDescent="0.25">
      <c r="A558" s="10" t="s">
        <v>3635</v>
      </c>
      <c r="B558" s="10" t="s">
        <v>11</v>
      </c>
      <c r="C558" s="11" t="s">
        <v>1316</v>
      </c>
      <c r="D558" s="12">
        <v>74</v>
      </c>
      <c r="E558" s="13">
        <v>0.84914418117357393</v>
      </c>
      <c r="F558" s="14">
        <v>11.4</v>
      </c>
      <c r="G558" s="15">
        <v>63.1</v>
      </c>
      <c r="H558" s="12">
        <v>57</v>
      </c>
    </row>
    <row r="559" spans="1:8" x14ac:dyDescent="0.25">
      <c r="A559" s="10" t="s">
        <v>3636</v>
      </c>
      <c r="B559" s="10" t="s">
        <v>11</v>
      </c>
      <c r="C559" s="11" t="s">
        <v>2384</v>
      </c>
      <c r="D559" s="12">
        <v>82</v>
      </c>
      <c r="E559" s="13">
        <v>0.99276501819945606</v>
      </c>
      <c r="F559" s="14">
        <v>7.2</v>
      </c>
      <c r="G559" s="15">
        <v>29.1</v>
      </c>
      <c r="H559" s="12">
        <v>48</v>
      </c>
    </row>
    <row r="560" spans="1:8" x14ac:dyDescent="0.25">
      <c r="A560" s="10" t="s">
        <v>3637</v>
      </c>
      <c r="B560" s="10" t="s">
        <v>11</v>
      </c>
      <c r="C560" s="11" t="s">
        <v>2446</v>
      </c>
      <c r="D560" s="12">
        <v>77</v>
      </c>
      <c r="E560" s="13">
        <v>0.886903881507901</v>
      </c>
      <c r="F560" s="14">
        <v>12</v>
      </c>
      <c r="G560" s="15">
        <v>43.4</v>
      </c>
      <c r="H560" s="12">
        <v>80</v>
      </c>
    </row>
    <row r="561" spans="1:8" x14ac:dyDescent="0.25">
      <c r="A561" s="10" t="s">
        <v>3638</v>
      </c>
      <c r="B561" s="10" t="s">
        <v>11</v>
      </c>
      <c r="C561" s="11" t="s">
        <v>192</v>
      </c>
      <c r="D561" s="12">
        <v>70</v>
      </c>
      <c r="E561" s="13">
        <v>1.74986751215282</v>
      </c>
      <c r="F561" s="14">
        <v>7.8</v>
      </c>
      <c r="G561" s="15">
        <v>56</v>
      </c>
      <c r="H561" s="12">
        <v>45</v>
      </c>
    </row>
    <row r="562" spans="1:8" x14ac:dyDescent="0.25">
      <c r="A562" s="10" t="s">
        <v>3639</v>
      </c>
      <c r="B562" s="10" t="s">
        <v>30</v>
      </c>
      <c r="C562" s="11" t="s">
        <v>97</v>
      </c>
      <c r="D562" s="12">
        <v>36</v>
      </c>
      <c r="E562" s="13">
        <v>0.534517195624712</v>
      </c>
      <c r="F562" s="14">
        <v>9.3000000000000007</v>
      </c>
      <c r="G562" s="15">
        <v>41.4</v>
      </c>
      <c r="H562" s="12">
        <v>63</v>
      </c>
    </row>
    <row r="563" spans="1:8" x14ac:dyDescent="0.25">
      <c r="A563" s="10" t="s">
        <v>3640</v>
      </c>
      <c r="B563" s="10" t="s">
        <v>30</v>
      </c>
      <c r="C563" s="11" t="s">
        <v>97</v>
      </c>
      <c r="D563" s="12">
        <v>36</v>
      </c>
      <c r="E563" s="13">
        <v>0.14014645250948998</v>
      </c>
      <c r="F563" s="14">
        <v>9.3000000000000007</v>
      </c>
      <c r="G563" s="15">
        <v>63.3</v>
      </c>
      <c r="H563" s="12">
        <v>67</v>
      </c>
    </row>
    <row r="564" spans="1:8" x14ac:dyDescent="0.25">
      <c r="A564" s="10" t="s">
        <v>3641</v>
      </c>
      <c r="B564" s="10" t="s">
        <v>30</v>
      </c>
      <c r="C564" s="11" t="s">
        <v>169</v>
      </c>
      <c r="D564" s="12">
        <v>64</v>
      </c>
      <c r="E564" s="13">
        <v>9.9293370716635507E-2</v>
      </c>
      <c r="F564" s="14">
        <v>7.6</v>
      </c>
      <c r="G564" s="15">
        <v>42.8</v>
      </c>
      <c r="H564" s="12">
        <v>53</v>
      </c>
    </row>
    <row r="565" spans="1:8" x14ac:dyDescent="0.25">
      <c r="A565" s="10" t="s">
        <v>3642</v>
      </c>
      <c r="B565" s="10" t="s">
        <v>30</v>
      </c>
      <c r="C565" s="11" t="s">
        <v>97</v>
      </c>
      <c r="D565" s="12">
        <v>36</v>
      </c>
      <c r="E565" s="13">
        <v>0.7699699155190739</v>
      </c>
      <c r="F565" s="14">
        <v>10.199999999999999</v>
      </c>
      <c r="G565" s="15">
        <v>29.9</v>
      </c>
      <c r="H565" s="12">
        <v>52</v>
      </c>
    </row>
    <row r="566" spans="1:8" x14ac:dyDescent="0.25">
      <c r="A566" s="10" t="s">
        <v>3643</v>
      </c>
      <c r="B566" s="10" t="s">
        <v>11</v>
      </c>
      <c r="C566" s="11" t="s">
        <v>560</v>
      </c>
      <c r="D566" s="12">
        <v>76</v>
      </c>
      <c r="E566" s="13">
        <v>1.23974631865551</v>
      </c>
      <c r="F566" s="14">
        <v>8.3000000000000007</v>
      </c>
      <c r="G566" s="15">
        <v>39.200000000000003</v>
      </c>
      <c r="H566" s="12">
        <v>50</v>
      </c>
    </row>
    <row r="567" spans="1:8" x14ac:dyDescent="0.25">
      <c r="A567" s="10" t="s">
        <v>3644</v>
      </c>
      <c r="B567" s="10" t="s">
        <v>11</v>
      </c>
      <c r="C567" s="11" t="s">
        <v>199</v>
      </c>
      <c r="D567" s="12">
        <v>42</v>
      </c>
      <c r="E567" s="13">
        <v>2.1120000000000001</v>
      </c>
      <c r="F567" s="14">
        <v>6.5</v>
      </c>
      <c r="G567" s="15">
        <v>47.1</v>
      </c>
      <c r="H567" s="12">
        <v>52</v>
      </c>
    </row>
    <row r="568" spans="1:8" x14ac:dyDescent="0.25">
      <c r="A568" s="10" t="s">
        <v>3645</v>
      </c>
      <c r="B568" s="10" t="s">
        <v>11</v>
      </c>
      <c r="C568" s="11" t="s">
        <v>560</v>
      </c>
      <c r="D568" s="12">
        <v>76</v>
      </c>
      <c r="E568" s="13">
        <v>0.916888388986283</v>
      </c>
      <c r="F568" s="14">
        <v>8.8000000000000007</v>
      </c>
      <c r="G568" s="15">
        <v>42.6</v>
      </c>
      <c r="H568" s="12">
        <v>49</v>
      </c>
    </row>
    <row r="569" spans="1:8" x14ac:dyDescent="0.25">
      <c r="A569" s="10" t="s">
        <v>3646</v>
      </c>
      <c r="B569" s="10" t="s">
        <v>11</v>
      </c>
      <c r="C569" s="11" t="s">
        <v>914</v>
      </c>
      <c r="D569" s="12">
        <v>75</v>
      </c>
      <c r="E569" s="13">
        <v>1.4263548291381198</v>
      </c>
      <c r="F569" s="14">
        <v>6.3</v>
      </c>
      <c r="G569" s="15">
        <v>50.1</v>
      </c>
      <c r="H569" s="12">
        <v>64</v>
      </c>
    </row>
    <row r="570" spans="1:8" x14ac:dyDescent="0.25">
      <c r="A570" s="10" t="s">
        <v>3647</v>
      </c>
      <c r="B570" s="10" t="s">
        <v>30</v>
      </c>
      <c r="C570" s="11" t="s">
        <v>2446</v>
      </c>
      <c r="D570" s="12">
        <v>77</v>
      </c>
      <c r="E570" s="13">
        <v>0.83518768074715199</v>
      </c>
      <c r="F570" s="14">
        <v>9.1999999999999993</v>
      </c>
      <c r="G570" s="15">
        <v>22.8</v>
      </c>
      <c r="H570" s="12">
        <v>51</v>
      </c>
    </row>
    <row r="571" spans="1:8" x14ac:dyDescent="0.25">
      <c r="A571" s="10" t="s">
        <v>3648</v>
      </c>
      <c r="B571" s="10" t="s">
        <v>11</v>
      </c>
      <c r="C571" s="11" t="s">
        <v>2446</v>
      </c>
      <c r="D571" s="12">
        <v>77</v>
      </c>
      <c r="E571" s="13">
        <v>0.23583396373565399</v>
      </c>
      <c r="F571" s="14">
        <v>14.2</v>
      </c>
      <c r="G571" s="15">
        <v>58.4</v>
      </c>
      <c r="H571" s="12">
        <v>50</v>
      </c>
    </row>
    <row r="572" spans="1:8" x14ac:dyDescent="0.25">
      <c r="A572" s="10" t="s">
        <v>3649</v>
      </c>
      <c r="B572" s="10" t="s">
        <v>11</v>
      </c>
      <c r="C572" s="11" t="s">
        <v>35</v>
      </c>
      <c r="D572" s="12">
        <v>73</v>
      </c>
      <c r="E572" s="13">
        <v>0.53988901825759894</v>
      </c>
      <c r="F572" s="14">
        <v>5.8</v>
      </c>
      <c r="G572" s="15">
        <v>51.8</v>
      </c>
      <c r="H572" s="12">
        <v>45</v>
      </c>
    </row>
    <row r="573" spans="1:8" x14ac:dyDescent="0.25">
      <c r="A573" s="10" t="s">
        <v>3650</v>
      </c>
      <c r="B573" s="10" t="s">
        <v>11</v>
      </c>
      <c r="C573" s="11" t="s">
        <v>35</v>
      </c>
      <c r="D573" s="12">
        <v>73</v>
      </c>
      <c r="E573" s="13">
        <v>1.3419117172486701</v>
      </c>
      <c r="F573" s="14">
        <v>10.3</v>
      </c>
      <c r="G573" s="15">
        <v>42.9</v>
      </c>
      <c r="H573" s="12">
        <v>55</v>
      </c>
    </row>
    <row r="574" spans="1:8" x14ac:dyDescent="0.25">
      <c r="A574" s="10" t="s">
        <v>3651</v>
      </c>
      <c r="B574" s="10" t="s">
        <v>30</v>
      </c>
      <c r="C574" s="11" t="s">
        <v>35</v>
      </c>
      <c r="D574" s="12">
        <v>73</v>
      </c>
      <c r="E574" s="13">
        <v>7.5037140151418991E-2</v>
      </c>
      <c r="F574" s="14">
        <v>6.2</v>
      </c>
      <c r="G574" s="15">
        <v>47.5</v>
      </c>
      <c r="H574" s="12">
        <v>58</v>
      </c>
    </row>
    <row r="575" spans="1:8" x14ac:dyDescent="0.25">
      <c r="A575" s="10" t="s">
        <v>3652</v>
      </c>
      <c r="B575" s="10" t="s">
        <v>11</v>
      </c>
      <c r="C575" s="11" t="s">
        <v>69</v>
      </c>
      <c r="D575" s="12">
        <v>71</v>
      </c>
      <c r="E575" s="13">
        <v>1.33773874996943</v>
      </c>
      <c r="F575" s="14">
        <v>7.6</v>
      </c>
      <c r="G575" s="15">
        <v>32</v>
      </c>
      <c r="H575" s="12">
        <v>61</v>
      </c>
    </row>
    <row r="576" spans="1:8" x14ac:dyDescent="0.25">
      <c r="A576" s="10" t="s">
        <v>3653</v>
      </c>
      <c r="B576" s="10" t="s">
        <v>30</v>
      </c>
      <c r="C576" s="11" t="s">
        <v>97</v>
      </c>
      <c r="D576" s="12">
        <v>36</v>
      </c>
      <c r="E576" s="13">
        <v>0.56402013577298205</v>
      </c>
      <c r="F576" s="14">
        <v>9.6</v>
      </c>
      <c r="G576" s="15">
        <v>50.4</v>
      </c>
      <c r="H576" s="12">
        <v>58</v>
      </c>
    </row>
    <row r="577" spans="1:8" x14ac:dyDescent="0.25">
      <c r="A577" s="10" t="s">
        <v>3654</v>
      </c>
      <c r="B577" s="10" t="s">
        <v>11</v>
      </c>
      <c r="C577" s="11" t="s">
        <v>97</v>
      </c>
      <c r="D577" s="12">
        <v>36</v>
      </c>
      <c r="E577" s="13">
        <v>2.3064656191555901</v>
      </c>
      <c r="F577" s="14">
        <v>9</v>
      </c>
      <c r="G577" s="15">
        <v>61.7</v>
      </c>
      <c r="H577" s="12">
        <v>52</v>
      </c>
    </row>
    <row r="578" spans="1:8" x14ac:dyDescent="0.25">
      <c r="A578" s="10" t="s">
        <v>3655</v>
      </c>
      <c r="B578" s="10" t="s">
        <v>11</v>
      </c>
      <c r="C578" s="11" t="s">
        <v>35</v>
      </c>
      <c r="D578" s="12">
        <v>73</v>
      </c>
      <c r="E578" s="13">
        <v>1.0745119554167999</v>
      </c>
      <c r="F578" s="14">
        <v>8.5</v>
      </c>
      <c r="G578" s="15">
        <v>37.4</v>
      </c>
      <c r="H578" s="12">
        <v>54</v>
      </c>
    </row>
    <row r="579" spans="1:8" x14ac:dyDescent="0.25">
      <c r="A579" s="10" t="s">
        <v>3656</v>
      </c>
      <c r="B579" s="10" t="s">
        <v>30</v>
      </c>
      <c r="C579" s="11" t="s">
        <v>97</v>
      </c>
      <c r="D579" s="12">
        <v>36</v>
      </c>
      <c r="E579" s="13">
        <v>0.64554570451845295</v>
      </c>
      <c r="F579" s="14">
        <v>5.3</v>
      </c>
      <c r="G579" s="15">
        <v>22</v>
      </c>
      <c r="H579" s="12">
        <v>57</v>
      </c>
    </row>
    <row r="580" spans="1:8" x14ac:dyDescent="0.25">
      <c r="A580" s="10" t="s">
        <v>3657</v>
      </c>
      <c r="B580" s="10" t="s">
        <v>30</v>
      </c>
      <c r="C580" s="11" t="s">
        <v>97</v>
      </c>
      <c r="D580" s="12">
        <v>36</v>
      </c>
      <c r="E580" s="13">
        <v>1.5492698884983001</v>
      </c>
      <c r="F580" s="14">
        <v>7</v>
      </c>
      <c r="G580" s="15">
        <v>33.200000000000003</v>
      </c>
      <c r="H580" s="12">
        <v>51</v>
      </c>
    </row>
    <row r="581" spans="1:8" x14ac:dyDescent="0.25">
      <c r="A581" s="10" t="s">
        <v>3658</v>
      </c>
      <c r="B581" s="10" t="s">
        <v>30</v>
      </c>
      <c r="C581" s="11" t="s">
        <v>97</v>
      </c>
      <c r="D581" s="12">
        <v>36</v>
      </c>
      <c r="E581" s="13">
        <v>0.90541576178845207</v>
      </c>
      <c r="F581" s="14">
        <v>7.8</v>
      </c>
      <c r="G581" s="15">
        <v>37.700000000000003</v>
      </c>
      <c r="H581" s="12">
        <v>52</v>
      </c>
    </row>
    <row r="582" spans="1:8" x14ac:dyDescent="0.25">
      <c r="A582" s="10" t="s">
        <v>3659</v>
      </c>
      <c r="B582" s="10" t="s">
        <v>30</v>
      </c>
      <c r="C582" s="11" t="s">
        <v>55</v>
      </c>
      <c r="D582" s="12">
        <v>46</v>
      </c>
      <c r="E582" s="13">
        <v>7.4956447614271393E-2</v>
      </c>
      <c r="F582" s="14">
        <v>9.4</v>
      </c>
      <c r="G582" s="15">
        <v>28.3</v>
      </c>
      <c r="H582" s="12">
        <v>70</v>
      </c>
    </row>
    <row r="583" spans="1:8" x14ac:dyDescent="0.25">
      <c r="A583" s="10" t="s">
        <v>3660</v>
      </c>
      <c r="B583" s="10" t="s">
        <v>30</v>
      </c>
      <c r="C583" s="11" t="s">
        <v>67</v>
      </c>
      <c r="D583" s="12">
        <v>43</v>
      </c>
      <c r="E583" s="13">
        <v>1.6744250076701599</v>
      </c>
      <c r="F583" s="14">
        <v>10.8</v>
      </c>
      <c r="G583" s="15">
        <v>41.1</v>
      </c>
      <c r="H583" s="12">
        <v>56</v>
      </c>
    </row>
    <row r="584" spans="1:8" x14ac:dyDescent="0.25">
      <c r="A584" s="10" t="s">
        <v>3661</v>
      </c>
      <c r="B584" s="10" t="s">
        <v>11</v>
      </c>
      <c r="C584" s="11" t="s">
        <v>97</v>
      </c>
      <c r="D584" s="12">
        <v>36</v>
      </c>
      <c r="E584" s="13">
        <v>1.7920755308469498</v>
      </c>
      <c r="F584" s="14">
        <v>9.6999999999999993</v>
      </c>
      <c r="G584" s="15">
        <v>40</v>
      </c>
      <c r="H584" s="12">
        <v>60</v>
      </c>
    </row>
    <row r="585" spans="1:8" x14ac:dyDescent="0.25">
      <c r="A585" s="10" t="s">
        <v>3662</v>
      </c>
      <c r="B585" s="10" t="s">
        <v>11</v>
      </c>
      <c r="C585" s="11" t="s">
        <v>97</v>
      </c>
      <c r="D585" s="12">
        <v>36</v>
      </c>
      <c r="E585" s="13">
        <v>1.2053272149976499</v>
      </c>
      <c r="F585" s="14">
        <v>10.7</v>
      </c>
      <c r="G585" s="15">
        <v>66.2</v>
      </c>
      <c r="H585" s="12">
        <v>56</v>
      </c>
    </row>
    <row r="586" spans="1:8" x14ac:dyDescent="0.25">
      <c r="A586" s="10" t="s">
        <v>3663</v>
      </c>
      <c r="B586" s="10" t="s">
        <v>30</v>
      </c>
      <c r="C586" s="11" t="s">
        <v>97</v>
      </c>
      <c r="D586" s="12">
        <v>36</v>
      </c>
      <c r="E586" s="13">
        <v>0.920870238828429</v>
      </c>
      <c r="F586" s="14">
        <v>13.5</v>
      </c>
      <c r="G586" s="15">
        <v>32</v>
      </c>
      <c r="H586" s="12">
        <v>46</v>
      </c>
    </row>
    <row r="587" spans="1:8" x14ac:dyDescent="0.25">
      <c r="A587" s="10" t="s">
        <v>3664</v>
      </c>
      <c r="B587" s="10" t="s">
        <v>30</v>
      </c>
      <c r="C587" s="11" t="s">
        <v>260</v>
      </c>
      <c r="D587" s="12">
        <v>62</v>
      </c>
      <c r="E587" s="13">
        <v>0.78901178022262897</v>
      </c>
      <c r="F587" s="14">
        <v>8.1</v>
      </c>
      <c r="G587" s="15">
        <v>30.6</v>
      </c>
      <c r="H587" s="12">
        <v>59</v>
      </c>
    </row>
    <row r="588" spans="1:8" x14ac:dyDescent="0.25">
      <c r="A588" s="10" t="s">
        <v>3665</v>
      </c>
      <c r="B588" s="10" t="s">
        <v>30</v>
      </c>
      <c r="C588" s="11" t="s">
        <v>97</v>
      </c>
      <c r="D588" s="12">
        <v>36</v>
      </c>
      <c r="E588" s="13">
        <v>0.28728961172863798</v>
      </c>
      <c r="F588" s="14">
        <v>9.5</v>
      </c>
      <c r="G588" s="15">
        <v>34.299999999999997</v>
      </c>
      <c r="H588" s="12">
        <v>55</v>
      </c>
    </row>
    <row r="589" spans="1:8" x14ac:dyDescent="0.25">
      <c r="A589" s="10" t="s">
        <v>3666</v>
      </c>
      <c r="B589" s="10" t="s">
        <v>11</v>
      </c>
      <c r="C589" s="11" t="s">
        <v>77</v>
      </c>
      <c r="D589" s="12">
        <v>54</v>
      </c>
      <c r="E589" s="13">
        <v>1.26326301288028</v>
      </c>
      <c r="F589" s="14">
        <v>8</v>
      </c>
      <c r="G589" s="15">
        <v>31.7</v>
      </c>
      <c r="H589" s="12">
        <v>36</v>
      </c>
    </row>
    <row r="590" spans="1:8" x14ac:dyDescent="0.25">
      <c r="A590" s="10" t="s">
        <v>3667</v>
      </c>
      <c r="B590" s="10" t="s">
        <v>30</v>
      </c>
      <c r="C590" s="11" t="s">
        <v>73</v>
      </c>
      <c r="D590" s="12">
        <v>63</v>
      </c>
      <c r="E590" s="13">
        <v>0.52600485678099307</v>
      </c>
      <c r="F590" s="14">
        <v>8.8000000000000007</v>
      </c>
      <c r="G590" s="15">
        <v>41</v>
      </c>
      <c r="H590" s="12">
        <v>80</v>
      </c>
    </row>
    <row r="591" spans="1:8" x14ac:dyDescent="0.25">
      <c r="A591" s="10" t="s">
        <v>3668</v>
      </c>
      <c r="B591" s="10" t="s">
        <v>11</v>
      </c>
      <c r="C591" s="11" t="s">
        <v>73</v>
      </c>
      <c r="D591" s="12">
        <v>63</v>
      </c>
      <c r="E591" s="13">
        <v>1.9550546378437299</v>
      </c>
      <c r="F591" s="14">
        <v>8.5</v>
      </c>
      <c r="G591" s="15">
        <v>49.9</v>
      </c>
      <c r="H591" s="12">
        <v>62</v>
      </c>
    </row>
    <row r="592" spans="1:8" x14ac:dyDescent="0.25">
      <c r="A592" s="10" t="s">
        <v>3669</v>
      </c>
      <c r="B592" s="10" t="s">
        <v>11</v>
      </c>
      <c r="C592" s="11" t="s">
        <v>73</v>
      </c>
      <c r="D592" s="12">
        <v>63</v>
      </c>
      <c r="E592" s="13">
        <v>1.1145229073966199</v>
      </c>
      <c r="F592" s="14">
        <v>8</v>
      </c>
      <c r="G592" s="15">
        <v>41.2</v>
      </c>
      <c r="H592" s="12">
        <v>80</v>
      </c>
    </row>
    <row r="593" spans="1:8" x14ac:dyDescent="0.25">
      <c r="A593" s="10" t="s">
        <v>3670</v>
      </c>
      <c r="B593" s="10" t="s">
        <v>11</v>
      </c>
      <c r="C593" s="11" t="s">
        <v>73</v>
      </c>
      <c r="D593" s="12">
        <v>63</v>
      </c>
      <c r="E593" s="13">
        <v>1.49512222879464</v>
      </c>
      <c r="F593" s="14">
        <v>8.6</v>
      </c>
      <c r="G593" s="15">
        <v>38.700000000000003</v>
      </c>
      <c r="H593" s="12">
        <v>72</v>
      </c>
    </row>
    <row r="594" spans="1:8" x14ac:dyDescent="0.25">
      <c r="A594" s="10" t="s">
        <v>3671</v>
      </c>
      <c r="B594" s="10" t="s">
        <v>11</v>
      </c>
      <c r="C594" s="11" t="s">
        <v>73</v>
      </c>
      <c r="D594" s="12">
        <v>63</v>
      </c>
      <c r="E594" s="13">
        <v>0.55422592943990301</v>
      </c>
      <c r="F594" s="14">
        <v>10</v>
      </c>
      <c r="G594" s="15">
        <v>52.3</v>
      </c>
      <c r="H594" s="12">
        <v>67</v>
      </c>
    </row>
    <row r="595" spans="1:8" x14ac:dyDescent="0.25">
      <c r="A595" s="10" t="s">
        <v>3672</v>
      </c>
      <c r="B595" s="10" t="s">
        <v>30</v>
      </c>
      <c r="C595" s="11" t="s">
        <v>73</v>
      </c>
      <c r="D595" s="12">
        <v>63</v>
      </c>
      <c r="E595" s="13">
        <v>0.27455334910405099</v>
      </c>
      <c r="F595" s="14">
        <v>7.3</v>
      </c>
      <c r="G595" s="15">
        <v>63.7</v>
      </c>
      <c r="H595" s="12">
        <v>71</v>
      </c>
    </row>
    <row r="596" spans="1:8" x14ac:dyDescent="0.25">
      <c r="A596" s="10" t="s">
        <v>3673</v>
      </c>
      <c r="B596" s="10" t="s">
        <v>11</v>
      </c>
      <c r="C596" s="11" t="s">
        <v>2446</v>
      </c>
      <c r="D596" s="12">
        <v>77</v>
      </c>
      <c r="E596" s="13">
        <v>1.8806055227049998</v>
      </c>
      <c r="F596" s="14">
        <v>8.8000000000000007</v>
      </c>
      <c r="G596" s="15">
        <v>49.6</v>
      </c>
      <c r="H596" s="12">
        <v>65</v>
      </c>
    </row>
    <row r="597" spans="1:8" x14ac:dyDescent="0.25">
      <c r="A597" s="10" t="s">
        <v>3674</v>
      </c>
      <c r="B597" s="10" t="s">
        <v>11</v>
      </c>
      <c r="C597" s="11" t="s">
        <v>73</v>
      </c>
      <c r="D597" s="12">
        <v>63</v>
      </c>
      <c r="E597" s="13">
        <v>1.4465100295557201</v>
      </c>
      <c r="F597" s="14">
        <v>10.7</v>
      </c>
      <c r="G597" s="15">
        <v>59.3</v>
      </c>
      <c r="H597" s="12">
        <v>59</v>
      </c>
    </row>
    <row r="598" spans="1:8" x14ac:dyDescent="0.25">
      <c r="A598" s="10" t="s">
        <v>3675</v>
      </c>
      <c r="B598" s="10" t="s">
        <v>30</v>
      </c>
      <c r="C598" s="11" t="s">
        <v>73</v>
      </c>
      <c r="D598" s="12">
        <v>63</v>
      </c>
      <c r="E598" s="13">
        <v>0.54145382479496795</v>
      </c>
      <c r="F598" s="14">
        <v>8.9</v>
      </c>
      <c r="G598" s="15">
        <v>40.299999999999997</v>
      </c>
      <c r="H598" s="12">
        <v>50</v>
      </c>
    </row>
    <row r="599" spans="1:8" x14ac:dyDescent="0.25">
      <c r="A599" s="10" t="s">
        <v>3676</v>
      </c>
      <c r="B599" s="10" t="s">
        <v>11</v>
      </c>
      <c r="C599" s="11" t="s">
        <v>2384</v>
      </c>
      <c r="D599" s="12">
        <v>82</v>
      </c>
      <c r="E599" s="13">
        <v>2.33243663050774E-2</v>
      </c>
      <c r="F599" s="14">
        <v>10.9</v>
      </c>
      <c r="G599" s="15">
        <v>55.3</v>
      </c>
      <c r="H599" s="12">
        <v>48</v>
      </c>
    </row>
    <row r="600" spans="1:8" x14ac:dyDescent="0.25">
      <c r="A600" s="10" t="s">
        <v>3677</v>
      </c>
      <c r="B600" s="10" t="s">
        <v>30</v>
      </c>
      <c r="C600" s="11" t="s">
        <v>73</v>
      </c>
      <c r="D600" s="12">
        <v>63</v>
      </c>
      <c r="E600" s="13">
        <v>0.87367171462774407</v>
      </c>
      <c r="F600" s="14">
        <v>12.1</v>
      </c>
      <c r="G600" s="15">
        <v>29.4</v>
      </c>
      <c r="H600" s="12">
        <v>67</v>
      </c>
    </row>
    <row r="601" spans="1:8" x14ac:dyDescent="0.25">
      <c r="A601" s="10" t="s">
        <v>3678</v>
      </c>
      <c r="B601" s="10" t="s">
        <v>30</v>
      </c>
      <c r="C601" s="11" t="s">
        <v>59</v>
      </c>
      <c r="D601" s="12">
        <v>44</v>
      </c>
      <c r="E601" s="13">
        <v>0.67376399497649697</v>
      </c>
      <c r="F601" s="14">
        <v>7.1</v>
      </c>
      <c r="G601" s="15">
        <v>46</v>
      </c>
      <c r="H601" s="12">
        <v>38</v>
      </c>
    </row>
    <row r="602" spans="1:8" x14ac:dyDescent="0.25">
      <c r="A602" s="10" t="s">
        <v>3679</v>
      </c>
      <c r="B602" s="10" t="s">
        <v>30</v>
      </c>
      <c r="C602" s="11" t="s">
        <v>59</v>
      </c>
      <c r="D602" s="12">
        <v>44</v>
      </c>
      <c r="E602" s="13">
        <v>1.3698015964092899E-3</v>
      </c>
      <c r="F602" s="14">
        <v>10.5</v>
      </c>
      <c r="G602" s="15">
        <v>43.7</v>
      </c>
      <c r="H602" s="12">
        <v>44</v>
      </c>
    </row>
    <row r="603" spans="1:8" x14ac:dyDescent="0.25">
      <c r="A603" s="10" t="s">
        <v>3680</v>
      </c>
      <c r="B603" s="10" t="s">
        <v>11</v>
      </c>
      <c r="C603" s="11" t="s">
        <v>73</v>
      </c>
      <c r="D603" s="12">
        <v>63</v>
      </c>
      <c r="E603" s="13">
        <v>1.2722657882278301</v>
      </c>
      <c r="F603" s="14">
        <v>6.2</v>
      </c>
      <c r="G603" s="15">
        <v>51.8</v>
      </c>
      <c r="H603" s="12">
        <v>59</v>
      </c>
    </row>
    <row r="604" spans="1:8" x14ac:dyDescent="0.25">
      <c r="A604" s="10" t="s">
        <v>3681</v>
      </c>
      <c r="B604" s="10" t="s">
        <v>11</v>
      </c>
      <c r="C604" s="11" t="s">
        <v>274</v>
      </c>
      <c r="D604" s="12">
        <v>34</v>
      </c>
      <c r="E604" s="13">
        <v>2.1120000000000001</v>
      </c>
      <c r="F604" s="14">
        <v>12.9</v>
      </c>
      <c r="G604" s="15">
        <v>50.1</v>
      </c>
      <c r="H604" s="12">
        <v>74</v>
      </c>
    </row>
    <row r="605" spans="1:8" x14ac:dyDescent="0.25">
      <c r="A605" s="10" t="s">
        <v>3682</v>
      </c>
      <c r="B605" s="10" t="s">
        <v>11</v>
      </c>
      <c r="C605" s="11" t="s">
        <v>914</v>
      </c>
      <c r="D605" s="12">
        <v>75</v>
      </c>
      <c r="E605" s="13">
        <v>1.51402730393568</v>
      </c>
      <c r="F605" s="14">
        <v>5.5</v>
      </c>
      <c r="G605" s="15">
        <v>49.6</v>
      </c>
      <c r="H605" s="12">
        <v>66</v>
      </c>
    </row>
    <row r="606" spans="1:8" x14ac:dyDescent="0.25">
      <c r="A606" s="10" t="s">
        <v>3683</v>
      </c>
      <c r="B606" s="10" t="s">
        <v>11</v>
      </c>
      <c r="C606" s="11" t="s">
        <v>73</v>
      </c>
      <c r="D606" s="12">
        <v>63</v>
      </c>
      <c r="E606" s="13">
        <v>2.1120000000000001</v>
      </c>
      <c r="F606" s="14">
        <v>10.6</v>
      </c>
      <c r="G606" s="15">
        <v>59.8</v>
      </c>
      <c r="H606" s="12">
        <v>65</v>
      </c>
    </row>
    <row r="607" spans="1:8" x14ac:dyDescent="0.25">
      <c r="A607" s="10" t="s">
        <v>3684</v>
      </c>
      <c r="B607" s="10" t="s">
        <v>11</v>
      </c>
      <c r="C607" s="11" t="s">
        <v>420</v>
      </c>
      <c r="D607" s="12">
        <v>72</v>
      </c>
      <c r="E607" s="13">
        <v>0.36251104965629999</v>
      </c>
      <c r="F607" s="14">
        <v>9.1</v>
      </c>
      <c r="G607" s="15">
        <v>66.400000000000006</v>
      </c>
      <c r="H607" s="12">
        <v>58</v>
      </c>
    </row>
    <row r="608" spans="1:8" x14ac:dyDescent="0.25">
      <c r="A608" s="10" t="s">
        <v>3685</v>
      </c>
      <c r="B608" s="10" t="s">
        <v>30</v>
      </c>
      <c r="C608" s="11" t="s">
        <v>73</v>
      </c>
      <c r="D608" s="12">
        <v>63</v>
      </c>
      <c r="E608" s="13">
        <v>1.1641744294024998</v>
      </c>
      <c r="F608" s="14">
        <v>10.1</v>
      </c>
      <c r="G608" s="15">
        <v>31.4</v>
      </c>
      <c r="H608" s="12">
        <v>59</v>
      </c>
    </row>
    <row r="609" spans="1:8" x14ac:dyDescent="0.25">
      <c r="A609" s="10" t="s">
        <v>3686</v>
      </c>
      <c r="B609" s="10" t="s">
        <v>11</v>
      </c>
      <c r="C609" s="11" t="s">
        <v>73</v>
      </c>
      <c r="D609" s="12">
        <v>63</v>
      </c>
      <c r="E609" s="13">
        <v>1.1922972019854199</v>
      </c>
      <c r="F609" s="14">
        <v>6.6</v>
      </c>
      <c r="G609" s="15">
        <v>57.6</v>
      </c>
      <c r="H609" s="12">
        <v>63</v>
      </c>
    </row>
    <row r="610" spans="1:8" x14ac:dyDescent="0.25">
      <c r="A610" s="10" t="s">
        <v>3687</v>
      </c>
      <c r="B610" s="10" t="s">
        <v>30</v>
      </c>
      <c r="C610" s="11" t="s">
        <v>73</v>
      </c>
      <c r="D610" s="12">
        <v>63</v>
      </c>
      <c r="E610" s="13">
        <v>0.5535874469842369</v>
      </c>
      <c r="F610" s="14">
        <v>8.8000000000000007</v>
      </c>
      <c r="G610" s="15">
        <v>36.799999999999997</v>
      </c>
      <c r="H610" s="12">
        <v>51</v>
      </c>
    </row>
    <row r="611" spans="1:8" x14ac:dyDescent="0.25">
      <c r="A611" s="10" t="s">
        <v>3688</v>
      </c>
      <c r="B611" s="10" t="s">
        <v>11</v>
      </c>
      <c r="C611" s="11" t="s">
        <v>73</v>
      </c>
      <c r="D611" s="12">
        <v>63</v>
      </c>
      <c r="E611" s="13">
        <v>1.8472381967903999</v>
      </c>
      <c r="F611" s="14">
        <v>8.4</v>
      </c>
      <c r="G611" s="15">
        <v>44.5</v>
      </c>
      <c r="H611" s="12">
        <v>51</v>
      </c>
    </row>
    <row r="612" spans="1:8" x14ac:dyDescent="0.25">
      <c r="A612" s="10" t="s">
        <v>3689</v>
      </c>
      <c r="B612" s="10" t="s">
        <v>11</v>
      </c>
      <c r="C612" s="11" t="s">
        <v>73</v>
      </c>
      <c r="D612" s="12">
        <v>63</v>
      </c>
      <c r="E612" s="13">
        <v>0.76330586301374204</v>
      </c>
      <c r="F612" s="14">
        <v>8.5</v>
      </c>
      <c r="G612" s="15">
        <v>43.8</v>
      </c>
      <c r="H612" s="12">
        <v>54</v>
      </c>
    </row>
    <row r="613" spans="1:8" x14ac:dyDescent="0.25">
      <c r="A613" s="10" t="s">
        <v>3690</v>
      </c>
      <c r="B613" s="10" t="s">
        <v>30</v>
      </c>
      <c r="C613" s="11" t="s">
        <v>73</v>
      </c>
      <c r="D613" s="12">
        <v>63</v>
      </c>
      <c r="E613" s="13">
        <v>0.96113137121200198</v>
      </c>
      <c r="F613" s="14">
        <v>11.1</v>
      </c>
      <c r="G613" s="15">
        <v>45.2</v>
      </c>
      <c r="H613" s="12">
        <v>74</v>
      </c>
    </row>
    <row r="614" spans="1:8" x14ac:dyDescent="0.25">
      <c r="A614" s="10" t="s">
        <v>3691</v>
      </c>
      <c r="B614" s="10" t="s">
        <v>11</v>
      </c>
      <c r="C614" s="11" t="s">
        <v>171</v>
      </c>
      <c r="D614" s="12">
        <v>69</v>
      </c>
      <c r="E614" s="13">
        <v>0.29578684455917797</v>
      </c>
      <c r="F614" s="14">
        <v>7.8</v>
      </c>
      <c r="G614" s="15">
        <v>62.4</v>
      </c>
      <c r="H614" s="12">
        <v>41</v>
      </c>
    </row>
    <row r="615" spans="1:8" x14ac:dyDescent="0.25">
      <c r="A615" s="10" t="s">
        <v>3692</v>
      </c>
      <c r="B615" s="10" t="s">
        <v>11</v>
      </c>
      <c r="C615" s="11" t="s">
        <v>914</v>
      </c>
      <c r="D615" s="12">
        <v>75</v>
      </c>
      <c r="E615" s="13">
        <v>1.5127569826545999</v>
      </c>
      <c r="F615" s="14">
        <v>7.7</v>
      </c>
      <c r="G615" s="15">
        <v>54</v>
      </c>
      <c r="H615" s="12">
        <v>57</v>
      </c>
    </row>
    <row r="616" spans="1:8" x14ac:dyDescent="0.25">
      <c r="A616" s="10" t="s">
        <v>3693</v>
      </c>
      <c r="B616" s="10" t="s">
        <v>11</v>
      </c>
      <c r="C616" s="11" t="s">
        <v>274</v>
      </c>
      <c r="D616" s="12">
        <v>34</v>
      </c>
      <c r="E616" s="13">
        <v>2.1120000000000001</v>
      </c>
      <c r="F616" s="14">
        <v>6.9</v>
      </c>
      <c r="G616" s="15">
        <v>42.6</v>
      </c>
      <c r="H616" s="12">
        <v>69</v>
      </c>
    </row>
    <row r="617" spans="1:8" x14ac:dyDescent="0.25">
      <c r="A617" s="10" t="s">
        <v>3694</v>
      </c>
      <c r="B617" s="10" t="s">
        <v>30</v>
      </c>
      <c r="C617" s="11" t="s">
        <v>1316</v>
      </c>
      <c r="D617" s="12">
        <v>74</v>
      </c>
      <c r="E617" s="13">
        <v>0.69244899116649594</v>
      </c>
      <c r="F617" s="14">
        <v>8.4</v>
      </c>
      <c r="G617" s="15">
        <v>37.9</v>
      </c>
      <c r="H617" s="12">
        <v>68</v>
      </c>
    </row>
    <row r="618" spans="1:8" x14ac:dyDescent="0.25">
      <c r="A618" s="10" t="s">
        <v>3695</v>
      </c>
      <c r="B618" s="10" t="s">
        <v>11</v>
      </c>
      <c r="C618" s="11" t="s">
        <v>177</v>
      </c>
      <c r="D618" s="12">
        <v>66</v>
      </c>
      <c r="E618" s="13">
        <v>0.996858331682698</v>
      </c>
      <c r="F618" s="14">
        <v>11</v>
      </c>
      <c r="G618" s="15">
        <v>42.4</v>
      </c>
      <c r="H618" s="12">
        <v>68</v>
      </c>
    </row>
    <row r="619" spans="1:8" x14ac:dyDescent="0.25">
      <c r="A619" s="10" t="s">
        <v>3696</v>
      </c>
      <c r="B619" s="10" t="s">
        <v>11</v>
      </c>
      <c r="C619" s="11" t="s">
        <v>35</v>
      </c>
      <c r="D619" s="12">
        <v>73</v>
      </c>
      <c r="E619" s="13">
        <v>1.3619219518154402</v>
      </c>
      <c r="F619" s="14">
        <v>8.1</v>
      </c>
      <c r="G619" s="15">
        <v>48.1</v>
      </c>
      <c r="H619" s="12">
        <v>54</v>
      </c>
    </row>
    <row r="620" spans="1:8" x14ac:dyDescent="0.25">
      <c r="A620" s="10" t="s">
        <v>3697</v>
      </c>
      <c r="B620" s="10" t="s">
        <v>30</v>
      </c>
      <c r="C620" s="11" t="s">
        <v>113</v>
      </c>
      <c r="D620" s="12">
        <v>53</v>
      </c>
      <c r="E620" s="13">
        <v>0.91941034349960493</v>
      </c>
      <c r="F620" s="14">
        <v>7.3</v>
      </c>
      <c r="G620" s="15">
        <v>45.4</v>
      </c>
      <c r="H620" s="12">
        <v>56</v>
      </c>
    </row>
    <row r="621" spans="1:8" x14ac:dyDescent="0.25">
      <c r="A621" s="10" t="s">
        <v>3698</v>
      </c>
      <c r="B621" s="10" t="s">
        <v>11</v>
      </c>
      <c r="C621" s="11" t="s">
        <v>73</v>
      </c>
      <c r="D621" s="12">
        <v>63</v>
      </c>
      <c r="E621" s="13">
        <v>1.3754592510777701</v>
      </c>
      <c r="F621" s="14">
        <v>7.9</v>
      </c>
      <c r="G621" s="15">
        <v>42.1</v>
      </c>
      <c r="H621" s="12">
        <v>64</v>
      </c>
    </row>
    <row r="622" spans="1:8" x14ac:dyDescent="0.25">
      <c r="A622" s="10" t="s">
        <v>3699</v>
      </c>
      <c r="B622" s="10" t="s">
        <v>30</v>
      </c>
      <c r="C622" s="11" t="s">
        <v>113</v>
      </c>
      <c r="D622" s="12">
        <v>53</v>
      </c>
      <c r="E622" s="13">
        <v>0.10775792807784901</v>
      </c>
      <c r="F622" s="14">
        <v>7.6</v>
      </c>
      <c r="G622" s="15">
        <v>33.6</v>
      </c>
      <c r="H622" s="12">
        <v>42</v>
      </c>
    </row>
    <row r="623" spans="1:8" x14ac:dyDescent="0.25">
      <c r="A623" s="10" t="s">
        <v>3700</v>
      </c>
      <c r="B623" s="10" t="s">
        <v>11</v>
      </c>
      <c r="C623" s="11" t="s">
        <v>1434</v>
      </c>
      <c r="D623" s="12">
        <v>78</v>
      </c>
      <c r="E623" s="13">
        <v>1.3094332744611199</v>
      </c>
      <c r="F623" s="14">
        <v>12.3</v>
      </c>
      <c r="G623" s="15">
        <v>40.1</v>
      </c>
      <c r="H623" s="12">
        <v>47</v>
      </c>
    </row>
    <row r="624" spans="1:8" x14ac:dyDescent="0.25">
      <c r="A624" s="10" t="s">
        <v>3701</v>
      </c>
      <c r="B624" s="10" t="s">
        <v>30</v>
      </c>
      <c r="C624" s="11" t="s">
        <v>73</v>
      </c>
      <c r="D624" s="12">
        <v>63</v>
      </c>
      <c r="E624" s="13">
        <v>0.780676676802742</v>
      </c>
      <c r="F624" s="14">
        <v>7.4</v>
      </c>
      <c r="G624" s="15">
        <v>34.200000000000003</v>
      </c>
      <c r="H624" s="12">
        <v>63</v>
      </c>
    </row>
    <row r="625" spans="1:8" x14ac:dyDescent="0.25">
      <c r="A625" s="10" t="s">
        <v>3702</v>
      </c>
      <c r="B625" s="10" t="s">
        <v>30</v>
      </c>
      <c r="C625" s="11" t="s">
        <v>73</v>
      </c>
      <c r="D625" s="12">
        <v>63</v>
      </c>
      <c r="E625" s="13">
        <v>1.05510666921739</v>
      </c>
      <c r="F625" s="14">
        <v>6.1</v>
      </c>
      <c r="G625" s="15">
        <v>64.099999999999994</v>
      </c>
      <c r="H625" s="12">
        <v>100</v>
      </c>
    </row>
    <row r="626" spans="1:8" x14ac:dyDescent="0.25">
      <c r="A626" s="10" t="s">
        <v>3703</v>
      </c>
      <c r="B626" s="10" t="s">
        <v>30</v>
      </c>
      <c r="C626" s="11" t="s">
        <v>789</v>
      </c>
      <c r="D626" s="12">
        <v>83</v>
      </c>
      <c r="E626" s="13">
        <v>0.86799968112901704</v>
      </c>
      <c r="F626" s="14">
        <v>5.4</v>
      </c>
      <c r="G626" s="15">
        <v>31.4</v>
      </c>
      <c r="H626" s="12">
        <v>51</v>
      </c>
    </row>
    <row r="627" spans="1:8" x14ac:dyDescent="0.25">
      <c r="A627" s="10" t="s">
        <v>3704</v>
      </c>
      <c r="B627" s="10" t="s">
        <v>11</v>
      </c>
      <c r="C627" s="11" t="s">
        <v>2384</v>
      </c>
      <c r="D627" s="12">
        <v>82</v>
      </c>
      <c r="E627" s="13">
        <v>1.67156856650771</v>
      </c>
      <c r="F627" s="14">
        <v>6.3</v>
      </c>
      <c r="G627" s="15">
        <v>55.9</v>
      </c>
      <c r="H627" s="12">
        <v>57</v>
      </c>
    </row>
    <row r="628" spans="1:8" x14ac:dyDescent="0.25">
      <c r="A628" s="10" t="s">
        <v>3705</v>
      </c>
      <c r="B628" s="10" t="s">
        <v>30</v>
      </c>
      <c r="C628" s="11" t="s">
        <v>199</v>
      </c>
      <c r="D628" s="12">
        <v>42</v>
      </c>
      <c r="E628" s="13">
        <v>2.1120000000000001</v>
      </c>
      <c r="F628" s="14">
        <v>8.9</v>
      </c>
      <c r="G628" s="15">
        <v>47.1</v>
      </c>
      <c r="H628" s="12">
        <v>80</v>
      </c>
    </row>
    <row r="629" spans="1:8" x14ac:dyDescent="0.25">
      <c r="A629" s="10" t="s">
        <v>3706</v>
      </c>
      <c r="B629" s="10" t="s">
        <v>30</v>
      </c>
      <c r="C629" s="11" t="s">
        <v>1316</v>
      </c>
      <c r="D629" s="12">
        <v>74</v>
      </c>
      <c r="E629" s="13">
        <v>0.55558162662522792</v>
      </c>
      <c r="F629" s="14">
        <v>7.7</v>
      </c>
      <c r="G629" s="15">
        <v>63.8</v>
      </c>
      <c r="H629" s="12">
        <v>64</v>
      </c>
    </row>
    <row r="630" spans="1:8" x14ac:dyDescent="0.25">
      <c r="A630" s="10" t="s">
        <v>3707</v>
      </c>
      <c r="B630" s="10" t="s">
        <v>11</v>
      </c>
      <c r="C630" s="11" t="s">
        <v>1316</v>
      </c>
      <c r="D630" s="12">
        <v>74</v>
      </c>
      <c r="E630" s="13">
        <v>0.66840833894183305</v>
      </c>
      <c r="F630" s="14">
        <v>7.9</v>
      </c>
      <c r="G630" s="15">
        <v>46.7</v>
      </c>
      <c r="H630" s="12">
        <v>67</v>
      </c>
    </row>
    <row r="631" spans="1:8" x14ac:dyDescent="0.25">
      <c r="A631" s="10" t="s">
        <v>3708</v>
      </c>
      <c r="B631" s="10" t="s">
        <v>11</v>
      </c>
      <c r="C631" s="11" t="s">
        <v>1316</v>
      </c>
      <c r="D631" s="12">
        <v>74</v>
      </c>
      <c r="E631" s="13">
        <v>1.4150698989447701</v>
      </c>
      <c r="F631" s="14">
        <v>7.8</v>
      </c>
      <c r="G631" s="15">
        <v>44.1</v>
      </c>
      <c r="H631" s="12">
        <v>65</v>
      </c>
    </row>
    <row r="632" spans="1:8" x14ac:dyDescent="0.25">
      <c r="A632" s="10" t="s">
        <v>3709</v>
      </c>
      <c r="B632" s="10" t="s">
        <v>11</v>
      </c>
      <c r="C632" s="11" t="s">
        <v>24</v>
      </c>
      <c r="D632" s="12">
        <v>79</v>
      </c>
      <c r="E632" s="13">
        <v>0.37292013376029498</v>
      </c>
      <c r="F632" s="14">
        <v>7.5</v>
      </c>
      <c r="G632" s="15">
        <v>58.8</v>
      </c>
      <c r="H632" s="12">
        <v>63</v>
      </c>
    </row>
    <row r="633" spans="1:8" x14ac:dyDescent="0.25">
      <c r="A633" s="10" t="s">
        <v>3710</v>
      </c>
      <c r="B633" s="10" t="s">
        <v>11</v>
      </c>
      <c r="C633" s="11" t="s">
        <v>15</v>
      </c>
      <c r="D633" s="12">
        <v>57</v>
      </c>
      <c r="E633" s="13">
        <v>1.9550546378437299</v>
      </c>
      <c r="F633" s="14">
        <v>8.6</v>
      </c>
      <c r="G633" s="15">
        <v>39.799999999999997</v>
      </c>
      <c r="H633" s="12">
        <v>48</v>
      </c>
    </row>
    <row r="634" spans="1:8" x14ac:dyDescent="0.25">
      <c r="A634" s="10" t="s">
        <v>3711</v>
      </c>
      <c r="B634" s="10" t="s">
        <v>30</v>
      </c>
      <c r="C634" s="11" t="s">
        <v>15</v>
      </c>
      <c r="D634" s="12">
        <v>57</v>
      </c>
      <c r="E634" s="13">
        <v>1.14714579455878</v>
      </c>
      <c r="F634" s="14">
        <v>13.7</v>
      </c>
      <c r="G634" s="15">
        <v>29.7</v>
      </c>
      <c r="H634" s="12">
        <v>62</v>
      </c>
    </row>
    <row r="635" spans="1:8" x14ac:dyDescent="0.25">
      <c r="A635" s="10" t="s">
        <v>3712</v>
      </c>
      <c r="B635" s="10" t="s">
        <v>11</v>
      </c>
      <c r="C635" s="11" t="s">
        <v>55</v>
      </c>
      <c r="D635" s="12">
        <v>46</v>
      </c>
      <c r="E635" s="13">
        <v>1.6981410650761901</v>
      </c>
      <c r="F635" s="14">
        <v>9.9</v>
      </c>
      <c r="G635" s="15">
        <v>47.1</v>
      </c>
      <c r="H635" s="12">
        <v>53</v>
      </c>
    </row>
    <row r="636" spans="1:8" x14ac:dyDescent="0.25">
      <c r="A636" s="10" t="s">
        <v>3713</v>
      </c>
      <c r="B636" s="10" t="s">
        <v>30</v>
      </c>
      <c r="C636" s="11" t="s">
        <v>463</v>
      </c>
      <c r="D636" s="12">
        <v>23</v>
      </c>
      <c r="E636" s="13">
        <v>0.28811203664400498</v>
      </c>
      <c r="F636" s="14">
        <v>8.8000000000000007</v>
      </c>
      <c r="G636" s="15">
        <v>50</v>
      </c>
      <c r="H636" s="12">
        <v>71</v>
      </c>
    </row>
    <row r="637" spans="1:8" x14ac:dyDescent="0.25">
      <c r="A637" s="10" t="s">
        <v>3714</v>
      </c>
      <c r="B637" s="10" t="s">
        <v>30</v>
      </c>
      <c r="C637" s="11" t="s">
        <v>169</v>
      </c>
      <c r="D637" s="12">
        <v>64</v>
      </c>
      <c r="E637" s="13">
        <v>1.0531261027740799</v>
      </c>
      <c r="F637" s="14">
        <v>9.4</v>
      </c>
      <c r="G637" s="15">
        <v>29.6</v>
      </c>
      <c r="H637" s="12">
        <v>58</v>
      </c>
    </row>
    <row r="638" spans="1:8" x14ac:dyDescent="0.25">
      <c r="A638" s="10" t="s">
        <v>3715</v>
      </c>
      <c r="B638" s="10" t="s">
        <v>30</v>
      </c>
      <c r="C638" s="11" t="s">
        <v>1316</v>
      </c>
      <c r="D638" s="12">
        <v>74</v>
      </c>
      <c r="E638" s="13">
        <v>0.51250775469845899</v>
      </c>
      <c r="F638" s="14">
        <v>9.1999999999999993</v>
      </c>
      <c r="G638" s="15">
        <v>47.3</v>
      </c>
      <c r="H638" s="12">
        <v>66</v>
      </c>
    </row>
    <row r="639" spans="1:8" x14ac:dyDescent="0.25">
      <c r="A639" s="10" t="s">
        <v>3716</v>
      </c>
      <c r="B639" s="10" t="s">
        <v>30</v>
      </c>
      <c r="C639" s="11" t="s">
        <v>15</v>
      </c>
      <c r="D639" s="12">
        <v>57</v>
      </c>
      <c r="E639" s="13">
        <v>0.97716227284460999</v>
      </c>
      <c r="F639" s="14">
        <v>9.4</v>
      </c>
      <c r="G639" s="15">
        <v>41.5</v>
      </c>
      <c r="H639" s="12">
        <v>65</v>
      </c>
    </row>
    <row r="640" spans="1:8" x14ac:dyDescent="0.25">
      <c r="A640" s="10" t="s">
        <v>3717</v>
      </c>
      <c r="B640" s="10" t="s">
        <v>11</v>
      </c>
      <c r="C640" s="11" t="s">
        <v>914</v>
      </c>
      <c r="D640" s="12">
        <v>75</v>
      </c>
      <c r="E640" s="13">
        <v>0.70367170086616893</v>
      </c>
      <c r="F640" s="14">
        <v>11</v>
      </c>
      <c r="G640" s="15">
        <v>39.200000000000003</v>
      </c>
      <c r="H640" s="12">
        <v>66</v>
      </c>
    </row>
    <row r="641" spans="1:8" x14ac:dyDescent="0.25">
      <c r="A641" s="10" t="s">
        <v>3718</v>
      </c>
      <c r="B641" s="10" t="s">
        <v>11</v>
      </c>
      <c r="C641" s="11" t="s">
        <v>123</v>
      </c>
      <c r="D641" s="12">
        <v>67</v>
      </c>
      <c r="E641" s="13">
        <v>0.71662457812535596</v>
      </c>
      <c r="F641" s="14">
        <v>8.3000000000000007</v>
      </c>
      <c r="G641" s="15">
        <v>49.9</v>
      </c>
      <c r="H641" s="12">
        <v>61</v>
      </c>
    </row>
    <row r="642" spans="1:8" x14ac:dyDescent="0.25">
      <c r="A642" s="10" t="s">
        <v>3719</v>
      </c>
      <c r="B642" s="10" t="s">
        <v>11</v>
      </c>
      <c r="C642" s="11" t="s">
        <v>123</v>
      </c>
      <c r="D642" s="12">
        <v>67</v>
      </c>
      <c r="E642" s="13">
        <v>0.54564908877387097</v>
      </c>
      <c r="F642" s="14">
        <v>8.8000000000000007</v>
      </c>
      <c r="G642" s="15">
        <v>55.3</v>
      </c>
      <c r="H642" s="12">
        <v>47</v>
      </c>
    </row>
    <row r="643" spans="1:8" x14ac:dyDescent="0.25">
      <c r="A643" s="10" t="s">
        <v>3720</v>
      </c>
      <c r="B643" s="10" t="s">
        <v>30</v>
      </c>
      <c r="C643" s="11" t="s">
        <v>123</v>
      </c>
      <c r="D643" s="12">
        <v>67</v>
      </c>
      <c r="E643" s="13">
        <v>0.76334595910284797</v>
      </c>
      <c r="F643" s="14">
        <v>5.5</v>
      </c>
      <c r="G643" s="15">
        <v>35.4</v>
      </c>
      <c r="H643" s="12">
        <v>56</v>
      </c>
    </row>
    <row r="644" spans="1:8" x14ac:dyDescent="0.25">
      <c r="A644" s="10" t="s">
        <v>3721</v>
      </c>
      <c r="B644" s="10" t="s">
        <v>30</v>
      </c>
      <c r="C644" s="11" t="s">
        <v>41</v>
      </c>
      <c r="D644" s="12">
        <v>50</v>
      </c>
      <c r="E644" s="13">
        <v>7.1176071008911504E-2</v>
      </c>
      <c r="F644" s="14">
        <v>9</v>
      </c>
      <c r="G644" s="15">
        <v>36.5</v>
      </c>
      <c r="H644" s="12">
        <v>60</v>
      </c>
    </row>
    <row r="645" spans="1:8" x14ac:dyDescent="0.25">
      <c r="A645" s="10" t="s">
        <v>3722</v>
      </c>
      <c r="B645" s="10" t="s">
        <v>30</v>
      </c>
      <c r="C645" s="11" t="s">
        <v>15</v>
      </c>
      <c r="D645" s="12">
        <v>57</v>
      </c>
      <c r="E645" s="13">
        <v>0.66438735557966899</v>
      </c>
      <c r="F645" s="14">
        <v>8.6</v>
      </c>
      <c r="G645" s="15">
        <v>50.4</v>
      </c>
      <c r="H645" s="12">
        <v>65</v>
      </c>
    </row>
    <row r="646" spans="1:8" x14ac:dyDescent="0.25">
      <c r="A646" s="10" t="s">
        <v>3723</v>
      </c>
      <c r="B646" s="10" t="s">
        <v>11</v>
      </c>
      <c r="C646" s="11" t="s">
        <v>69</v>
      </c>
      <c r="D646" s="12">
        <v>71</v>
      </c>
      <c r="E646" s="13">
        <v>0.98046529944772498</v>
      </c>
      <c r="F646" s="14">
        <v>7.5</v>
      </c>
      <c r="G646" s="15">
        <v>47.9</v>
      </c>
      <c r="H646" s="12">
        <v>64</v>
      </c>
    </row>
    <row r="647" spans="1:8" x14ac:dyDescent="0.25">
      <c r="A647" s="10" t="s">
        <v>3724</v>
      </c>
      <c r="B647" s="10" t="s">
        <v>11</v>
      </c>
      <c r="C647" s="11" t="s">
        <v>15</v>
      </c>
      <c r="D647" s="12">
        <v>57</v>
      </c>
      <c r="E647" s="13">
        <v>1.72474222216794</v>
      </c>
      <c r="F647" s="14">
        <v>11.6</v>
      </c>
      <c r="G647" s="15">
        <v>49.9</v>
      </c>
      <c r="H647" s="12">
        <v>80</v>
      </c>
    </row>
    <row r="648" spans="1:8" x14ac:dyDescent="0.25">
      <c r="A648" s="10" t="s">
        <v>3725</v>
      </c>
      <c r="B648" s="10" t="s">
        <v>11</v>
      </c>
      <c r="C648" s="11" t="s">
        <v>169</v>
      </c>
      <c r="D648" s="12">
        <v>64</v>
      </c>
      <c r="E648" s="13">
        <v>1.24374280119415</v>
      </c>
      <c r="F648" s="14">
        <v>9.6999999999999993</v>
      </c>
      <c r="G648" s="15">
        <v>35.200000000000003</v>
      </c>
      <c r="H648" s="12">
        <v>51</v>
      </c>
    </row>
    <row r="649" spans="1:8" x14ac:dyDescent="0.25">
      <c r="A649" s="10" t="s">
        <v>3726</v>
      </c>
      <c r="B649" s="10" t="s">
        <v>11</v>
      </c>
      <c r="C649" s="11" t="s">
        <v>2446</v>
      </c>
      <c r="D649" s="12">
        <v>77</v>
      </c>
      <c r="E649" s="13">
        <v>0.98168094545362505</v>
      </c>
      <c r="F649" s="14">
        <v>8.8000000000000007</v>
      </c>
      <c r="G649" s="15">
        <v>41.8</v>
      </c>
      <c r="H649" s="12">
        <v>80</v>
      </c>
    </row>
    <row r="650" spans="1:8" x14ac:dyDescent="0.25">
      <c r="A650" s="10" t="s">
        <v>3727</v>
      </c>
      <c r="B650" s="10" t="s">
        <v>11</v>
      </c>
      <c r="C650" s="11" t="s">
        <v>2446</v>
      </c>
      <c r="D650" s="12">
        <v>77</v>
      </c>
      <c r="E650" s="13">
        <v>1.1746748885827301</v>
      </c>
      <c r="F650" s="14">
        <v>8.6</v>
      </c>
      <c r="G650" s="15">
        <v>52.8</v>
      </c>
      <c r="H650" s="12">
        <v>46</v>
      </c>
    </row>
    <row r="651" spans="1:8" x14ac:dyDescent="0.25">
      <c r="A651" s="10" t="s">
        <v>3728</v>
      </c>
      <c r="B651" s="10" t="s">
        <v>30</v>
      </c>
      <c r="C651" s="11" t="s">
        <v>2384</v>
      </c>
      <c r="D651" s="12">
        <v>82</v>
      </c>
      <c r="E651" s="13">
        <v>0.45938568401303703</v>
      </c>
      <c r="F651" s="14">
        <v>12.9</v>
      </c>
      <c r="G651" s="15">
        <v>47</v>
      </c>
      <c r="H651" s="12">
        <v>100</v>
      </c>
    </row>
    <row r="652" spans="1:8" x14ac:dyDescent="0.25">
      <c r="A652" s="10" t="s">
        <v>3729</v>
      </c>
      <c r="B652" s="10" t="s">
        <v>11</v>
      </c>
      <c r="C652" s="11" t="s">
        <v>2384</v>
      </c>
      <c r="D652" s="12">
        <v>82</v>
      </c>
      <c r="E652" s="13">
        <v>1.19164312534659</v>
      </c>
      <c r="F652" s="14">
        <v>7.6</v>
      </c>
      <c r="G652" s="15">
        <v>37</v>
      </c>
      <c r="H652" s="12">
        <v>61</v>
      </c>
    </row>
    <row r="653" spans="1:8" x14ac:dyDescent="0.25">
      <c r="A653" s="10" t="s">
        <v>3730</v>
      </c>
      <c r="B653" s="10" t="s">
        <v>11</v>
      </c>
      <c r="C653" s="11" t="s">
        <v>2384</v>
      </c>
      <c r="D653" s="12">
        <v>82</v>
      </c>
      <c r="E653" s="13">
        <v>1.21198574418385</v>
      </c>
      <c r="F653" s="14">
        <v>11.1</v>
      </c>
      <c r="G653" s="15">
        <v>58</v>
      </c>
      <c r="H653" s="12">
        <v>55</v>
      </c>
    </row>
    <row r="654" spans="1:8" x14ac:dyDescent="0.25">
      <c r="A654" s="10" t="s">
        <v>3731</v>
      </c>
      <c r="B654" s="10" t="s">
        <v>30</v>
      </c>
      <c r="C654" s="11" t="s">
        <v>15</v>
      </c>
      <c r="D654" s="12">
        <v>57</v>
      </c>
      <c r="E654" s="13">
        <v>1.01</v>
      </c>
      <c r="F654" s="14">
        <v>8.1999999999999993</v>
      </c>
      <c r="G654" s="15">
        <v>43.8</v>
      </c>
      <c r="H654" s="12">
        <v>62</v>
      </c>
    </row>
    <row r="655" spans="1:8" x14ac:dyDescent="0.25">
      <c r="A655" s="10" t="s">
        <v>3732</v>
      </c>
      <c r="B655" s="10" t="s">
        <v>11</v>
      </c>
      <c r="C655" s="11" t="s">
        <v>2446</v>
      </c>
      <c r="D655" s="12">
        <v>77</v>
      </c>
      <c r="E655" s="13">
        <v>0.97678223915422902</v>
      </c>
      <c r="F655" s="14">
        <v>9.6999999999999993</v>
      </c>
      <c r="G655" s="15">
        <v>43.1</v>
      </c>
      <c r="H655" s="12">
        <v>55</v>
      </c>
    </row>
    <row r="656" spans="1:8" x14ac:dyDescent="0.25">
      <c r="A656" s="10" t="s">
        <v>3733</v>
      </c>
      <c r="B656" s="10" t="s">
        <v>11</v>
      </c>
      <c r="C656" s="11" t="s">
        <v>2384</v>
      </c>
      <c r="D656" s="12">
        <v>82</v>
      </c>
      <c r="E656" s="13">
        <v>1.36378829950493</v>
      </c>
      <c r="F656" s="14">
        <v>6.8</v>
      </c>
      <c r="G656" s="15">
        <v>38</v>
      </c>
      <c r="H656" s="12">
        <v>58</v>
      </c>
    </row>
    <row r="657" spans="1:8" x14ac:dyDescent="0.25">
      <c r="A657" s="10" t="s">
        <v>3734</v>
      </c>
      <c r="B657" s="10" t="s">
        <v>30</v>
      </c>
      <c r="C657" s="11" t="s">
        <v>15</v>
      </c>
      <c r="D657" s="12">
        <v>57</v>
      </c>
      <c r="E657" s="13">
        <v>1.0534025845446802</v>
      </c>
      <c r="F657" s="14">
        <v>9</v>
      </c>
      <c r="G657" s="15">
        <v>10</v>
      </c>
      <c r="H657" s="12">
        <v>54</v>
      </c>
    </row>
    <row r="658" spans="1:8" x14ac:dyDescent="0.25">
      <c r="A658" s="10" t="s">
        <v>3735</v>
      </c>
      <c r="B658" s="10" t="s">
        <v>11</v>
      </c>
      <c r="C658" s="11" t="s">
        <v>24</v>
      </c>
      <c r="D658" s="12">
        <v>79</v>
      </c>
      <c r="E658" s="13">
        <v>0.93240577516449197</v>
      </c>
      <c r="F658" s="14">
        <v>10.8</v>
      </c>
      <c r="G658" s="15">
        <v>30.8</v>
      </c>
      <c r="H658" s="12">
        <v>47</v>
      </c>
    </row>
    <row r="659" spans="1:8" x14ac:dyDescent="0.25">
      <c r="A659" s="10" t="s">
        <v>3736</v>
      </c>
      <c r="B659" s="10" t="s">
        <v>30</v>
      </c>
      <c r="C659" s="11" t="s">
        <v>914</v>
      </c>
      <c r="D659" s="12">
        <v>75</v>
      </c>
      <c r="E659" s="13">
        <v>0.232290418262389</v>
      </c>
      <c r="F659" s="14">
        <v>11.9</v>
      </c>
      <c r="G659" s="15">
        <v>44.8</v>
      </c>
      <c r="H659" s="12">
        <v>56</v>
      </c>
    </row>
    <row r="660" spans="1:8" x14ac:dyDescent="0.25">
      <c r="A660" s="10" t="s">
        <v>3737</v>
      </c>
      <c r="B660" s="10" t="s">
        <v>30</v>
      </c>
      <c r="C660" s="11" t="s">
        <v>914</v>
      </c>
      <c r="D660" s="12">
        <v>75</v>
      </c>
      <c r="E660" s="13">
        <v>0.40634108921551598</v>
      </c>
      <c r="F660" s="14">
        <v>8.3000000000000007</v>
      </c>
      <c r="G660" s="15">
        <v>41.2</v>
      </c>
      <c r="H660" s="12">
        <v>67</v>
      </c>
    </row>
    <row r="661" spans="1:8" x14ac:dyDescent="0.25">
      <c r="A661" s="10" t="s">
        <v>3738</v>
      </c>
      <c r="B661" s="10" t="s">
        <v>11</v>
      </c>
      <c r="C661" s="11" t="s">
        <v>914</v>
      </c>
      <c r="D661" s="12">
        <v>75</v>
      </c>
      <c r="E661" s="13">
        <v>1.89319250430524</v>
      </c>
      <c r="F661" s="14">
        <v>10.1</v>
      </c>
      <c r="G661" s="15">
        <v>61</v>
      </c>
      <c r="H661" s="12">
        <v>62</v>
      </c>
    </row>
    <row r="662" spans="1:8" x14ac:dyDescent="0.25">
      <c r="A662" s="10" t="s">
        <v>3739</v>
      </c>
      <c r="B662" s="10" t="s">
        <v>11</v>
      </c>
      <c r="C662" s="11" t="s">
        <v>44</v>
      </c>
      <c r="D662" s="12">
        <v>31</v>
      </c>
      <c r="E662" s="13">
        <v>1.58878732754356</v>
      </c>
      <c r="F662" s="14">
        <v>10.6</v>
      </c>
      <c r="G662" s="15">
        <v>51.9</v>
      </c>
      <c r="H662" s="12">
        <v>51</v>
      </c>
    </row>
    <row r="663" spans="1:8" x14ac:dyDescent="0.25">
      <c r="A663" s="10" t="s">
        <v>3740</v>
      </c>
      <c r="B663" s="10" t="s">
        <v>30</v>
      </c>
      <c r="C663" s="11" t="s">
        <v>260</v>
      </c>
      <c r="D663" s="12">
        <v>62</v>
      </c>
      <c r="E663" s="13">
        <v>1.3038656766551902</v>
      </c>
      <c r="F663" s="14">
        <v>8.9</v>
      </c>
      <c r="G663" s="15">
        <v>23.6</v>
      </c>
      <c r="H663" s="12">
        <v>40</v>
      </c>
    </row>
    <row r="664" spans="1:8" x14ac:dyDescent="0.25">
      <c r="A664" s="10" t="s">
        <v>3741</v>
      </c>
      <c r="B664" s="10" t="s">
        <v>30</v>
      </c>
      <c r="C664" s="11" t="s">
        <v>851</v>
      </c>
      <c r="D664" s="12">
        <v>26</v>
      </c>
      <c r="E664" s="13">
        <v>1.1855949514208699</v>
      </c>
      <c r="F664" s="14">
        <v>9.9</v>
      </c>
      <c r="G664" s="15">
        <v>43.9</v>
      </c>
      <c r="H664" s="12">
        <v>71</v>
      </c>
    </row>
    <row r="665" spans="1:8" x14ac:dyDescent="0.25">
      <c r="A665" s="10" t="s">
        <v>3742</v>
      </c>
      <c r="B665" s="10" t="s">
        <v>11</v>
      </c>
      <c r="C665" s="11" t="s">
        <v>15</v>
      </c>
      <c r="D665" s="12">
        <v>57</v>
      </c>
      <c r="E665" s="13">
        <v>1.11475100316123</v>
      </c>
      <c r="F665" s="14">
        <v>9.8000000000000007</v>
      </c>
      <c r="G665" s="15">
        <v>42.9</v>
      </c>
      <c r="H665" s="12">
        <v>73</v>
      </c>
    </row>
    <row r="666" spans="1:8" x14ac:dyDescent="0.25">
      <c r="A666" s="10" t="s">
        <v>3743</v>
      </c>
      <c r="B666" s="10" t="s">
        <v>30</v>
      </c>
      <c r="C666" s="11" t="s">
        <v>77</v>
      </c>
      <c r="D666" s="12">
        <v>54</v>
      </c>
      <c r="E666" s="13">
        <v>0.46695084703589301</v>
      </c>
      <c r="F666" s="14">
        <v>11.6</v>
      </c>
      <c r="G666" s="15">
        <v>41.3</v>
      </c>
      <c r="H666" s="12">
        <v>57</v>
      </c>
    </row>
    <row r="667" spans="1:8" x14ac:dyDescent="0.25">
      <c r="A667" s="10" t="s">
        <v>3744</v>
      </c>
      <c r="B667" s="10" t="s">
        <v>11</v>
      </c>
      <c r="C667" s="11" t="s">
        <v>35</v>
      </c>
      <c r="D667" s="12">
        <v>73</v>
      </c>
      <c r="E667" s="13">
        <v>0.61999623157096895</v>
      </c>
      <c r="F667" s="14">
        <v>8</v>
      </c>
      <c r="G667" s="15">
        <v>54.1</v>
      </c>
      <c r="H667" s="12">
        <v>63</v>
      </c>
    </row>
    <row r="668" spans="1:8" x14ac:dyDescent="0.25">
      <c r="A668" s="10" t="s">
        <v>3745</v>
      </c>
      <c r="B668" s="10" t="s">
        <v>11</v>
      </c>
      <c r="C668" s="11" t="s">
        <v>35</v>
      </c>
      <c r="D668" s="12">
        <v>73</v>
      </c>
      <c r="E668" s="13">
        <v>0.67052103611013703</v>
      </c>
      <c r="F668" s="14">
        <v>8.8000000000000007</v>
      </c>
      <c r="G668" s="15">
        <v>51.9</v>
      </c>
      <c r="H668" s="12">
        <v>64</v>
      </c>
    </row>
    <row r="669" spans="1:8" x14ac:dyDescent="0.25">
      <c r="A669" s="10" t="s">
        <v>3746</v>
      </c>
      <c r="B669" s="10" t="s">
        <v>30</v>
      </c>
      <c r="C669" s="11" t="s">
        <v>15</v>
      </c>
      <c r="D669" s="12">
        <v>57</v>
      </c>
      <c r="E669" s="13">
        <v>0.24375777486691599</v>
      </c>
      <c r="F669" s="14">
        <v>13.4</v>
      </c>
      <c r="G669" s="15">
        <v>55.9</v>
      </c>
      <c r="H669" s="12">
        <v>45</v>
      </c>
    </row>
    <row r="670" spans="1:8" x14ac:dyDescent="0.25">
      <c r="A670" s="10" t="s">
        <v>3747</v>
      </c>
      <c r="B670" s="10" t="s">
        <v>11</v>
      </c>
      <c r="C670" s="11" t="s">
        <v>914</v>
      </c>
      <c r="D670" s="12">
        <v>75</v>
      </c>
      <c r="E670" s="13">
        <v>0.62399898404800902</v>
      </c>
      <c r="F670" s="14">
        <v>8.8000000000000007</v>
      </c>
      <c r="G670" s="15">
        <v>47.1</v>
      </c>
      <c r="H670" s="12">
        <v>73</v>
      </c>
    </row>
    <row r="671" spans="1:8" x14ac:dyDescent="0.25">
      <c r="A671" s="10" t="s">
        <v>3748</v>
      </c>
      <c r="B671" s="10" t="s">
        <v>30</v>
      </c>
      <c r="C671" s="11" t="s">
        <v>59</v>
      </c>
      <c r="D671" s="12">
        <v>44</v>
      </c>
      <c r="E671" s="13">
        <v>-3.8640228938438201E-2</v>
      </c>
      <c r="F671" s="14">
        <v>8.6999999999999993</v>
      </c>
      <c r="G671" s="15">
        <v>43.4</v>
      </c>
      <c r="H671" s="12">
        <v>70</v>
      </c>
    </row>
    <row r="672" spans="1:8" x14ac:dyDescent="0.25">
      <c r="A672" s="10" t="s">
        <v>3749</v>
      </c>
      <c r="B672" s="10" t="s">
        <v>11</v>
      </c>
      <c r="C672" s="11" t="s">
        <v>15</v>
      </c>
      <c r="D672" s="12">
        <v>57</v>
      </c>
      <c r="E672" s="13">
        <v>1.39266741811336</v>
      </c>
      <c r="F672" s="14">
        <v>10.5</v>
      </c>
      <c r="G672" s="15">
        <v>38.299999999999997</v>
      </c>
      <c r="H672" s="12">
        <v>57</v>
      </c>
    </row>
    <row r="673" spans="1:8" x14ac:dyDescent="0.25">
      <c r="A673" s="10" t="s">
        <v>3750</v>
      </c>
      <c r="B673" s="10" t="s">
        <v>11</v>
      </c>
      <c r="C673" s="11" t="s">
        <v>914</v>
      </c>
      <c r="D673" s="12">
        <v>75</v>
      </c>
      <c r="E673" s="13">
        <v>1.0407293585754001</v>
      </c>
      <c r="F673" s="14">
        <v>5.7</v>
      </c>
      <c r="G673" s="15">
        <v>50.5</v>
      </c>
      <c r="H673" s="12">
        <v>61</v>
      </c>
    </row>
    <row r="674" spans="1:8" x14ac:dyDescent="0.25">
      <c r="A674" s="10" t="s">
        <v>3751</v>
      </c>
      <c r="B674" s="10" t="s">
        <v>11</v>
      </c>
      <c r="C674" s="11" t="s">
        <v>15</v>
      </c>
      <c r="D674" s="12">
        <v>57</v>
      </c>
      <c r="E674" s="13">
        <v>1.4365291682514298</v>
      </c>
      <c r="F674" s="14">
        <v>11.2</v>
      </c>
      <c r="G674" s="15">
        <v>53.2</v>
      </c>
      <c r="H674" s="12">
        <v>65</v>
      </c>
    </row>
    <row r="675" spans="1:8" x14ac:dyDescent="0.25">
      <c r="A675" s="10" t="s">
        <v>3752</v>
      </c>
      <c r="B675" s="10" t="s">
        <v>11</v>
      </c>
      <c r="C675" s="11" t="s">
        <v>260</v>
      </c>
      <c r="D675" s="12">
        <v>62</v>
      </c>
      <c r="E675" s="13">
        <v>1.42227032985317</v>
      </c>
      <c r="F675" s="14">
        <v>11.2</v>
      </c>
      <c r="G675" s="15">
        <v>31</v>
      </c>
      <c r="H675" s="12">
        <v>46</v>
      </c>
    </row>
    <row r="676" spans="1:8" x14ac:dyDescent="0.25">
      <c r="A676" s="10" t="s">
        <v>3753</v>
      </c>
      <c r="B676" s="10" t="s">
        <v>30</v>
      </c>
      <c r="C676" s="11" t="s">
        <v>15</v>
      </c>
      <c r="D676" s="12">
        <v>57</v>
      </c>
      <c r="E676" s="13">
        <v>0.56318279043459096</v>
      </c>
      <c r="F676" s="14">
        <v>7.8</v>
      </c>
      <c r="G676" s="15">
        <v>39.6</v>
      </c>
      <c r="H676" s="12">
        <v>54</v>
      </c>
    </row>
    <row r="677" spans="1:8" x14ac:dyDescent="0.25">
      <c r="A677" s="10" t="s">
        <v>3754</v>
      </c>
      <c r="B677" s="10" t="s">
        <v>30</v>
      </c>
      <c r="C677" s="11" t="s">
        <v>463</v>
      </c>
      <c r="D677" s="12">
        <v>23</v>
      </c>
      <c r="E677" s="13">
        <v>0.57389606125556503</v>
      </c>
      <c r="F677" s="14">
        <v>12.8</v>
      </c>
      <c r="G677" s="15">
        <v>42.8</v>
      </c>
      <c r="H677" s="12">
        <v>37</v>
      </c>
    </row>
    <row r="678" spans="1:8" x14ac:dyDescent="0.25">
      <c r="A678" s="10" t="s">
        <v>3755</v>
      </c>
      <c r="B678" s="10" t="s">
        <v>11</v>
      </c>
      <c r="C678" s="11" t="s">
        <v>2446</v>
      </c>
      <c r="D678" s="12">
        <v>77</v>
      </c>
      <c r="E678" s="13">
        <v>1.37572709887016</v>
      </c>
      <c r="F678" s="14">
        <v>7.4</v>
      </c>
      <c r="G678" s="15">
        <v>46.3</v>
      </c>
      <c r="H678" s="12">
        <v>58</v>
      </c>
    </row>
    <row r="679" spans="1:8" x14ac:dyDescent="0.25">
      <c r="A679" s="10" t="s">
        <v>3756</v>
      </c>
      <c r="B679" s="10" t="s">
        <v>11</v>
      </c>
      <c r="C679" s="11" t="s">
        <v>15</v>
      </c>
      <c r="D679" s="12">
        <v>57</v>
      </c>
      <c r="E679" s="13">
        <v>1.1860641569280899</v>
      </c>
      <c r="F679" s="14">
        <v>9.1999999999999993</v>
      </c>
      <c r="G679" s="15">
        <v>39.9</v>
      </c>
      <c r="H679" s="12">
        <v>52</v>
      </c>
    </row>
    <row r="680" spans="1:8" x14ac:dyDescent="0.25">
      <c r="A680" s="10" t="s">
        <v>3757</v>
      </c>
      <c r="B680" s="10" t="s">
        <v>11</v>
      </c>
      <c r="C680" s="11" t="s">
        <v>789</v>
      </c>
      <c r="D680" s="12">
        <v>83</v>
      </c>
      <c r="E680" s="13">
        <v>1.07056142654372</v>
      </c>
      <c r="F680" s="14">
        <v>6.4</v>
      </c>
      <c r="G680" s="15">
        <v>47.8</v>
      </c>
      <c r="H680" s="12">
        <v>57</v>
      </c>
    </row>
    <row r="681" spans="1:8" x14ac:dyDescent="0.25">
      <c r="A681" s="10" t="s">
        <v>3758</v>
      </c>
      <c r="B681" s="10" t="s">
        <v>11</v>
      </c>
      <c r="C681" s="11" t="s">
        <v>2384</v>
      </c>
      <c r="D681" s="12">
        <v>82</v>
      </c>
      <c r="E681" s="13">
        <v>1.3614521740546699</v>
      </c>
      <c r="F681" s="14">
        <v>7.4</v>
      </c>
      <c r="G681" s="15">
        <v>37.799999999999997</v>
      </c>
      <c r="H681" s="12">
        <v>56</v>
      </c>
    </row>
    <row r="682" spans="1:8" x14ac:dyDescent="0.25">
      <c r="A682" s="10" t="s">
        <v>3759</v>
      </c>
      <c r="B682" s="10" t="s">
        <v>30</v>
      </c>
      <c r="C682" s="11" t="s">
        <v>73</v>
      </c>
      <c r="D682" s="12">
        <v>63</v>
      </c>
      <c r="E682" s="13">
        <v>0.293362328205856</v>
      </c>
      <c r="F682" s="14">
        <v>10.9</v>
      </c>
      <c r="G682" s="15">
        <v>44.9</v>
      </c>
      <c r="H682" s="12">
        <v>60</v>
      </c>
    </row>
    <row r="683" spans="1:8" x14ac:dyDescent="0.25">
      <c r="A683" s="10" t="s">
        <v>3760</v>
      </c>
      <c r="B683" s="10" t="s">
        <v>30</v>
      </c>
      <c r="C683" s="11" t="s">
        <v>123</v>
      </c>
      <c r="D683" s="12">
        <v>67</v>
      </c>
      <c r="E683" s="13">
        <v>1.01003232564151</v>
      </c>
      <c r="F683" s="14">
        <v>10.8</v>
      </c>
      <c r="G683" s="15">
        <v>32.799999999999997</v>
      </c>
      <c r="H683" s="12">
        <v>63</v>
      </c>
    </row>
    <row r="684" spans="1:8" x14ac:dyDescent="0.25">
      <c r="A684" s="10" t="s">
        <v>3761</v>
      </c>
      <c r="B684" s="10" t="s">
        <v>11</v>
      </c>
      <c r="C684" s="11" t="s">
        <v>2446</v>
      </c>
      <c r="D684" s="12">
        <v>77</v>
      </c>
      <c r="E684" s="13">
        <v>1.61961966399441</v>
      </c>
      <c r="F684" s="14">
        <v>5.7</v>
      </c>
      <c r="G684" s="15">
        <v>52.4</v>
      </c>
      <c r="H684" s="12">
        <v>60</v>
      </c>
    </row>
    <row r="685" spans="1:8" x14ac:dyDescent="0.25">
      <c r="A685" s="10" t="s">
        <v>3762</v>
      </c>
      <c r="B685" s="10" t="s">
        <v>30</v>
      </c>
      <c r="C685" s="11" t="s">
        <v>1775</v>
      </c>
      <c r="D685" s="12">
        <v>22</v>
      </c>
      <c r="E685" s="13">
        <v>0.60482213351444403</v>
      </c>
      <c r="F685" s="14">
        <v>7.1</v>
      </c>
      <c r="G685" s="15">
        <v>44.6</v>
      </c>
      <c r="H685" s="12">
        <v>65</v>
      </c>
    </row>
    <row r="686" spans="1:8" x14ac:dyDescent="0.25">
      <c r="A686" s="10" t="s">
        <v>3763</v>
      </c>
      <c r="B686" s="10" t="s">
        <v>30</v>
      </c>
      <c r="C686" s="11" t="s">
        <v>129</v>
      </c>
      <c r="D686" s="12">
        <v>27</v>
      </c>
      <c r="E686" s="13">
        <v>0.57211884240810706</v>
      </c>
      <c r="F686" s="14">
        <v>9.9</v>
      </c>
      <c r="G686" s="15">
        <v>36.9</v>
      </c>
      <c r="H686" s="12">
        <v>53</v>
      </c>
    </row>
    <row r="687" spans="1:8" x14ac:dyDescent="0.25">
      <c r="A687" s="10" t="s">
        <v>3764</v>
      </c>
      <c r="B687" s="10" t="s">
        <v>11</v>
      </c>
      <c r="C687" s="11" t="s">
        <v>15</v>
      </c>
      <c r="D687" s="12">
        <v>57</v>
      </c>
      <c r="E687" s="13">
        <v>1.1314352763257198</v>
      </c>
      <c r="F687" s="14">
        <v>4.8</v>
      </c>
      <c r="G687" s="15">
        <v>64.5</v>
      </c>
      <c r="H687" s="12">
        <v>63</v>
      </c>
    </row>
    <row r="688" spans="1:8" x14ac:dyDescent="0.25">
      <c r="A688" s="10" t="s">
        <v>3765</v>
      </c>
      <c r="B688" s="10" t="s">
        <v>30</v>
      </c>
      <c r="C688" s="11" t="s">
        <v>15</v>
      </c>
      <c r="D688" s="12">
        <v>57</v>
      </c>
      <c r="E688" s="13">
        <v>-0.33821089153486394</v>
      </c>
      <c r="F688" s="14">
        <v>9.6</v>
      </c>
      <c r="G688" s="15">
        <v>56.2</v>
      </c>
      <c r="H688" s="12">
        <v>66</v>
      </c>
    </row>
    <row r="689" spans="1:8" x14ac:dyDescent="0.25">
      <c r="A689" s="10" t="s">
        <v>3766</v>
      </c>
      <c r="B689" s="10" t="s">
        <v>11</v>
      </c>
      <c r="C689" s="11" t="s">
        <v>914</v>
      </c>
      <c r="D689" s="12">
        <v>75</v>
      </c>
      <c r="E689" s="13">
        <v>1.7160993753703699</v>
      </c>
      <c r="F689" s="14">
        <v>8.4</v>
      </c>
      <c r="G689" s="15">
        <v>42.8</v>
      </c>
      <c r="H689" s="12">
        <v>58</v>
      </c>
    </row>
    <row r="690" spans="1:8" x14ac:dyDescent="0.25">
      <c r="A690" s="10" t="s">
        <v>3767</v>
      </c>
      <c r="B690" s="10" t="s">
        <v>11</v>
      </c>
      <c r="C690" s="11" t="s">
        <v>177</v>
      </c>
      <c r="D690" s="12">
        <v>66</v>
      </c>
      <c r="E690" s="13">
        <v>0.40319037491255999</v>
      </c>
      <c r="F690" s="14">
        <v>10.9</v>
      </c>
      <c r="G690" s="15">
        <v>62.9</v>
      </c>
      <c r="H690" s="12">
        <v>49</v>
      </c>
    </row>
    <row r="691" spans="1:8" x14ac:dyDescent="0.25">
      <c r="A691" s="10" t="s">
        <v>3768</v>
      </c>
      <c r="B691" s="10" t="s">
        <v>30</v>
      </c>
      <c r="C691" s="11" t="s">
        <v>44</v>
      </c>
      <c r="D691" s="12">
        <v>31</v>
      </c>
      <c r="E691" s="13">
        <v>0.78494245718090905</v>
      </c>
      <c r="F691" s="14">
        <v>12.2</v>
      </c>
      <c r="G691" s="15">
        <v>32.6</v>
      </c>
      <c r="H691" s="12">
        <v>67</v>
      </c>
    </row>
    <row r="692" spans="1:8" x14ac:dyDescent="0.25">
      <c r="A692" s="10" t="s">
        <v>3769</v>
      </c>
      <c r="B692" s="10" t="s">
        <v>11</v>
      </c>
      <c r="C692" s="11" t="s">
        <v>789</v>
      </c>
      <c r="D692" s="12">
        <v>83</v>
      </c>
      <c r="E692" s="13">
        <v>0.429544171294235</v>
      </c>
      <c r="F692" s="14">
        <v>9.1</v>
      </c>
      <c r="G692" s="15">
        <v>49.9</v>
      </c>
      <c r="H692" s="12">
        <v>64</v>
      </c>
    </row>
    <row r="693" spans="1:8" x14ac:dyDescent="0.25">
      <c r="A693" s="10" t="s">
        <v>3770</v>
      </c>
      <c r="B693" s="10" t="s">
        <v>30</v>
      </c>
      <c r="C693" s="11" t="s">
        <v>35</v>
      </c>
      <c r="D693" s="12">
        <v>73</v>
      </c>
      <c r="E693" s="13">
        <v>0.24812618742617001</v>
      </c>
      <c r="F693" s="14">
        <v>12.2</v>
      </c>
      <c r="G693" s="15">
        <v>47.3</v>
      </c>
      <c r="H693" s="12">
        <v>47</v>
      </c>
    </row>
    <row r="694" spans="1:8" x14ac:dyDescent="0.25">
      <c r="A694" s="10" t="s">
        <v>3771</v>
      </c>
      <c r="B694" s="10" t="s">
        <v>11</v>
      </c>
      <c r="C694" s="11" t="s">
        <v>126</v>
      </c>
      <c r="D694" s="12">
        <v>58</v>
      </c>
      <c r="E694" s="13">
        <v>1.19913617669906</v>
      </c>
      <c r="F694" s="14">
        <v>10.1</v>
      </c>
      <c r="G694" s="15">
        <v>47.9</v>
      </c>
      <c r="H694" s="12">
        <v>69</v>
      </c>
    </row>
    <row r="695" spans="1:8" x14ac:dyDescent="0.25">
      <c r="A695" s="10" t="s">
        <v>3772</v>
      </c>
      <c r="B695" s="10" t="s">
        <v>30</v>
      </c>
      <c r="C695" s="11" t="s">
        <v>15</v>
      </c>
      <c r="D695" s="12">
        <v>57</v>
      </c>
      <c r="E695" s="13">
        <v>0.52189076029222603</v>
      </c>
      <c r="F695" s="14">
        <v>9.3000000000000007</v>
      </c>
      <c r="G695" s="15">
        <v>42.7</v>
      </c>
      <c r="H695" s="12">
        <v>80</v>
      </c>
    </row>
    <row r="696" spans="1:8" x14ac:dyDescent="0.25">
      <c r="A696" s="10" t="s">
        <v>3773</v>
      </c>
      <c r="B696" s="10" t="s">
        <v>11</v>
      </c>
      <c r="C696" s="11" t="s">
        <v>15</v>
      </c>
      <c r="D696" s="12">
        <v>57</v>
      </c>
      <c r="E696" s="13">
        <v>1.7953182348952401</v>
      </c>
      <c r="F696" s="14">
        <v>7.3</v>
      </c>
      <c r="G696" s="15">
        <v>29</v>
      </c>
      <c r="H696" s="12">
        <v>52</v>
      </c>
    </row>
    <row r="697" spans="1:8" x14ac:dyDescent="0.25">
      <c r="A697" s="10" t="s">
        <v>3774</v>
      </c>
      <c r="B697" s="10" t="s">
        <v>30</v>
      </c>
      <c r="C697" s="11" t="s">
        <v>113</v>
      </c>
      <c r="D697" s="12">
        <v>53</v>
      </c>
      <c r="E697" s="13">
        <v>0.85648897219330999</v>
      </c>
      <c r="F697" s="14">
        <v>8</v>
      </c>
      <c r="G697" s="15">
        <v>49.9</v>
      </c>
      <c r="H697" s="12">
        <v>54</v>
      </c>
    </row>
    <row r="698" spans="1:8" x14ac:dyDescent="0.25">
      <c r="A698" s="10" t="s">
        <v>3775</v>
      </c>
      <c r="B698" s="10" t="s">
        <v>11</v>
      </c>
      <c r="C698" s="11" t="s">
        <v>2446</v>
      </c>
      <c r="D698" s="12">
        <v>77</v>
      </c>
      <c r="E698" s="13">
        <v>1.0564792302814898</v>
      </c>
      <c r="F698" s="14">
        <v>9.4</v>
      </c>
      <c r="G698" s="15">
        <v>57.9</v>
      </c>
      <c r="H698" s="12">
        <v>63</v>
      </c>
    </row>
    <row r="699" spans="1:8" x14ac:dyDescent="0.25">
      <c r="A699" s="10" t="s">
        <v>3776</v>
      </c>
      <c r="B699" s="10" t="s">
        <v>30</v>
      </c>
      <c r="C699" s="11" t="s">
        <v>1434</v>
      </c>
      <c r="D699" s="12">
        <v>78</v>
      </c>
      <c r="E699" s="13">
        <v>1.27393756894904</v>
      </c>
      <c r="F699" s="14">
        <v>7</v>
      </c>
      <c r="G699" s="15">
        <v>19.8</v>
      </c>
      <c r="H699" s="12">
        <v>80</v>
      </c>
    </row>
    <row r="700" spans="1:8" x14ac:dyDescent="0.25">
      <c r="A700" s="10" t="s">
        <v>3777</v>
      </c>
      <c r="B700" s="10" t="s">
        <v>30</v>
      </c>
      <c r="C700" s="11" t="s">
        <v>15</v>
      </c>
      <c r="D700" s="12">
        <v>57</v>
      </c>
      <c r="E700" s="13">
        <v>0.71485389643420605</v>
      </c>
      <c r="F700" s="14">
        <v>10.199999999999999</v>
      </c>
      <c r="G700" s="15">
        <v>31.4</v>
      </c>
      <c r="H700" s="12">
        <v>35</v>
      </c>
    </row>
    <row r="701" spans="1:8" x14ac:dyDescent="0.25">
      <c r="A701" s="10" t="s">
        <v>3778</v>
      </c>
      <c r="B701" s="10" t="s">
        <v>30</v>
      </c>
      <c r="C701" s="11" t="s">
        <v>15</v>
      </c>
      <c r="D701" s="12">
        <v>57</v>
      </c>
      <c r="E701" s="13">
        <v>0.72519135801404</v>
      </c>
      <c r="F701" s="14">
        <v>7</v>
      </c>
      <c r="G701" s="15">
        <v>27.6</v>
      </c>
      <c r="H701" s="12">
        <v>69</v>
      </c>
    </row>
    <row r="702" spans="1:8" x14ac:dyDescent="0.25">
      <c r="A702" s="10" t="s">
        <v>3779</v>
      </c>
      <c r="B702" s="10" t="s">
        <v>11</v>
      </c>
      <c r="C702" s="11" t="s">
        <v>177</v>
      </c>
      <c r="D702" s="12">
        <v>66</v>
      </c>
      <c r="E702" s="13">
        <v>1.3955733935960899</v>
      </c>
      <c r="F702" s="14">
        <v>7.5</v>
      </c>
      <c r="G702" s="15">
        <v>46.1</v>
      </c>
      <c r="H702" s="12">
        <v>49</v>
      </c>
    </row>
    <row r="703" spans="1:8" x14ac:dyDescent="0.25">
      <c r="A703" s="10" t="s">
        <v>3780</v>
      </c>
      <c r="B703" s="10" t="s">
        <v>11</v>
      </c>
      <c r="C703" s="11" t="s">
        <v>177</v>
      </c>
      <c r="D703" s="12">
        <v>66</v>
      </c>
      <c r="E703" s="13">
        <v>1.89615742675545</v>
      </c>
      <c r="F703" s="14">
        <v>9.9</v>
      </c>
      <c r="G703" s="15">
        <v>46.3</v>
      </c>
      <c r="H703" s="12">
        <v>80</v>
      </c>
    </row>
    <row r="704" spans="1:8" x14ac:dyDescent="0.25">
      <c r="A704" s="10" t="s">
        <v>3781</v>
      </c>
      <c r="B704" s="10" t="s">
        <v>11</v>
      </c>
      <c r="C704" s="11" t="s">
        <v>15</v>
      </c>
      <c r="D704" s="12">
        <v>57</v>
      </c>
      <c r="E704" s="13">
        <v>1.68813103698891</v>
      </c>
      <c r="F704" s="14">
        <v>10.9</v>
      </c>
      <c r="G704" s="15">
        <v>29.3</v>
      </c>
      <c r="H704" s="12">
        <v>58</v>
      </c>
    </row>
    <row r="705" spans="1:8" x14ac:dyDescent="0.25">
      <c r="A705" s="10" t="s">
        <v>3782</v>
      </c>
      <c r="B705" s="10" t="s">
        <v>30</v>
      </c>
      <c r="C705" s="11" t="s">
        <v>15</v>
      </c>
      <c r="D705" s="12">
        <v>57</v>
      </c>
      <c r="E705" s="13">
        <v>1.3484748973909</v>
      </c>
      <c r="F705" s="14">
        <v>8.5</v>
      </c>
      <c r="G705" s="15">
        <v>16.600000000000001</v>
      </c>
      <c r="H705" s="12">
        <v>60</v>
      </c>
    </row>
    <row r="706" spans="1:8" x14ac:dyDescent="0.25">
      <c r="A706" s="10" t="s">
        <v>3783</v>
      </c>
      <c r="B706" s="10" t="s">
        <v>11</v>
      </c>
      <c r="C706" s="11" t="s">
        <v>41</v>
      </c>
      <c r="D706" s="12">
        <v>50</v>
      </c>
      <c r="E706" s="13">
        <v>1.2958759120683501</v>
      </c>
      <c r="F706" s="14">
        <v>7.5</v>
      </c>
      <c r="G706" s="15">
        <v>42.1</v>
      </c>
      <c r="H706" s="12">
        <v>61</v>
      </c>
    </row>
    <row r="707" spans="1:8" x14ac:dyDescent="0.25">
      <c r="A707" s="10" t="s">
        <v>3784</v>
      </c>
      <c r="B707" s="10" t="s">
        <v>30</v>
      </c>
      <c r="C707" s="11" t="s">
        <v>298</v>
      </c>
      <c r="D707" s="12">
        <v>30</v>
      </c>
      <c r="E707" s="13">
        <v>1.25560258722123</v>
      </c>
      <c r="F707" s="14">
        <v>11.1</v>
      </c>
      <c r="G707" s="15">
        <v>53.3</v>
      </c>
      <c r="H707" s="12">
        <v>71</v>
      </c>
    </row>
    <row r="708" spans="1:8" x14ac:dyDescent="0.25">
      <c r="A708" s="10" t="s">
        <v>3785</v>
      </c>
      <c r="B708" s="10" t="s">
        <v>11</v>
      </c>
      <c r="C708" s="11" t="s">
        <v>101</v>
      </c>
      <c r="D708" s="12">
        <v>61</v>
      </c>
      <c r="E708" s="13">
        <v>1.63993833809019</v>
      </c>
      <c r="F708" s="14">
        <v>8.5</v>
      </c>
      <c r="G708" s="15">
        <v>54</v>
      </c>
      <c r="H708" s="12">
        <v>66</v>
      </c>
    </row>
    <row r="709" spans="1:8" x14ac:dyDescent="0.25">
      <c r="A709" s="10" t="s">
        <v>3786</v>
      </c>
      <c r="B709" s="10" t="s">
        <v>11</v>
      </c>
      <c r="C709" s="11" t="s">
        <v>148</v>
      </c>
      <c r="D709" s="12">
        <v>60</v>
      </c>
      <c r="E709" s="13">
        <v>0.66855415320247102</v>
      </c>
      <c r="F709" s="14">
        <v>8.8000000000000007</v>
      </c>
      <c r="G709" s="15">
        <v>53.4</v>
      </c>
      <c r="H709" s="12">
        <v>53</v>
      </c>
    </row>
    <row r="710" spans="1:8" x14ac:dyDescent="0.25">
      <c r="A710" s="10" t="s">
        <v>3787</v>
      </c>
      <c r="B710" s="10" t="s">
        <v>11</v>
      </c>
      <c r="C710" s="11" t="s">
        <v>15</v>
      </c>
      <c r="D710" s="12">
        <v>57</v>
      </c>
      <c r="E710" s="13">
        <v>1.5526560771073301</v>
      </c>
      <c r="F710" s="14">
        <v>9</v>
      </c>
      <c r="G710" s="15">
        <v>37</v>
      </c>
      <c r="H710" s="12">
        <v>60</v>
      </c>
    </row>
    <row r="711" spans="1:8" x14ac:dyDescent="0.25">
      <c r="A711" s="10" t="s">
        <v>3788</v>
      </c>
      <c r="B711" s="10" t="s">
        <v>11</v>
      </c>
      <c r="C711" s="11" t="s">
        <v>15</v>
      </c>
      <c r="D711" s="12">
        <v>57</v>
      </c>
      <c r="E711" s="13">
        <v>1.0421980023642701</v>
      </c>
      <c r="F711" s="14">
        <v>8</v>
      </c>
      <c r="G711" s="15">
        <v>39.299999999999997</v>
      </c>
      <c r="H711" s="12">
        <v>57</v>
      </c>
    </row>
    <row r="712" spans="1:8" x14ac:dyDescent="0.25">
      <c r="A712" s="10" t="s">
        <v>3789</v>
      </c>
      <c r="B712" s="10" t="s">
        <v>11</v>
      </c>
      <c r="C712" s="11" t="s">
        <v>2384</v>
      </c>
      <c r="D712" s="12">
        <v>82</v>
      </c>
      <c r="E712" s="13">
        <v>0.51250233313488203</v>
      </c>
      <c r="F712" s="14">
        <v>11.6</v>
      </c>
      <c r="G712" s="15">
        <v>52</v>
      </c>
      <c r="H712" s="12">
        <v>54</v>
      </c>
    </row>
    <row r="713" spans="1:8" x14ac:dyDescent="0.25">
      <c r="A713" s="10" t="s">
        <v>3790</v>
      </c>
      <c r="B713" s="10" t="s">
        <v>30</v>
      </c>
      <c r="C713" s="11" t="s">
        <v>15</v>
      </c>
      <c r="D713" s="12">
        <v>57</v>
      </c>
      <c r="E713" s="13">
        <v>0.70276197520803096</v>
      </c>
      <c r="F713" s="14">
        <v>6.7</v>
      </c>
      <c r="G713" s="15">
        <v>51.3</v>
      </c>
      <c r="H713" s="12">
        <v>64</v>
      </c>
    </row>
    <row r="714" spans="1:8" x14ac:dyDescent="0.25">
      <c r="A714" s="10" t="s">
        <v>3791</v>
      </c>
      <c r="B714" s="10" t="s">
        <v>11</v>
      </c>
      <c r="C714" s="11" t="s">
        <v>2384</v>
      </c>
      <c r="D714" s="12">
        <v>82</v>
      </c>
      <c r="E714" s="13">
        <v>0.33318852221682299</v>
      </c>
      <c r="F714" s="14">
        <v>8</v>
      </c>
      <c r="G714" s="15">
        <v>52.5</v>
      </c>
      <c r="H714" s="12">
        <v>70</v>
      </c>
    </row>
    <row r="715" spans="1:8" x14ac:dyDescent="0.25">
      <c r="A715" s="10" t="s">
        <v>3792</v>
      </c>
      <c r="B715" s="10" t="s">
        <v>30</v>
      </c>
      <c r="C715" s="11" t="s">
        <v>15</v>
      </c>
      <c r="D715" s="12">
        <v>57</v>
      </c>
      <c r="E715" s="13">
        <v>0.83384998380207098</v>
      </c>
      <c r="F715" s="14">
        <v>8.5</v>
      </c>
      <c r="G715" s="15">
        <v>34.5</v>
      </c>
      <c r="H715" s="12">
        <v>65</v>
      </c>
    </row>
    <row r="716" spans="1:8" x14ac:dyDescent="0.25">
      <c r="A716" s="10" t="s">
        <v>3793</v>
      </c>
      <c r="B716" s="10" t="s">
        <v>11</v>
      </c>
      <c r="C716" s="11" t="s">
        <v>15</v>
      </c>
      <c r="D716" s="12">
        <v>57</v>
      </c>
      <c r="E716" s="13">
        <v>1.49555449764103</v>
      </c>
      <c r="F716" s="14">
        <v>4.9000000000000004</v>
      </c>
      <c r="G716" s="15">
        <v>38.6</v>
      </c>
      <c r="H716" s="12">
        <v>67</v>
      </c>
    </row>
    <row r="717" spans="1:8" x14ac:dyDescent="0.25">
      <c r="A717" s="10" t="s">
        <v>3794</v>
      </c>
      <c r="B717" s="10" t="s">
        <v>30</v>
      </c>
      <c r="C717" s="11" t="s">
        <v>59</v>
      </c>
      <c r="D717" s="12">
        <v>44</v>
      </c>
      <c r="E717" s="13">
        <v>0.93110363556653897</v>
      </c>
      <c r="F717" s="14">
        <v>11.3</v>
      </c>
      <c r="G717" s="15">
        <v>45.7</v>
      </c>
      <c r="H717" s="12">
        <v>51</v>
      </c>
    </row>
    <row r="718" spans="1:8" x14ac:dyDescent="0.25">
      <c r="A718" s="10" t="s">
        <v>3795</v>
      </c>
      <c r="B718" s="10" t="s">
        <v>30</v>
      </c>
      <c r="C718" s="11" t="s">
        <v>15</v>
      </c>
      <c r="D718" s="12">
        <v>57</v>
      </c>
      <c r="E718" s="13">
        <v>0.87219134222262096</v>
      </c>
      <c r="F718" s="14">
        <v>9.9</v>
      </c>
      <c r="G718" s="15">
        <v>45.1</v>
      </c>
      <c r="H718" s="12">
        <v>57</v>
      </c>
    </row>
    <row r="719" spans="1:8" x14ac:dyDescent="0.25">
      <c r="A719" s="10" t="s">
        <v>3796</v>
      </c>
      <c r="B719" s="10" t="s">
        <v>11</v>
      </c>
      <c r="C719" s="11" t="s">
        <v>15</v>
      </c>
      <c r="D719" s="12">
        <v>57</v>
      </c>
      <c r="E719" s="13">
        <v>0.95466819676181502</v>
      </c>
      <c r="F719" s="14">
        <v>7.7</v>
      </c>
      <c r="G719" s="15">
        <v>59</v>
      </c>
      <c r="H719" s="12">
        <v>55</v>
      </c>
    </row>
    <row r="720" spans="1:8" x14ac:dyDescent="0.25">
      <c r="A720" s="10" t="s">
        <v>3797</v>
      </c>
      <c r="B720" s="10" t="s">
        <v>30</v>
      </c>
      <c r="C720" s="11" t="s">
        <v>192</v>
      </c>
      <c r="D720" s="12">
        <v>70</v>
      </c>
      <c r="E720" s="13">
        <v>0.27567410818736904</v>
      </c>
      <c r="F720" s="14">
        <v>10.4</v>
      </c>
      <c r="G720" s="15">
        <v>50.4</v>
      </c>
      <c r="H720" s="12">
        <v>49</v>
      </c>
    </row>
    <row r="721" spans="1:8" x14ac:dyDescent="0.25">
      <c r="A721" s="10" t="s">
        <v>3798</v>
      </c>
      <c r="B721" s="10" t="s">
        <v>30</v>
      </c>
      <c r="C721" s="11" t="s">
        <v>15</v>
      </c>
      <c r="D721" s="12">
        <v>57</v>
      </c>
      <c r="E721" s="13">
        <v>0.87961436768519397</v>
      </c>
      <c r="F721" s="14">
        <v>10.3</v>
      </c>
      <c r="G721" s="15">
        <v>22.2</v>
      </c>
      <c r="H721" s="12">
        <v>65</v>
      </c>
    </row>
    <row r="722" spans="1:8" x14ac:dyDescent="0.25">
      <c r="A722" s="10" t="s">
        <v>3799</v>
      </c>
      <c r="B722" s="10" t="s">
        <v>11</v>
      </c>
      <c r="C722" s="11" t="s">
        <v>914</v>
      </c>
      <c r="D722" s="12">
        <v>75</v>
      </c>
      <c r="E722" s="13">
        <v>0.94281943160066994</v>
      </c>
      <c r="F722" s="14">
        <v>8.5</v>
      </c>
      <c r="G722" s="15">
        <v>64.8</v>
      </c>
      <c r="H722" s="12">
        <v>73</v>
      </c>
    </row>
    <row r="723" spans="1:8" x14ac:dyDescent="0.25">
      <c r="A723" s="10" t="s">
        <v>3800</v>
      </c>
      <c r="B723" s="10" t="s">
        <v>11</v>
      </c>
      <c r="C723" s="11" t="s">
        <v>15</v>
      </c>
      <c r="D723" s="12">
        <v>57</v>
      </c>
      <c r="E723" s="13">
        <v>0.79451079778475298</v>
      </c>
      <c r="F723" s="14">
        <v>5.4</v>
      </c>
      <c r="G723" s="15">
        <v>46.1</v>
      </c>
      <c r="H723" s="12">
        <v>40</v>
      </c>
    </row>
    <row r="724" spans="1:8" x14ac:dyDescent="0.25">
      <c r="A724" s="10" t="s">
        <v>3801</v>
      </c>
      <c r="B724" s="10" t="s">
        <v>11</v>
      </c>
      <c r="C724" s="11" t="s">
        <v>177</v>
      </c>
      <c r="D724" s="12">
        <v>66</v>
      </c>
      <c r="E724" s="13">
        <v>1.2177391482326601</v>
      </c>
      <c r="F724" s="14">
        <v>6.7</v>
      </c>
      <c r="G724" s="15">
        <v>52.7</v>
      </c>
      <c r="H724" s="12">
        <v>41</v>
      </c>
    </row>
    <row r="725" spans="1:8" x14ac:dyDescent="0.25">
      <c r="A725" s="10" t="s">
        <v>3802</v>
      </c>
      <c r="B725" s="10" t="s">
        <v>30</v>
      </c>
      <c r="C725" s="11" t="s">
        <v>111</v>
      </c>
      <c r="D725" s="12">
        <v>49</v>
      </c>
      <c r="E725" s="13">
        <v>0.92989689624948102</v>
      </c>
      <c r="F725" s="14">
        <v>9.1999999999999993</v>
      </c>
      <c r="G725" s="15">
        <v>41.1</v>
      </c>
      <c r="H725" s="12">
        <v>68</v>
      </c>
    </row>
    <row r="726" spans="1:8" x14ac:dyDescent="0.25">
      <c r="A726" s="10" t="s">
        <v>3803</v>
      </c>
      <c r="B726" s="10" t="s">
        <v>30</v>
      </c>
      <c r="C726" s="11" t="s">
        <v>1316</v>
      </c>
      <c r="D726" s="12">
        <v>74</v>
      </c>
      <c r="E726" s="13">
        <v>2.16065244228772E-2</v>
      </c>
      <c r="F726" s="14">
        <v>9.8000000000000007</v>
      </c>
      <c r="G726" s="15">
        <v>39</v>
      </c>
      <c r="H726" s="12">
        <v>53</v>
      </c>
    </row>
    <row r="727" spans="1:8" x14ac:dyDescent="0.25">
      <c r="A727" s="10" t="s">
        <v>3804</v>
      </c>
      <c r="B727" s="10" t="s">
        <v>30</v>
      </c>
      <c r="C727" s="11" t="s">
        <v>15</v>
      </c>
      <c r="D727" s="12">
        <v>57</v>
      </c>
      <c r="E727" s="13">
        <v>0.31594388048027799</v>
      </c>
      <c r="F727" s="14">
        <v>10</v>
      </c>
      <c r="G727" s="15">
        <v>51.2</v>
      </c>
      <c r="H727" s="12">
        <v>52</v>
      </c>
    </row>
    <row r="728" spans="1:8" x14ac:dyDescent="0.25">
      <c r="A728" s="10" t="s">
        <v>3805</v>
      </c>
      <c r="B728" s="10" t="s">
        <v>11</v>
      </c>
      <c r="C728" s="11" t="s">
        <v>15</v>
      </c>
      <c r="D728" s="12">
        <v>57</v>
      </c>
      <c r="E728" s="13">
        <v>1.2592481760849301</v>
      </c>
      <c r="F728" s="14">
        <v>9.5</v>
      </c>
      <c r="G728" s="15">
        <v>53.2</v>
      </c>
      <c r="H728" s="12">
        <v>43</v>
      </c>
    </row>
    <row r="729" spans="1:8" x14ac:dyDescent="0.25">
      <c r="A729" s="10" t="s">
        <v>3806</v>
      </c>
      <c r="B729" s="10" t="s">
        <v>30</v>
      </c>
      <c r="C729" s="11" t="s">
        <v>126</v>
      </c>
      <c r="D729" s="12">
        <v>58</v>
      </c>
      <c r="E729" s="13">
        <v>1.32858295784933</v>
      </c>
      <c r="F729" s="14">
        <v>10.5</v>
      </c>
      <c r="G729" s="15">
        <v>25.7</v>
      </c>
      <c r="H729" s="12">
        <v>68</v>
      </c>
    </row>
    <row r="730" spans="1:8" x14ac:dyDescent="0.25">
      <c r="A730" s="10" t="s">
        <v>3807</v>
      </c>
      <c r="B730" s="10" t="s">
        <v>11</v>
      </c>
      <c r="C730" s="11" t="s">
        <v>2446</v>
      </c>
      <c r="D730" s="12">
        <v>77</v>
      </c>
      <c r="E730" s="13">
        <v>1.94220499258503</v>
      </c>
      <c r="F730" s="14">
        <v>6.3</v>
      </c>
      <c r="G730" s="15">
        <v>40.6</v>
      </c>
      <c r="H730" s="12">
        <v>65</v>
      </c>
    </row>
    <row r="731" spans="1:8" x14ac:dyDescent="0.25">
      <c r="A731" s="10" t="s">
        <v>3808</v>
      </c>
      <c r="B731" s="10" t="s">
        <v>30</v>
      </c>
      <c r="C731" s="11" t="s">
        <v>274</v>
      </c>
      <c r="D731" s="12">
        <v>34</v>
      </c>
      <c r="E731" s="13">
        <v>1.16776714973325</v>
      </c>
      <c r="F731" s="14">
        <v>7.9</v>
      </c>
      <c r="G731" s="15">
        <v>42.4</v>
      </c>
      <c r="H731" s="12">
        <v>46</v>
      </c>
    </row>
    <row r="732" spans="1:8" x14ac:dyDescent="0.25">
      <c r="A732" s="10" t="s">
        <v>3809</v>
      </c>
      <c r="B732" s="10" t="s">
        <v>30</v>
      </c>
      <c r="C732" s="11" t="s">
        <v>15</v>
      </c>
      <c r="D732" s="12">
        <v>57</v>
      </c>
      <c r="E732" s="13">
        <v>0.47506836174563399</v>
      </c>
      <c r="F732" s="14">
        <v>8.1999999999999993</v>
      </c>
      <c r="G732" s="15">
        <v>47.4</v>
      </c>
      <c r="H732" s="12">
        <v>52</v>
      </c>
    </row>
    <row r="733" spans="1:8" x14ac:dyDescent="0.25">
      <c r="A733" s="10" t="s">
        <v>3810</v>
      </c>
      <c r="B733" s="10" t="s">
        <v>30</v>
      </c>
      <c r="C733" s="11" t="s">
        <v>15</v>
      </c>
      <c r="D733" s="12">
        <v>57</v>
      </c>
      <c r="E733" s="13">
        <v>0.59493088554447404</v>
      </c>
      <c r="F733" s="14">
        <v>9.3000000000000007</v>
      </c>
      <c r="G733" s="15">
        <v>39.9</v>
      </c>
      <c r="H733" s="12">
        <v>64</v>
      </c>
    </row>
    <row r="734" spans="1:8" x14ac:dyDescent="0.25">
      <c r="A734" s="10" t="s">
        <v>3811</v>
      </c>
      <c r="B734" s="10" t="s">
        <v>30</v>
      </c>
      <c r="C734" s="11" t="s">
        <v>15</v>
      </c>
      <c r="D734" s="12">
        <v>57</v>
      </c>
      <c r="E734" s="13">
        <v>0.79836665840104204</v>
      </c>
      <c r="F734" s="14">
        <v>11.4</v>
      </c>
      <c r="G734" s="15">
        <v>29.2</v>
      </c>
      <c r="H734" s="12">
        <v>55</v>
      </c>
    </row>
    <row r="735" spans="1:8" x14ac:dyDescent="0.25">
      <c r="A735" s="10" t="s">
        <v>3812</v>
      </c>
      <c r="B735" s="10" t="s">
        <v>30</v>
      </c>
      <c r="C735" s="11" t="s">
        <v>15</v>
      </c>
      <c r="D735" s="12">
        <v>57</v>
      </c>
      <c r="E735" s="13">
        <v>0.56983288490556994</v>
      </c>
      <c r="F735" s="14">
        <v>5.9</v>
      </c>
      <c r="G735" s="15">
        <v>35.200000000000003</v>
      </c>
      <c r="H735" s="12">
        <v>56</v>
      </c>
    </row>
    <row r="736" spans="1:8" x14ac:dyDescent="0.25">
      <c r="A736" s="10" t="s">
        <v>3813</v>
      </c>
      <c r="B736" s="10" t="s">
        <v>11</v>
      </c>
      <c r="C736" s="11" t="s">
        <v>2384</v>
      </c>
      <c r="D736" s="12">
        <v>82</v>
      </c>
      <c r="E736" s="13">
        <v>0.71813211450534498</v>
      </c>
      <c r="F736" s="14">
        <v>9</v>
      </c>
      <c r="G736" s="15">
        <v>57.9</v>
      </c>
      <c r="H736" s="12">
        <v>62</v>
      </c>
    </row>
    <row r="737" spans="1:8" x14ac:dyDescent="0.25">
      <c r="A737" s="10" t="s">
        <v>3814</v>
      </c>
      <c r="B737" s="10" t="s">
        <v>30</v>
      </c>
      <c r="C737" s="11" t="s">
        <v>298</v>
      </c>
      <c r="D737" s="12">
        <v>30</v>
      </c>
      <c r="E737" s="13">
        <v>0.94959792996667702</v>
      </c>
      <c r="F737" s="14">
        <v>9.1</v>
      </c>
      <c r="G737" s="15">
        <v>51.7</v>
      </c>
      <c r="H737" s="12">
        <v>48</v>
      </c>
    </row>
    <row r="738" spans="1:8" x14ac:dyDescent="0.25">
      <c r="A738" s="10" t="s">
        <v>3815</v>
      </c>
      <c r="B738" s="10" t="s">
        <v>30</v>
      </c>
      <c r="C738" s="11" t="s">
        <v>15</v>
      </c>
      <c r="D738" s="12">
        <v>57</v>
      </c>
      <c r="E738" s="13">
        <v>0.93474042144802505</v>
      </c>
      <c r="F738" s="14">
        <v>6.1</v>
      </c>
      <c r="G738" s="15">
        <v>27</v>
      </c>
      <c r="H738" s="12">
        <v>47</v>
      </c>
    </row>
    <row r="739" spans="1:8" x14ac:dyDescent="0.25">
      <c r="A739" s="10" t="s">
        <v>3816</v>
      </c>
      <c r="B739" s="10" t="s">
        <v>11</v>
      </c>
      <c r="C739" s="11" t="s">
        <v>914</v>
      </c>
      <c r="D739" s="12">
        <v>75</v>
      </c>
      <c r="E739" s="13">
        <v>1.35585781762059</v>
      </c>
      <c r="F739" s="14">
        <v>11.4</v>
      </c>
      <c r="G739" s="15">
        <v>60.6</v>
      </c>
      <c r="H739" s="12">
        <v>80</v>
      </c>
    </row>
    <row r="740" spans="1:8" x14ac:dyDescent="0.25">
      <c r="A740" s="10" t="s">
        <v>3817</v>
      </c>
      <c r="B740" s="10" t="s">
        <v>11</v>
      </c>
      <c r="C740" s="11" t="s">
        <v>789</v>
      </c>
      <c r="D740" s="12">
        <v>83</v>
      </c>
      <c r="E740" s="13">
        <v>1.11685772792166</v>
      </c>
      <c r="F740" s="14">
        <v>8.1999999999999993</v>
      </c>
      <c r="G740" s="15">
        <v>62</v>
      </c>
      <c r="H740" s="12">
        <v>55</v>
      </c>
    </row>
    <row r="741" spans="1:8" x14ac:dyDescent="0.25">
      <c r="A741" s="10" t="s">
        <v>3818</v>
      </c>
      <c r="B741" s="10" t="s">
        <v>11</v>
      </c>
      <c r="C741" s="11" t="s">
        <v>789</v>
      </c>
      <c r="D741" s="12">
        <v>83</v>
      </c>
      <c r="E741" s="13">
        <v>2.4692420250346601</v>
      </c>
      <c r="F741" s="14">
        <v>8.1999999999999993</v>
      </c>
      <c r="G741" s="15">
        <v>64.900000000000006</v>
      </c>
      <c r="H741" s="12">
        <v>55</v>
      </c>
    </row>
    <row r="742" spans="1:8" x14ac:dyDescent="0.25">
      <c r="A742" s="10" t="s">
        <v>3819</v>
      </c>
      <c r="B742" s="10" t="s">
        <v>11</v>
      </c>
      <c r="C742" s="11" t="s">
        <v>15</v>
      </c>
      <c r="D742" s="12">
        <v>57</v>
      </c>
      <c r="E742" s="13">
        <v>1.1806953885112601</v>
      </c>
      <c r="F742" s="14">
        <v>8.5</v>
      </c>
      <c r="G742" s="15">
        <v>57.1</v>
      </c>
      <c r="H742" s="12">
        <v>50</v>
      </c>
    </row>
    <row r="743" spans="1:8" x14ac:dyDescent="0.25">
      <c r="A743" s="10" t="s">
        <v>3820</v>
      </c>
      <c r="B743" s="10" t="s">
        <v>11</v>
      </c>
      <c r="C743" s="11" t="s">
        <v>2446</v>
      </c>
      <c r="D743" s="12">
        <v>77</v>
      </c>
      <c r="E743" s="13">
        <v>0.79028020002947796</v>
      </c>
      <c r="F743" s="14">
        <v>8.3000000000000007</v>
      </c>
      <c r="G743" s="15">
        <v>37.799999999999997</v>
      </c>
      <c r="H743" s="12">
        <v>50</v>
      </c>
    </row>
    <row r="744" spans="1:8" x14ac:dyDescent="0.25">
      <c r="A744" s="10" t="s">
        <v>3821</v>
      </c>
      <c r="B744" s="10" t="s">
        <v>11</v>
      </c>
      <c r="C744" s="11" t="s">
        <v>2446</v>
      </c>
      <c r="D744" s="12">
        <v>77</v>
      </c>
      <c r="E744" s="13">
        <v>1.1432157568498</v>
      </c>
      <c r="F744" s="14">
        <v>11.3</v>
      </c>
      <c r="G744" s="15">
        <v>49.2</v>
      </c>
      <c r="H744" s="12">
        <v>49</v>
      </c>
    </row>
    <row r="745" spans="1:8" x14ac:dyDescent="0.25">
      <c r="A745" s="10" t="s">
        <v>3822</v>
      </c>
      <c r="B745" s="10" t="s">
        <v>11</v>
      </c>
      <c r="C745" s="11" t="s">
        <v>15</v>
      </c>
      <c r="D745" s="12">
        <v>57</v>
      </c>
      <c r="E745" s="13">
        <v>1.4389948288493501</v>
      </c>
      <c r="F745" s="14">
        <v>5.2</v>
      </c>
      <c r="G745" s="15">
        <v>35.200000000000003</v>
      </c>
      <c r="H745" s="12">
        <v>55</v>
      </c>
    </row>
    <row r="746" spans="1:8" x14ac:dyDescent="0.25">
      <c r="A746" s="10" t="s">
        <v>3823</v>
      </c>
      <c r="B746" s="10" t="s">
        <v>30</v>
      </c>
      <c r="C746" s="11" t="s">
        <v>15</v>
      </c>
      <c r="D746" s="12">
        <v>57</v>
      </c>
      <c r="E746" s="13">
        <v>7.1534941753689199E-2</v>
      </c>
      <c r="F746" s="14">
        <v>8.1999999999999993</v>
      </c>
      <c r="G746" s="15">
        <v>50.7</v>
      </c>
      <c r="H746" s="12">
        <v>61</v>
      </c>
    </row>
    <row r="747" spans="1:8" x14ac:dyDescent="0.25">
      <c r="A747" s="10" t="s">
        <v>3824</v>
      </c>
      <c r="B747" s="10" t="s">
        <v>11</v>
      </c>
      <c r="C747" s="11" t="s">
        <v>15</v>
      </c>
      <c r="D747" s="12">
        <v>57</v>
      </c>
      <c r="E747" s="13">
        <v>1.32858295784933</v>
      </c>
      <c r="F747" s="14">
        <v>8.5</v>
      </c>
      <c r="G747" s="15">
        <v>36.9</v>
      </c>
      <c r="H747" s="12">
        <v>62</v>
      </c>
    </row>
    <row r="748" spans="1:8" x14ac:dyDescent="0.25">
      <c r="A748" s="10" t="s">
        <v>3825</v>
      </c>
      <c r="B748" s="10" t="s">
        <v>11</v>
      </c>
      <c r="C748" s="11" t="s">
        <v>15</v>
      </c>
      <c r="D748" s="12">
        <v>57</v>
      </c>
      <c r="E748" s="13">
        <v>1.09807216535253</v>
      </c>
      <c r="F748" s="14">
        <v>9.6</v>
      </c>
      <c r="G748" s="15">
        <v>48.5</v>
      </c>
      <c r="H748" s="12">
        <v>57</v>
      </c>
    </row>
    <row r="749" spans="1:8" x14ac:dyDescent="0.25">
      <c r="A749" s="10" t="s">
        <v>3826</v>
      </c>
      <c r="B749" s="10" t="s">
        <v>11</v>
      </c>
      <c r="C749" s="11" t="s">
        <v>24</v>
      </c>
      <c r="D749" s="12">
        <v>79</v>
      </c>
      <c r="E749" s="13">
        <v>2.44612701766837</v>
      </c>
      <c r="F749" s="14">
        <v>8</v>
      </c>
      <c r="G749" s="15">
        <v>34.1</v>
      </c>
      <c r="H749" s="12">
        <v>64</v>
      </c>
    </row>
    <row r="750" spans="1:8" x14ac:dyDescent="0.25">
      <c r="A750" s="10" t="s">
        <v>3827</v>
      </c>
      <c r="B750" s="10" t="s">
        <v>30</v>
      </c>
      <c r="C750" s="11" t="s">
        <v>15</v>
      </c>
      <c r="D750" s="12">
        <v>57</v>
      </c>
      <c r="E750" s="13">
        <v>1.0515322054404299</v>
      </c>
      <c r="F750" s="14">
        <v>9.4</v>
      </c>
      <c r="G750" s="15">
        <v>29</v>
      </c>
      <c r="H750" s="12">
        <v>57</v>
      </c>
    </row>
    <row r="751" spans="1:8" x14ac:dyDescent="0.25">
      <c r="A751" s="10" t="s">
        <v>3828</v>
      </c>
      <c r="B751" s="10" t="s">
        <v>11</v>
      </c>
      <c r="C751" s="11" t="s">
        <v>123</v>
      </c>
      <c r="D751" s="12">
        <v>67</v>
      </c>
      <c r="E751" s="13">
        <v>1.2981654844261501</v>
      </c>
      <c r="F751" s="14">
        <v>9.3000000000000007</v>
      </c>
      <c r="G751" s="15">
        <v>38.1</v>
      </c>
      <c r="H751" s="12">
        <v>63</v>
      </c>
    </row>
    <row r="752" spans="1:8" x14ac:dyDescent="0.25">
      <c r="A752" s="10" t="s">
        <v>3829</v>
      </c>
      <c r="B752" s="10" t="s">
        <v>11</v>
      </c>
      <c r="C752" s="11" t="s">
        <v>77</v>
      </c>
      <c r="D752" s="12">
        <v>54</v>
      </c>
      <c r="E752" s="13">
        <v>1.4281284346977701</v>
      </c>
      <c r="F752" s="14">
        <v>7.2</v>
      </c>
      <c r="G752" s="15">
        <v>54.8</v>
      </c>
      <c r="H752" s="12">
        <v>67</v>
      </c>
    </row>
    <row r="753" spans="1:8" x14ac:dyDescent="0.25">
      <c r="A753" s="10" t="s">
        <v>3830</v>
      </c>
      <c r="B753" s="10" t="s">
        <v>11</v>
      </c>
      <c r="C753" s="11" t="s">
        <v>15</v>
      </c>
      <c r="D753" s="12">
        <v>57</v>
      </c>
      <c r="E753" s="13">
        <v>1.9550546378437299</v>
      </c>
      <c r="F753" s="14">
        <v>12</v>
      </c>
      <c r="G753" s="15">
        <v>58.4</v>
      </c>
      <c r="H753" s="12">
        <v>53</v>
      </c>
    </row>
    <row r="754" spans="1:8" x14ac:dyDescent="0.25">
      <c r="A754" s="10" t="s">
        <v>3831</v>
      </c>
      <c r="B754" s="10" t="s">
        <v>11</v>
      </c>
      <c r="C754" s="11" t="s">
        <v>171</v>
      </c>
      <c r="D754" s="12">
        <v>69</v>
      </c>
      <c r="E754" s="13">
        <v>0.902565736221973</v>
      </c>
      <c r="F754" s="14">
        <v>11.3</v>
      </c>
      <c r="G754" s="15">
        <v>56.6</v>
      </c>
      <c r="H754" s="12">
        <v>46</v>
      </c>
    </row>
    <row r="755" spans="1:8" x14ac:dyDescent="0.25">
      <c r="A755" s="10" t="s">
        <v>3832</v>
      </c>
      <c r="B755" s="10" t="s">
        <v>30</v>
      </c>
      <c r="C755" s="11" t="s">
        <v>44</v>
      </c>
      <c r="D755" s="12">
        <v>31</v>
      </c>
      <c r="E755" s="13">
        <v>0.38792029126458899</v>
      </c>
      <c r="F755" s="14">
        <v>9.9</v>
      </c>
      <c r="G755" s="15">
        <v>34</v>
      </c>
      <c r="H755" s="12">
        <v>74</v>
      </c>
    </row>
    <row r="756" spans="1:8" x14ac:dyDescent="0.25">
      <c r="A756" s="10" t="s">
        <v>3833</v>
      </c>
      <c r="B756" s="10" t="s">
        <v>11</v>
      </c>
      <c r="C756" s="11" t="s">
        <v>15</v>
      </c>
      <c r="D756" s="12">
        <v>57</v>
      </c>
      <c r="E756" s="13">
        <v>1.56278183970024</v>
      </c>
      <c r="F756" s="14">
        <v>8.6</v>
      </c>
      <c r="G756" s="15">
        <v>38</v>
      </c>
      <c r="H756" s="12">
        <v>65</v>
      </c>
    </row>
    <row r="757" spans="1:8" x14ac:dyDescent="0.25">
      <c r="A757" s="10" t="s">
        <v>3834</v>
      </c>
      <c r="B757" s="10" t="s">
        <v>11</v>
      </c>
      <c r="C757" s="11" t="s">
        <v>15</v>
      </c>
      <c r="D757" s="12">
        <v>57</v>
      </c>
      <c r="E757" s="13">
        <v>1.4512608998452701</v>
      </c>
      <c r="F757" s="14">
        <v>11.4</v>
      </c>
      <c r="G757" s="15">
        <v>51.1</v>
      </c>
      <c r="H757" s="12">
        <v>59</v>
      </c>
    </row>
    <row r="758" spans="1:8" x14ac:dyDescent="0.25">
      <c r="A758" s="10" t="s">
        <v>3835</v>
      </c>
      <c r="B758" s="10" t="s">
        <v>30</v>
      </c>
      <c r="C758" s="11" t="s">
        <v>85</v>
      </c>
      <c r="D758" s="12">
        <v>45</v>
      </c>
      <c r="E758" s="13">
        <v>0.51204260534051704</v>
      </c>
      <c r="F758" s="14">
        <v>8.1999999999999993</v>
      </c>
      <c r="G758" s="15">
        <v>48.6</v>
      </c>
      <c r="H758" s="12">
        <v>73</v>
      </c>
    </row>
    <row r="759" spans="1:8" x14ac:dyDescent="0.25">
      <c r="A759" s="10" t="s">
        <v>3836</v>
      </c>
      <c r="B759" s="10" t="s">
        <v>11</v>
      </c>
      <c r="C759" s="11" t="s">
        <v>15</v>
      </c>
      <c r="D759" s="12">
        <v>57</v>
      </c>
      <c r="E759" s="13">
        <v>1.0100584843489</v>
      </c>
      <c r="F759" s="14">
        <v>8.1999999999999993</v>
      </c>
      <c r="G759" s="15">
        <v>51.7</v>
      </c>
      <c r="H759" s="12">
        <v>54</v>
      </c>
    </row>
    <row r="760" spans="1:8" x14ac:dyDescent="0.25">
      <c r="A760" s="10" t="s">
        <v>3837</v>
      </c>
      <c r="B760" s="10" t="s">
        <v>11</v>
      </c>
      <c r="C760" s="11" t="s">
        <v>169</v>
      </c>
      <c r="D760" s="12">
        <v>64</v>
      </c>
      <c r="E760" s="13">
        <v>0.96027935174205303</v>
      </c>
      <c r="F760" s="14">
        <v>7.9</v>
      </c>
      <c r="G760" s="15">
        <v>65.099999999999994</v>
      </c>
      <c r="H760" s="12">
        <v>64</v>
      </c>
    </row>
    <row r="761" spans="1:8" x14ac:dyDescent="0.25">
      <c r="A761" s="10" t="s">
        <v>3838</v>
      </c>
      <c r="B761" s="10" t="s">
        <v>11</v>
      </c>
      <c r="C761" s="11" t="s">
        <v>914</v>
      </c>
      <c r="D761" s="12">
        <v>75</v>
      </c>
      <c r="E761" s="13">
        <v>0.76184483716568696</v>
      </c>
      <c r="F761" s="14">
        <v>9.1999999999999993</v>
      </c>
      <c r="G761" s="15">
        <v>47.8</v>
      </c>
      <c r="H761" s="12">
        <v>50</v>
      </c>
    </row>
    <row r="762" spans="1:8" x14ac:dyDescent="0.25">
      <c r="A762" s="10" t="s">
        <v>3839</v>
      </c>
      <c r="B762" s="10" t="s">
        <v>11</v>
      </c>
      <c r="C762" s="11" t="s">
        <v>15</v>
      </c>
      <c r="D762" s="12">
        <v>57</v>
      </c>
      <c r="E762" s="13">
        <v>1.1500120773201998</v>
      </c>
      <c r="F762" s="14">
        <v>11.3</v>
      </c>
      <c r="G762" s="15">
        <v>55.6</v>
      </c>
      <c r="H762" s="12">
        <v>48</v>
      </c>
    </row>
    <row r="763" spans="1:8" x14ac:dyDescent="0.25">
      <c r="A763" s="10" t="s">
        <v>3840</v>
      </c>
      <c r="B763" s="10" t="s">
        <v>11</v>
      </c>
      <c r="C763" s="11" t="s">
        <v>35</v>
      </c>
      <c r="D763" s="12">
        <v>73</v>
      </c>
      <c r="E763" s="13">
        <v>1.6410327419383</v>
      </c>
      <c r="F763" s="14">
        <v>6.4</v>
      </c>
      <c r="G763" s="15">
        <v>35.700000000000003</v>
      </c>
      <c r="H763" s="12">
        <v>80</v>
      </c>
    </row>
    <row r="764" spans="1:8" x14ac:dyDescent="0.25">
      <c r="A764" s="10" t="s">
        <v>3841</v>
      </c>
      <c r="B764" s="10" t="s">
        <v>11</v>
      </c>
      <c r="C764" s="11" t="s">
        <v>15</v>
      </c>
      <c r="D764" s="12">
        <v>57</v>
      </c>
      <c r="E764" s="13">
        <v>1.6366804062459002</v>
      </c>
      <c r="F764" s="14">
        <v>9.1</v>
      </c>
      <c r="G764" s="15">
        <v>61.6</v>
      </c>
      <c r="H764" s="12">
        <v>59</v>
      </c>
    </row>
    <row r="765" spans="1:8" x14ac:dyDescent="0.25">
      <c r="A765" s="10" t="s">
        <v>3842</v>
      </c>
      <c r="B765" s="10" t="s">
        <v>30</v>
      </c>
      <c r="C765" s="11" t="s">
        <v>89</v>
      </c>
      <c r="D765" s="12">
        <v>33</v>
      </c>
      <c r="E765" s="13">
        <v>0.82243889582026009</v>
      </c>
      <c r="F765" s="14">
        <v>7.3</v>
      </c>
      <c r="G765" s="15">
        <v>35</v>
      </c>
      <c r="H765" s="12">
        <v>47</v>
      </c>
    </row>
    <row r="766" spans="1:8" x14ac:dyDescent="0.25">
      <c r="A766" s="10" t="s">
        <v>3843</v>
      </c>
      <c r="B766" s="10" t="s">
        <v>30</v>
      </c>
      <c r="C766" s="11" t="s">
        <v>15</v>
      </c>
      <c r="D766" s="12">
        <v>57</v>
      </c>
      <c r="E766" s="13">
        <v>1.1163836060454799</v>
      </c>
      <c r="F766" s="14">
        <v>11.6</v>
      </c>
      <c r="G766" s="15">
        <v>30.7</v>
      </c>
      <c r="H766" s="12">
        <v>56</v>
      </c>
    </row>
    <row r="767" spans="1:8" x14ac:dyDescent="0.25">
      <c r="A767" s="10" t="s">
        <v>3844</v>
      </c>
      <c r="B767" s="10" t="s">
        <v>11</v>
      </c>
      <c r="C767" s="11" t="s">
        <v>15</v>
      </c>
      <c r="D767" s="12">
        <v>57</v>
      </c>
      <c r="E767" s="13">
        <v>1.4614106294401099</v>
      </c>
      <c r="F767" s="14">
        <v>7.7</v>
      </c>
      <c r="G767" s="15">
        <v>52.5</v>
      </c>
      <c r="H767" s="12">
        <v>52</v>
      </c>
    </row>
    <row r="768" spans="1:8" x14ac:dyDescent="0.25">
      <c r="A768" s="10" t="s">
        <v>3845</v>
      </c>
      <c r="B768" s="10" t="s">
        <v>30</v>
      </c>
      <c r="C768" s="11" t="s">
        <v>24</v>
      </c>
      <c r="D768" s="12">
        <v>79</v>
      </c>
      <c r="E768" s="13">
        <v>0.31158796299341895</v>
      </c>
      <c r="F768" s="14">
        <v>9.8000000000000007</v>
      </c>
      <c r="G768" s="15">
        <v>36.1</v>
      </c>
      <c r="H768" s="12">
        <v>74</v>
      </c>
    </row>
    <row r="769" spans="1:8" x14ac:dyDescent="0.25">
      <c r="A769" s="10" t="s">
        <v>3846</v>
      </c>
      <c r="B769" s="10" t="s">
        <v>30</v>
      </c>
      <c r="C769" s="11" t="s">
        <v>15</v>
      </c>
      <c r="D769" s="12">
        <v>57</v>
      </c>
      <c r="E769" s="13">
        <v>0.81202142911368602</v>
      </c>
      <c r="F769" s="14">
        <v>11.1</v>
      </c>
      <c r="G769" s="15">
        <v>19.100000000000001</v>
      </c>
      <c r="H769" s="12">
        <v>62</v>
      </c>
    </row>
    <row r="770" spans="1:8" x14ac:dyDescent="0.25">
      <c r="A770" s="10" t="s">
        <v>3847</v>
      </c>
      <c r="B770" s="10" t="s">
        <v>11</v>
      </c>
      <c r="C770" s="11" t="s">
        <v>24</v>
      </c>
      <c r="D770" s="12">
        <v>79</v>
      </c>
      <c r="E770" s="13">
        <v>1.3428521584671</v>
      </c>
      <c r="F770" s="14">
        <v>10</v>
      </c>
      <c r="G770" s="15">
        <v>51.6</v>
      </c>
      <c r="H770" s="12">
        <v>62</v>
      </c>
    </row>
    <row r="771" spans="1:8" x14ac:dyDescent="0.25">
      <c r="A771" s="10" t="s">
        <v>3848</v>
      </c>
      <c r="B771" s="10" t="s">
        <v>30</v>
      </c>
      <c r="C771" s="11" t="s">
        <v>15</v>
      </c>
      <c r="D771" s="12">
        <v>57</v>
      </c>
      <c r="E771" s="13">
        <v>0.823981307709723</v>
      </c>
      <c r="F771" s="14">
        <v>11.3</v>
      </c>
      <c r="G771" s="15">
        <v>41</v>
      </c>
      <c r="H771" s="12">
        <v>64</v>
      </c>
    </row>
    <row r="772" spans="1:8" x14ac:dyDescent="0.25">
      <c r="A772" s="10" t="s">
        <v>3849</v>
      </c>
      <c r="B772" s="10" t="s">
        <v>11</v>
      </c>
      <c r="C772" s="11" t="s">
        <v>24</v>
      </c>
      <c r="D772" s="12">
        <v>79</v>
      </c>
      <c r="E772" s="13">
        <v>0.64251712307793796</v>
      </c>
      <c r="F772" s="14">
        <v>11.1</v>
      </c>
      <c r="G772" s="15">
        <v>48.7</v>
      </c>
      <c r="H772" s="12">
        <v>60</v>
      </c>
    </row>
    <row r="773" spans="1:8" x14ac:dyDescent="0.25">
      <c r="A773" s="10" t="s">
        <v>3850</v>
      </c>
      <c r="B773" s="10" t="s">
        <v>11</v>
      </c>
      <c r="C773" s="11" t="s">
        <v>24</v>
      </c>
      <c r="D773" s="12">
        <v>79</v>
      </c>
      <c r="E773" s="13">
        <v>1.4216403121102201</v>
      </c>
      <c r="F773" s="14">
        <v>8.9</v>
      </c>
      <c r="G773" s="15">
        <v>47.4</v>
      </c>
      <c r="H773" s="12">
        <v>31</v>
      </c>
    </row>
    <row r="774" spans="1:8" x14ac:dyDescent="0.25">
      <c r="A774" s="10" t="s">
        <v>3851</v>
      </c>
      <c r="B774" s="10" t="s">
        <v>30</v>
      </c>
      <c r="C774" s="11" t="s">
        <v>15</v>
      </c>
      <c r="D774" s="12">
        <v>57</v>
      </c>
      <c r="E774" s="13">
        <v>1.30031006670813</v>
      </c>
      <c r="F774" s="14">
        <v>10</v>
      </c>
      <c r="G774" s="15">
        <v>33.1</v>
      </c>
      <c r="H774" s="12">
        <v>52</v>
      </c>
    </row>
    <row r="775" spans="1:8" x14ac:dyDescent="0.25">
      <c r="A775" s="10" t="s">
        <v>3852</v>
      </c>
      <c r="B775" s="10" t="s">
        <v>11</v>
      </c>
      <c r="C775" s="11" t="s">
        <v>148</v>
      </c>
      <c r="D775" s="12">
        <v>60</v>
      </c>
      <c r="E775" s="13">
        <v>0.87198570114598295</v>
      </c>
      <c r="F775" s="14">
        <v>8.4</v>
      </c>
      <c r="G775" s="15">
        <v>52.9</v>
      </c>
      <c r="H775" s="12">
        <v>53</v>
      </c>
    </row>
    <row r="776" spans="1:8" x14ac:dyDescent="0.25">
      <c r="A776" s="10" t="s">
        <v>3853</v>
      </c>
      <c r="B776" s="10" t="s">
        <v>30</v>
      </c>
      <c r="C776" s="11" t="s">
        <v>2575</v>
      </c>
      <c r="D776" s="12">
        <v>19</v>
      </c>
      <c r="E776" s="13">
        <v>2.0282001778498801E-2</v>
      </c>
      <c r="F776" s="14">
        <v>9.1</v>
      </c>
      <c r="G776" s="15">
        <v>57</v>
      </c>
      <c r="H776" s="12">
        <v>65</v>
      </c>
    </row>
    <row r="777" spans="1:8" x14ac:dyDescent="0.25">
      <c r="A777" s="10" t="s">
        <v>3854</v>
      </c>
      <c r="B777" s="10" t="s">
        <v>11</v>
      </c>
      <c r="C777" s="11" t="s">
        <v>15</v>
      </c>
      <c r="D777" s="12">
        <v>57</v>
      </c>
      <c r="E777" s="13">
        <v>1.3712037194763</v>
      </c>
      <c r="F777" s="14">
        <v>9.4</v>
      </c>
      <c r="G777" s="15">
        <v>35</v>
      </c>
      <c r="H777" s="12">
        <v>42</v>
      </c>
    </row>
    <row r="778" spans="1:8" x14ac:dyDescent="0.25">
      <c r="A778" s="10" t="s">
        <v>3855</v>
      </c>
      <c r="B778" s="10" t="s">
        <v>11</v>
      </c>
      <c r="C778" s="11" t="s">
        <v>24</v>
      </c>
      <c r="D778" s="12">
        <v>79</v>
      </c>
      <c r="E778" s="13">
        <v>0.86625715560572303</v>
      </c>
      <c r="F778" s="14">
        <v>12.6</v>
      </c>
      <c r="G778" s="15">
        <v>48.1</v>
      </c>
      <c r="H778" s="12">
        <v>50</v>
      </c>
    </row>
    <row r="779" spans="1:8" x14ac:dyDescent="0.25">
      <c r="A779" s="10" t="s">
        <v>3856</v>
      </c>
      <c r="B779" s="10" t="s">
        <v>30</v>
      </c>
      <c r="C779" s="11" t="s">
        <v>298</v>
      </c>
      <c r="D779" s="12">
        <v>30</v>
      </c>
      <c r="E779" s="13">
        <v>0.9352431126393681</v>
      </c>
      <c r="F779" s="14">
        <v>10</v>
      </c>
      <c r="G779" s="15">
        <v>30.1</v>
      </c>
      <c r="H779" s="12">
        <v>56</v>
      </c>
    </row>
    <row r="780" spans="1:8" x14ac:dyDescent="0.25">
      <c r="A780" s="10" t="s">
        <v>3857</v>
      </c>
      <c r="B780" s="10" t="s">
        <v>11</v>
      </c>
      <c r="C780" s="11" t="s">
        <v>15</v>
      </c>
      <c r="D780" s="12">
        <v>57</v>
      </c>
      <c r="E780" s="13">
        <v>1.7324742674967699</v>
      </c>
      <c r="F780" s="14">
        <v>12.7</v>
      </c>
      <c r="G780" s="15">
        <v>45.9</v>
      </c>
      <c r="H780" s="12">
        <v>59</v>
      </c>
    </row>
    <row r="781" spans="1:8" x14ac:dyDescent="0.25">
      <c r="A781" s="10" t="s">
        <v>3858</v>
      </c>
      <c r="B781" s="10" t="s">
        <v>30</v>
      </c>
      <c r="C781" s="11" t="s">
        <v>15</v>
      </c>
      <c r="D781" s="12">
        <v>57</v>
      </c>
      <c r="E781" s="13">
        <v>1.2067166326682701</v>
      </c>
      <c r="F781" s="14">
        <v>11</v>
      </c>
      <c r="G781" s="15">
        <v>32.9</v>
      </c>
      <c r="H781" s="12">
        <v>53</v>
      </c>
    </row>
    <row r="782" spans="1:8" x14ac:dyDescent="0.25">
      <c r="A782" s="10" t="s">
        <v>3859</v>
      </c>
      <c r="B782" s="10" t="s">
        <v>11</v>
      </c>
      <c r="C782" s="11" t="s">
        <v>420</v>
      </c>
      <c r="D782" s="12">
        <v>72</v>
      </c>
      <c r="E782" s="13">
        <v>1.7641680110634199</v>
      </c>
      <c r="F782" s="14">
        <v>11.7</v>
      </c>
      <c r="G782" s="15">
        <v>37.6</v>
      </c>
      <c r="H782" s="12">
        <v>70</v>
      </c>
    </row>
    <row r="783" spans="1:8" x14ac:dyDescent="0.25">
      <c r="A783" s="10" t="s">
        <v>3860</v>
      </c>
      <c r="B783" s="10" t="s">
        <v>11</v>
      </c>
      <c r="C783" s="11" t="s">
        <v>15</v>
      </c>
      <c r="D783" s="12">
        <v>57</v>
      </c>
      <c r="E783" s="13">
        <v>1.1630667515046</v>
      </c>
      <c r="F783" s="14">
        <v>11.8</v>
      </c>
      <c r="G783" s="15">
        <v>55.7</v>
      </c>
      <c r="H783" s="12">
        <v>59</v>
      </c>
    </row>
    <row r="784" spans="1:8" x14ac:dyDescent="0.25">
      <c r="A784" s="10" t="s">
        <v>3861</v>
      </c>
      <c r="B784" s="10" t="s">
        <v>30</v>
      </c>
      <c r="C784" s="11" t="s">
        <v>15</v>
      </c>
      <c r="D784" s="12">
        <v>57</v>
      </c>
      <c r="E784" s="13">
        <v>0.86488314878862094</v>
      </c>
      <c r="F784" s="14">
        <v>9.8000000000000007</v>
      </c>
      <c r="G784" s="15">
        <v>45.1</v>
      </c>
      <c r="H784" s="12">
        <v>62</v>
      </c>
    </row>
    <row r="785" spans="1:8" x14ac:dyDescent="0.25">
      <c r="A785" s="10" t="s">
        <v>3862</v>
      </c>
      <c r="B785" s="10" t="s">
        <v>30</v>
      </c>
      <c r="C785" s="11" t="s">
        <v>15</v>
      </c>
      <c r="D785" s="12">
        <v>57</v>
      </c>
      <c r="E785" s="13">
        <v>0.61256580426146101</v>
      </c>
      <c r="F785" s="14">
        <v>12.1</v>
      </c>
      <c r="G785" s="15">
        <v>48.5</v>
      </c>
      <c r="H785" s="12">
        <v>66</v>
      </c>
    </row>
    <row r="786" spans="1:8" x14ac:dyDescent="0.25">
      <c r="A786" s="10" t="s">
        <v>3863</v>
      </c>
      <c r="B786" s="10" t="s">
        <v>30</v>
      </c>
      <c r="C786" s="11" t="s">
        <v>204</v>
      </c>
      <c r="D786" s="12">
        <v>40</v>
      </c>
      <c r="E786" s="13">
        <v>0.74849968961859492</v>
      </c>
      <c r="F786" s="14">
        <v>9.6</v>
      </c>
      <c r="G786" s="15">
        <v>44</v>
      </c>
      <c r="H786" s="12">
        <v>53</v>
      </c>
    </row>
    <row r="787" spans="1:8" x14ac:dyDescent="0.25">
      <c r="A787" s="10" t="s">
        <v>3864</v>
      </c>
      <c r="B787" s="10" t="s">
        <v>11</v>
      </c>
      <c r="C787" s="11" t="s">
        <v>2384</v>
      </c>
      <c r="D787" s="12">
        <v>82</v>
      </c>
      <c r="E787" s="13">
        <v>0.166342150253869</v>
      </c>
      <c r="F787" s="14">
        <v>9</v>
      </c>
      <c r="G787" s="15">
        <v>52.4</v>
      </c>
      <c r="H787" s="12">
        <v>57</v>
      </c>
    </row>
    <row r="788" spans="1:8" x14ac:dyDescent="0.25">
      <c r="A788" s="10" t="s">
        <v>3865</v>
      </c>
      <c r="B788" s="10" t="s">
        <v>11</v>
      </c>
      <c r="C788" s="11" t="s">
        <v>2384</v>
      </c>
      <c r="D788" s="12">
        <v>82</v>
      </c>
      <c r="E788" s="13">
        <v>1.0697419277457398</v>
      </c>
      <c r="F788" s="14">
        <v>11.4</v>
      </c>
      <c r="G788" s="15">
        <v>41.8</v>
      </c>
      <c r="H788" s="12">
        <v>55</v>
      </c>
    </row>
    <row r="789" spans="1:8" x14ac:dyDescent="0.25">
      <c r="A789" s="10" t="s">
        <v>3866</v>
      </c>
      <c r="B789" s="10" t="s">
        <v>11</v>
      </c>
      <c r="C789" s="11" t="s">
        <v>15</v>
      </c>
      <c r="D789" s="12">
        <v>57</v>
      </c>
      <c r="E789" s="13">
        <v>0.967839125767883</v>
      </c>
      <c r="F789" s="14">
        <v>6</v>
      </c>
      <c r="G789" s="15">
        <v>47.3</v>
      </c>
      <c r="H789" s="12">
        <v>45</v>
      </c>
    </row>
    <row r="790" spans="1:8" x14ac:dyDescent="0.25">
      <c r="A790" s="10" t="s">
        <v>3867</v>
      </c>
      <c r="B790" s="10" t="s">
        <v>30</v>
      </c>
      <c r="C790" s="11" t="s">
        <v>15</v>
      </c>
      <c r="D790" s="12">
        <v>57</v>
      </c>
      <c r="E790" s="13">
        <v>0.219766352366697</v>
      </c>
      <c r="F790" s="14">
        <v>6.5</v>
      </c>
      <c r="G790" s="15">
        <v>53.4</v>
      </c>
      <c r="H790" s="12">
        <v>72</v>
      </c>
    </row>
    <row r="791" spans="1:8" x14ac:dyDescent="0.25">
      <c r="A791" s="10" t="s">
        <v>3868</v>
      </c>
      <c r="B791" s="10" t="s">
        <v>11</v>
      </c>
      <c r="C791" s="11" t="s">
        <v>15</v>
      </c>
      <c r="D791" s="12">
        <v>57</v>
      </c>
      <c r="E791" s="13">
        <v>1.2988022124288401</v>
      </c>
      <c r="F791" s="14">
        <v>11.6</v>
      </c>
      <c r="G791" s="15">
        <v>41.1</v>
      </c>
      <c r="H791" s="12">
        <v>71</v>
      </c>
    </row>
    <row r="792" spans="1:8" x14ac:dyDescent="0.25">
      <c r="A792" s="10" t="s">
        <v>3869</v>
      </c>
      <c r="B792" s="10" t="s">
        <v>30</v>
      </c>
      <c r="C792" s="11" t="s">
        <v>15</v>
      </c>
      <c r="D792" s="12">
        <v>57</v>
      </c>
      <c r="E792" s="13">
        <v>0.49175970551780701</v>
      </c>
      <c r="F792" s="14">
        <v>9</v>
      </c>
      <c r="G792" s="15">
        <v>39.6</v>
      </c>
      <c r="H792" s="12">
        <v>100</v>
      </c>
    </row>
    <row r="793" spans="1:8" x14ac:dyDescent="0.25">
      <c r="A793" s="10" t="s">
        <v>3870</v>
      </c>
      <c r="B793" s="10" t="s">
        <v>11</v>
      </c>
      <c r="C793" s="11" t="s">
        <v>15</v>
      </c>
      <c r="D793" s="12">
        <v>57</v>
      </c>
      <c r="E793" s="13">
        <v>0.91171110161573798</v>
      </c>
      <c r="F793" s="14">
        <v>10</v>
      </c>
      <c r="G793" s="15">
        <v>56.9</v>
      </c>
      <c r="H793" s="12">
        <v>43</v>
      </c>
    </row>
    <row r="794" spans="1:8" x14ac:dyDescent="0.25">
      <c r="A794" s="10" t="s">
        <v>3871</v>
      </c>
      <c r="B794" s="10" t="s">
        <v>11</v>
      </c>
      <c r="C794" s="11" t="s">
        <v>2384</v>
      </c>
      <c r="D794" s="12">
        <v>82</v>
      </c>
      <c r="E794" s="13">
        <v>0.503055033106801</v>
      </c>
      <c r="F794" s="14">
        <v>10.7</v>
      </c>
      <c r="G794" s="15">
        <v>55.8</v>
      </c>
      <c r="H794" s="12">
        <v>57</v>
      </c>
    </row>
    <row r="795" spans="1:8" x14ac:dyDescent="0.25">
      <c r="A795" s="10" t="s">
        <v>3872</v>
      </c>
      <c r="B795" s="10" t="s">
        <v>11</v>
      </c>
      <c r="C795" s="11" t="s">
        <v>914</v>
      </c>
      <c r="D795" s="12">
        <v>75</v>
      </c>
      <c r="E795" s="13">
        <v>0.83080786872812196</v>
      </c>
      <c r="F795" s="14">
        <v>11.5</v>
      </c>
      <c r="G795" s="15">
        <v>50.7</v>
      </c>
      <c r="H795" s="12">
        <v>63</v>
      </c>
    </row>
    <row r="796" spans="1:8" x14ac:dyDescent="0.25">
      <c r="A796" s="10" t="s">
        <v>3873</v>
      </c>
      <c r="B796" s="10" t="s">
        <v>11</v>
      </c>
      <c r="C796" s="11" t="s">
        <v>2384</v>
      </c>
      <c r="D796" s="12">
        <v>82</v>
      </c>
      <c r="E796" s="13">
        <v>1.1049676940242001</v>
      </c>
      <c r="F796" s="14">
        <v>8.6999999999999993</v>
      </c>
      <c r="G796" s="15">
        <v>44.3</v>
      </c>
      <c r="H796" s="12">
        <v>51</v>
      </c>
    </row>
    <row r="797" spans="1:8" x14ac:dyDescent="0.25">
      <c r="A797" s="10" t="s">
        <v>3874</v>
      </c>
      <c r="B797" s="10" t="s">
        <v>11</v>
      </c>
      <c r="C797" s="11" t="s">
        <v>914</v>
      </c>
      <c r="D797" s="12">
        <v>75</v>
      </c>
      <c r="E797" s="13">
        <v>0.74963929199297508</v>
      </c>
      <c r="F797" s="14">
        <v>9.6999999999999993</v>
      </c>
      <c r="G797" s="15">
        <v>67.2</v>
      </c>
      <c r="H797" s="12">
        <v>61</v>
      </c>
    </row>
    <row r="798" spans="1:8" x14ac:dyDescent="0.25">
      <c r="A798" s="10" t="s">
        <v>3875</v>
      </c>
      <c r="B798" s="10" t="s">
        <v>30</v>
      </c>
      <c r="C798" s="11" t="s">
        <v>15</v>
      </c>
      <c r="D798" s="12">
        <v>57</v>
      </c>
      <c r="E798" s="13">
        <v>-0.45305122237332995</v>
      </c>
      <c r="F798" s="14">
        <v>8.3000000000000007</v>
      </c>
      <c r="G798" s="15">
        <v>19.3</v>
      </c>
      <c r="H798" s="12">
        <v>67</v>
      </c>
    </row>
    <row r="799" spans="1:8" x14ac:dyDescent="0.25">
      <c r="A799" s="10" t="s">
        <v>3876</v>
      </c>
      <c r="B799" s="10" t="s">
        <v>11</v>
      </c>
      <c r="C799" s="11" t="s">
        <v>15</v>
      </c>
      <c r="D799" s="12">
        <v>57</v>
      </c>
      <c r="E799" s="13">
        <v>1.0910585053725301</v>
      </c>
      <c r="F799" s="14">
        <v>8.9</v>
      </c>
      <c r="G799" s="15">
        <v>56.2</v>
      </c>
      <c r="H799" s="12">
        <v>52</v>
      </c>
    </row>
    <row r="800" spans="1:8" x14ac:dyDescent="0.25">
      <c r="A800" s="10" t="s">
        <v>3877</v>
      </c>
      <c r="B800" s="10" t="s">
        <v>11</v>
      </c>
      <c r="C800" s="11" t="s">
        <v>15</v>
      </c>
      <c r="D800" s="12">
        <v>57</v>
      </c>
      <c r="E800" s="13">
        <v>1.4925931754112201</v>
      </c>
      <c r="F800" s="14">
        <v>8.6</v>
      </c>
      <c r="G800" s="15">
        <v>53.8</v>
      </c>
      <c r="H800" s="12">
        <v>67</v>
      </c>
    </row>
    <row r="801" spans="1:8" x14ac:dyDescent="0.25">
      <c r="A801" s="10" t="s">
        <v>3878</v>
      </c>
      <c r="B801" s="10" t="s">
        <v>11</v>
      </c>
      <c r="C801" s="11" t="s">
        <v>2384</v>
      </c>
      <c r="D801" s="12">
        <v>82</v>
      </c>
      <c r="E801" s="13">
        <v>0.831125781324487</v>
      </c>
      <c r="F801" s="14">
        <v>10.3</v>
      </c>
      <c r="G801" s="15">
        <v>28.7</v>
      </c>
      <c r="H801" s="12">
        <v>51</v>
      </c>
    </row>
    <row r="802" spans="1:8" x14ac:dyDescent="0.25">
      <c r="A802" s="10" t="s">
        <v>3879</v>
      </c>
      <c r="B802" s="10" t="s">
        <v>11</v>
      </c>
      <c r="C802" s="11" t="s">
        <v>2384</v>
      </c>
      <c r="D802" s="12">
        <v>82</v>
      </c>
      <c r="E802" s="13">
        <v>0.60519046124806797</v>
      </c>
      <c r="F802" s="14">
        <v>7.3</v>
      </c>
      <c r="G802" s="15">
        <v>48.8</v>
      </c>
      <c r="H802" s="12">
        <v>53</v>
      </c>
    </row>
    <row r="803" spans="1:8" x14ac:dyDescent="0.25">
      <c r="A803" s="10" t="s">
        <v>3880</v>
      </c>
      <c r="B803" s="10" t="s">
        <v>30</v>
      </c>
      <c r="C803" s="11" t="s">
        <v>15</v>
      </c>
      <c r="D803" s="12">
        <v>57</v>
      </c>
      <c r="E803" s="13">
        <v>0.65863160662075204</v>
      </c>
      <c r="F803" s="14">
        <v>8.1999999999999993</v>
      </c>
      <c r="G803" s="15">
        <v>35.9</v>
      </c>
      <c r="H803" s="12">
        <v>57</v>
      </c>
    </row>
    <row r="804" spans="1:8" x14ac:dyDescent="0.25">
      <c r="A804" s="10" t="s">
        <v>3881</v>
      </c>
      <c r="B804" s="10" t="s">
        <v>30</v>
      </c>
      <c r="C804" s="11" t="s">
        <v>15</v>
      </c>
      <c r="D804" s="12">
        <v>57</v>
      </c>
      <c r="E804" s="13">
        <v>0.717487560452437</v>
      </c>
      <c r="F804" s="14">
        <v>7.2</v>
      </c>
      <c r="G804" s="15">
        <v>34.799999999999997</v>
      </c>
      <c r="H804" s="12">
        <v>46</v>
      </c>
    </row>
    <row r="805" spans="1:8" x14ac:dyDescent="0.25">
      <c r="A805" s="10" t="s">
        <v>3882</v>
      </c>
      <c r="B805" s="10" t="s">
        <v>11</v>
      </c>
      <c r="C805" s="11" t="s">
        <v>15</v>
      </c>
      <c r="D805" s="12">
        <v>57</v>
      </c>
      <c r="E805" s="13">
        <v>0.76858600787374898</v>
      </c>
      <c r="F805" s="14">
        <v>10.5</v>
      </c>
      <c r="G805" s="15">
        <v>72.2</v>
      </c>
      <c r="H805" s="12">
        <v>74</v>
      </c>
    </row>
    <row r="806" spans="1:8" x14ac:dyDescent="0.25">
      <c r="A806" s="10" t="s">
        <v>3883</v>
      </c>
      <c r="B806" s="10" t="s">
        <v>30</v>
      </c>
      <c r="C806" s="11" t="s">
        <v>204</v>
      </c>
      <c r="D806" s="12">
        <v>40</v>
      </c>
      <c r="E806" s="13">
        <v>0.90071165596423797</v>
      </c>
      <c r="F806" s="14">
        <v>7.8</v>
      </c>
      <c r="G806" s="15">
        <v>49.9</v>
      </c>
      <c r="H806" s="12">
        <v>69</v>
      </c>
    </row>
    <row r="807" spans="1:8" x14ac:dyDescent="0.25">
      <c r="A807" s="10" t="s">
        <v>3884</v>
      </c>
      <c r="B807" s="10" t="s">
        <v>30</v>
      </c>
      <c r="C807" s="11" t="s">
        <v>914</v>
      </c>
      <c r="D807" s="12">
        <v>75</v>
      </c>
      <c r="E807" s="13">
        <v>2.5723871007319499E-3</v>
      </c>
      <c r="F807" s="14">
        <v>8.1</v>
      </c>
      <c r="G807" s="15">
        <v>36.700000000000003</v>
      </c>
      <c r="H807" s="12">
        <v>50</v>
      </c>
    </row>
    <row r="808" spans="1:8" x14ac:dyDescent="0.25">
      <c r="A808" s="10" t="s">
        <v>3885</v>
      </c>
      <c r="B808" s="10" t="s">
        <v>11</v>
      </c>
      <c r="C808" s="11" t="s">
        <v>15</v>
      </c>
      <c r="D808" s="12">
        <v>57</v>
      </c>
      <c r="E808" s="13">
        <v>0.94797566899279395</v>
      </c>
      <c r="F808" s="14">
        <v>11.1</v>
      </c>
      <c r="G808" s="15">
        <v>44.1</v>
      </c>
      <c r="H808" s="12">
        <v>45</v>
      </c>
    </row>
    <row r="809" spans="1:8" x14ac:dyDescent="0.25">
      <c r="A809" s="10" t="s">
        <v>3886</v>
      </c>
      <c r="B809" s="10" t="s">
        <v>30</v>
      </c>
      <c r="C809" s="11" t="s">
        <v>1775</v>
      </c>
      <c r="D809" s="12">
        <v>22</v>
      </c>
      <c r="E809" s="13">
        <v>0.58765311030004608</v>
      </c>
      <c r="F809" s="14">
        <v>6.5</v>
      </c>
      <c r="G809" s="15">
        <v>59.6</v>
      </c>
      <c r="H809" s="12">
        <v>46</v>
      </c>
    </row>
    <row r="810" spans="1:8" x14ac:dyDescent="0.25">
      <c r="A810" s="10" t="s">
        <v>3887</v>
      </c>
      <c r="B810" s="10" t="s">
        <v>30</v>
      </c>
      <c r="C810" s="11" t="s">
        <v>1775</v>
      </c>
      <c r="D810" s="12">
        <v>22</v>
      </c>
      <c r="E810" s="13">
        <v>0.69970026602985802</v>
      </c>
      <c r="F810" s="14">
        <v>12.4</v>
      </c>
      <c r="G810" s="15">
        <v>48.7</v>
      </c>
      <c r="H810" s="12">
        <v>80</v>
      </c>
    </row>
    <row r="811" spans="1:8" x14ac:dyDescent="0.25">
      <c r="A811" s="10" t="s">
        <v>3888</v>
      </c>
      <c r="B811" s="10" t="s">
        <v>30</v>
      </c>
      <c r="C811" s="11" t="s">
        <v>1775</v>
      </c>
      <c r="D811" s="12">
        <v>22</v>
      </c>
      <c r="E811" s="13">
        <v>0.69434449460352698</v>
      </c>
      <c r="F811" s="14">
        <v>8.6999999999999993</v>
      </c>
      <c r="G811" s="15">
        <v>62.7</v>
      </c>
      <c r="H811" s="12">
        <v>72</v>
      </c>
    </row>
    <row r="812" spans="1:8" x14ac:dyDescent="0.25">
      <c r="A812" s="10" t="s">
        <v>3889</v>
      </c>
      <c r="B812" s="10" t="s">
        <v>30</v>
      </c>
      <c r="C812" s="11" t="s">
        <v>15</v>
      </c>
      <c r="D812" s="12">
        <v>57</v>
      </c>
      <c r="E812" s="13">
        <v>1.0332464616152801</v>
      </c>
      <c r="F812" s="14">
        <v>7.6</v>
      </c>
      <c r="G812" s="15">
        <v>38.299999999999997</v>
      </c>
      <c r="H812" s="12">
        <v>62</v>
      </c>
    </row>
    <row r="813" spans="1:8" x14ac:dyDescent="0.25">
      <c r="A813" s="10" t="s">
        <v>3890</v>
      </c>
      <c r="B813" s="10" t="s">
        <v>30</v>
      </c>
      <c r="C813" s="11" t="s">
        <v>85</v>
      </c>
      <c r="D813" s="12">
        <v>45</v>
      </c>
      <c r="E813" s="13">
        <v>1.1257066827012501</v>
      </c>
      <c r="F813" s="14">
        <v>10.9</v>
      </c>
      <c r="G813" s="15">
        <v>44.1</v>
      </c>
      <c r="H813" s="12">
        <v>65</v>
      </c>
    </row>
    <row r="814" spans="1:8" x14ac:dyDescent="0.25">
      <c r="A814" s="10" t="s">
        <v>3891</v>
      </c>
      <c r="B814" s="10" t="s">
        <v>11</v>
      </c>
      <c r="C814" s="11" t="s">
        <v>48</v>
      </c>
      <c r="D814" s="12">
        <v>52</v>
      </c>
      <c r="E814" s="13">
        <v>1.62576809511719</v>
      </c>
      <c r="F814" s="14">
        <v>5.7</v>
      </c>
      <c r="G814" s="15">
        <v>54</v>
      </c>
      <c r="H814" s="12">
        <v>60</v>
      </c>
    </row>
    <row r="815" spans="1:8" x14ac:dyDescent="0.25">
      <c r="A815" s="10" t="s">
        <v>3892</v>
      </c>
      <c r="B815" s="10" t="s">
        <v>11</v>
      </c>
      <c r="C815" s="11" t="s">
        <v>199</v>
      </c>
      <c r="D815" s="12">
        <v>42</v>
      </c>
      <c r="E815" s="13">
        <v>2.1120000000000001</v>
      </c>
      <c r="F815" s="14">
        <v>9.5</v>
      </c>
      <c r="G815" s="15">
        <v>45.5</v>
      </c>
      <c r="H815" s="12">
        <v>63</v>
      </c>
    </row>
    <row r="816" spans="1:8" x14ac:dyDescent="0.25">
      <c r="A816" s="10" t="s">
        <v>3893</v>
      </c>
      <c r="B816" s="10" t="s">
        <v>11</v>
      </c>
      <c r="C816" s="11" t="s">
        <v>15</v>
      </c>
      <c r="D816" s="12">
        <v>57</v>
      </c>
      <c r="E816" s="13">
        <v>0.32334486302202498</v>
      </c>
      <c r="F816" s="14">
        <v>6.9</v>
      </c>
      <c r="G816" s="15">
        <v>62.5</v>
      </c>
      <c r="H816" s="12">
        <v>52</v>
      </c>
    </row>
    <row r="817" spans="1:8" x14ac:dyDescent="0.25">
      <c r="A817" s="10" t="s">
        <v>3894</v>
      </c>
      <c r="B817" s="10" t="s">
        <v>30</v>
      </c>
      <c r="C817" s="11" t="s">
        <v>171</v>
      </c>
      <c r="D817" s="12">
        <v>69</v>
      </c>
      <c r="E817" s="13">
        <v>0.204666783353429</v>
      </c>
      <c r="F817" s="14">
        <v>10.3</v>
      </c>
      <c r="G817" s="15">
        <v>42.5</v>
      </c>
      <c r="H817" s="12">
        <v>33</v>
      </c>
    </row>
    <row r="818" spans="1:8" x14ac:dyDescent="0.25">
      <c r="A818" s="10" t="s">
        <v>3895</v>
      </c>
      <c r="B818" s="10" t="s">
        <v>11</v>
      </c>
      <c r="C818" s="11" t="s">
        <v>789</v>
      </c>
      <c r="D818" s="12">
        <v>83</v>
      </c>
      <c r="E818" s="13">
        <v>1.05396299652158</v>
      </c>
      <c r="F818" s="14">
        <v>10.199999999999999</v>
      </c>
      <c r="G818" s="15">
        <v>32.200000000000003</v>
      </c>
      <c r="H818" s="12">
        <v>58</v>
      </c>
    </row>
    <row r="819" spans="1:8" x14ac:dyDescent="0.25">
      <c r="A819" s="10" t="s">
        <v>3896</v>
      </c>
      <c r="B819" s="10" t="s">
        <v>11</v>
      </c>
      <c r="C819" s="11" t="s">
        <v>789</v>
      </c>
      <c r="D819" s="12">
        <v>83</v>
      </c>
      <c r="E819" s="13">
        <v>1.2513188467561001</v>
      </c>
      <c r="F819" s="14">
        <v>7.4</v>
      </c>
      <c r="G819" s="15">
        <v>47.8</v>
      </c>
      <c r="H819" s="12">
        <v>55</v>
      </c>
    </row>
    <row r="820" spans="1:8" x14ac:dyDescent="0.25">
      <c r="A820" s="10" t="s">
        <v>3897</v>
      </c>
      <c r="B820" s="10" t="s">
        <v>11</v>
      </c>
      <c r="C820" s="11" t="s">
        <v>914</v>
      </c>
      <c r="D820" s="12">
        <v>75</v>
      </c>
      <c r="E820" s="13">
        <v>1.74218781007568</v>
      </c>
      <c r="F820" s="14">
        <v>10.9</v>
      </c>
      <c r="G820" s="15">
        <v>63.6</v>
      </c>
      <c r="H820" s="12">
        <v>48</v>
      </c>
    </row>
    <row r="821" spans="1:8" x14ac:dyDescent="0.25">
      <c r="A821" s="10" t="s">
        <v>3898</v>
      </c>
      <c r="B821" s="10" t="s">
        <v>11</v>
      </c>
      <c r="C821" s="11" t="s">
        <v>80</v>
      </c>
      <c r="D821" s="12">
        <v>38</v>
      </c>
      <c r="E821" s="13">
        <v>1.1692444556997701</v>
      </c>
      <c r="F821" s="14">
        <v>11.9</v>
      </c>
      <c r="G821" s="15">
        <v>56.5</v>
      </c>
      <c r="H821" s="12">
        <v>57</v>
      </c>
    </row>
    <row r="822" spans="1:8" x14ac:dyDescent="0.25">
      <c r="A822" s="10" t="s">
        <v>3899</v>
      </c>
      <c r="B822" s="10" t="s">
        <v>30</v>
      </c>
      <c r="C822" s="11" t="s">
        <v>15</v>
      </c>
      <c r="D822" s="12">
        <v>57</v>
      </c>
      <c r="E822" s="13">
        <v>0.57667044717981597</v>
      </c>
      <c r="F822" s="14">
        <v>9.6999999999999993</v>
      </c>
      <c r="G822" s="15">
        <v>41.7</v>
      </c>
      <c r="H822" s="12">
        <v>67</v>
      </c>
    </row>
    <row r="823" spans="1:8" x14ac:dyDescent="0.25">
      <c r="A823" s="10" t="s">
        <v>3900</v>
      </c>
      <c r="B823" s="10" t="s">
        <v>11</v>
      </c>
      <c r="C823" s="11" t="s">
        <v>2384</v>
      </c>
      <c r="D823" s="12">
        <v>82</v>
      </c>
      <c r="E823" s="13">
        <v>1.7324222856962399</v>
      </c>
      <c r="F823" s="14">
        <v>7</v>
      </c>
      <c r="G823" s="15">
        <v>52.2</v>
      </c>
      <c r="H823" s="12">
        <v>64</v>
      </c>
    </row>
    <row r="824" spans="1:8" x14ac:dyDescent="0.25">
      <c r="A824" s="10" t="s">
        <v>3901</v>
      </c>
      <c r="B824" s="10" t="s">
        <v>11</v>
      </c>
      <c r="C824" s="11" t="s">
        <v>914</v>
      </c>
      <c r="D824" s="12">
        <v>75</v>
      </c>
      <c r="E824" s="13">
        <v>0.62217928103920705</v>
      </c>
      <c r="F824" s="14">
        <v>9</v>
      </c>
      <c r="G824" s="15">
        <v>49.5</v>
      </c>
      <c r="H824" s="12">
        <v>48</v>
      </c>
    </row>
    <row r="825" spans="1:8" x14ac:dyDescent="0.25">
      <c r="A825" s="10" t="s">
        <v>3902</v>
      </c>
      <c r="B825" s="10" t="s">
        <v>11</v>
      </c>
      <c r="C825" s="11" t="s">
        <v>789</v>
      </c>
      <c r="D825" s="12">
        <v>83</v>
      </c>
      <c r="E825" s="13">
        <v>1.0535903755079601</v>
      </c>
      <c r="F825" s="14">
        <v>7.3</v>
      </c>
      <c r="G825" s="15">
        <v>42.8</v>
      </c>
      <c r="H825" s="12">
        <v>64</v>
      </c>
    </row>
    <row r="826" spans="1:8" x14ac:dyDescent="0.25">
      <c r="A826" s="10" t="s">
        <v>3903</v>
      </c>
      <c r="B826" s="10" t="s">
        <v>30</v>
      </c>
      <c r="C826" s="11" t="s">
        <v>463</v>
      </c>
      <c r="D826" s="12">
        <v>23</v>
      </c>
      <c r="E826" s="13">
        <v>0.92832785268601403</v>
      </c>
      <c r="F826" s="14">
        <v>6.6</v>
      </c>
      <c r="G826" s="15">
        <v>48.3</v>
      </c>
      <c r="H826" s="12">
        <v>80</v>
      </c>
    </row>
    <row r="827" spans="1:8" x14ac:dyDescent="0.25">
      <c r="A827" s="10" t="s">
        <v>3904</v>
      </c>
      <c r="B827" s="10" t="s">
        <v>30</v>
      </c>
      <c r="C827" s="11" t="s">
        <v>15</v>
      </c>
      <c r="D827" s="12">
        <v>57</v>
      </c>
      <c r="E827" s="13">
        <v>0.60791646546159406</v>
      </c>
      <c r="F827" s="14">
        <v>4.8</v>
      </c>
      <c r="G827" s="15">
        <v>34.6</v>
      </c>
      <c r="H827" s="12">
        <v>80</v>
      </c>
    </row>
    <row r="828" spans="1:8" x14ac:dyDescent="0.25">
      <c r="A828" s="10" t="s">
        <v>3905</v>
      </c>
      <c r="B828" s="10" t="s">
        <v>11</v>
      </c>
      <c r="C828" s="11" t="s">
        <v>2384</v>
      </c>
      <c r="D828" s="12">
        <v>82</v>
      </c>
      <c r="E828" s="13">
        <v>0.89179532052906796</v>
      </c>
      <c r="F828" s="14">
        <v>8.3000000000000007</v>
      </c>
      <c r="G828" s="15">
        <v>33</v>
      </c>
      <c r="H828" s="12">
        <v>70</v>
      </c>
    </row>
    <row r="829" spans="1:8" x14ac:dyDescent="0.25">
      <c r="A829" s="10" t="s">
        <v>3906</v>
      </c>
      <c r="B829" s="10" t="s">
        <v>30</v>
      </c>
      <c r="C829" s="11" t="s">
        <v>15</v>
      </c>
      <c r="D829" s="12">
        <v>57</v>
      </c>
      <c r="E829" s="13">
        <v>0.36823581492540297</v>
      </c>
      <c r="F829" s="14">
        <v>8.5</v>
      </c>
      <c r="G829" s="15">
        <v>32.4</v>
      </c>
      <c r="H829" s="12">
        <v>46</v>
      </c>
    </row>
    <row r="830" spans="1:8" x14ac:dyDescent="0.25">
      <c r="A830" s="10" t="s">
        <v>3907</v>
      </c>
      <c r="B830" s="10" t="s">
        <v>30</v>
      </c>
      <c r="C830" s="11" t="s">
        <v>44</v>
      </c>
      <c r="D830" s="12">
        <v>31</v>
      </c>
      <c r="E830" s="13">
        <v>0.70102272311307201</v>
      </c>
      <c r="F830" s="14">
        <v>9.8000000000000007</v>
      </c>
      <c r="G830" s="15">
        <v>42.7</v>
      </c>
      <c r="H830" s="12">
        <v>63</v>
      </c>
    </row>
    <row r="831" spans="1:8" x14ac:dyDescent="0.25">
      <c r="A831" s="10" t="s">
        <v>3908</v>
      </c>
      <c r="B831" s="10" t="s">
        <v>11</v>
      </c>
      <c r="C831" s="11" t="s">
        <v>15</v>
      </c>
      <c r="D831" s="12">
        <v>57</v>
      </c>
      <c r="E831" s="13">
        <v>2.1120000000000001</v>
      </c>
      <c r="F831" s="14">
        <v>12.4</v>
      </c>
      <c r="G831" s="15">
        <v>39.1</v>
      </c>
      <c r="H831" s="12">
        <v>54</v>
      </c>
    </row>
    <row r="832" spans="1:8" x14ac:dyDescent="0.25">
      <c r="A832" s="10" t="s">
        <v>3909</v>
      </c>
      <c r="B832" s="10" t="s">
        <v>30</v>
      </c>
      <c r="C832" s="11" t="s">
        <v>260</v>
      </c>
      <c r="D832" s="12">
        <v>62</v>
      </c>
      <c r="E832" s="13">
        <v>0.62218261557291199</v>
      </c>
      <c r="F832" s="14">
        <v>8.5</v>
      </c>
      <c r="G832" s="15">
        <v>25.7</v>
      </c>
      <c r="H832" s="12">
        <v>59</v>
      </c>
    </row>
    <row r="833" spans="1:8" x14ac:dyDescent="0.25">
      <c r="A833" s="10" t="s">
        <v>3910</v>
      </c>
      <c r="B833" s="10" t="s">
        <v>11</v>
      </c>
      <c r="C833" s="11" t="s">
        <v>789</v>
      </c>
      <c r="D833" s="12">
        <v>83</v>
      </c>
      <c r="E833" s="13">
        <v>1.5864148152396098</v>
      </c>
      <c r="F833" s="14">
        <v>12.2</v>
      </c>
      <c r="G833" s="15">
        <v>61.8</v>
      </c>
      <c r="H833" s="12">
        <v>53</v>
      </c>
    </row>
    <row r="834" spans="1:8" x14ac:dyDescent="0.25">
      <c r="A834" s="10" t="s">
        <v>3911</v>
      </c>
      <c r="B834" s="10" t="s">
        <v>30</v>
      </c>
      <c r="C834" s="11" t="s">
        <v>789</v>
      </c>
      <c r="D834" s="12">
        <v>83</v>
      </c>
      <c r="E834" s="13">
        <v>0.27353594376964796</v>
      </c>
      <c r="F834" s="14">
        <v>8</v>
      </c>
      <c r="G834" s="15">
        <v>43.2</v>
      </c>
      <c r="H834" s="12">
        <v>64</v>
      </c>
    </row>
    <row r="835" spans="1:8" x14ac:dyDescent="0.25">
      <c r="A835" s="10" t="s">
        <v>3912</v>
      </c>
      <c r="B835" s="10" t="s">
        <v>30</v>
      </c>
      <c r="C835" s="11" t="s">
        <v>15</v>
      </c>
      <c r="D835" s="12">
        <v>57</v>
      </c>
      <c r="E835" s="13">
        <v>1.01</v>
      </c>
      <c r="F835" s="14">
        <v>7.3</v>
      </c>
      <c r="G835" s="15">
        <v>33.299999999999997</v>
      </c>
      <c r="H835" s="12">
        <v>56</v>
      </c>
    </row>
    <row r="836" spans="1:8" x14ac:dyDescent="0.25">
      <c r="A836" s="10" t="s">
        <v>3913</v>
      </c>
      <c r="B836" s="10" t="s">
        <v>11</v>
      </c>
      <c r="C836" s="11" t="s">
        <v>48</v>
      </c>
      <c r="D836" s="12">
        <v>52</v>
      </c>
      <c r="E836" s="13">
        <v>0.98866516817083505</v>
      </c>
      <c r="F836" s="14">
        <v>11.9</v>
      </c>
      <c r="G836" s="15">
        <v>50.8</v>
      </c>
      <c r="H836" s="12">
        <v>71</v>
      </c>
    </row>
    <row r="837" spans="1:8" x14ac:dyDescent="0.25">
      <c r="A837" s="10" t="s">
        <v>3914</v>
      </c>
      <c r="B837" s="10" t="s">
        <v>30</v>
      </c>
      <c r="C837" s="11" t="s">
        <v>15</v>
      </c>
      <c r="D837" s="12">
        <v>57</v>
      </c>
      <c r="E837" s="13">
        <v>0.59493088554447404</v>
      </c>
      <c r="F837" s="14">
        <v>8.3000000000000007</v>
      </c>
      <c r="G837" s="15">
        <v>46.4</v>
      </c>
      <c r="H837" s="12">
        <v>61</v>
      </c>
    </row>
    <row r="838" spans="1:8" x14ac:dyDescent="0.25">
      <c r="A838" s="10" t="s">
        <v>3915</v>
      </c>
      <c r="B838" s="10" t="s">
        <v>11</v>
      </c>
      <c r="C838" s="11" t="s">
        <v>15</v>
      </c>
      <c r="D838" s="12">
        <v>57</v>
      </c>
      <c r="E838" s="13">
        <v>1.3523860218422799</v>
      </c>
      <c r="F838" s="14">
        <v>7.9</v>
      </c>
      <c r="G838" s="15">
        <v>49.2</v>
      </c>
      <c r="H838" s="12">
        <v>48</v>
      </c>
    </row>
    <row r="839" spans="1:8" x14ac:dyDescent="0.25">
      <c r="A839" s="10" t="s">
        <v>3916</v>
      </c>
      <c r="B839" s="10" t="s">
        <v>11</v>
      </c>
      <c r="C839" s="11" t="s">
        <v>15</v>
      </c>
      <c r="D839" s="12">
        <v>57</v>
      </c>
      <c r="E839" s="13">
        <v>1.9550546378437299</v>
      </c>
      <c r="F839" s="14">
        <v>7.6</v>
      </c>
      <c r="G839" s="15">
        <v>48</v>
      </c>
      <c r="H839" s="12">
        <v>73</v>
      </c>
    </row>
    <row r="840" spans="1:8" x14ac:dyDescent="0.25">
      <c r="A840" s="10" t="s">
        <v>3917</v>
      </c>
      <c r="B840" s="10" t="s">
        <v>11</v>
      </c>
      <c r="C840" s="11" t="s">
        <v>560</v>
      </c>
      <c r="D840" s="12">
        <v>76</v>
      </c>
      <c r="E840" s="13">
        <v>0.92114641484984394</v>
      </c>
      <c r="F840" s="14">
        <v>6.6</v>
      </c>
      <c r="G840" s="15">
        <v>34</v>
      </c>
      <c r="H840" s="12">
        <v>64</v>
      </c>
    </row>
    <row r="841" spans="1:8" x14ac:dyDescent="0.25">
      <c r="A841" s="10" t="s">
        <v>3918</v>
      </c>
      <c r="B841" s="10" t="s">
        <v>11</v>
      </c>
      <c r="C841" s="11" t="s">
        <v>260</v>
      </c>
      <c r="D841" s="12">
        <v>62</v>
      </c>
      <c r="E841" s="13">
        <v>1.40022550511991</v>
      </c>
      <c r="F841" s="14">
        <v>10.7</v>
      </c>
      <c r="G841" s="15">
        <v>52.2</v>
      </c>
      <c r="H841" s="12">
        <v>73</v>
      </c>
    </row>
    <row r="842" spans="1:8" x14ac:dyDescent="0.25">
      <c r="A842" s="10" t="s">
        <v>3919</v>
      </c>
      <c r="B842" s="10" t="s">
        <v>30</v>
      </c>
      <c r="C842" s="11" t="s">
        <v>260</v>
      </c>
      <c r="D842" s="12">
        <v>62</v>
      </c>
      <c r="E842" s="13">
        <v>0.74620457561914999</v>
      </c>
      <c r="F842" s="14">
        <v>6</v>
      </c>
      <c r="G842" s="15">
        <v>52.7</v>
      </c>
      <c r="H842" s="12">
        <v>69</v>
      </c>
    </row>
    <row r="843" spans="1:8" x14ac:dyDescent="0.25">
      <c r="A843" s="10" t="s">
        <v>3920</v>
      </c>
      <c r="B843" s="10" t="s">
        <v>11</v>
      </c>
      <c r="C843" s="11" t="s">
        <v>15</v>
      </c>
      <c r="D843" s="12">
        <v>57</v>
      </c>
      <c r="E843" s="13">
        <v>1.1576046213426001</v>
      </c>
      <c r="F843" s="14">
        <v>8.8000000000000007</v>
      </c>
      <c r="G843" s="15">
        <v>45.4</v>
      </c>
      <c r="H843" s="12">
        <v>44</v>
      </c>
    </row>
    <row r="844" spans="1:8" x14ac:dyDescent="0.25">
      <c r="A844" s="10" t="s">
        <v>3921</v>
      </c>
      <c r="B844" s="10" t="s">
        <v>30</v>
      </c>
      <c r="C844" s="11" t="s">
        <v>15</v>
      </c>
      <c r="D844" s="12">
        <v>57</v>
      </c>
      <c r="E844" s="13">
        <v>-8.0758123810887299E-3</v>
      </c>
      <c r="F844" s="14">
        <v>6.4</v>
      </c>
      <c r="G844" s="15">
        <v>42.8</v>
      </c>
      <c r="H844" s="12">
        <v>55</v>
      </c>
    </row>
    <row r="845" spans="1:8" x14ac:dyDescent="0.25">
      <c r="A845" s="10" t="s">
        <v>3922</v>
      </c>
      <c r="B845" s="10" t="s">
        <v>11</v>
      </c>
      <c r="C845" s="11" t="s">
        <v>298</v>
      </c>
      <c r="D845" s="12">
        <v>30</v>
      </c>
      <c r="E845" s="13">
        <v>1.34639540435765</v>
      </c>
      <c r="F845" s="14">
        <v>9.1999999999999993</v>
      </c>
      <c r="G845" s="15">
        <v>50.3</v>
      </c>
      <c r="H845" s="12">
        <v>47</v>
      </c>
    </row>
    <row r="846" spans="1:8" x14ac:dyDescent="0.25">
      <c r="A846" s="10" t="s">
        <v>3923</v>
      </c>
      <c r="B846" s="10" t="s">
        <v>30</v>
      </c>
      <c r="C846" s="11" t="s">
        <v>15</v>
      </c>
      <c r="D846" s="12">
        <v>57</v>
      </c>
      <c r="E846" s="13">
        <v>0.84466651714241403</v>
      </c>
      <c r="F846" s="14">
        <v>5.9</v>
      </c>
      <c r="G846" s="15">
        <v>45.4</v>
      </c>
      <c r="H846" s="12">
        <v>72</v>
      </c>
    </row>
    <row r="847" spans="1:8" x14ac:dyDescent="0.25">
      <c r="A847" s="10" t="s">
        <v>3924</v>
      </c>
      <c r="B847" s="10" t="s">
        <v>11</v>
      </c>
      <c r="C847" s="11" t="s">
        <v>35</v>
      </c>
      <c r="D847" s="12">
        <v>73</v>
      </c>
      <c r="E847" s="13">
        <v>1.5111438558598</v>
      </c>
      <c r="F847" s="14">
        <v>9.3000000000000007</v>
      </c>
      <c r="G847" s="15">
        <v>53.8</v>
      </c>
      <c r="H847" s="12">
        <v>64</v>
      </c>
    </row>
    <row r="848" spans="1:8" x14ac:dyDescent="0.25">
      <c r="A848" s="10" t="s">
        <v>3925</v>
      </c>
      <c r="B848" s="10" t="s">
        <v>11</v>
      </c>
      <c r="C848" s="11" t="s">
        <v>15</v>
      </c>
      <c r="D848" s="12">
        <v>57</v>
      </c>
      <c r="E848" s="13">
        <v>1.35872270853306</v>
      </c>
      <c r="F848" s="14">
        <v>11</v>
      </c>
      <c r="G848" s="15">
        <v>34.4</v>
      </c>
      <c r="H848" s="12">
        <v>58</v>
      </c>
    </row>
    <row r="849" spans="1:8" x14ac:dyDescent="0.25">
      <c r="A849" s="10" t="s">
        <v>3926</v>
      </c>
      <c r="B849" s="10" t="s">
        <v>11</v>
      </c>
      <c r="C849" s="11" t="s">
        <v>28</v>
      </c>
      <c r="D849" s="12">
        <v>55</v>
      </c>
      <c r="E849" s="13">
        <v>1.9550546378437299</v>
      </c>
      <c r="F849" s="14">
        <v>5.2</v>
      </c>
      <c r="G849" s="15">
        <v>54.5</v>
      </c>
      <c r="H849" s="12">
        <v>80</v>
      </c>
    </row>
    <row r="850" spans="1:8" x14ac:dyDescent="0.25">
      <c r="A850" s="10" t="s">
        <v>3927</v>
      </c>
      <c r="B850" s="10" t="s">
        <v>11</v>
      </c>
      <c r="C850" s="11" t="s">
        <v>28</v>
      </c>
      <c r="D850" s="12">
        <v>55</v>
      </c>
      <c r="E850" s="13">
        <v>1.76576001468813</v>
      </c>
      <c r="F850" s="14">
        <v>9.1</v>
      </c>
      <c r="G850" s="15">
        <v>41.8</v>
      </c>
      <c r="H850" s="12">
        <v>51</v>
      </c>
    </row>
    <row r="851" spans="1:8" x14ac:dyDescent="0.25">
      <c r="A851" s="10" t="s">
        <v>3928</v>
      </c>
      <c r="B851" s="10" t="s">
        <v>11</v>
      </c>
      <c r="C851" s="11" t="s">
        <v>2384</v>
      </c>
      <c r="D851" s="12">
        <v>82</v>
      </c>
      <c r="E851" s="13">
        <v>0.30422325934515004</v>
      </c>
      <c r="F851" s="14">
        <v>9.6</v>
      </c>
      <c r="G851" s="15">
        <v>49.8</v>
      </c>
      <c r="H851" s="12">
        <v>60</v>
      </c>
    </row>
    <row r="852" spans="1:8" x14ac:dyDescent="0.25">
      <c r="A852" s="10" t="s">
        <v>3929</v>
      </c>
      <c r="B852" s="10" t="s">
        <v>11</v>
      </c>
      <c r="C852" s="11" t="s">
        <v>2446</v>
      </c>
      <c r="D852" s="12">
        <v>77</v>
      </c>
      <c r="E852" s="13">
        <v>1.24896855290426</v>
      </c>
      <c r="F852" s="14">
        <v>9</v>
      </c>
      <c r="G852" s="15">
        <v>32.5</v>
      </c>
      <c r="H852" s="12">
        <v>61</v>
      </c>
    </row>
    <row r="853" spans="1:8" x14ac:dyDescent="0.25">
      <c r="A853" s="10" t="s">
        <v>3930</v>
      </c>
      <c r="B853" s="10" t="s">
        <v>30</v>
      </c>
      <c r="C853" s="11" t="s">
        <v>28</v>
      </c>
      <c r="D853" s="12">
        <v>55</v>
      </c>
      <c r="E853" s="13">
        <v>0.40614198991338196</v>
      </c>
      <c r="F853" s="14">
        <v>10.199999999999999</v>
      </c>
      <c r="G853" s="15">
        <v>48.6</v>
      </c>
      <c r="H853" s="12">
        <v>57</v>
      </c>
    </row>
    <row r="854" spans="1:8" x14ac:dyDescent="0.25">
      <c r="A854" s="10" t="s">
        <v>3931</v>
      </c>
      <c r="B854" s="10" t="s">
        <v>11</v>
      </c>
      <c r="C854" s="11" t="s">
        <v>28</v>
      </c>
      <c r="D854" s="12">
        <v>55</v>
      </c>
      <c r="E854" s="13">
        <v>1.33968785268368</v>
      </c>
      <c r="F854" s="14">
        <v>3.7</v>
      </c>
      <c r="G854" s="15">
        <v>57.7</v>
      </c>
      <c r="H854" s="12">
        <v>58</v>
      </c>
    </row>
    <row r="855" spans="1:8" x14ac:dyDescent="0.25">
      <c r="A855" s="10" t="s">
        <v>3932</v>
      </c>
      <c r="B855" s="10" t="s">
        <v>11</v>
      </c>
      <c r="C855" s="11" t="s">
        <v>789</v>
      </c>
      <c r="D855" s="12">
        <v>83</v>
      </c>
      <c r="E855" s="13">
        <v>1.79837418153317</v>
      </c>
      <c r="F855" s="14">
        <v>9.6</v>
      </c>
      <c r="G855" s="15">
        <v>41.1</v>
      </c>
      <c r="H855" s="12">
        <v>71</v>
      </c>
    </row>
    <row r="856" spans="1:8" x14ac:dyDescent="0.25">
      <c r="A856" s="10" t="s">
        <v>3933</v>
      </c>
      <c r="B856" s="10" t="s">
        <v>11</v>
      </c>
      <c r="C856" s="11" t="s">
        <v>28</v>
      </c>
      <c r="D856" s="12">
        <v>55</v>
      </c>
      <c r="E856" s="13">
        <v>0.823743644137933</v>
      </c>
      <c r="F856" s="14">
        <v>8.8000000000000007</v>
      </c>
      <c r="G856" s="15">
        <v>47.4</v>
      </c>
      <c r="H856" s="12">
        <v>57</v>
      </c>
    </row>
    <row r="857" spans="1:8" x14ac:dyDescent="0.25">
      <c r="A857" s="10" t="s">
        <v>3934</v>
      </c>
      <c r="B857" s="10" t="s">
        <v>30</v>
      </c>
      <c r="C857" s="11" t="s">
        <v>28</v>
      </c>
      <c r="D857" s="12">
        <v>55</v>
      </c>
      <c r="E857" s="13">
        <v>0.48653835030930198</v>
      </c>
      <c r="F857" s="14">
        <v>9.3000000000000007</v>
      </c>
      <c r="G857" s="15">
        <v>38.700000000000003</v>
      </c>
      <c r="H857" s="12">
        <v>47</v>
      </c>
    </row>
    <row r="858" spans="1:8" x14ac:dyDescent="0.25">
      <c r="A858" s="10" t="s">
        <v>3935</v>
      </c>
      <c r="B858" s="10" t="s">
        <v>11</v>
      </c>
      <c r="C858" s="11" t="s">
        <v>41</v>
      </c>
      <c r="D858" s="12">
        <v>50</v>
      </c>
      <c r="E858" s="13">
        <v>1.0968954367552699</v>
      </c>
      <c r="F858" s="14">
        <v>10.9</v>
      </c>
      <c r="G858" s="15">
        <v>51.8</v>
      </c>
      <c r="H858" s="12">
        <v>58</v>
      </c>
    </row>
    <row r="859" spans="1:8" x14ac:dyDescent="0.25">
      <c r="A859" s="10" t="s">
        <v>3936</v>
      </c>
      <c r="B859" s="10" t="s">
        <v>11</v>
      </c>
      <c r="C859" s="11" t="s">
        <v>914</v>
      </c>
      <c r="D859" s="12">
        <v>75</v>
      </c>
      <c r="E859" s="13">
        <v>1.2657881003970102</v>
      </c>
      <c r="F859" s="14">
        <v>9.4</v>
      </c>
      <c r="G859" s="15">
        <v>54.3</v>
      </c>
      <c r="H859" s="12">
        <v>51</v>
      </c>
    </row>
    <row r="860" spans="1:8" x14ac:dyDescent="0.25">
      <c r="A860" s="10" t="s">
        <v>3937</v>
      </c>
      <c r="B860" s="10" t="s">
        <v>30</v>
      </c>
      <c r="C860" s="11" t="s">
        <v>463</v>
      </c>
      <c r="D860" s="12">
        <v>23</v>
      </c>
      <c r="E860" s="13">
        <v>0.60842089861170201</v>
      </c>
      <c r="F860" s="14">
        <v>8.3000000000000007</v>
      </c>
      <c r="G860" s="15">
        <v>44.9</v>
      </c>
      <c r="H860" s="12">
        <v>47</v>
      </c>
    </row>
    <row r="861" spans="1:8" x14ac:dyDescent="0.25">
      <c r="A861" s="10" t="s">
        <v>3938</v>
      </c>
      <c r="B861" s="10" t="s">
        <v>11</v>
      </c>
      <c r="C861" s="11" t="s">
        <v>28</v>
      </c>
      <c r="D861" s="12">
        <v>55</v>
      </c>
      <c r="E861" s="13">
        <v>1.2431243519914699</v>
      </c>
      <c r="F861" s="14">
        <v>13.2</v>
      </c>
      <c r="G861" s="15">
        <v>53.4</v>
      </c>
      <c r="H861" s="12">
        <v>60</v>
      </c>
    </row>
    <row r="862" spans="1:8" x14ac:dyDescent="0.25">
      <c r="A862" s="10" t="s">
        <v>3939</v>
      </c>
      <c r="B862" s="10" t="s">
        <v>30</v>
      </c>
      <c r="C862" s="11" t="s">
        <v>463</v>
      </c>
      <c r="D862" s="12">
        <v>23</v>
      </c>
      <c r="E862" s="13">
        <v>1.5476329104838198</v>
      </c>
      <c r="F862" s="14">
        <v>13.4</v>
      </c>
      <c r="G862" s="15">
        <v>33.4</v>
      </c>
      <c r="H862" s="12">
        <v>67</v>
      </c>
    </row>
    <row r="863" spans="1:8" x14ac:dyDescent="0.25">
      <c r="A863" s="10" t="s">
        <v>3940</v>
      </c>
      <c r="B863" s="10" t="s">
        <v>30</v>
      </c>
      <c r="C863" s="11" t="s">
        <v>192</v>
      </c>
      <c r="D863" s="12">
        <v>70</v>
      </c>
      <c r="E863" s="13">
        <v>0.64629614302073701</v>
      </c>
      <c r="F863" s="14">
        <v>8</v>
      </c>
      <c r="G863" s="15">
        <v>41</v>
      </c>
      <c r="H863" s="12">
        <v>62</v>
      </c>
    </row>
    <row r="864" spans="1:8" x14ac:dyDescent="0.25">
      <c r="A864" s="10" t="s">
        <v>3941</v>
      </c>
      <c r="B864" s="10" t="s">
        <v>11</v>
      </c>
      <c r="C864" s="11" t="s">
        <v>28</v>
      </c>
      <c r="D864" s="12">
        <v>55</v>
      </c>
      <c r="E864" s="13">
        <v>2.1120000000000001</v>
      </c>
      <c r="F864" s="14">
        <v>13.4</v>
      </c>
      <c r="G864" s="15">
        <v>52.2</v>
      </c>
      <c r="H864" s="12">
        <v>47</v>
      </c>
    </row>
    <row r="865" spans="1:8" x14ac:dyDescent="0.25">
      <c r="A865" s="10" t="s">
        <v>3942</v>
      </c>
      <c r="B865" s="10" t="s">
        <v>11</v>
      </c>
      <c r="C865" s="11" t="s">
        <v>28</v>
      </c>
      <c r="D865" s="12">
        <v>55</v>
      </c>
      <c r="E865" s="13">
        <v>0.58303001868579807</v>
      </c>
      <c r="F865" s="14">
        <v>9.5</v>
      </c>
      <c r="G865" s="15">
        <v>51.7</v>
      </c>
      <c r="H865" s="12">
        <v>45</v>
      </c>
    </row>
    <row r="866" spans="1:8" x14ac:dyDescent="0.25">
      <c r="A866" s="10" t="s">
        <v>3943</v>
      </c>
      <c r="B866" s="10" t="s">
        <v>11</v>
      </c>
      <c r="C866" s="11" t="s">
        <v>28</v>
      </c>
      <c r="D866" s="12">
        <v>55</v>
      </c>
      <c r="E866" s="13">
        <v>1.1670609018615901</v>
      </c>
      <c r="F866" s="14">
        <v>9.6999999999999993</v>
      </c>
      <c r="G866" s="15">
        <v>49.8</v>
      </c>
      <c r="H866" s="12">
        <v>54</v>
      </c>
    </row>
    <row r="867" spans="1:8" x14ac:dyDescent="0.25">
      <c r="A867" s="10" t="s">
        <v>3944</v>
      </c>
      <c r="B867" s="10" t="s">
        <v>11</v>
      </c>
      <c r="C867" s="11" t="s">
        <v>28</v>
      </c>
      <c r="D867" s="12">
        <v>55</v>
      </c>
      <c r="E867" s="13">
        <v>2.1120000000000001</v>
      </c>
      <c r="F867" s="14">
        <v>7.5</v>
      </c>
      <c r="G867" s="15">
        <v>45.8</v>
      </c>
      <c r="H867" s="12">
        <v>46</v>
      </c>
    </row>
    <row r="868" spans="1:8" x14ac:dyDescent="0.25">
      <c r="A868" s="10" t="s">
        <v>3945</v>
      </c>
      <c r="B868" s="10" t="s">
        <v>30</v>
      </c>
      <c r="C868" s="11" t="s">
        <v>28</v>
      </c>
      <c r="D868" s="12">
        <v>55</v>
      </c>
      <c r="E868" s="13">
        <v>0.62219831529898195</v>
      </c>
      <c r="F868" s="14">
        <v>8.4</v>
      </c>
      <c r="G868" s="15">
        <v>40.799999999999997</v>
      </c>
      <c r="H868" s="12">
        <v>62</v>
      </c>
    </row>
    <row r="869" spans="1:8" x14ac:dyDescent="0.25">
      <c r="A869" s="10" t="s">
        <v>3946</v>
      </c>
      <c r="B869" s="10" t="s">
        <v>11</v>
      </c>
      <c r="C869" s="11" t="s">
        <v>789</v>
      </c>
      <c r="D869" s="12">
        <v>83</v>
      </c>
      <c r="E869" s="13">
        <v>1.6929794455252001</v>
      </c>
      <c r="F869" s="14">
        <v>12.2</v>
      </c>
      <c r="G869" s="15">
        <v>46.1</v>
      </c>
      <c r="H869" s="12">
        <v>73</v>
      </c>
    </row>
    <row r="870" spans="1:8" x14ac:dyDescent="0.25">
      <c r="A870" s="10" t="s">
        <v>3947</v>
      </c>
      <c r="B870" s="10" t="s">
        <v>11</v>
      </c>
      <c r="C870" s="11" t="s">
        <v>789</v>
      </c>
      <c r="D870" s="12">
        <v>83</v>
      </c>
      <c r="E870" s="13">
        <v>1.43242879222923</v>
      </c>
      <c r="F870" s="14">
        <v>10.1</v>
      </c>
      <c r="G870" s="15">
        <v>56.2</v>
      </c>
      <c r="H870" s="12">
        <v>44</v>
      </c>
    </row>
    <row r="871" spans="1:8" x14ac:dyDescent="0.25">
      <c r="A871" s="10" t="s">
        <v>3948</v>
      </c>
      <c r="B871" s="10" t="s">
        <v>11</v>
      </c>
      <c r="C871" s="11" t="s">
        <v>789</v>
      </c>
      <c r="D871" s="12">
        <v>83</v>
      </c>
      <c r="E871" s="13">
        <v>0.76479087537619905</v>
      </c>
      <c r="F871" s="14">
        <v>9.6999999999999993</v>
      </c>
      <c r="G871" s="15">
        <v>39.700000000000003</v>
      </c>
      <c r="H871" s="12">
        <v>80</v>
      </c>
    </row>
    <row r="872" spans="1:8" x14ac:dyDescent="0.25">
      <c r="A872" s="10" t="s">
        <v>3949</v>
      </c>
      <c r="B872" s="10" t="s">
        <v>11</v>
      </c>
      <c r="C872" s="11" t="s">
        <v>789</v>
      </c>
      <c r="D872" s="12">
        <v>83</v>
      </c>
      <c r="E872" s="13">
        <v>1.08055513507968</v>
      </c>
      <c r="F872" s="14">
        <v>8.8000000000000007</v>
      </c>
      <c r="G872" s="15">
        <v>38.799999999999997</v>
      </c>
      <c r="H872" s="12">
        <v>63</v>
      </c>
    </row>
    <row r="873" spans="1:8" x14ac:dyDescent="0.25">
      <c r="A873" s="10" t="s">
        <v>3950</v>
      </c>
      <c r="B873" s="10" t="s">
        <v>30</v>
      </c>
      <c r="C873" s="11" t="s">
        <v>914</v>
      </c>
      <c r="D873" s="12">
        <v>75</v>
      </c>
      <c r="E873" s="13">
        <v>0.58036586733717599</v>
      </c>
      <c r="F873" s="14">
        <v>10.6</v>
      </c>
      <c r="G873" s="15">
        <v>32.1</v>
      </c>
      <c r="H873" s="12">
        <v>54</v>
      </c>
    </row>
    <row r="874" spans="1:8" x14ac:dyDescent="0.25">
      <c r="A874" s="10" t="s">
        <v>3951</v>
      </c>
      <c r="B874" s="10" t="s">
        <v>11</v>
      </c>
      <c r="C874" s="11" t="s">
        <v>67</v>
      </c>
      <c r="D874" s="12">
        <v>43</v>
      </c>
      <c r="E874" s="13">
        <v>1.7514944406097501</v>
      </c>
      <c r="F874" s="14">
        <v>7.1</v>
      </c>
      <c r="G874" s="15">
        <v>30.5</v>
      </c>
      <c r="H874" s="12">
        <v>55</v>
      </c>
    </row>
    <row r="875" spans="1:8" x14ac:dyDescent="0.25">
      <c r="A875" s="10" t="s">
        <v>3952</v>
      </c>
      <c r="B875" s="10" t="s">
        <v>30</v>
      </c>
      <c r="C875" s="11" t="s">
        <v>69</v>
      </c>
      <c r="D875" s="12">
        <v>71</v>
      </c>
      <c r="E875" s="13">
        <v>1.06918086870128</v>
      </c>
      <c r="F875" s="14">
        <v>4.5</v>
      </c>
      <c r="G875" s="15">
        <v>24.8</v>
      </c>
      <c r="H875" s="12">
        <v>56</v>
      </c>
    </row>
    <row r="876" spans="1:8" x14ac:dyDescent="0.25">
      <c r="A876" s="10" t="s">
        <v>3953</v>
      </c>
      <c r="B876" s="10" t="s">
        <v>11</v>
      </c>
      <c r="C876" s="11" t="s">
        <v>28</v>
      </c>
      <c r="D876" s="12">
        <v>55</v>
      </c>
      <c r="E876" s="13">
        <v>2.1120000000000001</v>
      </c>
      <c r="F876" s="14">
        <v>11.3</v>
      </c>
      <c r="G876" s="15">
        <v>53.9</v>
      </c>
      <c r="H876" s="12">
        <v>63</v>
      </c>
    </row>
    <row r="877" spans="1:8" x14ac:dyDescent="0.25">
      <c r="A877" s="10" t="s">
        <v>3954</v>
      </c>
      <c r="B877" s="10" t="s">
        <v>11</v>
      </c>
      <c r="C877" s="11" t="s">
        <v>28</v>
      </c>
      <c r="D877" s="12">
        <v>55</v>
      </c>
      <c r="E877" s="13">
        <v>1.4674303070032402</v>
      </c>
      <c r="F877" s="14">
        <v>8.8000000000000007</v>
      </c>
      <c r="G877" s="15">
        <v>47.3</v>
      </c>
      <c r="H877" s="12">
        <v>53</v>
      </c>
    </row>
    <row r="878" spans="1:8" x14ac:dyDescent="0.25">
      <c r="A878" s="10" t="s">
        <v>3955</v>
      </c>
      <c r="B878" s="10" t="s">
        <v>11</v>
      </c>
      <c r="C878" s="11" t="s">
        <v>789</v>
      </c>
      <c r="D878" s="12">
        <v>83</v>
      </c>
      <c r="E878" s="13">
        <v>1.2125458196601699</v>
      </c>
      <c r="F878" s="14">
        <v>9</v>
      </c>
      <c r="G878" s="15">
        <v>48.5</v>
      </c>
      <c r="H878" s="12">
        <v>55</v>
      </c>
    </row>
    <row r="879" spans="1:8" x14ac:dyDescent="0.25">
      <c r="A879" s="10" t="s">
        <v>3956</v>
      </c>
      <c r="B879" s="10" t="s">
        <v>30</v>
      </c>
      <c r="C879" s="11" t="s">
        <v>28</v>
      </c>
      <c r="D879" s="12">
        <v>55</v>
      </c>
      <c r="E879" s="13">
        <v>0.59493088554447404</v>
      </c>
      <c r="F879" s="14">
        <v>11.9</v>
      </c>
      <c r="G879" s="15">
        <v>40.1</v>
      </c>
      <c r="H879" s="12">
        <v>70</v>
      </c>
    </row>
    <row r="880" spans="1:8" x14ac:dyDescent="0.25">
      <c r="A880" s="10" t="s">
        <v>3957</v>
      </c>
      <c r="B880" s="10" t="s">
        <v>11</v>
      </c>
      <c r="C880" s="11" t="s">
        <v>789</v>
      </c>
      <c r="D880" s="12">
        <v>83</v>
      </c>
      <c r="E880" s="13">
        <v>1.5807466750827599</v>
      </c>
      <c r="F880" s="14">
        <v>7.7</v>
      </c>
      <c r="G880" s="15">
        <v>50.2</v>
      </c>
      <c r="H880" s="12">
        <v>46</v>
      </c>
    </row>
    <row r="881" spans="1:8" x14ac:dyDescent="0.25">
      <c r="A881" s="10" t="s">
        <v>3958</v>
      </c>
      <c r="B881" s="10" t="s">
        <v>11</v>
      </c>
      <c r="C881" s="11" t="s">
        <v>2384</v>
      </c>
      <c r="D881" s="12">
        <v>82</v>
      </c>
      <c r="E881" s="13">
        <v>1.14555573767201</v>
      </c>
      <c r="F881" s="14">
        <v>7.5</v>
      </c>
      <c r="G881" s="15">
        <v>42.9</v>
      </c>
      <c r="H881" s="12">
        <v>68</v>
      </c>
    </row>
    <row r="882" spans="1:8" x14ac:dyDescent="0.25">
      <c r="A882" s="10" t="s">
        <v>3959</v>
      </c>
      <c r="B882" s="10" t="s">
        <v>11</v>
      </c>
      <c r="C882" s="11" t="s">
        <v>420</v>
      </c>
      <c r="D882" s="12">
        <v>72</v>
      </c>
      <c r="E882" s="13">
        <v>1.01</v>
      </c>
      <c r="F882" s="14">
        <v>7.4</v>
      </c>
      <c r="G882" s="15">
        <v>45.3</v>
      </c>
      <c r="H882" s="12">
        <v>59</v>
      </c>
    </row>
    <row r="883" spans="1:8" x14ac:dyDescent="0.25">
      <c r="A883" s="10" t="s">
        <v>3960</v>
      </c>
      <c r="B883" s="10" t="s">
        <v>30</v>
      </c>
      <c r="C883" s="11" t="s">
        <v>108</v>
      </c>
      <c r="D883" s="12">
        <v>48</v>
      </c>
      <c r="E883" s="13">
        <v>1.10880116028144</v>
      </c>
      <c r="F883" s="14">
        <v>13.2</v>
      </c>
      <c r="G883" s="15">
        <v>37.799999999999997</v>
      </c>
      <c r="H883" s="12">
        <v>60</v>
      </c>
    </row>
    <row r="884" spans="1:8" x14ac:dyDescent="0.25">
      <c r="A884" s="10" t="s">
        <v>3961</v>
      </c>
      <c r="B884" s="10" t="s">
        <v>30</v>
      </c>
      <c r="C884" s="11" t="s">
        <v>28</v>
      </c>
      <c r="D884" s="12">
        <v>55</v>
      </c>
      <c r="E884" s="13">
        <v>0.169092720485579</v>
      </c>
      <c r="F884" s="14">
        <v>6.2</v>
      </c>
      <c r="G884" s="15">
        <v>56.1</v>
      </c>
      <c r="H884" s="12">
        <v>73</v>
      </c>
    </row>
    <row r="885" spans="1:8" x14ac:dyDescent="0.25">
      <c r="A885" s="10" t="s">
        <v>3962</v>
      </c>
      <c r="B885" s="10" t="s">
        <v>30</v>
      </c>
      <c r="C885" s="11" t="s">
        <v>789</v>
      </c>
      <c r="D885" s="12">
        <v>83</v>
      </c>
      <c r="E885" s="13">
        <v>-0.21038175160902001</v>
      </c>
      <c r="F885" s="14">
        <v>7.5</v>
      </c>
      <c r="G885" s="15">
        <v>57.9</v>
      </c>
      <c r="H885" s="12">
        <v>59</v>
      </c>
    </row>
    <row r="886" spans="1:8" x14ac:dyDescent="0.25">
      <c r="A886" s="10" t="s">
        <v>3963</v>
      </c>
      <c r="B886" s="10" t="s">
        <v>11</v>
      </c>
      <c r="C886" s="11" t="s">
        <v>28</v>
      </c>
      <c r="D886" s="12">
        <v>55</v>
      </c>
      <c r="E886" s="13">
        <v>1.5057192261467298</v>
      </c>
      <c r="F886" s="14">
        <v>10.199999999999999</v>
      </c>
      <c r="G886" s="15">
        <v>43.6</v>
      </c>
      <c r="H886" s="12">
        <v>57</v>
      </c>
    </row>
    <row r="887" spans="1:8" x14ac:dyDescent="0.25">
      <c r="A887" s="10" t="s">
        <v>3964</v>
      </c>
      <c r="B887" s="10" t="s">
        <v>11</v>
      </c>
      <c r="C887" s="11" t="s">
        <v>28</v>
      </c>
      <c r="D887" s="12">
        <v>55</v>
      </c>
      <c r="E887" s="13">
        <v>1.7574796332554201</v>
      </c>
      <c r="F887" s="14">
        <v>10.9</v>
      </c>
      <c r="G887" s="15">
        <v>52.5</v>
      </c>
      <c r="H887" s="12">
        <v>53</v>
      </c>
    </row>
    <row r="888" spans="1:8" x14ac:dyDescent="0.25">
      <c r="A888" s="10" t="s">
        <v>3965</v>
      </c>
      <c r="B888" s="10" t="s">
        <v>11</v>
      </c>
      <c r="C888" s="11" t="s">
        <v>914</v>
      </c>
      <c r="D888" s="12">
        <v>75</v>
      </c>
      <c r="E888" s="13">
        <v>0.857668507832682</v>
      </c>
      <c r="F888" s="14">
        <v>10.7</v>
      </c>
      <c r="G888" s="15">
        <v>44.2</v>
      </c>
      <c r="H888" s="12">
        <v>80</v>
      </c>
    </row>
    <row r="889" spans="1:8" x14ac:dyDescent="0.25">
      <c r="A889" s="10" t="s">
        <v>3966</v>
      </c>
      <c r="B889" s="10" t="s">
        <v>11</v>
      </c>
      <c r="C889" s="11" t="s">
        <v>789</v>
      </c>
      <c r="D889" s="12">
        <v>83</v>
      </c>
      <c r="E889" s="13">
        <v>0.63031648986232092</v>
      </c>
      <c r="F889" s="14">
        <v>13.5</v>
      </c>
      <c r="G889" s="15">
        <v>47.8</v>
      </c>
      <c r="H889" s="12">
        <v>46</v>
      </c>
    </row>
    <row r="890" spans="1:8" x14ac:dyDescent="0.25">
      <c r="A890" s="10" t="s">
        <v>3967</v>
      </c>
      <c r="B890" s="10" t="s">
        <v>30</v>
      </c>
      <c r="C890" s="11" t="s">
        <v>69</v>
      </c>
      <c r="D890" s="12">
        <v>71</v>
      </c>
      <c r="E890" s="13">
        <v>0.40826013821144402</v>
      </c>
      <c r="F890" s="14">
        <v>10.9</v>
      </c>
      <c r="G890" s="15">
        <v>45</v>
      </c>
      <c r="H890" s="12">
        <v>58</v>
      </c>
    </row>
    <row r="891" spans="1:8" x14ac:dyDescent="0.25">
      <c r="A891" s="10" t="s">
        <v>3968</v>
      </c>
      <c r="B891" s="10" t="s">
        <v>30</v>
      </c>
      <c r="C891" s="11" t="s">
        <v>177</v>
      </c>
      <c r="D891" s="12">
        <v>66</v>
      </c>
      <c r="E891" s="13">
        <v>0.60608176140250003</v>
      </c>
      <c r="F891" s="14">
        <v>7.4</v>
      </c>
      <c r="G891" s="15">
        <v>44.3</v>
      </c>
      <c r="H891" s="12">
        <v>65</v>
      </c>
    </row>
    <row r="892" spans="1:8" x14ac:dyDescent="0.25">
      <c r="A892" s="10" t="s">
        <v>3969</v>
      </c>
      <c r="B892" s="10" t="s">
        <v>11</v>
      </c>
      <c r="C892" s="11" t="s">
        <v>2446</v>
      </c>
      <c r="D892" s="12">
        <v>77</v>
      </c>
      <c r="E892" s="13">
        <v>1.64822117261117</v>
      </c>
      <c r="F892" s="14">
        <v>6.3</v>
      </c>
      <c r="G892" s="15">
        <v>42.6</v>
      </c>
      <c r="H892" s="12">
        <v>68</v>
      </c>
    </row>
    <row r="893" spans="1:8" x14ac:dyDescent="0.25">
      <c r="A893" s="10" t="s">
        <v>3970</v>
      </c>
      <c r="B893" s="10" t="s">
        <v>30</v>
      </c>
      <c r="C893" s="11" t="s">
        <v>28</v>
      </c>
      <c r="D893" s="12">
        <v>55</v>
      </c>
      <c r="E893" s="13">
        <v>-0.21473386011531698</v>
      </c>
      <c r="F893" s="14">
        <v>6.2</v>
      </c>
      <c r="G893" s="15">
        <v>27.8</v>
      </c>
      <c r="H893" s="12">
        <v>70</v>
      </c>
    </row>
    <row r="894" spans="1:8" x14ac:dyDescent="0.25">
      <c r="A894" s="10" t="s">
        <v>3971</v>
      </c>
      <c r="B894" s="10" t="s">
        <v>11</v>
      </c>
      <c r="C894" s="11" t="s">
        <v>560</v>
      </c>
      <c r="D894" s="12">
        <v>76</v>
      </c>
      <c r="E894" s="13">
        <v>0.87878795214773897</v>
      </c>
      <c r="F894" s="14">
        <v>7.5</v>
      </c>
      <c r="G894" s="15">
        <v>41.7</v>
      </c>
      <c r="H894" s="12">
        <v>70</v>
      </c>
    </row>
    <row r="895" spans="1:8" x14ac:dyDescent="0.25">
      <c r="A895" s="10" t="s">
        <v>3972</v>
      </c>
      <c r="B895" s="10" t="s">
        <v>11</v>
      </c>
      <c r="C895" s="11" t="s">
        <v>28</v>
      </c>
      <c r="D895" s="12">
        <v>55</v>
      </c>
      <c r="E895" s="13">
        <v>0.89618258469372802</v>
      </c>
      <c r="F895" s="14">
        <v>9.6999999999999993</v>
      </c>
      <c r="G895" s="15">
        <v>49.4</v>
      </c>
      <c r="H895" s="12">
        <v>53</v>
      </c>
    </row>
    <row r="896" spans="1:8" x14ac:dyDescent="0.25">
      <c r="A896" s="10" t="s">
        <v>3973</v>
      </c>
      <c r="B896" s="10" t="s">
        <v>11</v>
      </c>
      <c r="C896" s="11" t="s">
        <v>35</v>
      </c>
      <c r="D896" s="12">
        <v>73</v>
      </c>
      <c r="E896" s="13">
        <v>1.50427039741024</v>
      </c>
      <c r="F896" s="14">
        <v>7</v>
      </c>
      <c r="G896" s="15">
        <v>54.7</v>
      </c>
      <c r="H896" s="12">
        <v>58</v>
      </c>
    </row>
    <row r="897" spans="1:8" x14ac:dyDescent="0.25">
      <c r="A897" s="10" t="s">
        <v>3974</v>
      </c>
      <c r="B897" s="10" t="s">
        <v>30</v>
      </c>
      <c r="C897" s="11" t="s">
        <v>164</v>
      </c>
      <c r="D897" s="12">
        <v>39</v>
      </c>
      <c r="E897" s="13">
        <v>1.0568441864752001</v>
      </c>
      <c r="F897" s="14">
        <v>10.4</v>
      </c>
      <c r="G897" s="15">
        <v>22</v>
      </c>
      <c r="H897" s="12">
        <v>57</v>
      </c>
    </row>
    <row r="898" spans="1:8" x14ac:dyDescent="0.25">
      <c r="A898" s="10" t="s">
        <v>3975</v>
      </c>
      <c r="B898" s="10" t="s">
        <v>11</v>
      </c>
      <c r="C898" s="11" t="s">
        <v>2446</v>
      </c>
      <c r="D898" s="12">
        <v>77</v>
      </c>
      <c r="E898" s="13">
        <v>1.4517093143639799</v>
      </c>
      <c r="F898" s="14">
        <v>8.1999999999999993</v>
      </c>
      <c r="G898" s="15">
        <v>47</v>
      </c>
      <c r="H898" s="12">
        <v>53</v>
      </c>
    </row>
    <row r="899" spans="1:8" x14ac:dyDescent="0.25">
      <c r="A899" s="10" t="s">
        <v>3976</v>
      </c>
      <c r="B899" s="10" t="s">
        <v>11</v>
      </c>
      <c r="C899" s="11" t="s">
        <v>44</v>
      </c>
      <c r="D899" s="12">
        <v>31</v>
      </c>
      <c r="E899" s="13">
        <v>1.16344205349478</v>
      </c>
      <c r="F899" s="14">
        <v>10.6</v>
      </c>
      <c r="G899" s="15">
        <v>63.6</v>
      </c>
      <c r="H899" s="12">
        <v>67</v>
      </c>
    </row>
    <row r="900" spans="1:8" x14ac:dyDescent="0.25">
      <c r="A900" s="10" t="s">
        <v>3977</v>
      </c>
      <c r="B900" s="10" t="s">
        <v>11</v>
      </c>
      <c r="C900" s="11" t="s">
        <v>177</v>
      </c>
      <c r="D900" s="12">
        <v>66</v>
      </c>
      <c r="E900" s="13">
        <v>0.85439195013937996</v>
      </c>
      <c r="F900" s="14">
        <v>9.4</v>
      </c>
      <c r="G900" s="15">
        <v>60.2</v>
      </c>
      <c r="H900" s="12">
        <v>61</v>
      </c>
    </row>
    <row r="901" spans="1:8" x14ac:dyDescent="0.25">
      <c r="A901" s="10" t="s">
        <v>3978</v>
      </c>
      <c r="B901" s="10" t="s">
        <v>11</v>
      </c>
      <c r="C901" s="11" t="s">
        <v>177</v>
      </c>
      <c r="D901" s="12">
        <v>66</v>
      </c>
      <c r="E901" s="13">
        <v>1.6898892796565101</v>
      </c>
      <c r="F901" s="14">
        <v>9.3000000000000007</v>
      </c>
      <c r="G901" s="15">
        <v>55.8</v>
      </c>
      <c r="H901" s="12">
        <v>57</v>
      </c>
    </row>
    <row r="902" spans="1:8" x14ac:dyDescent="0.25">
      <c r="A902" s="10" t="s">
        <v>3979</v>
      </c>
      <c r="B902" s="10" t="s">
        <v>11</v>
      </c>
      <c r="C902" s="11" t="s">
        <v>177</v>
      </c>
      <c r="D902" s="12">
        <v>66</v>
      </c>
      <c r="E902" s="13">
        <v>1.2500105170098001</v>
      </c>
      <c r="F902" s="14">
        <v>6.8</v>
      </c>
      <c r="G902" s="15">
        <v>49.5</v>
      </c>
      <c r="H902" s="12">
        <v>73</v>
      </c>
    </row>
    <row r="903" spans="1:8" x14ac:dyDescent="0.25">
      <c r="A903" s="10" t="s">
        <v>3980</v>
      </c>
      <c r="B903" s="10" t="s">
        <v>30</v>
      </c>
      <c r="C903" s="11" t="s">
        <v>28</v>
      </c>
      <c r="D903" s="12">
        <v>55</v>
      </c>
      <c r="E903" s="13">
        <v>0.71335786505794507</v>
      </c>
      <c r="F903" s="14">
        <v>7.1</v>
      </c>
      <c r="G903" s="15">
        <v>46.8</v>
      </c>
      <c r="H903" s="12">
        <v>51</v>
      </c>
    </row>
    <row r="904" spans="1:8" x14ac:dyDescent="0.25">
      <c r="A904" s="10" t="s">
        <v>3981</v>
      </c>
      <c r="B904" s="10" t="s">
        <v>11</v>
      </c>
      <c r="C904" s="11" t="s">
        <v>177</v>
      </c>
      <c r="D904" s="12">
        <v>66</v>
      </c>
      <c r="E904" s="13">
        <v>1.3437542088401899</v>
      </c>
      <c r="F904" s="14">
        <v>9.8000000000000007</v>
      </c>
      <c r="G904" s="15">
        <v>43.7</v>
      </c>
      <c r="H904" s="12">
        <v>63</v>
      </c>
    </row>
    <row r="905" spans="1:8" x14ac:dyDescent="0.25">
      <c r="A905" s="10" t="s">
        <v>3982</v>
      </c>
      <c r="B905" s="10" t="s">
        <v>11</v>
      </c>
      <c r="C905" s="11" t="s">
        <v>177</v>
      </c>
      <c r="D905" s="12">
        <v>66</v>
      </c>
      <c r="E905" s="13">
        <v>0.98891577665517394</v>
      </c>
      <c r="F905" s="14">
        <v>10.8</v>
      </c>
      <c r="G905" s="15">
        <v>51.5</v>
      </c>
      <c r="H905" s="12">
        <v>54</v>
      </c>
    </row>
    <row r="906" spans="1:8" x14ac:dyDescent="0.25">
      <c r="A906" s="10" t="s">
        <v>3983</v>
      </c>
      <c r="B906" s="10" t="s">
        <v>30</v>
      </c>
      <c r="C906" s="11" t="s">
        <v>298</v>
      </c>
      <c r="D906" s="12">
        <v>30</v>
      </c>
      <c r="E906" s="13">
        <v>0.885824857604811</v>
      </c>
      <c r="F906" s="14">
        <v>5.8</v>
      </c>
      <c r="G906" s="15">
        <v>37.799999999999997</v>
      </c>
      <c r="H906" s="12">
        <v>61</v>
      </c>
    </row>
    <row r="907" spans="1:8" x14ac:dyDescent="0.25">
      <c r="A907" s="10" t="s">
        <v>3984</v>
      </c>
      <c r="B907" s="10" t="s">
        <v>11</v>
      </c>
      <c r="C907" s="11" t="s">
        <v>914</v>
      </c>
      <c r="D907" s="12">
        <v>75</v>
      </c>
      <c r="E907" s="13">
        <v>0.83593147929799694</v>
      </c>
      <c r="F907" s="14">
        <v>6.4</v>
      </c>
      <c r="G907" s="15">
        <v>68.2</v>
      </c>
      <c r="H907" s="12">
        <v>70</v>
      </c>
    </row>
    <row r="908" spans="1:8" x14ac:dyDescent="0.25">
      <c r="A908" s="10" t="s">
        <v>3985</v>
      </c>
      <c r="B908" s="10" t="s">
        <v>30</v>
      </c>
      <c r="C908" s="11" t="s">
        <v>28</v>
      </c>
      <c r="D908" s="12">
        <v>55</v>
      </c>
      <c r="E908" s="13">
        <v>0.70550261057766206</v>
      </c>
      <c r="F908" s="14">
        <v>7.6</v>
      </c>
      <c r="G908" s="15">
        <v>55.9</v>
      </c>
      <c r="H908" s="12">
        <v>100</v>
      </c>
    </row>
    <row r="909" spans="1:8" x14ac:dyDescent="0.25">
      <c r="A909" s="10" t="s">
        <v>3986</v>
      </c>
      <c r="B909" s="10" t="s">
        <v>11</v>
      </c>
      <c r="C909" s="11" t="s">
        <v>914</v>
      </c>
      <c r="D909" s="12">
        <v>75</v>
      </c>
      <c r="E909" s="13">
        <v>0.56532646244395302</v>
      </c>
      <c r="F909" s="14">
        <v>7</v>
      </c>
      <c r="G909" s="15">
        <v>45.1</v>
      </c>
      <c r="H909" s="12">
        <v>56</v>
      </c>
    </row>
    <row r="910" spans="1:8" x14ac:dyDescent="0.25">
      <c r="A910" s="10" t="s">
        <v>3987</v>
      </c>
      <c r="B910" s="10" t="s">
        <v>11</v>
      </c>
      <c r="C910" s="11" t="s">
        <v>560</v>
      </c>
      <c r="D910" s="12">
        <v>76</v>
      </c>
      <c r="E910" s="13">
        <v>1.09791391500489</v>
      </c>
      <c r="F910" s="14">
        <v>8.6999999999999993</v>
      </c>
      <c r="G910" s="15">
        <v>47.8</v>
      </c>
      <c r="H910" s="12">
        <v>54</v>
      </c>
    </row>
    <row r="911" spans="1:8" x14ac:dyDescent="0.25">
      <c r="A911" s="10" t="s">
        <v>3988</v>
      </c>
      <c r="B911" s="10" t="s">
        <v>11</v>
      </c>
      <c r="C911" s="11" t="s">
        <v>2384</v>
      </c>
      <c r="D911" s="12">
        <v>82</v>
      </c>
      <c r="E911" s="13">
        <v>0.70070130243045192</v>
      </c>
      <c r="F911" s="14">
        <v>6.4</v>
      </c>
      <c r="G911" s="15">
        <v>48</v>
      </c>
      <c r="H911" s="12">
        <v>80</v>
      </c>
    </row>
    <row r="912" spans="1:8" x14ac:dyDescent="0.25">
      <c r="A912" s="10" t="s">
        <v>3989</v>
      </c>
      <c r="B912" s="10" t="s">
        <v>11</v>
      </c>
      <c r="C912" s="11" t="s">
        <v>789</v>
      </c>
      <c r="D912" s="12">
        <v>83</v>
      </c>
      <c r="E912" s="13">
        <v>1.41830048485312</v>
      </c>
      <c r="F912" s="14">
        <v>7.6</v>
      </c>
      <c r="G912" s="15">
        <v>44.2</v>
      </c>
      <c r="H912" s="12">
        <v>52</v>
      </c>
    </row>
    <row r="913" spans="1:8" x14ac:dyDescent="0.25">
      <c r="A913" s="10" t="s">
        <v>3990</v>
      </c>
      <c r="B913" s="10" t="s">
        <v>30</v>
      </c>
      <c r="C913" s="11" t="s">
        <v>28</v>
      </c>
      <c r="D913" s="12">
        <v>55</v>
      </c>
      <c r="E913" s="13">
        <v>0.59493088554447404</v>
      </c>
      <c r="F913" s="14">
        <v>11.1</v>
      </c>
      <c r="G913" s="15">
        <v>39</v>
      </c>
      <c r="H913" s="12">
        <v>55</v>
      </c>
    </row>
    <row r="914" spans="1:8" x14ac:dyDescent="0.25">
      <c r="A914" s="10" t="s">
        <v>3991</v>
      </c>
      <c r="B914" s="10" t="s">
        <v>30</v>
      </c>
      <c r="C914" s="11" t="s">
        <v>183</v>
      </c>
      <c r="D914" s="12">
        <v>65</v>
      </c>
      <c r="E914" s="13">
        <v>0.26705733948876398</v>
      </c>
      <c r="F914" s="14">
        <v>11.4</v>
      </c>
      <c r="G914" s="15">
        <v>49.7</v>
      </c>
      <c r="H914" s="12">
        <v>71</v>
      </c>
    </row>
    <row r="915" spans="1:8" x14ac:dyDescent="0.25">
      <c r="A915" s="10" t="s">
        <v>3992</v>
      </c>
      <c r="B915" s="10" t="s">
        <v>30</v>
      </c>
      <c r="C915" s="11" t="s">
        <v>2881</v>
      </c>
      <c r="D915" s="12">
        <v>15</v>
      </c>
      <c r="E915" s="13">
        <v>0.54106423587615105</v>
      </c>
      <c r="F915" s="14">
        <v>10</v>
      </c>
      <c r="G915" s="15">
        <v>38.4</v>
      </c>
      <c r="H915" s="12">
        <v>68</v>
      </c>
    </row>
    <row r="916" spans="1:8" x14ac:dyDescent="0.25">
      <c r="A916" s="10" t="s">
        <v>3993</v>
      </c>
      <c r="B916" s="10" t="s">
        <v>30</v>
      </c>
      <c r="C916" s="11" t="s">
        <v>2881</v>
      </c>
      <c r="D916" s="12">
        <v>15</v>
      </c>
      <c r="E916" s="13">
        <v>0.58644142597121807</v>
      </c>
      <c r="F916" s="14">
        <v>12.4</v>
      </c>
      <c r="G916" s="15">
        <v>60.3</v>
      </c>
      <c r="H916" s="12">
        <v>57</v>
      </c>
    </row>
    <row r="917" spans="1:8" x14ac:dyDescent="0.25">
      <c r="A917" s="10" t="s">
        <v>3994</v>
      </c>
      <c r="B917" s="10" t="s">
        <v>30</v>
      </c>
      <c r="C917" s="11" t="s">
        <v>2446</v>
      </c>
      <c r="D917" s="12">
        <v>77</v>
      </c>
      <c r="E917" s="13">
        <v>0.89138063719225502</v>
      </c>
      <c r="F917" s="14">
        <v>9.6999999999999993</v>
      </c>
      <c r="G917" s="15">
        <v>31</v>
      </c>
      <c r="H917" s="12">
        <v>74</v>
      </c>
    </row>
    <row r="918" spans="1:8" x14ac:dyDescent="0.25">
      <c r="A918" s="10" t="s">
        <v>3995</v>
      </c>
      <c r="B918" s="10" t="s">
        <v>11</v>
      </c>
      <c r="C918" s="11" t="s">
        <v>914</v>
      </c>
      <c r="D918" s="12">
        <v>75</v>
      </c>
      <c r="E918" s="13">
        <v>0.779861600048389</v>
      </c>
      <c r="F918" s="14">
        <v>8.1</v>
      </c>
      <c r="G918" s="15">
        <v>50.7</v>
      </c>
      <c r="H918" s="12">
        <v>61</v>
      </c>
    </row>
    <row r="919" spans="1:8" x14ac:dyDescent="0.25">
      <c r="A919" s="10" t="s">
        <v>3996</v>
      </c>
      <c r="B919" s="10" t="s">
        <v>11</v>
      </c>
      <c r="C919" s="11" t="s">
        <v>28</v>
      </c>
      <c r="D919" s="12">
        <v>55</v>
      </c>
      <c r="E919" s="13">
        <v>1.0885596383868901</v>
      </c>
      <c r="F919" s="14">
        <v>10</v>
      </c>
      <c r="G919" s="15">
        <v>45.1</v>
      </c>
      <c r="H919" s="12">
        <v>70</v>
      </c>
    </row>
    <row r="920" spans="1:8" x14ac:dyDescent="0.25">
      <c r="A920" s="10" t="s">
        <v>3997</v>
      </c>
      <c r="B920" s="10" t="s">
        <v>11</v>
      </c>
      <c r="C920" s="11" t="s">
        <v>28</v>
      </c>
      <c r="D920" s="12">
        <v>55</v>
      </c>
      <c r="E920" s="13">
        <v>1.73190530865778</v>
      </c>
      <c r="F920" s="14">
        <v>4.9000000000000004</v>
      </c>
      <c r="G920" s="15">
        <v>62.4</v>
      </c>
      <c r="H920" s="12">
        <v>48</v>
      </c>
    </row>
    <row r="921" spans="1:8" x14ac:dyDescent="0.25">
      <c r="A921" s="10" t="s">
        <v>3998</v>
      </c>
      <c r="B921" s="10" t="s">
        <v>30</v>
      </c>
      <c r="C921" s="11" t="s">
        <v>62</v>
      </c>
      <c r="D921" s="12">
        <v>59</v>
      </c>
      <c r="E921" s="13">
        <v>0.90739341097300696</v>
      </c>
      <c r="F921" s="14">
        <v>11.1</v>
      </c>
      <c r="G921" s="15">
        <v>35.200000000000003</v>
      </c>
      <c r="H921" s="12">
        <v>71</v>
      </c>
    </row>
    <row r="922" spans="1:8" x14ac:dyDescent="0.25">
      <c r="A922" s="10" t="s">
        <v>3999</v>
      </c>
      <c r="B922" s="10" t="s">
        <v>11</v>
      </c>
      <c r="C922" s="11" t="s">
        <v>62</v>
      </c>
      <c r="D922" s="12">
        <v>59</v>
      </c>
      <c r="E922" s="13">
        <v>1.0932687789940001</v>
      </c>
      <c r="F922" s="14">
        <v>10.1</v>
      </c>
      <c r="G922" s="15">
        <v>39.299999999999997</v>
      </c>
      <c r="H922" s="12">
        <v>60</v>
      </c>
    </row>
    <row r="923" spans="1:8" x14ac:dyDescent="0.25">
      <c r="A923" s="10" t="s">
        <v>4000</v>
      </c>
      <c r="B923" s="10" t="s">
        <v>30</v>
      </c>
      <c r="C923" s="11" t="s">
        <v>914</v>
      </c>
      <c r="D923" s="12">
        <v>75</v>
      </c>
      <c r="E923" s="13">
        <v>0.409849533195419</v>
      </c>
      <c r="F923" s="14">
        <v>8.6999999999999993</v>
      </c>
      <c r="G923" s="15">
        <v>47.8</v>
      </c>
      <c r="H923" s="12">
        <v>53</v>
      </c>
    </row>
    <row r="924" spans="1:8" x14ac:dyDescent="0.25">
      <c r="A924" s="10" t="s">
        <v>4001</v>
      </c>
      <c r="B924" s="10" t="s">
        <v>11</v>
      </c>
      <c r="C924" s="11" t="s">
        <v>1316</v>
      </c>
      <c r="D924" s="12">
        <v>74</v>
      </c>
      <c r="E924" s="13">
        <v>1.0427810823205099</v>
      </c>
      <c r="F924" s="14">
        <v>6.4</v>
      </c>
      <c r="G924" s="15">
        <v>39.700000000000003</v>
      </c>
      <c r="H924" s="12">
        <v>48</v>
      </c>
    </row>
    <row r="925" spans="1:8" x14ac:dyDescent="0.25">
      <c r="A925" s="10" t="s">
        <v>4002</v>
      </c>
      <c r="B925" s="10" t="s">
        <v>11</v>
      </c>
      <c r="C925" s="11" t="s">
        <v>28</v>
      </c>
      <c r="D925" s="12">
        <v>55</v>
      </c>
      <c r="E925" s="13">
        <v>1.5201008365700501</v>
      </c>
      <c r="F925" s="14">
        <v>9.6999999999999993</v>
      </c>
      <c r="G925" s="15">
        <v>68.900000000000006</v>
      </c>
      <c r="H925" s="12">
        <v>54</v>
      </c>
    </row>
    <row r="926" spans="1:8" x14ac:dyDescent="0.25">
      <c r="A926" s="10" t="s">
        <v>4003</v>
      </c>
      <c r="B926" s="10" t="s">
        <v>11</v>
      </c>
      <c r="C926" s="11" t="s">
        <v>67</v>
      </c>
      <c r="D926" s="12">
        <v>43</v>
      </c>
      <c r="E926" s="13">
        <v>1.8816056929509399</v>
      </c>
      <c r="F926" s="14">
        <v>10.4</v>
      </c>
      <c r="G926" s="15">
        <v>58.9</v>
      </c>
      <c r="H926" s="12">
        <v>51</v>
      </c>
    </row>
    <row r="927" spans="1:8" x14ac:dyDescent="0.25">
      <c r="A927" s="10" t="s">
        <v>4004</v>
      </c>
      <c r="B927" s="10" t="s">
        <v>11</v>
      </c>
      <c r="C927" s="11" t="s">
        <v>789</v>
      </c>
      <c r="D927" s="12">
        <v>83</v>
      </c>
      <c r="E927" s="13">
        <v>0.96122158848202899</v>
      </c>
      <c r="F927" s="14">
        <v>11.8</v>
      </c>
      <c r="G927" s="15">
        <v>65.900000000000006</v>
      </c>
      <c r="H927" s="12">
        <v>57</v>
      </c>
    </row>
    <row r="928" spans="1:8" x14ac:dyDescent="0.25">
      <c r="A928" s="10" t="s">
        <v>4005</v>
      </c>
      <c r="B928" s="10" t="s">
        <v>11</v>
      </c>
      <c r="C928" s="11" t="s">
        <v>2384</v>
      </c>
      <c r="D928" s="12">
        <v>82</v>
      </c>
      <c r="E928" s="13">
        <v>1.17204804779321</v>
      </c>
      <c r="F928" s="14">
        <v>7.7</v>
      </c>
      <c r="G928" s="15">
        <v>34.6</v>
      </c>
      <c r="H928" s="12">
        <v>66</v>
      </c>
    </row>
    <row r="929" spans="1:8" x14ac:dyDescent="0.25">
      <c r="A929" s="10" t="s">
        <v>4006</v>
      </c>
      <c r="B929" s="10" t="s">
        <v>11</v>
      </c>
      <c r="C929" s="11" t="s">
        <v>789</v>
      </c>
      <c r="D929" s="12">
        <v>83</v>
      </c>
      <c r="E929" s="13">
        <v>1.7481856091436199</v>
      </c>
      <c r="F929" s="14">
        <v>5.9</v>
      </c>
      <c r="G929" s="15">
        <v>55</v>
      </c>
      <c r="H929" s="12">
        <v>62</v>
      </c>
    </row>
    <row r="930" spans="1:8" x14ac:dyDescent="0.25">
      <c r="A930" s="10" t="s">
        <v>4007</v>
      </c>
      <c r="B930" s="10" t="s">
        <v>11</v>
      </c>
      <c r="C930" s="11" t="s">
        <v>28</v>
      </c>
      <c r="D930" s="12">
        <v>55</v>
      </c>
      <c r="E930" s="13">
        <v>1.0232019866011899</v>
      </c>
      <c r="F930" s="14">
        <v>12.6</v>
      </c>
      <c r="G930" s="15">
        <v>48.6</v>
      </c>
      <c r="H930" s="12">
        <v>51</v>
      </c>
    </row>
    <row r="931" spans="1:8" x14ac:dyDescent="0.25">
      <c r="A931" s="10" t="s">
        <v>4008</v>
      </c>
      <c r="B931" s="10" t="s">
        <v>11</v>
      </c>
      <c r="C931" s="11" t="s">
        <v>28</v>
      </c>
      <c r="D931" s="12">
        <v>55</v>
      </c>
      <c r="E931" s="13">
        <v>0.94029347280684494</v>
      </c>
      <c r="F931" s="14">
        <v>6</v>
      </c>
      <c r="G931" s="15">
        <v>51.9</v>
      </c>
      <c r="H931" s="12">
        <v>65</v>
      </c>
    </row>
    <row r="932" spans="1:8" x14ac:dyDescent="0.25">
      <c r="A932" s="10" t="s">
        <v>4009</v>
      </c>
      <c r="B932" s="10" t="s">
        <v>30</v>
      </c>
      <c r="C932" s="11" t="s">
        <v>28</v>
      </c>
      <c r="D932" s="12">
        <v>55</v>
      </c>
      <c r="E932" s="13">
        <v>0.912879960273141</v>
      </c>
      <c r="F932" s="14">
        <v>13.5</v>
      </c>
      <c r="G932" s="15">
        <v>51.8</v>
      </c>
      <c r="H932" s="12">
        <v>71</v>
      </c>
    </row>
    <row r="933" spans="1:8" x14ac:dyDescent="0.25">
      <c r="A933" s="10" t="s">
        <v>4010</v>
      </c>
      <c r="B933" s="10" t="s">
        <v>11</v>
      </c>
      <c r="C933" s="11" t="s">
        <v>28</v>
      </c>
      <c r="D933" s="12">
        <v>55</v>
      </c>
      <c r="E933" s="13">
        <v>1.3468376050348601</v>
      </c>
      <c r="F933" s="14">
        <v>6.5</v>
      </c>
      <c r="G933" s="15">
        <v>49.5</v>
      </c>
      <c r="H933" s="12">
        <v>59</v>
      </c>
    </row>
    <row r="934" spans="1:8" x14ac:dyDescent="0.25">
      <c r="A934" s="10" t="s">
        <v>4011</v>
      </c>
      <c r="B934" s="10" t="s">
        <v>30</v>
      </c>
      <c r="C934" s="11" t="s">
        <v>463</v>
      </c>
      <c r="D934" s="12">
        <v>23</v>
      </c>
      <c r="E934" s="13">
        <v>0.77514266141702093</v>
      </c>
      <c r="F934" s="14">
        <v>9.9</v>
      </c>
      <c r="G934" s="15">
        <v>50.4</v>
      </c>
      <c r="H934" s="12">
        <v>58</v>
      </c>
    </row>
    <row r="935" spans="1:8" x14ac:dyDescent="0.25">
      <c r="A935" s="10" t="s">
        <v>4012</v>
      </c>
      <c r="B935" s="10" t="s">
        <v>30</v>
      </c>
      <c r="C935" s="11" t="s">
        <v>113</v>
      </c>
      <c r="D935" s="12">
        <v>53</v>
      </c>
      <c r="E935" s="13">
        <v>0.65968906975356201</v>
      </c>
      <c r="F935" s="14">
        <v>10.1</v>
      </c>
      <c r="G935" s="15">
        <v>58.7</v>
      </c>
      <c r="H935" s="12">
        <v>69</v>
      </c>
    </row>
    <row r="936" spans="1:8" x14ac:dyDescent="0.25">
      <c r="A936" s="10" t="s">
        <v>4013</v>
      </c>
      <c r="B936" s="10" t="s">
        <v>30</v>
      </c>
      <c r="C936" s="11" t="s">
        <v>337</v>
      </c>
      <c r="D936" s="12">
        <v>29</v>
      </c>
      <c r="E936" s="13">
        <v>1.22483327422123</v>
      </c>
      <c r="F936" s="14">
        <v>7.2</v>
      </c>
      <c r="G936" s="15">
        <v>46.8</v>
      </c>
      <c r="H936" s="12">
        <v>65</v>
      </c>
    </row>
    <row r="937" spans="1:8" x14ac:dyDescent="0.25">
      <c r="A937" s="10" t="s">
        <v>4014</v>
      </c>
      <c r="B937" s="10" t="s">
        <v>11</v>
      </c>
      <c r="C937" s="11" t="s">
        <v>914</v>
      </c>
      <c r="D937" s="12">
        <v>75</v>
      </c>
      <c r="E937" s="13">
        <v>1.1668940544211301</v>
      </c>
      <c r="F937" s="14">
        <v>11.4</v>
      </c>
      <c r="G937" s="15">
        <v>63.5</v>
      </c>
      <c r="H937" s="12">
        <v>62</v>
      </c>
    </row>
    <row r="938" spans="1:8" x14ac:dyDescent="0.25">
      <c r="A938" s="10" t="s">
        <v>4015</v>
      </c>
      <c r="B938" s="10" t="s">
        <v>11</v>
      </c>
      <c r="C938" s="11" t="s">
        <v>28</v>
      </c>
      <c r="D938" s="12">
        <v>55</v>
      </c>
      <c r="E938" s="13">
        <v>1.0900991749332101</v>
      </c>
      <c r="F938" s="14">
        <v>8</v>
      </c>
      <c r="G938" s="15">
        <v>55.4</v>
      </c>
      <c r="H938" s="12">
        <v>50</v>
      </c>
    </row>
    <row r="939" spans="1:8" x14ac:dyDescent="0.25">
      <c r="A939" s="10" t="s">
        <v>4016</v>
      </c>
      <c r="B939" s="10" t="s">
        <v>30</v>
      </c>
      <c r="C939" s="11" t="s">
        <v>2446</v>
      </c>
      <c r="D939" s="12">
        <v>77</v>
      </c>
      <c r="E939" s="13">
        <v>-3.2291814891194599E-2</v>
      </c>
      <c r="F939" s="14">
        <v>10.8</v>
      </c>
      <c r="G939" s="15">
        <v>47.4</v>
      </c>
      <c r="H939" s="12">
        <v>53</v>
      </c>
    </row>
    <row r="940" spans="1:8" x14ac:dyDescent="0.25">
      <c r="A940" s="10" t="s">
        <v>4017</v>
      </c>
      <c r="B940" s="10" t="s">
        <v>30</v>
      </c>
      <c r="C940" s="11" t="s">
        <v>1316</v>
      </c>
      <c r="D940" s="12">
        <v>74</v>
      </c>
      <c r="E940" s="13">
        <v>0.58029451272809507</v>
      </c>
      <c r="F940" s="14">
        <v>11</v>
      </c>
      <c r="G940" s="15">
        <v>32.5</v>
      </c>
      <c r="H940" s="12">
        <v>68</v>
      </c>
    </row>
    <row r="941" spans="1:8" x14ac:dyDescent="0.25">
      <c r="A941" s="10" t="s">
        <v>4018</v>
      </c>
      <c r="B941" s="10" t="s">
        <v>30</v>
      </c>
      <c r="C941" s="11" t="s">
        <v>44</v>
      </c>
      <c r="D941" s="12">
        <v>31</v>
      </c>
      <c r="E941" s="13">
        <v>0.65541181218113709</v>
      </c>
      <c r="F941" s="14">
        <v>11.5</v>
      </c>
      <c r="G941" s="15">
        <v>34.9</v>
      </c>
      <c r="H941" s="12">
        <v>43</v>
      </c>
    </row>
    <row r="942" spans="1:8" x14ac:dyDescent="0.25">
      <c r="A942" s="10" t="s">
        <v>4019</v>
      </c>
      <c r="B942" s="10" t="s">
        <v>11</v>
      </c>
      <c r="C942" s="11" t="s">
        <v>169</v>
      </c>
      <c r="D942" s="12">
        <v>64</v>
      </c>
      <c r="E942" s="13">
        <v>1.65091113379524</v>
      </c>
      <c r="F942" s="14">
        <v>9.1</v>
      </c>
      <c r="G942" s="15">
        <v>47.5</v>
      </c>
      <c r="H942" s="12">
        <v>51</v>
      </c>
    </row>
    <row r="943" spans="1:8" x14ac:dyDescent="0.25">
      <c r="A943" s="10" t="s">
        <v>4020</v>
      </c>
      <c r="B943" s="10" t="s">
        <v>30</v>
      </c>
      <c r="C943" s="11" t="s">
        <v>28</v>
      </c>
      <c r="D943" s="12">
        <v>55</v>
      </c>
      <c r="E943" s="13">
        <v>1.1640309957485899</v>
      </c>
      <c r="F943" s="14">
        <v>11.2</v>
      </c>
      <c r="G943" s="15">
        <v>35.6</v>
      </c>
      <c r="H943" s="12">
        <v>80</v>
      </c>
    </row>
    <row r="944" spans="1:8" x14ac:dyDescent="0.25">
      <c r="A944" s="10" t="s">
        <v>4021</v>
      </c>
      <c r="B944" s="10" t="s">
        <v>30</v>
      </c>
      <c r="C944" s="11" t="s">
        <v>108</v>
      </c>
      <c r="D944" s="12">
        <v>48</v>
      </c>
      <c r="E944" s="13">
        <v>1.4140398919344701</v>
      </c>
      <c r="F944" s="14">
        <v>9.6</v>
      </c>
      <c r="G944" s="15">
        <v>32.1</v>
      </c>
      <c r="H944" s="12">
        <v>54</v>
      </c>
    </row>
    <row r="945" spans="1:8" x14ac:dyDescent="0.25">
      <c r="A945" s="10" t="s">
        <v>4022</v>
      </c>
      <c r="B945" s="10" t="s">
        <v>11</v>
      </c>
      <c r="C945" s="11" t="s">
        <v>1316</v>
      </c>
      <c r="D945" s="12">
        <v>74</v>
      </c>
      <c r="E945" s="13">
        <v>1.5087173039672199</v>
      </c>
      <c r="F945" s="14">
        <v>12.1</v>
      </c>
      <c r="G945" s="15">
        <v>44.1</v>
      </c>
      <c r="H945" s="12">
        <v>65</v>
      </c>
    </row>
    <row r="946" spans="1:8" x14ac:dyDescent="0.25">
      <c r="A946" s="10" t="s">
        <v>4023</v>
      </c>
      <c r="B946" s="10" t="s">
        <v>11</v>
      </c>
      <c r="C946" s="11" t="s">
        <v>28</v>
      </c>
      <c r="D946" s="12">
        <v>55</v>
      </c>
      <c r="E946" s="13">
        <v>1.22483327422123</v>
      </c>
      <c r="F946" s="14">
        <v>6.8</v>
      </c>
      <c r="G946" s="15">
        <v>57.7</v>
      </c>
      <c r="H946" s="12">
        <v>52</v>
      </c>
    </row>
    <row r="947" spans="1:8" x14ac:dyDescent="0.25">
      <c r="A947" s="10" t="s">
        <v>4024</v>
      </c>
      <c r="B947" s="10" t="s">
        <v>11</v>
      </c>
      <c r="C947" s="11" t="s">
        <v>914</v>
      </c>
      <c r="D947" s="12">
        <v>75</v>
      </c>
      <c r="E947" s="13">
        <v>1.11081708413724</v>
      </c>
      <c r="F947" s="14">
        <v>7.2</v>
      </c>
      <c r="G947" s="15">
        <v>51</v>
      </c>
      <c r="H947" s="12">
        <v>72</v>
      </c>
    </row>
    <row r="948" spans="1:8" x14ac:dyDescent="0.25">
      <c r="A948" s="10" t="s">
        <v>4025</v>
      </c>
      <c r="B948" s="10" t="s">
        <v>11</v>
      </c>
      <c r="C948" s="11" t="s">
        <v>2384</v>
      </c>
      <c r="D948" s="12">
        <v>82</v>
      </c>
      <c r="E948" s="13">
        <v>0.98492826839493708</v>
      </c>
      <c r="F948" s="14">
        <v>6.2</v>
      </c>
      <c r="G948" s="15">
        <v>45.2</v>
      </c>
      <c r="H948" s="12">
        <v>56</v>
      </c>
    </row>
    <row r="949" spans="1:8" x14ac:dyDescent="0.25">
      <c r="A949" s="10" t="s">
        <v>4026</v>
      </c>
      <c r="B949" s="10" t="s">
        <v>11</v>
      </c>
      <c r="C949" s="11" t="s">
        <v>24</v>
      </c>
      <c r="D949" s="12">
        <v>79</v>
      </c>
      <c r="E949" s="13">
        <v>1.2372560397913501</v>
      </c>
      <c r="F949" s="14">
        <v>5.8</v>
      </c>
      <c r="G949" s="15">
        <v>37.9</v>
      </c>
      <c r="H949" s="12">
        <v>67</v>
      </c>
    </row>
    <row r="950" spans="1:8" x14ac:dyDescent="0.25">
      <c r="A950" s="10" t="s">
        <v>4027</v>
      </c>
      <c r="B950" s="10" t="s">
        <v>30</v>
      </c>
      <c r="C950" s="11" t="s">
        <v>113</v>
      </c>
      <c r="D950" s="12">
        <v>53</v>
      </c>
      <c r="E950" s="13">
        <v>0.27225070625848397</v>
      </c>
      <c r="F950" s="14">
        <v>6.4</v>
      </c>
      <c r="G950" s="15">
        <v>36.299999999999997</v>
      </c>
      <c r="H950" s="12">
        <v>68</v>
      </c>
    </row>
    <row r="951" spans="1:8" x14ac:dyDescent="0.25">
      <c r="A951" s="10" t="s">
        <v>4028</v>
      </c>
      <c r="B951" s="10" t="s">
        <v>11</v>
      </c>
      <c r="C951" s="11" t="s">
        <v>789</v>
      </c>
      <c r="D951" s="12">
        <v>83</v>
      </c>
      <c r="E951" s="13">
        <v>0.95818615734026003</v>
      </c>
      <c r="F951" s="14">
        <v>5.7</v>
      </c>
      <c r="G951" s="15">
        <v>45.8</v>
      </c>
      <c r="H951" s="12">
        <v>73</v>
      </c>
    </row>
    <row r="952" spans="1:8" x14ac:dyDescent="0.25">
      <c r="A952" s="10" t="s">
        <v>4029</v>
      </c>
      <c r="B952" s="10" t="s">
        <v>11</v>
      </c>
      <c r="C952" s="11" t="s">
        <v>38</v>
      </c>
      <c r="D952" s="12">
        <v>56</v>
      </c>
      <c r="E952" s="13">
        <v>0.98014510452544501</v>
      </c>
      <c r="F952" s="14">
        <v>8.1999999999999993</v>
      </c>
      <c r="G952" s="15">
        <v>55</v>
      </c>
      <c r="H952" s="12">
        <v>62</v>
      </c>
    </row>
    <row r="953" spans="1:8" x14ac:dyDescent="0.25">
      <c r="A953" s="10" t="s">
        <v>4030</v>
      </c>
      <c r="B953" s="10" t="s">
        <v>30</v>
      </c>
      <c r="C953" s="11" t="s">
        <v>2881</v>
      </c>
      <c r="D953" s="12">
        <v>15</v>
      </c>
      <c r="E953" s="13">
        <v>1.0768911046365699</v>
      </c>
      <c r="F953" s="14">
        <v>8</v>
      </c>
      <c r="G953" s="15">
        <v>51.4</v>
      </c>
      <c r="H953" s="12">
        <v>80</v>
      </c>
    </row>
    <row r="954" spans="1:8" x14ac:dyDescent="0.25">
      <c r="A954" s="10" t="s">
        <v>4031</v>
      </c>
      <c r="B954" s="10" t="s">
        <v>11</v>
      </c>
      <c r="C954" s="11" t="s">
        <v>2384</v>
      </c>
      <c r="D954" s="12">
        <v>82</v>
      </c>
      <c r="E954" s="13">
        <v>1.78048774772426</v>
      </c>
      <c r="F954" s="14">
        <v>2.2999999999999998</v>
      </c>
      <c r="G954" s="15">
        <v>43.4</v>
      </c>
      <c r="H954" s="12">
        <v>67</v>
      </c>
    </row>
    <row r="955" spans="1:8" x14ac:dyDescent="0.25">
      <c r="A955" s="10" t="s">
        <v>4032</v>
      </c>
      <c r="B955" s="10" t="s">
        <v>11</v>
      </c>
      <c r="C955" s="11" t="s">
        <v>2446</v>
      </c>
      <c r="D955" s="12">
        <v>77</v>
      </c>
      <c r="E955" s="13">
        <v>1.121996022022</v>
      </c>
      <c r="F955" s="14">
        <v>10</v>
      </c>
      <c r="G955" s="15">
        <v>39.700000000000003</v>
      </c>
      <c r="H955" s="12">
        <v>47</v>
      </c>
    </row>
    <row r="956" spans="1:8" x14ac:dyDescent="0.25">
      <c r="A956" s="10" t="s">
        <v>4033</v>
      </c>
      <c r="B956" s="10" t="s">
        <v>11</v>
      </c>
      <c r="C956" s="11" t="s">
        <v>914</v>
      </c>
      <c r="D956" s="12">
        <v>75</v>
      </c>
      <c r="E956" s="13">
        <v>0.68806759520583205</v>
      </c>
      <c r="F956" s="14">
        <v>8.1</v>
      </c>
      <c r="G956" s="15">
        <v>43.7</v>
      </c>
      <c r="H956" s="12">
        <v>68</v>
      </c>
    </row>
    <row r="957" spans="1:8" x14ac:dyDescent="0.25">
      <c r="A957" s="10" t="s">
        <v>4034</v>
      </c>
      <c r="B957" s="10" t="s">
        <v>11</v>
      </c>
      <c r="C957" s="11" t="s">
        <v>914</v>
      </c>
      <c r="D957" s="12">
        <v>75</v>
      </c>
      <c r="E957" s="13">
        <v>0.80496870608198201</v>
      </c>
      <c r="F957" s="14">
        <v>3.8</v>
      </c>
      <c r="G957" s="15">
        <v>54</v>
      </c>
      <c r="H957" s="12">
        <v>71</v>
      </c>
    </row>
    <row r="958" spans="1:8" x14ac:dyDescent="0.25">
      <c r="A958" s="10" t="s">
        <v>4035</v>
      </c>
      <c r="B958" s="10" t="s">
        <v>11</v>
      </c>
      <c r="C958" s="11" t="s">
        <v>914</v>
      </c>
      <c r="D958" s="12">
        <v>75</v>
      </c>
      <c r="E958" s="13">
        <v>1.7327869968201399</v>
      </c>
      <c r="F958" s="14">
        <v>10.5</v>
      </c>
      <c r="G958" s="15">
        <v>61</v>
      </c>
      <c r="H958" s="12">
        <v>67</v>
      </c>
    </row>
    <row r="959" spans="1:8" x14ac:dyDescent="0.25">
      <c r="A959" s="10" t="s">
        <v>4036</v>
      </c>
      <c r="B959" s="10" t="s">
        <v>11</v>
      </c>
      <c r="C959" s="11" t="s">
        <v>914</v>
      </c>
      <c r="D959" s="12">
        <v>75</v>
      </c>
      <c r="E959" s="13">
        <v>0.75835471592648307</v>
      </c>
      <c r="F959" s="14">
        <v>7.7</v>
      </c>
      <c r="G959" s="15">
        <v>43.1</v>
      </c>
      <c r="H959" s="12">
        <v>71</v>
      </c>
    </row>
    <row r="960" spans="1:8" x14ac:dyDescent="0.25">
      <c r="A960" s="10" t="s">
        <v>4037</v>
      </c>
      <c r="B960" s="10" t="s">
        <v>30</v>
      </c>
      <c r="C960" s="11" t="s">
        <v>80</v>
      </c>
      <c r="D960" s="12">
        <v>38</v>
      </c>
      <c r="E960" s="13">
        <v>0.779089969098406</v>
      </c>
      <c r="F960" s="14">
        <v>11.7</v>
      </c>
      <c r="G960" s="15">
        <v>48.3</v>
      </c>
      <c r="H960" s="12">
        <v>74</v>
      </c>
    </row>
    <row r="961" spans="1:8" x14ac:dyDescent="0.25">
      <c r="A961" s="10" t="s">
        <v>4038</v>
      </c>
      <c r="B961" s="10" t="s">
        <v>11</v>
      </c>
      <c r="C961" s="11" t="s">
        <v>35</v>
      </c>
      <c r="D961" s="12">
        <v>73</v>
      </c>
      <c r="E961" s="13">
        <v>1.31313943864853</v>
      </c>
      <c r="F961" s="14">
        <v>9.1999999999999993</v>
      </c>
      <c r="G961" s="15">
        <v>28.5</v>
      </c>
      <c r="H961" s="12">
        <v>64</v>
      </c>
    </row>
    <row r="962" spans="1:8" x14ac:dyDescent="0.25">
      <c r="A962" s="10" t="s">
        <v>4039</v>
      </c>
      <c r="B962" s="10" t="s">
        <v>30</v>
      </c>
      <c r="C962" s="11" t="s">
        <v>1882</v>
      </c>
      <c r="D962" s="12">
        <v>18</v>
      </c>
      <c r="E962" s="13">
        <v>1.4529169348922499</v>
      </c>
      <c r="F962" s="14">
        <v>7.3</v>
      </c>
      <c r="G962" s="15">
        <v>41.3</v>
      </c>
      <c r="H962" s="12">
        <v>73</v>
      </c>
    </row>
    <row r="963" spans="1:8" x14ac:dyDescent="0.25">
      <c r="A963" s="10" t="s">
        <v>4040</v>
      </c>
      <c r="B963" s="10" t="s">
        <v>30</v>
      </c>
      <c r="C963" s="11" t="s">
        <v>67</v>
      </c>
      <c r="D963" s="12">
        <v>43</v>
      </c>
      <c r="E963" s="13">
        <v>0.67338684022753303</v>
      </c>
      <c r="F963" s="14">
        <v>7.7</v>
      </c>
      <c r="G963" s="15">
        <v>59</v>
      </c>
      <c r="H963" s="12">
        <v>60</v>
      </c>
    </row>
    <row r="964" spans="1:8" x14ac:dyDescent="0.25">
      <c r="A964" s="10" t="s">
        <v>4041</v>
      </c>
      <c r="B964" s="10" t="s">
        <v>11</v>
      </c>
      <c r="C964" s="11" t="s">
        <v>35</v>
      </c>
      <c r="D964" s="12">
        <v>73</v>
      </c>
      <c r="E964" s="13">
        <v>1.7432111136845398</v>
      </c>
      <c r="F964" s="14">
        <v>8.6</v>
      </c>
      <c r="G964" s="15">
        <v>42</v>
      </c>
      <c r="H964" s="12">
        <v>63</v>
      </c>
    </row>
    <row r="965" spans="1:8" x14ac:dyDescent="0.25">
      <c r="A965" s="10" t="s">
        <v>4042</v>
      </c>
      <c r="B965" s="10" t="s">
        <v>30</v>
      </c>
      <c r="C965" s="11" t="s">
        <v>28</v>
      </c>
      <c r="D965" s="12">
        <v>55</v>
      </c>
      <c r="E965" s="13">
        <v>0.53847066144552602</v>
      </c>
      <c r="F965" s="14">
        <v>5.6</v>
      </c>
      <c r="G965" s="15">
        <v>43.3</v>
      </c>
      <c r="H965" s="12">
        <v>57</v>
      </c>
    </row>
    <row r="966" spans="1:8" x14ac:dyDescent="0.25">
      <c r="A966" s="10" t="s">
        <v>4043</v>
      </c>
      <c r="B966" s="10" t="s">
        <v>11</v>
      </c>
      <c r="C966" s="11" t="s">
        <v>1316</v>
      </c>
      <c r="D966" s="12">
        <v>74</v>
      </c>
      <c r="E966" s="13">
        <v>1.5121104108057299</v>
      </c>
      <c r="F966" s="14">
        <v>10.5</v>
      </c>
      <c r="G966" s="15">
        <v>45.8</v>
      </c>
      <c r="H966" s="12">
        <v>73</v>
      </c>
    </row>
    <row r="967" spans="1:8" x14ac:dyDescent="0.25">
      <c r="A967" s="10" t="s">
        <v>4044</v>
      </c>
      <c r="B967" s="10" t="s">
        <v>11</v>
      </c>
      <c r="C967" s="11" t="s">
        <v>28</v>
      </c>
      <c r="D967" s="12">
        <v>55</v>
      </c>
      <c r="E967" s="13">
        <v>0.93064210055974694</v>
      </c>
      <c r="F967" s="14">
        <v>8.6999999999999993</v>
      </c>
      <c r="G967" s="15">
        <v>49.5</v>
      </c>
      <c r="H967" s="12">
        <v>34</v>
      </c>
    </row>
    <row r="968" spans="1:8" x14ac:dyDescent="0.25">
      <c r="A968" s="10" t="s">
        <v>4045</v>
      </c>
      <c r="B968" s="10" t="s">
        <v>11</v>
      </c>
      <c r="C968" s="11" t="s">
        <v>28</v>
      </c>
      <c r="D968" s="12">
        <v>55</v>
      </c>
      <c r="E968" s="13">
        <v>1.9550546378437299</v>
      </c>
      <c r="F968" s="14">
        <v>8.5</v>
      </c>
      <c r="G968" s="15">
        <v>56.6</v>
      </c>
      <c r="H968" s="12">
        <v>49</v>
      </c>
    </row>
    <row r="969" spans="1:8" x14ac:dyDescent="0.25">
      <c r="A969" s="10" t="s">
        <v>4046</v>
      </c>
      <c r="B969" s="10" t="s">
        <v>30</v>
      </c>
      <c r="C969" s="11" t="s">
        <v>28</v>
      </c>
      <c r="D969" s="12">
        <v>55</v>
      </c>
      <c r="E969" s="13">
        <v>0.20362353822990101</v>
      </c>
      <c r="F969" s="14">
        <v>8.1</v>
      </c>
      <c r="G969" s="15">
        <v>41</v>
      </c>
      <c r="H969" s="12">
        <v>48</v>
      </c>
    </row>
    <row r="970" spans="1:8" x14ac:dyDescent="0.25">
      <c r="A970" s="10" t="s">
        <v>4047</v>
      </c>
      <c r="B970" s="10" t="s">
        <v>30</v>
      </c>
      <c r="C970" s="11" t="s">
        <v>77</v>
      </c>
      <c r="D970" s="12">
        <v>54</v>
      </c>
      <c r="E970" s="13">
        <v>0.36456272698895598</v>
      </c>
      <c r="F970" s="14">
        <v>10.1</v>
      </c>
      <c r="G970" s="15">
        <v>33.4</v>
      </c>
      <c r="H970" s="12">
        <v>54</v>
      </c>
    </row>
    <row r="971" spans="1:8" x14ac:dyDescent="0.25">
      <c r="A971" s="10" t="s">
        <v>4048</v>
      </c>
      <c r="B971" s="10" t="s">
        <v>11</v>
      </c>
      <c r="C971" s="11" t="s">
        <v>67</v>
      </c>
      <c r="D971" s="12">
        <v>43</v>
      </c>
      <c r="E971" s="13">
        <v>1.5790069201518599</v>
      </c>
      <c r="F971" s="14">
        <v>10.6</v>
      </c>
      <c r="G971" s="15">
        <v>42</v>
      </c>
      <c r="H971" s="12">
        <v>56</v>
      </c>
    </row>
    <row r="972" spans="1:8" x14ac:dyDescent="0.25">
      <c r="A972" s="10" t="s">
        <v>4049</v>
      </c>
      <c r="B972" s="10" t="s">
        <v>30</v>
      </c>
      <c r="C972" s="11" t="s">
        <v>67</v>
      </c>
      <c r="D972" s="12">
        <v>43</v>
      </c>
      <c r="E972" s="13">
        <v>1.6324202152107801</v>
      </c>
      <c r="F972" s="14">
        <v>5.5</v>
      </c>
      <c r="G972" s="15">
        <v>42.2</v>
      </c>
      <c r="H972" s="12">
        <v>80</v>
      </c>
    </row>
    <row r="973" spans="1:8" x14ac:dyDescent="0.25">
      <c r="A973" s="10" t="s">
        <v>4050</v>
      </c>
      <c r="B973" s="10" t="s">
        <v>30</v>
      </c>
      <c r="C973" s="11" t="s">
        <v>260</v>
      </c>
      <c r="D973" s="12">
        <v>62</v>
      </c>
      <c r="E973" s="13">
        <v>0.27132852774717003</v>
      </c>
      <c r="F973" s="14">
        <v>9.6999999999999993</v>
      </c>
      <c r="G973" s="15">
        <v>38</v>
      </c>
      <c r="H973" s="12">
        <v>57</v>
      </c>
    </row>
    <row r="974" spans="1:8" x14ac:dyDescent="0.25">
      <c r="A974" s="10" t="s">
        <v>4051</v>
      </c>
      <c r="B974" s="10" t="s">
        <v>11</v>
      </c>
      <c r="C974" s="11" t="s">
        <v>55</v>
      </c>
      <c r="D974" s="12">
        <v>46</v>
      </c>
      <c r="E974" s="13">
        <v>0.90504597794628294</v>
      </c>
      <c r="F974" s="14">
        <v>11.1</v>
      </c>
      <c r="G974" s="15">
        <v>64.599999999999994</v>
      </c>
      <c r="H974" s="12">
        <v>70</v>
      </c>
    </row>
    <row r="975" spans="1:8" x14ac:dyDescent="0.25">
      <c r="A975" s="10" t="s">
        <v>4052</v>
      </c>
      <c r="B975" s="10" t="s">
        <v>30</v>
      </c>
      <c r="C975" s="11" t="s">
        <v>55</v>
      </c>
      <c r="D975" s="12">
        <v>46</v>
      </c>
      <c r="E975" s="13">
        <v>1.37489995505622</v>
      </c>
      <c r="F975" s="14">
        <v>9</v>
      </c>
      <c r="G975" s="15">
        <v>24.4</v>
      </c>
      <c r="H975" s="12">
        <v>80</v>
      </c>
    </row>
    <row r="976" spans="1:8" x14ac:dyDescent="0.25">
      <c r="A976" s="10" t="s">
        <v>4053</v>
      </c>
      <c r="B976" s="10" t="s">
        <v>11</v>
      </c>
      <c r="C976" s="11" t="s">
        <v>789</v>
      </c>
      <c r="D976" s="12">
        <v>83</v>
      </c>
      <c r="E976" s="13">
        <v>0.89435359232959899</v>
      </c>
      <c r="F976" s="14">
        <v>8.5</v>
      </c>
      <c r="G976" s="15">
        <v>49.6</v>
      </c>
      <c r="H976" s="12">
        <v>62</v>
      </c>
    </row>
    <row r="977" spans="1:8" x14ac:dyDescent="0.25">
      <c r="A977" s="10" t="s">
        <v>4054</v>
      </c>
      <c r="B977" s="10" t="s">
        <v>11</v>
      </c>
      <c r="C977" s="11" t="s">
        <v>420</v>
      </c>
      <c r="D977" s="12">
        <v>72</v>
      </c>
      <c r="E977" s="13">
        <v>1.01</v>
      </c>
      <c r="F977" s="14">
        <v>12.1</v>
      </c>
      <c r="G977" s="15">
        <v>43.9</v>
      </c>
      <c r="H977" s="12">
        <v>66</v>
      </c>
    </row>
    <row r="978" spans="1:8" x14ac:dyDescent="0.25">
      <c r="A978" s="10" t="s">
        <v>4055</v>
      </c>
      <c r="B978" s="10" t="s">
        <v>30</v>
      </c>
      <c r="C978" s="11" t="s">
        <v>67</v>
      </c>
      <c r="D978" s="12">
        <v>43</v>
      </c>
      <c r="E978" s="13">
        <v>0.91055524036986102</v>
      </c>
      <c r="F978" s="14">
        <v>6.2</v>
      </c>
      <c r="G978" s="15">
        <v>44.7</v>
      </c>
      <c r="H978" s="12">
        <v>49</v>
      </c>
    </row>
    <row r="979" spans="1:8" x14ac:dyDescent="0.25">
      <c r="A979" s="10" t="s">
        <v>4056</v>
      </c>
      <c r="B979" s="10" t="s">
        <v>11</v>
      </c>
      <c r="C979" s="11" t="s">
        <v>67</v>
      </c>
      <c r="D979" s="12">
        <v>43</v>
      </c>
      <c r="E979" s="13">
        <v>1.61611507147705</v>
      </c>
      <c r="F979" s="14">
        <v>6.9</v>
      </c>
      <c r="G979" s="15">
        <v>54.3</v>
      </c>
      <c r="H979" s="12">
        <v>44</v>
      </c>
    </row>
    <row r="980" spans="1:8" x14ac:dyDescent="0.25">
      <c r="A980" s="10" t="s">
        <v>4057</v>
      </c>
      <c r="B980" s="10" t="s">
        <v>30</v>
      </c>
      <c r="C980" s="11" t="s">
        <v>67</v>
      </c>
      <c r="D980" s="12">
        <v>43</v>
      </c>
      <c r="E980" s="13">
        <v>0.76433676513534099</v>
      </c>
      <c r="F980" s="14">
        <v>9.6</v>
      </c>
      <c r="G980" s="15">
        <v>57</v>
      </c>
      <c r="H980" s="12">
        <v>70</v>
      </c>
    </row>
    <row r="981" spans="1:8" x14ac:dyDescent="0.25">
      <c r="A981" s="10" t="s">
        <v>4058</v>
      </c>
      <c r="B981" s="10" t="s">
        <v>11</v>
      </c>
      <c r="C981" s="11" t="s">
        <v>789</v>
      </c>
      <c r="D981" s="12">
        <v>83</v>
      </c>
      <c r="E981" s="13">
        <v>0.76510354209214204</v>
      </c>
      <c r="F981" s="14">
        <v>9.6999999999999993</v>
      </c>
      <c r="G981" s="15">
        <v>43.3</v>
      </c>
      <c r="H981" s="12">
        <v>72</v>
      </c>
    </row>
    <row r="982" spans="1:8" x14ac:dyDescent="0.25">
      <c r="A982" s="10" t="s">
        <v>4059</v>
      </c>
      <c r="B982" s="10" t="s">
        <v>11</v>
      </c>
      <c r="C982" s="11" t="s">
        <v>67</v>
      </c>
      <c r="D982" s="12">
        <v>43</v>
      </c>
      <c r="E982" s="13">
        <v>1.73947881798696</v>
      </c>
      <c r="F982" s="14">
        <v>4.3</v>
      </c>
      <c r="G982" s="15">
        <v>38.799999999999997</v>
      </c>
      <c r="H982" s="12">
        <v>65</v>
      </c>
    </row>
    <row r="983" spans="1:8" x14ac:dyDescent="0.25">
      <c r="A983" s="10" t="s">
        <v>4060</v>
      </c>
      <c r="B983" s="10" t="s">
        <v>11</v>
      </c>
      <c r="C983" s="11" t="s">
        <v>789</v>
      </c>
      <c r="D983" s="12">
        <v>83</v>
      </c>
      <c r="E983" s="13">
        <v>1.2020164145599499</v>
      </c>
      <c r="F983" s="14">
        <v>8.1999999999999993</v>
      </c>
      <c r="G983" s="15">
        <v>49.4</v>
      </c>
      <c r="H983" s="12">
        <v>54</v>
      </c>
    </row>
    <row r="984" spans="1:8" x14ac:dyDescent="0.25">
      <c r="A984" s="10" t="s">
        <v>4061</v>
      </c>
      <c r="B984" s="10" t="s">
        <v>30</v>
      </c>
      <c r="C984" s="11" t="s">
        <v>67</v>
      </c>
      <c r="D984" s="12">
        <v>43</v>
      </c>
      <c r="E984" s="13">
        <v>1.1662550528321201</v>
      </c>
      <c r="F984" s="14">
        <v>8.9</v>
      </c>
      <c r="G984" s="15">
        <v>39.299999999999997</v>
      </c>
      <c r="H984" s="12">
        <v>67</v>
      </c>
    </row>
    <row r="985" spans="1:8" x14ac:dyDescent="0.25">
      <c r="A985" s="10" t="s">
        <v>4062</v>
      </c>
      <c r="B985" s="10" t="s">
        <v>11</v>
      </c>
      <c r="C985" s="11" t="s">
        <v>67</v>
      </c>
      <c r="D985" s="12">
        <v>43</v>
      </c>
      <c r="E985" s="13">
        <v>0.66554445424559505</v>
      </c>
      <c r="F985" s="14">
        <v>11.8</v>
      </c>
      <c r="G985" s="15">
        <v>73.099999999999994</v>
      </c>
      <c r="H985" s="12">
        <v>53</v>
      </c>
    </row>
    <row r="986" spans="1:8" x14ac:dyDescent="0.25">
      <c r="A986" s="10" t="s">
        <v>4063</v>
      </c>
      <c r="B986" s="10" t="s">
        <v>30</v>
      </c>
      <c r="C986" s="11" t="s">
        <v>67</v>
      </c>
      <c r="D986" s="12">
        <v>43</v>
      </c>
      <c r="E986" s="13">
        <v>1.4051183097239599</v>
      </c>
      <c r="F986" s="14">
        <v>8.6999999999999993</v>
      </c>
      <c r="G986" s="15">
        <v>42.2</v>
      </c>
      <c r="H986" s="12">
        <v>59</v>
      </c>
    </row>
    <row r="987" spans="1:8" x14ac:dyDescent="0.25">
      <c r="A987" s="10" t="s">
        <v>4064</v>
      </c>
      <c r="B987" s="10" t="s">
        <v>30</v>
      </c>
      <c r="C987" s="11" t="s">
        <v>67</v>
      </c>
      <c r="D987" s="12">
        <v>43</v>
      </c>
      <c r="E987" s="13">
        <v>0.86096699863150095</v>
      </c>
      <c r="F987" s="14">
        <v>12.4</v>
      </c>
      <c r="G987" s="15">
        <v>42.2</v>
      </c>
      <c r="H987" s="12">
        <v>60</v>
      </c>
    </row>
    <row r="988" spans="1:8" x14ac:dyDescent="0.25">
      <c r="A988" s="10" t="s">
        <v>4065</v>
      </c>
      <c r="B988" s="10" t="s">
        <v>30</v>
      </c>
      <c r="C988" s="11" t="s">
        <v>67</v>
      </c>
      <c r="D988" s="12">
        <v>43</v>
      </c>
      <c r="E988" s="13">
        <v>0.38499108152126699</v>
      </c>
      <c r="F988" s="14">
        <v>9</v>
      </c>
      <c r="G988" s="15">
        <v>63.6</v>
      </c>
      <c r="H988" s="12">
        <v>73</v>
      </c>
    </row>
    <row r="989" spans="1:8" x14ac:dyDescent="0.25">
      <c r="A989" s="10" t="s">
        <v>4066</v>
      </c>
      <c r="B989" s="10" t="s">
        <v>11</v>
      </c>
      <c r="C989" s="11" t="s">
        <v>789</v>
      </c>
      <c r="D989" s="12">
        <v>83</v>
      </c>
      <c r="E989" s="13">
        <v>0.77261105797359897</v>
      </c>
      <c r="F989" s="14">
        <v>11.9</v>
      </c>
      <c r="G989" s="15">
        <v>46.9</v>
      </c>
      <c r="H989" s="12">
        <v>58</v>
      </c>
    </row>
    <row r="990" spans="1:8" x14ac:dyDescent="0.25">
      <c r="A990" s="10" t="s">
        <v>4067</v>
      </c>
      <c r="B990" s="10" t="s">
        <v>11</v>
      </c>
      <c r="C990" s="11" t="s">
        <v>2446</v>
      </c>
      <c r="D990" s="12">
        <v>77</v>
      </c>
      <c r="E990" s="13">
        <v>1.0150443256427599</v>
      </c>
      <c r="F990" s="14">
        <v>9.3000000000000007</v>
      </c>
      <c r="G990" s="15">
        <v>47.2</v>
      </c>
      <c r="H990" s="12">
        <v>57</v>
      </c>
    </row>
    <row r="991" spans="1:8" x14ac:dyDescent="0.25">
      <c r="A991" s="10" t="s">
        <v>4068</v>
      </c>
      <c r="B991" s="10" t="s">
        <v>11</v>
      </c>
      <c r="C991" s="11" t="s">
        <v>2446</v>
      </c>
      <c r="D991" s="12">
        <v>77</v>
      </c>
      <c r="E991" s="13">
        <v>0.66788800833653295</v>
      </c>
      <c r="F991" s="14">
        <v>11.8</v>
      </c>
      <c r="G991" s="15">
        <v>43</v>
      </c>
      <c r="H991" s="12">
        <v>65</v>
      </c>
    </row>
    <row r="992" spans="1:8" x14ac:dyDescent="0.25">
      <c r="A992" s="10" t="s">
        <v>4069</v>
      </c>
      <c r="B992" s="10" t="s">
        <v>30</v>
      </c>
      <c r="C992" s="11" t="s">
        <v>463</v>
      </c>
      <c r="D992" s="12">
        <v>23</v>
      </c>
      <c r="E992" s="13">
        <v>0.67084035590441893</v>
      </c>
      <c r="F992" s="14">
        <v>10.3</v>
      </c>
      <c r="G992" s="15">
        <v>48</v>
      </c>
      <c r="H992" s="12">
        <v>71</v>
      </c>
    </row>
    <row r="993" spans="1:8" x14ac:dyDescent="0.25">
      <c r="A993" s="10" t="s">
        <v>4070</v>
      </c>
      <c r="B993" s="10" t="s">
        <v>11</v>
      </c>
      <c r="C993" s="11" t="s">
        <v>64</v>
      </c>
      <c r="D993" s="12">
        <v>68</v>
      </c>
      <c r="E993" s="13">
        <v>1.2871132362109299</v>
      </c>
      <c r="F993" s="14">
        <v>8.9</v>
      </c>
      <c r="G993" s="15">
        <v>69.099999999999994</v>
      </c>
      <c r="H993" s="12">
        <v>63</v>
      </c>
    </row>
    <row r="994" spans="1:8" x14ac:dyDescent="0.25">
      <c r="A994" s="10" t="s">
        <v>4071</v>
      </c>
      <c r="B994" s="10" t="s">
        <v>11</v>
      </c>
      <c r="C994" s="11" t="s">
        <v>260</v>
      </c>
      <c r="D994" s="12">
        <v>62</v>
      </c>
      <c r="E994" s="13">
        <v>1.2755849285510499</v>
      </c>
      <c r="F994" s="14">
        <v>10.199999999999999</v>
      </c>
      <c r="G994" s="15">
        <v>40.200000000000003</v>
      </c>
      <c r="H994" s="12">
        <v>60</v>
      </c>
    </row>
    <row r="995" spans="1:8" x14ac:dyDescent="0.25">
      <c r="A995" s="10" t="s">
        <v>4072</v>
      </c>
      <c r="B995" s="10" t="s">
        <v>30</v>
      </c>
      <c r="C995" s="11" t="s">
        <v>67</v>
      </c>
      <c r="D995" s="12">
        <v>43</v>
      </c>
      <c r="E995" s="13">
        <v>1.41178199891476</v>
      </c>
      <c r="F995" s="14">
        <v>10.6</v>
      </c>
      <c r="G995" s="15">
        <v>33.700000000000003</v>
      </c>
      <c r="H995" s="12">
        <v>63</v>
      </c>
    </row>
    <row r="996" spans="1:8" x14ac:dyDescent="0.25">
      <c r="A996" s="10" t="s">
        <v>4073</v>
      </c>
      <c r="B996" s="10" t="s">
        <v>11</v>
      </c>
      <c r="C996" s="11" t="s">
        <v>24</v>
      </c>
      <c r="D996" s="12">
        <v>79</v>
      </c>
      <c r="E996" s="13">
        <v>1.62066460272746</v>
      </c>
      <c r="F996" s="14">
        <v>10.1</v>
      </c>
      <c r="G996" s="15">
        <v>29.7</v>
      </c>
      <c r="H996" s="12">
        <v>56</v>
      </c>
    </row>
    <row r="997" spans="1:8" x14ac:dyDescent="0.25">
      <c r="A997" s="10" t="s">
        <v>4074</v>
      </c>
      <c r="B997" s="10" t="s">
        <v>30</v>
      </c>
      <c r="C997" s="11" t="s">
        <v>67</v>
      </c>
      <c r="D997" s="12">
        <v>43</v>
      </c>
      <c r="E997" s="13">
        <v>0.90449638811095301</v>
      </c>
      <c r="F997" s="14">
        <v>8.4</v>
      </c>
      <c r="G997" s="15">
        <v>47</v>
      </c>
      <c r="H997" s="12">
        <v>52</v>
      </c>
    </row>
    <row r="998" spans="1:8" x14ac:dyDescent="0.25">
      <c r="A998" s="10" t="s">
        <v>4075</v>
      </c>
      <c r="B998" s="10" t="s">
        <v>30</v>
      </c>
      <c r="C998" s="11" t="s">
        <v>55</v>
      </c>
      <c r="D998" s="12">
        <v>46</v>
      </c>
      <c r="E998" s="13">
        <v>1.2469803485250999</v>
      </c>
      <c r="F998" s="14">
        <v>8</v>
      </c>
      <c r="G998" s="15">
        <v>44.4</v>
      </c>
      <c r="H998" s="12">
        <v>80</v>
      </c>
    </row>
    <row r="999" spans="1:8" x14ac:dyDescent="0.25">
      <c r="A999" s="10" t="s">
        <v>4076</v>
      </c>
      <c r="B999" s="10" t="s">
        <v>11</v>
      </c>
      <c r="C999" s="11" t="s">
        <v>24</v>
      </c>
      <c r="D999" s="12">
        <v>79</v>
      </c>
      <c r="E999" s="13">
        <v>1.2358349574817902</v>
      </c>
      <c r="F999" s="14">
        <v>7.4</v>
      </c>
      <c r="G999" s="15">
        <v>59.9</v>
      </c>
      <c r="H999" s="12">
        <v>59</v>
      </c>
    </row>
    <row r="1000" spans="1:8" x14ac:dyDescent="0.25">
      <c r="A1000" s="10" t="s">
        <v>4077</v>
      </c>
      <c r="B1000" s="10" t="s">
        <v>30</v>
      </c>
      <c r="C1000" s="11" t="s">
        <v>67</v>
      </c>
      <c r="D1000" s="12">
        <v>43</v>
      </c>
      <c r="E1000" s="13">
        <v>0.70748919865882198</v>
      </c>
      <c r="F1000" s="14">
        <v>10.6</v>
      </c>
      <c r="G1000" s="15">
        <v>45.7</v>
      </c>
      <c r="H1000" s="12">
        <v>58</v>
      </c>
    </row>
    <row r="1001" spans="1:8" x14ac:dyDescent="0.25">
      <c r="A1001" s="10" t="s">
        <v>4078</v>
      </c>
      <c r="B1001" s="10" t="s">
        <v>30</v>
      </c>
      <c r="C1001" s="11" t="s">
        <v>67</v>
      </c>
      <c r="D1001" s="12">
        <v>43</v>
      </c>
      <c r="E1001" s="13">
        <v>0.97290310110715805</v>
      </c>
      <c r="F1001" s="14">
        <v>10</v>
      </c>
      <c r="G1001" s="15">
        <v>29.6</v>
      </c>
      <c r="H1001" s="12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"/>
  <sheetViews>
    <sheetView workbookViewId="0"/>
  </sheetViews>
  <sheetFormatPr defaultRowHeight="15" x14ac:dyDescent="0.25"/>
  <cols>
    <col min="2" max="2" width="12" customWidth="1"/>
    <col min="3" max="3" width="13.5703125" customWidth="1"/>
    <col min="4" max="4" width="15.7109375" customWidth="1"/>
    <col min="5" max="5" width="16.5703125" customWidth="1"/>
    <col min="6" max="6" width="36" customWidth="1"/>
    <col min="24" max="24" width="14.85546875" customWidth="1"/>
  </cols>
  <sheetData>
    <row r="1" spans="1:24" x14ac:dyDescent="0.25">
      <c r="A1" s="16" t="s">
        <v>0</v>
      </c>
      <c r="B1" s="16" t="s">
        <v>1</v>
      </c>
      <c r="C1" s="16" t="s">
        <v>4079</v>
      </c>
      <c r="D1" s="16" t="s">
        <v>4080</v>
      </c>
      <c r="E1" s="16" t="s">
        <v>4081</v>
      </c>
      <c r="F1" s="16" t="s">
        <v>3078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4082</v>
      </c>
      <c r="M1" s="16" t="s">
        <v>4083</v>
      </c>
      <c r="N1" s="16" t="s">
        <v>4084</v>
      </c>
      <c r="O1" s="16" t="s">
        <v>4085</v>
      </c>
      <c r="P1" s="16" t="s">
        <v>4086</v>
      </c>
      <c r="Q1" s="16" t="s">
        <v>11</v>
      </c>
      <c r="R1" s="16" t="s">
        <v>30</v>
      </c>
      <c r="S1" s="16" t="s">
        <v>4087</v>
      </c>
      <c r="T1" s="16" t="s">
        <v>4088</v>
      </c>
      <c r="U1" s="16" t="s">
        <v>4089</v>
      </c>
      <c r="V1" s="16" t="s">
        <v>4090</v>
      </c>
      <c r="W1" s="16" t="s">
        <v>4091</v>
      </c>
      <c r="X1" s="16" t="s">
        <v>4092</v>
      </c>
    </row>
    <row r="2" spans="1:24" x14ac:dyDescent="0.25">
      <c r="A2" s="17" t="s">
        <v>3090</v>
      </c>
      <c r="B2" s="17" t="s">
        <v>30</v>
      </c>
      <c r="C2" s="17" t="s">
        <v>57</v>
      </c>
      <c r="D2" s="17" t="s">
        <v>18</v>
      </c>
      <c r="E2" s="17" t="s">
        <v>40</v>
      </c>
      <c r="F2" s="17" t="s">
        <v>1775</v>
      </c>
      <c r="G2" s="18">
        <v>22</v>
      </c>
      <c r="H2" s="19">
        <v>0.36634739542897199</v>
      </c>
      <c r="I2" s="20">
        <v>11.7</v>
      </c>
      <c r="J2" s="21">
        <v>53</v>
      </c>
      <c r="K2" s="18">
        <v>56</v>
      </c>
      <c r="L2" s="22">
        <v>-3.0095932777649632</v>
      </c>
      <c r="M2" s="22"/>
      <c r="N2" s="22"/>
      <c r="O2" s="22"/>
      <c r="P2" s="22"/>
      <c r="Q2" s="22">
        <v>4.5343964451485482E-4</v>
      </c>
      <c r="R2" s="22">
        <v>0.99954656035548506</v>
      </c>
      <c r="S2" s="17" t="s">
        <v>30</v>
      </c>
      <c r="T2" s="23">
        <v>2.9249999999999998</v>
      </c>
      <c r="U2" s="23">
        <v>2.9249999999999998</v>
      </c>
      <c r="V2" s="23">
        <v>2.9249999999999998</v>
      </c>
      <c r="W2" s="23">
        <v>2.9249999999999998</v>
      </c>
      <c r="X2" s="23">
        <v>0.70199999999999996</v>
      </c>
    </row>
    <row r="3" spans="1:24" x14ac:dyDescent="0.25">
      <c r="A3" s="17" t="s">
        <v>3091</v>
      </c>
      <c r="B3" s="17" t="s">
        <v>11</v>
      </c>
      <c r="C3" s="17" t="s">
        <v>57</v>
      </c>
      <c r="D3" s="17" t="s">
        <v>18</v>
      </c>
      <c r="E3" s="17" t="s">
        <v>40</v>
      </c>
      <c r="F3" s="17" t="s">
        <v>1775</v>
      </c>
      <c r="G3" s="18">
        <v>22</v>
      </c>
      <c r="H3" s="19">
        <v>1.19499193632093</v>
      </c>
      <c r="I3" s="20">
        <v>8.3000000000000007</v>
      </c>
      <c r="J3" s="21">
        <v>40</v>
      </c>
      <c r="K3" s="18">
        <v>66</v>
      </c>
      <c r="L3" s="22">
        <v>-2.200561742965828</v>
      </c>
      <c r="M3" s="22"/>
      <c r="N3" s="22"/>
      <c r="O3" s="22"/>
      <c r="P3" s="22"/>
      <c r="Q3" s="22">
        <v>3.6508478283147194E-3</v>
      </c>
      <c r="R3" s="22">
        <v>0.99634915217168529</v>
      </c>
      <c r="S3" s="17" t="s">
        <v>30</v>
      </c>
      <c r="T3" s="23">
        <v>2.7666666666666666</v>
      </c>
      <c r="U3" s="23">
        <v>2.7666666666666666</v>
      </c>
      <c r="V3" s="23">
        <v>2.7666666666666666</v>
      </c>
      <c r="W3" s="23">
        <v>0</v>
      </c>
      <c r="X3" s="23">
        <v>0.498</v>
      </c>
    </row>
    <row r="4" spans="1:24" x14ac:dyDescent="0.25">
      <c r="A4" s="17" t="s">
        <v>3095</v>
      </c>
      <c r="B4" s="17" t="s">
        <v>30</v>
      </c>
      <c r="C4" s="17" t="s">
        <v>57</v>
      </c>
      <c r="D4" s="17" t="s">
        <v>13</v>
      </c>
      <c r="E4" s="17" t="s">
        <v>40</v>
      </c>
      <c r="F4" s="17" t="s">
        <v>93</v>
      </c>
      <c r="G4" s="18">
        <v>28</v>
      </c>
      <c r="H4" s="19">
        <v>1.1110634682035301</v>
      </c>
      <c r="I4" s="20">
        <v>10.4</v>
      </c>
      <c r="J4" s="21">
        <v>47.3</v>
      </c>
      <c r="K4" s="18">
        <v>56</v>
      </c>
      <c r="L4" s="22">
        <v>-1.2265572682356254</v>
      </c>
      <c r="M4" s="22"/>
      <c r="N4" s="22"/>
      <c r="O4" s="22"/>
      <c r="P4" s="22"/>
      <c r="Q4" s="22">
        <v>4.3351541393449232E-2</v>
      </c>
      <c r="R4" s="22">
        <v>0.95664845860655079</v>
      </c>
      <c r="S4" s="17" t="s">
        <v>30</v>
      </c>
      <c r="T4" s="23">
        <v>2.6</v>
      </c>
      <c r="U4" s="23">
        <v>2.6</v>
      </c>
      <c r="V4" s="23">
        <v>2.6</v>
      </c>
      <c r="W4" s="23">
        <v>2.6</v>
      </c>
      <c r="X4" s="23">
        <v>0.624</v>
      </c>
    </row>
    <row r="5" spans="1:24" x14ac:dyDescent="0.25">
      <c r="A5" s="17" t="s">
        <v>3103</v>
      </c>
      <c r="B5" s="17" t="s">
        <v>11</v>
      </c>
      <c r="C5" s="17" t="s">
        <v>57</v>
      </c>
      <c r="D5" s="17" t="s">
        <v>13</v>
      </c>
      <c r="E5" s="17" t="s">
        <v>40</v>
      </c>
      <c r="F5" s="17" t="s">
        <v>93</v>
      </c>
      <c r="G5" s="18">
        <v>28</v>
      </c>
      <c r="H5" s="19">
        <v>1.2476040552441101</v>
      </c>
      <c r="I5" s="20">
        <v>8.6</v>
      </c>
      <c r="J5" s="21">
        <v>46.5</v>
      </c>
      <c r="K5" s="18">
        <v>45</v>
      </c>
      <c r="L5" s="22">
        <v>-0.66704548074438819</v>
      </c>
      <c r="M5" s="22"/>
      <c r="N5" s="22"/>
      <c r="O5" s="22"/>
      <c r="P5" s="22"/>
      <c r="Q5" s="22">
        <v>0.16119824046452147</v>
      </c>
      <c r="R5" s="22">
        <v>0.83880175953547853</v>
      </c>
      <c r="S5" s="17" t="s">
        <v>30</v>
      </c>
      <c r="T5" s="23">
        <v>2.8666666666666663</v>
      </c>
      <c r="U5" s="23">
        <v>2.8666666666666663</v>
      </c>
      <c r="V5" s="23">
        <v>2.8666666666666663</v>
      </c>
      <c r="W5" s="23">
        <v>0</v>
      </c>
      <c r="X5" s="23">
        <v>0.51600000000000001</v>
      </c>
    </row>
    <row r="6" spans="1:24" x14ac:dyDescent="0.25">
      <c r="A6" s="17" t="s">
        <v>3125</v>
      </c>
      <c r="B6" s="17" t="s">
        <v>30</v>
      </c>
      <c r="C6" s="17" t="s">
        <v>57</v>
      </c>
      <c r="D6" s="17" t="s">
        <v>2582</v>
      </c>
      <c r="E6" s="17" t="s">
        <v>19</v>
      </c>
      <c r="F6" s="17" t="s">
        <v>2881</v>
      </c>
      <c r="G6" s="18">
        <v>15</v>
      </c>
      <c r="H6" s="19">
        <v>1.3908109541208999</v>
      </c>
      <c r="I6" s="20">
        <v>8.1999999999999993</v>
      </c>
      <c r="J6" s="21">
        <v>33.700000000000003</v>
      </c>
      <c r="K6" s="18">
        <v>62</v>
      </c>
      <c r="L6" s="22">
        <v>-2.5277161618122017</v>
      </c>
      <c r="M6" s="22"/>
      <c r="N6" s="22"/>
      <c r="O6" s="22"/>
      <c r="P6" s="22"/>
      <c r="Q6" s="22">
        <v>1.5718852300373881E-3</v>
      </c>
      <c r="R6" s="22">
        <v>0.99842811476996263</v>
      </c>
      <c r="S6" s="17" t="s">
        <v>30</v>
      </c>
      <c r="T6" s="23">
        <v>2.7333333333333329</v>
      </c>
      <c r="U6" s="23">
        <v>2.7333333333333329</v>
      </c>
      <c r="V6" s="23">
        <v>2.7333333333333329</v>
      </c>
      <c r="W6" s="23">
        <v>0</v>
      </c>
      <c r="X6" s="23">
        <v>0.49199999999999994</v>
      </c>
    </row>
    <row r="7" spans="1:24" x14ac:dyDescent="0.25">
      <c r="A7" s="17" t="s">
        <v>3133</v>
      </c>
      <c r="B7" s="17" t="s">
        <v>30</v>
      </c>
      <c r="C7" s="17" t="s">
        <v>57</v>
      </c>
      <c r="D7" s="17" t="s">
        <v>54</v>
      </c>
      <c r="E7" s="17" t="s">
        <v>19</v>
      </c>
      <c r="F7" s="17" t="s">
        <v>113</v>
      </c>
      <c r="G7" s="18">
        <v>53</v>
      </c>
      <c r="H7" s="19">
        <v>0.83357177192546394</v>
      </c>
      <c r="I7" s="20">
        <v>11.2</v>
      </c>
      <c r="J7" s="21">
        <v>55.3</v>
      </c>
      <c r="K7" s="18">
        <v>56</v>
      </c>
      <c r="L7" s="22">
        <v>0.23497932696280566</v>
      </c>
      <c r="M7" s="22"/>
      <c r="N7" s="22"/>
      <c r="O7" s="22"/>
      <c r="P7" s="22"/>
      <c r="Q7" s="22">
        <v>0.66370330337834682</v>
      </c>
      <c r="R7" s="22">
        <v>0.33629669662165318</v>
      </c>
      <c r="S7" s="17" t="s">
        <v>11</v>
      </c>
      <c r="T7" s="23">
        <v>2.8</v>
      </c>
      <c r="U7" s="23">
        <v>2.8</v>
      </c>
      <c r="V7" s="23">
        <v>2.8</v>
      </c>
      <c r="W7" s="23">
        <v>2.8</v>
      </c>
      <c r="X7" s="23">
        <v>0.67199999999999993</v>
      </c>
    </row>
    <row r="8" spans="1:24" x14ac:dyDescent="0.25">
      <c r="A8" s="17" t="s">
        <v>3140</v>
      </c>
      <c r="B8" s="17" t="s">
        <v>11</v>
      </c>
      <c r="C8" s="17" t="s">
        <v>57</v>
      </c>
      <c r="D8" s="17" t="s">
        <v>43</v>
      </c>
      <c r="E8" s="17" t="s">
        <v>19</v>
      </c>
      <c r="F8" s="17" t="s">
        <v>914</v>
      </c>
      <c r="G8" s="18">
        <v>75</v>
      </c>
      <c r="H8" s="19">
        <v>1.32858295784933</v>
      </c>
      <c r="I8" s="20">
        <v>10.5</v>
      </c>
      <c r="J8" s="21">
        <v>34.700000000000003</v>
      </c>
      <c r="K8" s="18">
        <v>43</v>
      </c>
      <c r="L8" s="22">
        <v>1.5599311581254056</v>
      </c>
      <c r="M8" s="22"/>
      <c r="N8" s="22"/>
      <c r="O8" s="22"/>
      <c r="P8" s="22"/>
      <c r="Q8" s="22">
        <v>0.98371499652021643</v>
      </c>
      <c r="R8" s="22">
        <v>1.6285003479783476E-2</v>
      </c>
      <c r="S8" s="17" t="s">
        <v>11</v>
      </c>
      <c r="T8" s="23">
        <v>2.625</v>
      </c>
      <c r="U8" s="23">
        <v>2.625</v>
      </c>
      <c r="V8" s="23">
        <v>2.625</v>
      </c>
      <c r="W8" s="23">
        <v>2.625</v>
      </c>
      <c r="X8" s="23">
        <v>0.63</v>
      </c>
    </row>
    <row r="9" spans="1:24" x14ac:dyDescent="0.25">
      <c r="A9" s="17" t="s">
        <v>3142</v>
      </c>
      <c r="B9" s="17" t="s">
        <v>30</v>
      </c>
      <c r="C9" s="17" t="s">
        <v>57</v>
      </c>
      <c r="D9" s="17" t="s">
        <v>31</v>
      </c>
      <c r="E9" s="17" t="s">
        <v>19</v>
      </c>
      <c r="F9" s="17" t="s">
        <v>560</v>
      </c>
      <c r="G9" s="18">
        <v>76</v>
      </c>
      <c r="H9" s="19">
        <v>-0.21269444065316701</v>
      </c>
      <c r="I9" s="20">
        <v>11</v>
      </c>
      <c r="J9" s="21">
        <v>36.200000000000003</v>
      </c>
      <c r="K9" s="18">
        <v>56</v>
      </c>
      <c r="L9" s="22">
        <v>-2.4273444351216202</v>
      </c>
      <c r="M9" s="22"/>
      <c r="N9" s="22"/>
      <c r="O9" s="22"/>
      <c r="P9" s="22"/>
      <c r="Q9" s="22">
        <v>2.036000887384818E-3</v>
      </c>
      <c r="R9" s="22">
        <v>0.99796399911261524</v>
      </c>
      <c r="S9" s="17" t="s">
        <v>30</v>
      </c>
      <c r="T9" s="23">
        <v>2.75</v>
      </c>
      <c r="U9" s="23">
        <v>2.75</v>
      </c>
      <c r="V9" s="23">
        <v>2.75</v>
      </c>
      <c r="W9" s="23">
        <v>2.75</v>
      </c>
      <c r="X9" s="23">
        <v>0.65999999999999992</v>
      </c>
    </row>
    <row r="10" spans="1:24" x14ac:dyDescent="0.25">
      <c r="A10" s="17" t="s">
        <v>3144</v>
      </c>
      <c r="B10" s="17" t="s">
        <v>30</v>
      </c>
      <c r="C10" s="17" t="s">
        <v>57</v>
      </c>
      <c r="D10" s="17" t="s">
        <v>13</v>
      </c>
      <c r="E10" s="17" t="s">
        <v>19</v>
      </c>
      <c r="F10" s="17" t="s">
        <v>69</v>
      </c>
      <c r="G10" s="18">
        <v>71</v>
      </c>
      <c r="H10" s="19">
        <v>0.19839351413514</v>
      </c>
      <c r="I10" s="20">
        <v>9.4</v>
      </c>
      <c r="J10" s="21">
        <v>52.8</v>
      </c>
      <c r="K10" s="18">
        <v>66</v>
      </c>
      <c r="L10" s="22">
        <v>-0.68352818128036197</v>
      </c>
      <c r="M10" s="22"/>
      <c r="N10" s="22"/>
      <c r="O10" s="22"/>
      <c r="P10" s="22"/>
      <c r="Q10" s="22">
        <v>0.15552605521114712</v>
      </c>
      <c r="R10" s="22">
        <v>0.84447394478885285</v>
      </c>
      <c r="S10" s="17" t="s">
        <v>30</v>
      </c>
      <c r="T10" s="23">
        <v>3.1333333333333333</v>
      </c>
      <c r="U10" s="23">
        <v>3.1333333333333333</v>
      </c>
      <c r="V10" s="23">
        <v>3.1333333333333333</v>
      </c>
      <c r="W10" s="23">
        <v>0</v>
      </c>
      <c r="X10" s="23">
        <v>0.56399999999999995</v>
      </c>
    </row>
    <row r="11" spans="1:24" x14ac:dyDescent="0.25">
      <c r="A11" s="17" t="s">
        <v>3149</v>
      </c>
      <c r="B11" s="17" t="s">
        <v>11</v>
      </c>
      <c r="C11" s="17" t="s">
        <v>57</v>
      </c>
      <c r="D11" s="17" t="s">
        <v>31</v>
      </c>
      <c r="E11" s="17" t="s">
        <v>40</v>
      </c>
      <c r="F11" s="17" t="s">
        <v>64</v>
      </c>
      <c r="G11" s="18">
        <v>68</v>
      </c>
      <c r="H11" s="19">
        <v>1.5328639132619399</v>
      </c>
      <c r="I11" s="20">
        <v>13</v>
      </c>
      <c r="J11" s="21">
        <v>54</v>
      </c>
      <c r="K11" s="18">
        <v>80</v>
      </c>
      <c r="L11" s="22">
        <v>2.1839615729551638</v>
      </c>
      <c r="M11" s="22"/>
      <c r="N11" s="22"/>
      <c r="O11" s="22"/>
      <c r="P11" s="22"/>
      <c r="Q11" s="22">
        <v>0.9967062975356884</v>
      </c>
      <c r="R11" s="22">
        <v>3.2937024643116043E-3</v>
      </c>
      <c r="S11" s="17" t="s">
        <v>11</v>
      </c>
      <c r="T11" s="23">
        <v>3.25</v>
      </c>
      <c r="U11" s="23">
        <v>3.25</v>
      </c>
      <c r="V11" s="23">
        <v>3.25</v>
      </c>
      <c r="W11" s="23">
        <v>3.25</v>
      </c>
      <c r="X11" s="23">
        <v>0.78</v>
      </c>
    </row>
    <row r="12" spans="1:24" x14ac:dyDescent="0.25">
      <c r="A12" s="17" t="s">
        <v>3152</v>
      </c>
      <c r="B12" s="17" t="s">
        <v>30</v>
      </c>
      <c r="C12" s="17" t="s">
        <v>57</v>
      </c>
      <c r="D12" s="17" t="s">
        <v>31</v>
      </c>
      <c r="E12" s="17" t="s">
        <v>58</v>
      </c>
      <c r="F12" s="17" t="s">
        <v>59</v>
      </c>
      <c r="G12" s="18">
        <v>44</v>
      </c>
      <c r="H12" s="19">
        <v>0.95500624510128995</v>
      </c>
      <c r="I12" s="20">
        <v>8.6</v>
      </c>
      <c r="J12" s="21">
        <v>31.8</v>
      </c>
      <c r="K12" s="18">
        <v>51</v>
      </c>
      <c r="L12" s="22">
        <v>-1.6979847239469883</v>
      </c>
      <c r="M12" s="22"/>
      <c r="N12" s="22"/>
      <c r="O12" s="22"/>
      <c r="P12" s="22"/>
      <c r="Q12" s="22">
        <v>1.3237191328005446E-2</v>
      </c>
      <c r="R12" s="22">
        <v>0.98676280867199462</v>
      </c>
      <c r="S12" s="17" t="s">
        <v>30</v>
      </c>
      <c r="T12" s="23">
        <v>2.8666666666666663</v>
      </c>
      <c r="U12" s="23">
        <v>2.8666666666666663</v>
      </c>
      <c r="V12" s="23">
        <v>2.8666666666666663</v>
      </c>
      <c r="W12" s="23">
        <v>0</v>
      </c>
      <c r="X12" s="23">
        <v>0.51600000000000001</v>
      </c>
    </row>
    <row r="13" spans="1:24" x14ac:dyDescent="0.25">
      <c r="A13" s="17" t="s">
        <v>3153</v>
      </c>
      <c r="B13" s="17" t="s">
        <v>30</v>
      </c>
      <c r="C13" s="17" t="s">
        <v>57</v>
      </c>
      <c r="D13" s="17" t="s">
        <v>31</v>
      </c>
      <c r="E13" s="17" t="s">
        <v>58</v>
      </c>
      <c r="F13" s="17" t="s">
        <v>59</v>
      </c>
      <c r="G13" s="18">
        <v>44</v>
      </c>
      <c r="H13" s="19">
        <v>0.947327451666648</v>
      </c>
      <c r="I13" s="20">
        <v>7.8</v>
      </c>
      <c r="J13" s="21">
        <v>41.3</v>
      </c>
      <c r="K13" s="18">
        <v>64</v>
      </c>
      <c r="L13" s="22">
        <v>-1.3134100516541771</v>
      </c>
      <c r="M13" s="22"/>
      <c r="N13" s="22"/>
      <c r="O13" s="22"/>
      <c r="P13" s="22"/>
      <c r="Q13" s="22">
        <v>3.4946597395490143E-2</v>
      </c>
      <c r="R13" s="22">
        <v>0.96505340260450978</v>
      </c>
      <c r="S13" s="17" t="s">
        <v>30</v>
      </c>
      <c r="T13" s="23">
        <v>2.5999999999999996</v>
      </c>
      <c r="U13" s="23">
        <v>2.5999999999999996</v>
      </c>
      <c r="V13" s="23">
        <v>2.5999999999999996</v>
      </c>
      <c r="W13" s="23">
        <v>0</v>
      </c>
      <c r="X13" s="23">
        <v>0.46799999999999997</v>
      </c>
    </row>
    <row r="14" spans="1:24" x14ac:dyDescent="0.25">
      <c r="A14" s="17" t="s">
        <v>3154</v>
      </c>
      <c r="B14" s="17" t="s">
        <v>11</v>
      </c>
      <c r="C14" s="17" t="s">
        <v>57</v>
      </c>
      <c r="D14" s="17" t="s">
        <v>31</v>
      </c>
      <c r="E14" s="17" t="s">
        <v>58</v>
      </c>
      <c r="F14" s="17" t="s">
        <v>59</v>
      </c>
      <c r="G14" s="18">
        <v>44</v>
      </c>
      <c r="H14" s="19">
        <v>1.8405932674734999</v>
      </c>
      <c r="I14" s="20">
        <v>6.1</v>
      </c>
      <c r="J14" s="21">
        <v>48.6</v>
      </c>
      <c r="K14" s="18">
        <v>52</v>
      </c>
      <c r="L14" s="22">
        <v>1.7783145019802846</v>
      </c>
      <c r="M14" s="22"/>
      <c r="N14" s="22"/>
      <c r="O14" s="22"/>
      <c r="P14" s="22"/>
      <c r="Q14" s="22">
        <v>0.99066859401694596</v>
      </c>
      <c r="R14" s="22">
        <v>9.3314059830540749E-3</v>
      </c>
      <c r="S14" s="17" t="s">
        <v>11</v>
      </c>
      <c r="T14" s="23">
        <v>2.0333333333333332</v>
      </c>
      <c r="U14" s="23">
        <v>2.0333333333333332</v>
      </c>
      <c r="V14" s="23">
        <v>2.0333333333333332</v>
      </c>
      <c r="W14" s="23">
        <v>0</v>
      </c>
      <c r="X14" s="23">
        <v>0.36599999999999999</v>
      </c>
    </row>
    <row r="15" spans="1:24" x14ac:dyDescent="0.25">
      <c r="A15" s="17" t="s">
        <v>3162</v>
      </c>
      <c r="B15" s="17" t="s">
        <v>11</v>
      </c>
      <c r="C15" s="17" t="s">
        <v>57</v>
      </c>
      <c r="D15" s="17" t="s">
        <v>31</v>
      </c>
      <c r="E15" s="17" t="s">
        <v>40</v>
      </c>
      <c r="F15" s="17" t="s">
        <v>64</v>
      </c>
      <c r="G15" s="18">
        <v>68</v>
      </c>
      <c r="H15" s="19">
        <v>1.1479720158323801</v>
      </c>
      <c r="I15" s="20">
        <v>7.6</v>
      </c>
      <c r="J15" s="21">
        <v>35.9</v>
      </c>
      <c r="K15" s="18">
        <v>63</v>
      </c>
      <c r="L15" s="22">
        <v>0.26920337277155737</v>
      </c>
      <c r="M15" s="22"/>
      <c r="N15" s="22"/>
      <c r="O15" s="22"/>
      <c r="P15" s="22"/>
      <c r="Q15" s="22">
        <v>0.68313435607119133</v>
      </c>
      <c r="R15" s="22">
        <v>0.31686564392880873</v>
      </c>
      <c r="S15" s="17" t="s">
        <v>11</v>
      </c>
      <c r="T15" s="23">
        <v>2.5333333333333332</v>
      </c>
      <c r="U15" s="23">
        <v>2.5333333333333332</v>
      </c>
      <c r="V15" s="23">
        <v>2.5333333333333332</v>
      </c>
      <c r="W15" s="23">
        <v>0</v>
      </c>
      <c r="X15" s="23">
        <v>0.45599999999999996</v>
      </c>
    </row>
    <row r="16" spans="1:24" x14ac:dyDescent="0.25">
      <c r="A16" s="17" t="s">
        <v>3164</v>
      </c>
      <c r="B16" s="17" t="s">
        <v>11</v>
      </c>
      <c r="C16" s="17" t="s">
        <v>57</v>
      </c>
      <c r="D16" s="17" t="s">
        <v>43</v>
      </c>
      <c r="E16" s="17" t="s">
        <v>19</v>
      </c>
      <c r="F16" s="17" t="s">
        <v>914</v>
      </c>
      <c r="G16" s="18">
        <v>75</v>
      </c>
      <c r="H16" s="19">
        <v>1.1522901287288401</v>
      </c>
      <c r="I16" s="20">
        <v>7.4</v>
      </c>
      <c r="J16" s="21">
        <v>51.3</v>
      </c>
      <c r="K16" s="18">
        <v>67</v>
      </c>
      <c r="L16" s="22">
        <v>1.7963889445189394</v>
      </c>
      <c r="M16" s="22"/>
      <c r="N16" s="22"/>
      <c r="O16" s="22"/>
      <c r="P16" s="22"/>
      <c r="Q16" s="22">
        <v>0.9910903049300942</v>
      </c>
      <c r="R16" s="22">
        <v>8.909695069905646E-3</v>
      </c>
      <c r="S16" s="17" t="s">
        <v>11</v>
      </c>
      <c r="T16" s="23">
        <v>2.4666666666666668</v>
      </c>
      <c r="U16" s="23">
        <v>2.4666666666666668</v>
      </c>
      <c r="V16" s="23">
        <v>2.4666666666666668</v>
      </c>
      <c r="W16" s="23">
        <v>0</v>
      </c>
      <c r="X16" s="23">
        <v>0.44400000000000001</v>
      </c>
    </row>
    <row r="17" spans="1:24" x14ac:dyDescent="0.25">
      <c r="A17" s="17" t="s">
        <v>3172</v>
      </c>
      <c r="B17" s="17" t="s">
        <v>11</v>
      </c>
      <c r="C17" s="17" t="s">
        <v>57</v>
      </c>
      <c r="D17" s="17" t="s">
        <v>13</v>
      </c>
      <c r="E17" s="17" t="s">
        <v>19</v>
      </c>
      <c r="F17" s="17" t="s">
        <v>69</v>
      </c>
      <c r="G17" s="18">
        <v>71</v>
      </c>
      <c r="H17" s="19">
        <v>1.1964713932461799</v>
      </c>
      <c r="I17" s="20">
        <v>5.9</v>
      </c>
      <c r="J17" s="21">
        <v>44.9</v>
      </c>
      <c r="K17" s="18">
        <v>70</v>
      </c>
      <c r="L17" s="22">
        <v>1.0927333439372828</v>
      </c>
      <c r="M17" s="22"/>
      <c r="N17" s="22"/>
      <c r="O17" s="22"/>
      <c r="P17" s="22"/>
      <c r="Q17" s="22">
        <v>0.94758419579697439</v>
      </c>
      <c r="R17" s="22">
        <v>5.2415804203025482E-2</v>
      </c>
      <c r="S17" s="17" t="s">
        <v>11</v>
      </c>
      <c r="T17" s="23">
        <v>1.9666666666666668</v>
      </c>
      <c r="U17" s="23">
        <v>1.9666666666666668</v>
      </c>
      <c r="V17" s="23">
        <v>1.9666666666666668</v>
      </c>
      <c r="W17" s="23">
        <v>0</v>
      </c>
      <c r="X17" s="23">
        <v>0.35399999999999998</v>
      </c>
    </row>
    <row r="18" spans="1:24" x14ac:dyDescent="0.25">
      <c r="A18" s="17" t="s">
        <v>3175</v>
      </c>
      <c r="B18" s="17" t="s">
        <v>30</v>
      </c>
      <c r="C18" s="17" t="s">
        <v>57</v>
      </c>
      <c r="D18" s="17" t="s">
        <v>43</v>
      </c>
      <c r="E18" s="17" t="s">
        <v>19</v>
      </c>
      <c r="F18" s="17" t="s">
        <v>914</v>
      </c>
      <c r="G18" s="18">
        <v>75</v>
      </c>
      <c r="H18" s="19">
        <v>0.18272573357793601</v>
      </c>
      <c r="I18" s="20">
        <v>10.9</v>
      </c>
      <c r="J18" s="21">
        <v>34.700000000000003</v>
      </c>
      <c r="K18" s="18">
        <v>46</v>
      </c>
      <c r="L18" s="22">
        <v>-1.3669059879439633</v>
      </c>
      <c r="M18" s="22"/>
      <c r="N18" s="22"/>
      <c r="O18" s="22"/>
      <c r="P18" s="22"/>
      <c r="Q18" s="22">
        <v>3.0575667695155528E-2</v>
      </c>
      <c r="R18" s="22">
        <v>0.96942433230484437</v>
      </c>
      <c r="S18" s="17" t="s">
        <v>30</v>
      </c>
      <c r="T18" s="23">
        <v>2.7250000000000001</v>
      </c>
      <c r="U18" s="23">
        <v>2.7250000000000001</v>
      </c>
      <c r="V18" s="23">
        <v>2.7250000000000001</v>
      </c>
      <c r="W18" s="23">
        <v>2.7250000000000001</v>
      </c>
      <c r="X18" s="23">
        <v>0.65400000000000003</v>
      </c>
    </row>
    <row r="19" spans="1:24" x14ac:dyDescent="0.25">
      <c r="A19" s="17" t="s">
        <v>3176</v>
      </c>
      <c r="B19" s="17" t="s">
        <v>30</v>
      </c>
      <c r="C19" s="17" t="s">
        <v>57</v>
      </c>
      <c r="D19" s="17" t="s">
        <v>255</v>
      </c>
      <c r="E19" s="17" t="s">
        <v>336</v>
      </c>
      <c r="F19" s="17" t="s">
        <v>337</v>
      </c>
      <c r="G19" s="18">
        <v>29</v>
      </c>
      <c r="H19" s="19">
        <v>1.22483327422123</v>
      </c>
      <c r="I19" s="20">
        <v>8.4</v>
      </c>
      <c r="J19" s="21">
        <v>57.3</v>
      </c>
      <c r="K19" s="18">
        <v>59</v>
      </c>
      <c r="L19" s="22">
        <v>-0.18447828741485353</v>
      </c>
      <c r="M19" s="22"/>
      <c r="N19" s="22"/>
      <c r="O19" s="22"/>
      <c r="P19" s="22"/>
      <c r="Q19" s="22">
        <v>0.40052712944612356</v>
      </c>
      <c r="R19" s="22">
        <v>0.59947287055387644</v>
      </c>
      <c r="S19" s="17" t="s">
        <v>30</v>
      </c>
      <c r="T19" s="23">
        <v>2.8</v>
      </c>
      <c r="U19" s="23">
        <v>2.8</v>
      </c>
      <c r="V19" s="23">
        <v>2.8</v>
      </c>
      <c r="W19" s="23">
        <v>0</v>
      </c>
      <c r="X19" s="23">
        <v>0.504</v>
      </c>
    </row>
    <row r="20" spans="1:24" x14ac:dyDescent="0.25">
      <c r="A20" s="17" t="s">
        <v>3177</v>
      </c>
      <c r="B20" s="17" t="s">
        <v>30</v>
      </c>
      <c r="C20" s="17" t="s">
        <v>57</v>
      </c>
      <c r="D20" s="17" t="s">
        <v>43</v>
      </c>
      <c r="E20" s="17" t="s">
        <v>19</v>
      </c>
      <c r="F20" s="17" t="s">
        <v>914</v>
      </c>
      <c r="G20" s="18">
        <v>75</v>
      </c>
      <c r="H20" s="19">
        <v>0.44675559000867499</v>
      </c>
      <c r="I20" s="20">
        <v>10.6</v>
      </c>
      <c r="J20" s="21">
        <v>47.6</v>
      </c>
      <c r="K20" s="18">
        <v>47</v>
      </c>
      <c r="L20" s="22">
        <v>0.25973409835176925</v>
      </c>
      <c r="M20" s="22"/>
      <c r="N20" s="22"/>
      <c r="O20" s="22"/>
      <c r="P20" s="22"/>
      <c r="Q20" s="22">
        <v>0.67781804886774555</v>
      </c>
      <c r="R20" s="22">
        <v>0.32218195113225445</v>
      </c>
      <c r="S20" s="17" t="s">
        <v>11</v>
      </c>
      <c r="T20" s="23">
        <v>2.65</v>
      </c>
      <c r="U20" s="23">
        <v>2.65</v>
      </c>
      <c r="V20" s="23">
        <v>2.65</v>
      </c>
      <c r="W20" s="23">
        <v>2.65</v>
      </c>
      <c r="X20" s="23">
        <v>0.63600000000000001</v>
      </c>
    </row>
    <row r="21" spans="1:24" x14ac:dyDescent="0.25">
      <c r="A21" s="17" t="s">
        <v>3194</v>
      </c>
      <c r="B21" s="17" t="s">
        <v>11</v>
      </c>
      <c r="C21" s="17" t="s">
        <v>57</v>
      </c>
      <c r="D21" s="17" t="s">
        <v>13</v>
      </c>
      <c r="E21" s="17" t="s">
        <v>19</v>
      </c>
      <c r="F21" s="17" t="s">
        <v>69</v>
      </c>
      <c r="G21" s="18">
        <v>71</v>
      </c>
      <c r="H21" s="19">
        <v>1.68630959546613</v>
      </c>
      <c r="I21" s="20">
        <v>8.8000000000000007</v>
      </c>
      <c r="J21" s="21">
        <v>66.400000000000006</v>
      </c>
      <c r="K21" s="18">
        <v>59</v>
      </c>
      <c r="L21" s="22">
        <v>4.2448310672950171</v>
      </c>
      <c r="M21" s="22"/>
      <c r="N21" s="22"/>
      <c r="O21" s="22"/>
      <c r="P21" s="22"/>
      <c r="Q21" s="22">
        <v>0.99998385619600949</v>
      </c>
      <c r="R21" s="22">
        <v>1.6143803990487502E-5</v>
      </c>
      <c r="S21" s="17" t="s">
        <v>11</v>
      </c>
      <c r="T21" s="23">
        <v>2.9333333333333336</v>
      </c>
      <c r="U21" s="23">
        <v>2.9333333333333336</v>
      </c>
      <c r="V21" s="23">
        <v>2.9333333333333336</v>
      </c>
      <c r="W21" s="23">
        <v>0</v>
      </c>
      <c r="X21" s="23">
        <v>0.52800000000000002</v>
      </c>
    </row>
    <row r="22" spans="1:24" x14ac:dyDescent="0.25">
      <c r="A22" s="17" t="s">
        <v>3196</v>
      </c>
      <c r="B22" s="17" t="s">
        <v>30</v>
      </c>
      <c r="C22" s="17" t="s">
        <v>57</v>
      </c>
      <c r="D22" s="17" t="s">
        <v>255</v>
      </c>
      <c r="E22" s="17" t="s">
        <v>336</v>
      </c>
      <c r="F22" s="17" t="s">
        <v>337</v>
      </c>
      <c r="G22" s="18">
        <v>29</v>
      </c>
      <c r="H22" s="19">
        <v>1.22483327422123</v>
      </c>
      <c r="I22" s="20">
        <v>14.1</v>
      </c>
      <c r="J22" s="21">
        <v>39.700000000000003</v>
      </c>
      <c r="K22" s="18">
        <v>42</v>
      </c>
      <c r="L22" s="22">
        <v>-1.1176315884773016</v>
      </c>
      <c r="M22" s="22"/>
      <c r="N22" s="22"/>
      <c r="O22" s="22"/>
      <c r="P22" s="22"/>
      <c r="Q22" s="22">
        <v>5.6634836346646157E-2</v>
      </c>
      <c r="R22" s="22">
        <v>0.94336516365335399</v>
      </c>
      <c r="S22" s="17" t="s">
        <v>30</v>
      </c>
      <c r="T22" s="23">
        <v>3.5249999999999999</v>
      </c>
      <c r="U22" s="23">
        <v>3.5249999999999999</v>
      </c>
      <c r="V22" s="23">
        <v>3.5249999999999999</v>
      </c>
      <c r="W22" s="23">
        <v>3.5249999999999999</v>
      </c>
      <c r="X22" s="23">
        <v>0.84599999999999997</v>
      </c>
    </row>
    <row r="23" spans="1:24" x14ac:dyDescent="0.25">
      <c r="A23" s="17" t="s">
        <v>3197</v>
      </c>
      <c r="B23" s="17" t="s">
        <v>30</v>
      </c>
      <c r="C23" s="17" t="s">
        <v>57</v>
      </c>
      <c r="D23" s="17" t="s">
        <v>2582</v>
      </c>
      <c r="E23" s="17" t="s">
        <v>72</v>
      </c>
      <c r="F23" s="17" t="s">
        <v>2583</v>
      </c>
      <c r="G23" s="18">
        <v>21</v>
      </c>
      <c r="H23" s="19">
        <v>0.91386535928384405</v>
      </c>
      <c r="I23" s="20">
        <v>9.6999999999999993</v>
      </c>
      <c r="J23" s="21">
        <v>54</v>
      </c>
      <c r="K23" s="18">
        <v>64</v>
      </c>
      <c r="L23" s="22">
        <v>-1.8325471996160816</v>
      </c>
      <c r="M23" s="22"/>
      <c r="N23" s="22"/>
      <c r="O23" s="22"/>
      <c r="P23" s="22"/>
      <c r="Q23" s="22">
        <v>9.3882626267615867E-3</v>
      </c>
      <c r="R23" s="22">
        <v>0.99061173737323849</v>
      </c>
      <c r="S23" s="17" t="s">
        <v>30</v>
      </c>
      <c r="T23" s="23">
        <v>3.2333333333333329</v>
      </c>
      <c r="U23" s="23">
        <v>3.2333333333333329</v>
      </c>
      <c r="V23" s="23">
        <v>3.2333333333333329</v>
      </c>
      <c r="W23" s="23">
        <v>0</v>
      </c>
      <c r="X23" s="23">
        <v>0.58199999999999996</v>
      </c>
    </row>
    <row r="24" spans="1:24" x14ac:dyDescent="0.25">
      <c r="A24" s="17" t="s">
        <v>3208</v>
      </c>
      <c r="B24" s="17" t="s">
        <v>11</v>
      </c>
      <c r="C24" s="17" t="s">
        <v>57</v>
      </c>
      <c r="D24" s="17" t="s">
        <v>43</v>
      </c>
      <c r="E24" s="17" t="s">
        <v>19</v>
      </c>
      <c r="F24" s="17" t="s">
        <v>914</v>
      </c>
      <c r="G24" s="18">
        <v>75</v>
      </c>
      <c r="H24" s="19">
        <v>0.90365453851299404</v>
      </c>
      <c r="I24" s="20">
        <v>9</v>
      </c>
      <c r="J24" s="21">
        <v>40.5</v>
      </c>
      <c r="K24" s="18">
        <v>48</v>
      </c>
      <c r="L24" s="22">
        <v>0.82530005244097859</v>
      </c>
      <c r="M24" s="22"/>
      <c r="N24" s="22"/>
      <c r="O24" s="22"/>
      <c r="P24" s="22"/>
      <c r="Q24" s="22">
        <v>0.90062152483105951</v>
      </c>
      <c r="R24" s="22">
        <v>9.9378475168940439E-2</v>
      </c>
      <c r="S24" s="17" t="s">
        <v>11</v>
      </c>
      <c r="T24" s="23">
        <v>3</v>
      </c>
      <c r="U24" s="23">
        <v>3</v>
      </c>
      <c r="V24" s="23">
        <v>3</v>
      </c>
      <c r="W24" s="23">
        <v>0</v>
      </c>
      <c r="X24" s="23">
        <v>0.54</v>
      </c>
    </row>
    <row r="25" spans="1:24" x14ac:dyDescent="0.25">
      <c r="A25" s="17" t="s">
        <v>3211</v>
      </c>
      <c r="B25" s="17" t="s">
        <v>11</v>
      </c>
      <c r="C25" s="17" t="s">
        <v>57</v>
      </c>
      <c r="D25" s="17" t="s">
        <v>43</v>
      </c>
      <c r="E25" s="17" t="s">
        <v>19</v>
      </c>
      <c r="F25" s="17" t="s">
        <v>914</v>
      </c>
      <c r="G25" s="18">
        <v>75</v>
      </c>
      <c r="H25" s="19">
        <v>0.69369654694633998</v>
      </c>
      <c r="I25" s="20">
        <v>10.6</v>
      </c>
      <c r="J25" s="21">
        <v>52.4</v>
      </c>
      <c r="K25" s="18">
        <v>52</v>
      </c>
      <c r="L25" s="22">
        <v>1.1172237008799069</v>
      </c>
      <c r="M25" s="22"/>
      <c r="N25" s="22"/>
      <c r="O25" s="22"/>
      <c r="P25" s="22"/>
      <c r="Q25" s="22">
        <v>0.95063769273496812</v>
      </c>
      <c r="R25" s="22">
        <v>4.9362307265032004E-2</v>
      </c>
      <c r="S25" s="17" t="s">
        <v>11</v>
      </c>
      <c r="T25" s="23">
        <v>2.65</v>
      </c>
      <c r="U25" s="23">
        <v>2.65</v>
      </c>
      <c r="V25" s="23">
        <v>2.65</v>
      </c>
      <c r="W25" s="23">
        <v>2.65</v>
      </c>
      <c r="X25" s="23">
        <v>0.63600000000000001</v>
      </c>
    </row>
    <row r="26" spans="1:24" x14ac:dyDescent="0.25">
      <c r="A26" s="17" t="s">
        <v>3220</v>
      </c>
      <c r="B26" s="17" t="s">
        <v>11</v>
      </c>
      <c r="C26" s="17" t="s">
        <v>57</v>
      </c>
      <c r="D26" s="17" t="s">
        <v>13</v>
      </c>
      <c r="E26" s="17" t="s">
        <v>19</v>
      </c>
      <c r="F26" s="17" t="s">
        <v>69</v>
      </c>
      <c r="G26" s="18">
        <v>71</v>
      </c>
      <c r="H26" s="19">
        <v>0.68626890170116395</v>
      </c>
      <c r="I26" s="20">
        <v>4.0999999999999996</v>
      </c>
      <c r="J26" s="21">
        <v>60.3</v>
      </c>
      <c r="K26" s="18">
        <v>62</v>
      </c>
      <c r="L26" s="22">
        <v>1.2168139123057506</v>
      </c>
      <c r="M26" s="22"/>
      <c r="N26" s="22"/>
      <c r="O26" s="22"/>
      <c r="P26" s="22"/>
      <c r="Q26" s="22">
        <v>0.96139875365672944</v>
      </c>
      <c r="R26" s="22">
        <v>3.8601246343270529E-2</v>
      </c>
      <c r="S26" s="17" t="s">
        <v>11</v>
      </c>
      <c r="T26" s="23">
        <v>2.0499999999999998</v>
      </c>
      <c r="U26" s="23">
        <v>2.0499999999999998</v>
      </c>
      <c r="V26" s="23">
        <v>0</v>
      </c>
      <c r="W26" s="23">
        <v>0</v>
      </c>
      <c r="X26" s="23">
        <v>0.24599999999999997</v>
      </c>
    </row>
    <row r="27" spans="1:24" x14ac:dyDescent="0.25">
      <c r="A27" s="17" t="s">
        <v>3246</v>
      </c>
      <c r="B27" s="17" t="s">
        <v>11</v>
      </c>
      <c r="C27" s="17" t="s">
        <v>57</v>
      </c>
      <c r="D27" s="17" t="s">
        <v>43</v>
      </c>
      <c r="E27" s="17" t="s">
        <v>19</v>
      </c>
      <c r="F27" s="17" t="s">
        <v>914</v>
      </c>
      <c r="G27" s="18">
        <v>75</v>
      </c>
      <c r="H27" s="19">
        <v>1.3499959627659099</v>
      </c>
      <c r="I27" s="20">
        <v>8.9</v>
      </c>
      <c r="J27" s="21">
        <v>32.9</v>
      </c>
      <c r="K27" s="18">
        <v>38</v>
      </c>
      <c r="L27" s="22">
        <v>1.6033714985403402</v>
      </c>
      <c r="M27" s="22"/>
      <c r="N27" s="22"/>
      <c r="O27" s="22"/>
      <c r="P27" s="22"/>
      <c r="Q27" s="22">
        <v>0.98541776807309378</v>
      </c>
      <c r="R27" s="22">
        <v>1.4582231926906096E-2</v>
      </c>
      <c r="S27" s="17" t="s">
        <v>11</v>
      </c>
      <c r="T27" s="23">
        <v>2.9666666666666668</v>
      </c>
      <c r="U27" s="23">
        <v>2.9666666666666668</v>
      </c>
      <c r="V27" s="23">
        <v>2.9666666666666668</v>
      </c>
      <c r="W27" s="23">
        <v>0</v>
      </c>
      <c r="X27" s="23">
        <v>0.53400000000000003</v>
      </c>
    </row>
    <row r="28" spans="1:24" x14ac:dyDescent="0.25">
      <c r="A28" s="17" t="s">
        <v>3268</v>
      </c>
      <c r="B28" s="17" t="s">
        <v>11</v>
      </c>
      <c r="C28" s="17" t="s">
        <v>57</v>
      </c>
      <c r="D28" s="17" t="s">
        <v>13</v>
      </c>
      <c r="E28" s="17" t="s">
        <v>19</v>
      </c>
      <c r="F28" s="17" t="s">
        <v>69</v>
      </c>
      <c r="G28" s="18">
        <v>71</v>
      </c>
      <c r="H28" s="19">
        <v>1.4518451055803501</v>
      </c>
      <c r="I28" s="20">
        <v>9.1</v>
      </c>
      <c r="J28" s="21">
        <v>61.6</v>
      </c>
      <c r="K28" s="18">
        <v>56</v>
      </c>
      <c r="L28" s="22">
        <v>3.3672126934595763</v>
      </c>
      <c r="M28" s="22"/>
      <c r="N28" s="22"/>
      <c r="O28" s="22"/>
      <c r="P28" s="22"/>
      <c r="Q28" s="22">
        <v>0.9998443583627199</v>
      </c>
      <c r="R28" s="22">
        <v>1.5564163728019496E-4</v>
      </c>
      <c r="S28" s="17" t="s">
        <v>11</v>
      </c>
      <c r="T28" s="23">
        <v>3.0333333333333332</v>
      </c>
      <c r="U28" s="23">
        <v>3.0333333333333332</v>
      </c>
      <c r="V28" s="23">
        <v>3.0333333333333332</v>
      </c>
      <c r="W28" s="23">
        <v>0</v>
      </c>
      <c r="X28" s="23">
        <v>0.54599999999999993</v>
      </c>
    </row>
    <row r="29" spans="1:24" x14ac:dyDescent="0.25">
      <c r="A29" s="17" t="s">
        <v>3275</v>
      </c>
      <c r="B29" s="17" t="s">
        <v>11</v>
      </c>
      <c r="C29" s="17" t="s">
        <v>57</v>
      </c>
      <c r="D29" s="17" t="s">
        <v>13</v>
      </c>
      <c r="E29" s="17" t="s">
        <v>19</v>
      </c>
      <c r="F29" s="17" t="s">
        <v>69</v>
      </c>
      <c r="G29" s="18">
        <v>71</v>
      </c>
      <c r="H29" s="19">
        <v>0.77587080863094904</v>
      </c>
      <c r="I29" s="20">
        <v>10.4</v>
      </c>
      <c r="J29" s="21">
        <v>56.9</v>
      </c>
      <c r="K29" s="18">
        <v>74</v>
      </c>
      <c r="L29" s="22">
        <v>0.8646839882730728</v>
      </c>
      <c r="M29" s="22"/>
      <c r="N29" s="22"/>
      <c r="O29" s="22"/>
      <c r="P29" s="22"/>
      <c r="Q29" s="22">
        <v>0.90936001012601508</v>
      </c>
      <c r="R29" s="22">
        <v>9.0639989873984944E-2</v>
      </c>
      <c r="S29" s="17" t="s">
        <v>11</v>
      </c>
      <c r="T29" s="23">
        <v>2.6</v>
      </c>
      <c r="U29" s="23">
        <v>2.6</v>
      </c>
      <c r="V29" s="23">
        <v>2.6</v>
      </c>
      <c r="W29" s="23">
        <v>2.6</v>
      </c>
      <c r="X29" s="23">
        <v>0.624</v>
      </c>
    </row>
    <row r="30" spans="1:24" x14ac:dyDescent="0.25">
      <c r="A30" s="17" t="s">
        <v>3280</v>
      </c>
      <c r="B30" s="17" t="s">
        <v>11</v>
      </c>
      <c r="C30" s="17" t="s">
        <v>57</v>
      </c>
      <c r="D30" s="17" t="s">
        <v>13</v>
      </c>
      <c r="E30" s="17" t="s">
        <v>19</v>
      </c>
      <c r="F30" s="17" t="s">
        <v>69</v>
      </c>
      <c r="G30" s="18">
        <v>71</v>
      </c>
      <c r="H30" s="19">
        <v>1.51512187908068</v>
      </c>
      <c r="I30" s="20">
        <v>7.8</v>
      </c>
      <c r="J30" s="21">
        <v>28.7</v>
      </c>
      <c r="K30" s="18">
        <v>68</v>
      </c>
      <c r="L30" s="22">
        <v>0.68424146674296527</v>
      </c>
      <c r="M30" s="22"/>
      <c r="N30" s="22"/>
      <c r="O30" s="22"/>
      <c r="P30" s="22"/>
      <c r="Q30" s="22">
        <v>0.86293834615852472</v>
      </c>
      <c r="R30" s="22">
        <v>0.1370616538414752</v>
      </c>
      <c r="S30" s="17" t="s">
        <v>11</v>
      </c>
      <c r="T30" s="23">
        <v>2.5999999999999996</v>
      </c>
      <c r="U30" s="23">
        <v>2.5999999999999996</v>
      </c>
      <c r="V30" s="23">
        <v>2.5999999999999996</v>
      </c>
      <c r="W30" s="23">
        <v>0</v>
      </c>
      <c r="X30" s="23">
        <v>0.46799999999999997</v>
      </c>
    </row>
    <row r="31" spans="1:24" x14ac:dyDescent="0.25">
      <c r="A31" s="17" t="s">
        <v>3282</v>
      </c>
      <c r="B31" s="17" t="s">
        <v>30</v>
      </c>
      <c r="C31" s="17" t="s">
        <v>57</v>
      </c>
      <c r="D31" s="17" t="s">
        <v>13</v>
      </c>
      <c r="E31" s="17" t="s">
        <v>40</v>
      </c>
      <c r="F31" s="17" t="s">
        <v>93</v>
      </c>
      <c r="G31" s="18">
        <v>28</v>
      </c>
      <c r="H31" s="19">
        <v>0.91719363744412596</v>
      </c>
      <c r="I31" s="20">
        <v>7.8</v>
      </c>
      <c r="J31" s="21">
        <v>38.200000000000003</v>
      </c>
      <c r="K31" s="18">
        <v>68</v>
      </c>
      <c r="L31" s="22">
        <v>-2.7119086443558635</v>
      </c>
      <c r="M31" s="22"/>
      <c r="N31" s="22"/>
      <c r="O31" s="22"/>
      <c r="P31" s="22"/>
      <c r="Q31" s="22">
        <v>9.7751133947148469E-4</v>
      </c>
      <c r="R31" s="22">
        <v>0.99902248866052845</v>
      </c>
      <c r="S31" s="17" t="s">
        <v>30</v>
      </c>
      <c r="T31" s="23">
        <v>2.5999999999999996</v>
      </c>
      <c r="U31" s="23">
        <v>2.5999999999999996</v>
      </c>
      <c r="V31" s="23">
        <v>2.5999999999999996</v>
      </c>
      <c r="W31" s="23">
        <v>0</v>
      </c>
      <c r="X31" s="23">
        <v>0.46799999999999997</v>
      </c>
    </row>
    <row r="32" spans="1:24" x14ac:dyDescent="0.25">
      <c r="A32" s="17" t="s">
        <v>3287</v>
      </c>
      <c r="B32" s="17" t="s">
        <v>30</v>
      </c>
      <c r="C32" s="17" t="s">
        <v>57</v>
      </c>
      <c r="D32" s="17" t="s">
        <v>88</v>
      </c>
      <c r="E32" s="17" t="s">
        <v>72</v>
      </c>
      <c r="F32" s="17" t="s">
        <v>89</v>
      </c>
      <c r="G32" s="18">
        <v>33</v>
      </c>
      <c r="H32" s="19">
        <v>0.20805851394793501</v>
      </c>
      <c r="I32" s="20">
        <v>11.3</v>
      </c>
      <c r="J32" s="21">
        <v>66.7</v>
      </c>
      <c r="K32" s="18">
        <v>61</v>
      </c>
      <c r="L32" s="22">
        <v>-1.7973832027546905</v>
      </c>
      <c r="M32" s="22"/>
      <c r="N32" s="22"/>
      <c r="O32" s="22"/>
      <c r="P32" s="22"/>
      <c r="Q32" s="22">
        <v>1.0271444853029468E-2</v>
      </c>
      <c r="R32" s="22">
        <v>0.98972855514697045</v>
      </c>
      <c r="S32" s="17" t="s">
        <v>30</v>
      </c>
      <c r="T32" s="23">
        <v>2.8250000000000002</v>
      </c>
      <c r="U32" s="23">
        <v>2.8250000000000002</v>
      </c>
      <c r="V32" s="23">
        <v>2.8250000000000002</v>
      </c>
      <c r="W32" s="23">
        <v>2.8250000000000002</v>
      </c>
      <c r="X32" s="23">
        <v>0.67800000000000005</v>
      </c>
    </row>
    <row r="33" spans="1:24" x14ac:dyDescent="0.25">
      <c r="A33" s="17" t="s">
        <v>3293</v>
      </c>
      <c r="B33" s="17" t="s">
        <v>11</v>
      </c>
      <c r="C33" s="17" t="s">
        <v>57</v>
      </c>
      <c r="D33" s="17" t="s">
        <v>31</v>
      </c>
      <c r="E33" s="17" t="s">
        <v>19</v>
      </c>
      <c r="F33" s="17" t="s">
        <v>560</v>
      </c>
      <c r="G33" s="18">
        <v>76</v>
      </c>
      <c r="H33" s="19">
        <v>0.48224825541072402</v>
      </c>
      <c r="I33" s="20">
        <v>8.6999999999999993</v>
      </c>
      <c r="J33" s="21">
        <v>45.7</v>
      </c>
      <c r="K33" s="18">
        <v>69</v>
      </c>
      <c r="L33" s="22">
        <v>-0.29316250138463951</v>
      </c>
      <c r="M33" s="22"/>
      <c r="N33" s="22"/>
      <c r="O33" s="22"/>
      <c r="P33" s="22"/>
      <c r="Q33" s="22">
        <v>0.33538912947444333</v>
      </c>
      <c r="R33" s="22">
        <v>0.66461087052555667</v>
      </c>
      <c r="S33" s="17" t="s">
        <v>30</v>
      </c>
      <c r="T33" s="23">
        <v>2.8999999999999995</v>
      </c>
      <c r="U33" s="23">
        <v>2.8999999999999995</v>
      </c>
      <c r="V33" s="23">
        <v>2.8999999999999995</v>
      </c>
      <c r="W33" s="23">
        <v>0</v>
      </c>
      <c r="X33" s="23">
        <v>0.52199999999999991</v>
      </c>
    </row>
    <row r="34" spans="1:24" x14ac:dyDescent="0.25">
      <c r="A34" s="17" t="s">
        <v>3305</v>
      </c>
      <c r="B34" s="17" t="s">
        <v>11</v>
      </c>
      <c r="C34" s="17" t="s">
        <v>57</v>
      </c>
      <c r="D34" s="17" t="s">
        <v>13</v>
      </c>
      <c r="E34" s="17" t="s">
        <v>19</v>
      </c>
      <c r="F34" s="17" t="s">
        <v>69</v>
      </c>
      <c r="G34" s="18">
        <v>71</v>
      </c>
      <c r="H34" s="19">
        <v>1.0209828770867599</v>
      </c>
      <c r="I34" s="20">
        <v>9.8000000000000007</v>
      </c>
      <c r="J34" s="21">
        <v>52.7</v>
      </c>
      <c r="K34" s="18">
        <v>56</v>
      </c>
      <c r="L34" s="22">
        <v>1.6081941513459075</v>
      </c>
      <c r="M34" s="22"/>
      <c r="N34" s="22"/>
      <c r="O34" s="22"/>
      <c r="P34" s="22"/>
      <c r="Q34" s="22">
        <v>0.98559563377071946</v>
      </c>
      <c r="R34" s="22">
        <v>1.4404366229280551E-2</v>
      </c>
      <c r="S34" s="17" t="s">
        <v>11</v>
      </c>
      <c r="T34" s="23">
        <v>3.2666666666666666</v>
      </c>
      <c r="U34" s="23">
        <v>3.2666666666666666</v>
      </c>
      <c r="V34" s="23">
        <v>3.2666666666666666</v>
      </c>
      <c r="W34" s="23">
        <v>0</v>
      </c>
      <c r="X34" s="23">
        <v>0.58799999999999997</v>
      </c>
    </row>
    <row r="35" spans="1:24" x14ac:dyDescent="0.25">
      <c r="A35" s="17" t="s">
        <v>3311</v>
      </c>
      <c r="B35" s="17" t="s">
        <v>30</v>
      </c>
      <c r="C35" s="17" t="s">
        <v>57</v>
      </c>
      <c r="D35" s="17" t="s">
        <v>31</v>
      </c>
      <c r="E35" s="17" t="s">
        <v>58</v>
      </c>
      <c r="F35" s="17" t="s">
        <v>59</v>
      </c>
      <c r="G35" s="18">
        <v>44</v>
      </c>
      <c r="H35" s="19">
        <v>0.54497046706093999</v>
      </c>
      <c r="I35" s="20">
        <v>8.9</v>
      </c>
      <c r="J35" s="21">
        <v>41.7</v>
      </c>
      <c r="K35" s="18">
        <v>58</v>
      </c>
      <c r="L35" s="22">
        <v>-2.1324604049338536</v>
      </c>
      <c r="M35" s="22"/>
      <c r="N35" s="22"/>
      <c r="O35" s="22"/>
      <c r="P35" s="22"/>
      <c r="Q35" s="22">
        <v>4.3497003499947048E-3</v>
      </c>
      <c r="R35" s="22">
        <v>0.99565029965000518</v>
      </c>
      <c r="S35" s="17" t="s">
        <v>30</v>
      </c>
      <c r="T35" s="23">
        <v>2.9666666666666668</v>
      </c>
      <c r="U35" s="23">
        <v>2.9666666666666668</v>
      </c>
      <c r="V35" s="23">
        <v>2.9666666666666668</v>
      </c>
      <c r="W35" s="23">
        <v>0</v>
      </c>
      <c r="X35" s="23">
        <v>0.53400000000000003</v>
      </c>
    </row>
    <row r="36" spans="1:24" x14ac:dyDescent="0.25">
      <c r="A36" s="17" t="s">
        <v>3322</v>
      </c>
      <c r="B36" s="17" t="s">
        <v>11</v>
      </c>
      <c r="C36" s="17" t="s">
        <v>57</v>
      </c>
      <c r="D36" s="17" t="s">
        <v>54</v>
      </c>
      <c r="E36" s="17" t="s">
        <v>19</v>
      </c>
      <c r="F36" s="17" t="s">
        <v>113</v>
      </c>
      <c r="G36" s="18">
        <v>53</v>
      </c>
      <c r="H36" s="19">
        <v>1.48143548018564</v>
      </c>
      <c r="I36" s="20">
        <v>10.6</v>
      </c>
      <c r="J36" s="21">
        <v>49</v>
      </c>
      <c r="K36" s="18">
        <v>63</v>
      </c>
      <c r="L36" s="22">
        <v>1.1836269499843666</v>
      </c>
      <c r="M36" s="22"/>
      <c r="N36" s="22"/>
      <c r="O36" s="22"/>
      <c r="P36" s="22"/>
      <c r="Q36" s="22">
        <v>0.95808972200771425</v>
      </c>
      <c r="R36" s="22">
        <v>4.1910277992285853E-2</v>
      </c>
      <c r="S36" s="17" t="s">
        <v>11</v>
      </c>
      <c r="T36" s="23">
        <v>2.65</v>
      </c>
      <c r="U36" s="23">
        <v>2.65</v>
      </c>
      <c r="V36" s="23">
        <v>2.65</v>
      </c>
      <c r="W36" s="23">
        <v>2.65</v>
      </c>
      <c r="X36" s="23">
        <v>0.63600000000000001</v>
      </c>
    </row>
    <row r="37" spans="1:24" x14ac:dyDescent="0.25">
      <c r="A37" s="17" t="s">
        <v>3326</v>
      </c>
      <c r="B37" s="17" t="s">
        <v>11</v>
      </c>
      <c r="C37" s="17" t="s">
        <v>57</v>
      </c>
      <c r="D37" s="17" t="s">
        <v>31</v>
      </c>
      <c r="E37" s="17" t="s">
        <v>19</v>
      </c>
      <c r="F37" s="17" t="s">
        <v>560</v>
      </c>
      <c r="G37" s="18">
        <v>76</v>
      </c>
      <c r="H37" s="19">
        <v>1.5049886876443099</v>
      </c>
      <c r="I37" s="20">
        <v>9.5</v>
      </c>
      <c r="J37" s="21">
        <v>35.4</v>
      </c>
      <c r="K37" s="18">
        <v>80</v>
      </c>
      <c r="L37" s="22">
        <v>1.1760842699503551</v>
      </c>
      <c r="M37" s="22"/>
      <c r="N37" s="22"/>
      <c r="O37" s="22"/>
      <c r="P37" s="22"/>
      <c r="Q37" s="22">
        <v>0.95730065216051896</v>
      </c>
      <c r="R37" s="22">
        <v>4.2699347839481011E-2</v>
      </c>
      <c r="S37" s="17" t="s">
        <v>11</v>
      </c>
      <c r="T37" s="23">
        <v>3.1666666666666665</v>
      </c>
      <c r="U37" s="23">
        <v>3.1666666666666665</v>
      </c>
      <c r="V37" s="23">
        <v>3.1666666666666665</v>
      </c>
      <c r="W37" s="23">
        <v>0</v>
      </c>
      <c r="X37" s="23">
        <v>0.56999999999999995</v>
      </c>
    </row>
    <row r="38" spans="1:24" x14ac:dyDescent="0.25">
      <c r="A38" s="17" t="s">
        <v>3334</v>
      </c>
      <c r="B38" s="17" t="s">
        <v>11</v>
      </c>
      <c r="C38" s="17" t="s">
        <v>57</v>
      </c>
      <c r="D38" s="17" t="s">
        <v>54</v>
      </c>
      <c r="E38" s="17" t="s">
        <v>19</v>
      </c>
      <c r="F38" s="17" t="s">
        <v>113</v>
      </c>
      <c r="G38" s="18">
        <v>53</v>
      </c>
      <c r="H38" s="19">
        <v>0.67334555280868502</v>
      </c>
      <c r="I38" s="20">
        <v>9.4</v>
      </c>
      <c r="J38" s="21">
        <v>65.5</v>
      </c>
      <c r="K38" s="18">
        <v>64</v>
      </c>
      <c r="L38" s="22">
        <v>0.4223289148543462</v>
      </c>
      <c r="M38" s="22"/>
      <c r="N38" s="22"/>
      <c r="O38" s="22"/>
      <c r="P38" s="22"/>
      <c r="Q38" s="22">
        <v>0.76198801615634304</v>
      </c>
      <c r="R38" s="22">
        <v>0.23801198384365688</v>
      </c>
      <c r="S38" s="17" t="s">
        <v>11</v>
      </c>
      <c r="T38" s="23">
        <v>3.1333333333333333</v>
      </c>
      <c r="U38" s="23">
        <v>3.1333333333333333</v>
      </c>
      <c r="V38" s="23">
        <v>3.1333333333333333</v>
      </c>
      <c r="W38" s="23">
        <v>0</v>
      </c>
      <c r="X38" s="23">
        <v>0.56399999999999995</v>
      </c>
    </row>
    <row r="39" spans="1:24" x14ac:dyDescent="0.25">
      <c r="A39" s="17" t="s">
        <v>3355</v>
      </c>
      <c r="B39" s="17" t="s">
        <v>11</v>
      </c>
      <c r="C39" s="17" t="s">
        <v>57</v>
      </c>
      <c r="D39" s="17" t="s">
        <v>23</v>
      </c>
      <c r="E39" s="17" t="s">
        <v>19</v>
      </c>
      <c r="F39" s="17" t="s">
        <v>192</v>
      </c>
      <c r="G39" s="18">
        <v>70</v>
      </c>
      <c r="H39" s="19">
        <v>0.61306548710865405</v>
      </c>
      <c r="I39" s="20">
        <v>8.5</v>
      </c>
      <c r="J39" s="21">
        <v>49.8</v>
      </c>
      <c r="K39" s="18">
        <v>73</v>
      </c>
      <c r="L39" s="22">
        <v>-0.12144668177568624</v>
      </c>
      <c r="M39" s="22"/>
      <c r="N39" s="22"/>
      <c r="O39" s="22"/>
      <c r="P39" s="22"/>
      <c r="Q39" s="22">
        <v>0.44016044384888031</v>
      </c>
      <c r="R39" s="22">
        <v>0.55983955615111969</v>
      </c>
      <c r="S39" s="17" t="s">
        <v>30</v>
      </c>
      <c r="T39" s="23">
        <v>2.833333333333333</v>
      </c>
      <c r="U39" s="23">
        <v>2.833333333333333</v>
      </c>
      <c r="V39" s="23">
        <v>2.833333333333333</v>
      </c>
      <c r="W39" s="23">
        <v>0</v>
      </c>
      <c r="X39" s="23">
        <v>0.51</v>
      </c>
    </row>
    <row r="40" spans="1:24" x14ac:dyDescent="0.25">
      <c r="A40" s="17" t="s">
        <v>3356</v>
      </c>
      <c r="B40" s="17" t="s">
        <v>11</v>
      </c>
      <c r="C40" s="17" t="s">
        <v>57</v>
      </c>
      <c r="D40" s="17" t="s">
        <v>23</v>
      </c>
      <c r="E40" s="17" t="s">
        <v>19</v>
      </c>
      <c r="F40" s="17" t="s">
        <v>192</v>
      </c>
      <c r="G40" s="18">
        <v>70</v>
      </c>
      <c r="H40" s="19">
        <v>1.2598991559975801</v>
      </c>
      <c r="I40" s="20">
        <v>6.7</v>
      </c>
      <c r="J40" s="21">
        <v>33.799999999999997</v>
      </c>
      <c r="K40" s="18">
        <v>54</v>
      </c>
      <c r="L40" s="22">
        <v>0.73815838391857702</v>
      </c>
      <c r="M40" s="22"/>
      <c r="N40" s="22"/>
      <c r="O40" s="22"/>
      <c r="P40" s="22"/>
      <c r="Q40" s="22">
        <v>0.87858892358099294</v>
      </c>
      <c r="R40" s="22">
        <v>0.12141107641900704</v>
      </c>
      <c r="S40" s="17" t="s">
        <v>11</v>
      </c>
      <c r="T40" s="23">
        <v>2.2333333333333334</v>
      </c>
      <c r="U40" s="23">
        <v>2.2333333333333334</v>
      </c>
      <c r="V40" s="23">
        <v>2.2333333333333334</v>
      </c>
      <c r="W40" s="23">
        <v>0</v>
      </c>
      <c r="X40" s="23">
        <v>0.40199999999999997</v>
      </c>
    </row>
    <row r="41" spans="1:24" x14ac:dyDescent="0.25">
      <c r="A41" s="17" t="s">
        <v>3371</v>
      </c>
      <c r="B41" s="17" t="s">
        <v>11</v>
      </c>
      <c r="C41" s="17" t="s">
        <v>57</v>
      </c>
      <c r="D41" s="17" t="s">
        <v>43</v>
      </c>
      <c r="E41" s="17" t="s">
        <v>19</v>
      </c>
      <c r="F41" s="17" t="s">
        <v>914</v>
      </c>
      <c r="G41" s="18">
        <v>75</v>
      </c>
      <c r="H41" s="19">
        <v>1.6545271963820001</v>
      </c>
      <c r="I41" s="20">
        <v>10.8</v>
      </c>
      <c r="J41" s="21">
        <v>60.4</v>
      </c>
      <c r="K41" s="18">
        <v>63</v>
      </c>
      <c r="L41" s="22">
        <v>3.8446275498028144</v>
      </c>
      <c r="M41" s="22"/>
      <c r="N41" s="22"/>
      <c r="O41" s="22"/>
      <c r="P41" s="22"/>
      <c r="Q41" s="22">
        <v>0.99995462776335764</v>
      </c>
      <c r="R41" s="22">
        <v>4.5372236642313545E-5</v>
      </c>
      <c r="S41" s="17" t="s">
        <v>11</v>
      </c>
      <c r="T41" s="23">
        <v>2.7</v>
      </c>
      <c r="U41" s="23">
        <v>2.7</v>
      </c>
      <c r="V41" s="23">
        <v>2.7</v>
      </c>
      <c r="W41" s="23">
        <v>2.7</v>
      </c>
      <c r="X41" s="23">
        <v>0.64800000000000002</v>
      </c>
    </row>
    <row r="42" spans="1:24" x14ac:dyDescent="0.25">
      <c r="A42" s="17" t="s">
        <v>3415</v>
      </c>
      <c r="B42" s="17" t="s">
        <v>11</v>
      </c>
      <c r="C42" s="17" t="s">
        <v>57</v>
      </c>
      <c r="D42" s="17" t="s">
        <v>43</v>
      </c>
      <c r="E42" s="17" t="s">
        <v>19</v>
      </c>
      <c r="F42" s="17" t="s">
        <v>914</v>
      </c>
      <c r="G42" s="18">
        <v>75</v>
      </c>
      <c r="H42" s="19">
        <v>0.75641736622688305</v>
      </c>
      <c r="I42" s="20">
        <v>4.5</v>
      </c>
      <c r="J42" s="21">
        <v>46.4</v>
      </c>
      <c r="K42" s="18">
        <v>61</v>
      </c>
      <c r="L42" s="22">
        <v>0.58986929360030393</v>
      </c>
      <c r="M42" s="22"/>
      <c r="N42" s="22"/>
      <c r="O42" s="22"/>
      <c r="P42" s="22"/>
      <c r="Q42" s="22">
        <v>0.83149045888947315</v>
      </c>
      <c r="R42" s="22">
        <v>0.16850954111052685</v>
      </c>
      <c r="S42" s="17" t="s">
        <v>11</v>
      </c>
      <c r="T42" s="23">
        <v>2.25</v>
      </c>
      <c r="U42" s="23">
        <v>2.25</v>
      </c>
      <c r="V42" s="23">
        <v>0</v>
      </c>
      <c r="W42" s="23">
        <v>0</v>
      </c>
      <c r="X42" s="23">
        <v>0.27</v>
      </c>
    </row>
    <row r="43" spans="1:24" x14ac:dyDescent="0.25">
      <c r="A43" s="17" t="s">
        <v>3434</v>
      </c>
      <c r="B43" s="17" t="s">
        <v>11</v>
      </c>
      <c r="C43" s="17" t="s">
        <v>57</v>
      </c>
      <c r="D43" s="17" t="s">
        <v>43</v>
      </c>
      <c r="E43" s="17" t="s">
        <v>19</v>
      </c>
      <c r="F43" s="17" t="s">
        <v>914</v>
      </c>
      <c r="G43" s="18">
        <v>75</v>
      </c>
      <c r="H43" s="19">
        <v>1.1642364852879801</v>
      </c>
      <c r="I43" s="20">
        <v>7</v>
      </c>
      <c r="J43" s="21">
        <v>49.4</v>
      </c>
      <c r="K43" s="18">
        <v>49</v>
      </c>
      <c r="L43" s="22">
        <v>2.137060123624976</v>
      </c>
      <c r="M43" s="22"/>
      <c r="N43" s="22"/>
      <c r="O43" s="22"/>
      <c r="P43" s="22"/>
      <c r="Q43" s="22">
        <v>0.99628382159810758</v>
      </c>
      <c r="R43" s="22">
        <v>3.7161784018924647E-3</v>
      </c>
      <c r="S43" s="17" t="s">
        <v>11</v>
      </c>
      <c r="T43" s="23">
        <v>2.333333333333333</v>
      </c>
      <c r="U43" s="23">
        <v>2.333333333333333</v>
      </c>
      <c r="V43" s="23">
        <v>2.333333333333333</v>
      </c>
      <c r="W43" s="23">
        <v>0</v>
      </c>
      <c r="X43" s="23">
        <v>0.42</v>
      </c>
    </row>
    <row r="44" spans="1:24" x14ac:dyDescent="0.25">
      <c r="A44" s="17" t="s">
        <v>3436</v>
      </c>
      <c r="B44" s="17" t="s">
        <v>11</v>
      </c>
      <c r="C44" s="17" t="s">
        <v>57</v>
      </c>
      <c r="D44" s="17" t="s">
        <v>43</v>
      </c>
      <c r="E44" s="17" t="s">
        <v>19</v>
      </c>
      <c r="F44" s="17" t="s">
        <v>914</v>
      </c>
      <c r="G44" s="18">
        <v>75</v>
      </c>
      <c r="H44" s="19">
        <v>1.43699556689793</v>
      </c>
      <c r="I44" s="20">
        <v>9</v>
      </c>
      <c r="J44" s="21">
        <v>58.8</v>
      </c>
      <c r="K44" s="18">
        <v>56</v>
      </c>
      <c r="L44" s="22">
        <v>3.3601848568075181</v>
      </c>
      <c r="M44" s="22"/>
      <c r="N44" s="22"/>
      <c r="O44" s="22"/>
      <c r="P44" s="22"/>
      <c r="Q44" s="22">
        <v>0.9998415085921627</v>
      </c>
      <c r="R44" s="22">
        <v>1.5849140783744684E-4</v>
      </c>
      <c r="S44" s="17" t="s">
        <v>11</v>
      </c>
      <c r="T44" s="23">
        <v>3</v>
      </c>
      <c r="U44" s="23">
        <v>3</v>
      </c>
      <c r="V44" s="23">
        <v>3</v>
      </c>
      <c r="W44" s="23">
        <v>0</v>
      </c>
      <c r="X44" s="23">
        <v>0.54</v>
      </c>
    </row>
    <row r="45" spans="1:24" x14ac:dyDescent="0.25">
      <c r="A45" s="17" t="s">
        <v>3437</v>
      </c>
      <c r="B45" s="17" t="s">
        <v>11</v>
      </c>
      <c r="C45" s="17" t="s">
        <v>57</v>
      </c>
      <c r="D45" s="17" t="s">
        <v>31</v>
      </c>
      <c r="E45" s="17" t="s">
        <v>19</v>
      </c>
      <c r="F45" s="17" t="s">
        <v>560</v>
      </c>
      <c r="G45" s="18">
        <v>76</v>
      </c>
      <c r="H45" s="19">
        <v>3.0080024002495001</v>
      </c>
      <c r="I45" s="20">
        <v>8.3000000000000007</v>
      </c>
      <c r="J45" s="21">
        <v>28.6</v>
      </c>
      <c r="K45" s="18">
        <v>61</v>
      </c>
      <c r="L45" s="22">
        <v>4.8740859768416298</v>
      </c>
      <c r="M45" s="22"/>
      <c r="N45" s="22"/>
      <c r="O45" s="22"/>
      <c r="P45" s="22"/>
      <c r="Q45" s="22">
        <v>0.99999682055554506</v>
      </c>
      <c r="R45" s="22">
        <v>3.1794444549352342E-6</v>
      </c>
      <c r="S45" s="17" t="s">
        <v>11</v>
      </c>
      <c r="T45" s="23">
        <v>2.7666666666666666</v>
      </c>
      <c r="U45" s="23">
        <v>2.7666666666666666</v>
      </c>
      <c r="V45" s="23">
        <v>2.7666666666666666</v>
      </c>
      <c r="W45" s="23">
        <v>0</v>
      </c>
      <c r="X45" s="23">
        <v>0.498</v>
      </c>
    </row>
    <row r="46" spans="1:24" x14ac:dyDescent="0.25">
      <c r="A46" s="17" t="s">
        <v>3440</v>
      </c>
      <c r="B46" s="17" t="s">
        <v>30</v>
      </c>
      <c r="C46" s="17" t="s">
        <v>57</v>
      </c>
      <c r="D46" s="17" t="s">
        <v>31</v>
      </c>
      <c r="E46" s="17" t="s">
        <v>19</v>
      </c>
      <c r="F46" s="17" t="s">
        <v>560</v>
      </c>
      <c r="G46" s="18">
        <v>76</v>
      </c>
      <c r="H46" s="19">
        <v>0.60404023627288095</v>
      </c>
      <c r="I46" s="20">
        <v>10.1</v>
      </c>
      <c r="J46" s="21">
        <v>39.299999999999997</v>
      </c>
      <c r="K46" s="18">
        <v>80</v>
      </c>
      <c r="L46" s="22">
        <v>-0.76488734963302174</v>
      </c>
      <c r="M46" s="22"/>
      <c r="N46" s="22"/>
      <c r="O46" s="22"/>
      <c r="P46" s="22"/>
      <c r="Q46" s="22">
        <v>0.12988411581562564</v>
      </c>
      <c r="R46" s="22">
        <v>0.87011588418437447</v>
      </c>
      <c r="S46" s="17" t="s">
        <v>30</v>
      </c>
      <c r="T46" s="23">
        <v>2.5249999999999999</v>
      </c>
      <c r="U46" s="23">
        <v>2.5249999999999999</v>
      </c>
      <c r="V46" s="23">
        <v>2.5249999999999999</v>
      </c>
      <c r="W46" s="23">
        <v>2.5249999999999999</v>
      </c>
      <c r="X46" s="23">
        <v>0.60599999999999998</v>
      </c>
    </row>
    <row r="47" spans="1:24" x14ac:dyDescent="0.25">
      <c r="A47" s="17" t="s">
        <v>3441</v>
      </c>
      <c r="B47" s="17" t="s">
        <v>11</v>
      </c>
      <c r="C47" s="17" t="s">
        <v>57</v>
      </c>
      <c r="D47" s="17" t="s">
        <v>31</v>
      </c>
      <c r="E47" s="17" t="s">
        <v>19</v>
      </c>
      <c r="F47" s="17" t="s">
        <v>560</v>
      </c>
      <c r="G47" s="18">
        <v>76</v>
      </c>
      <c r="H47" s="19">
        <v>1.7155677627978301</v>
      </c>
      <c r="I47" s="20">
        <v>8.1</v>
      </c>
      <c r="J47" s="21">
        <v>43.2</v>
      </c>
      <c r="K47" s="18">
        <v>59</v>
      </c>
      <c r="L47" s="22">
        <v>2.8363850673212854</v>
      </c>
      <c r="M47" s="22"/>
      <c r="N47" s="22"/>
      <c r="O47" s="22"/>
      <c r="P47" s="22"/>
      <c r="Q47" s="22">
        <v>0.99938735486526298</v>
      </c>
      <c r="R47" s="22">
        <v>6.1264513473705765E-4</v>
      </c>
      <c r="S47" s="17" t="s">
        <v>11</v>
      </c>
      <c r="T47" s="23">
        <v>2.6999999999999997</v>
      </c>
      <c r="U47" s="23">
        <v>2.6999999999999997</v>
      </c>
      <c r="V47" s="23">
        <v>2.6999999999999997</v>
      </c>
      <c r="W47" s="23">
        <v>0</v>
      </c>
      <c r="X47" s="23">
        <v>0.48599999999999999</v>
      </c>
    </row>
    <row r="48" spans="1:24" x14ac:dyDescent="0.25">
      <c r="A48" s="17" t="s">
        <v>3443</v>
      </c>
      <c r="B48" s="17" t="s">
        <v>11</v>
      </c>
      <c r="C48" s="17" t="s">
        <v>57</v>
      </c>
      <c r="D48" s="17" t="s">
        <v>31</v>
      </c>
      <c r="E48" s="17" t="s">
        <v>40</v>
      </c>
      <c r="F48" s="17" t="s">
        <v>64</v>
      </c>
      <c r="G48" s="18">
        <v>68</v>
      </c>
      <c r="H48" s="19">
        <v>1.3058563299142201</v>
      </c>
      <c r="I48" s="20">
        <v>12.5</v>
      </c>
      <c r="J48" s="21">
        <v>46.8</v>
      </c>
      <c r="K48" s="18">
        <v>67</v>
      </c>
      <c r="L48" s="22">
        <v>1.3947008275361854</v>
      </c>
      <c r="M48" s="22"/>
      <c r="N48" s="22"/>
      <c r="O48" s="22"/>
      <c r="P48" s="22"/>
      <c r="Q48" s="22">
        <v>0.97526376651750335</v>
      </c>
      <c r="R48" s="22">
        <v>2.4736233482496654E-2</v>
      </c>
      <c r="S48" s="17" t="s">
        <v>11</v>
      </c>
      <c r="T48" s="23">
        <v>3.125</v>
      </c>
      <c r="U48" s="23">
        <v>3.125</v>
      </c>
      <c r="V48" s="23">
        <v>3.125</v>
      </c>
      <c r="W48" s="23">
        <v>3.125</v>
      </c>
      <c r="X48" s="23">
        <v>0.75</v>
      </c>
    </row>
    <row r="49" spans="1:24" x14ac:dyDescent="0.25">
      <c r="A49" s="17" t="s">
        <v>3444</v>
      </c>
      <c r="B49" s="17" t="s">
        <v>11</v>
      </c>
      <c r="C49" s="17" t="s">
        <v>57</v>
      </c>
      <c r="D49" s="17" t="s">
        <v>31</v>
      </c>
      <c r="E49" s="17" t="s">
        <v>40</v>
      </c>
      <c r="F49" s="17" t="s">
        <v>64</v>
      </c>
      <c r="G49" s="18">
        <v>68</v>
      </c>
      <c r="H49" s="19">
        <v>1.9221536488612401</v>
      </c>
      <c r="I49" s="20">
        <v>9.3000000000000007</v>
      </c>
      <c r="J49" s="21">
        <v>57.4</v>
      </c>
      <c r="K49" s="18">
        <v>71</v>
      </c>
      <c r="L49" s="22">
        <v>3.6477496127039557</v>
      </c>
      <c r="M49" s="22"/>
      <c r="N49" s="22"/>
      <c r="O49" s="22"/>
      <c r="P49" s="22"/>
      <c r="Q49" s="22">
        <v>0.99992456717517331</v>
      </c>
      <c r="R49" s="22">
        <v>7.5432824826541682E-5</v>
      </c>
      <c r="S49" s="17" t="s">
        <v>11</v>
      </c>
      <c r="T49" s="23">
        <v>3.1</v>
      </c>
      <c r="U49" s="23">
        <v>3.1</v>
      </c>
      <c r="V49" s="23">
        <v>3.1</v>
      </c>
      <c r="W49" s="23">
        <v>0</v>
      </c>
      <c r="X49" s="23">
        <v>0.55800000000000005</v>
      </c>
    </row>
    <row r="50" spans="1:24" x14ac:dyDescent="0.25">
      <c r="A50" s="17" t="s">
        <v>3445</v>
      </c>
      <c r="B50" s="17" t="s">
        <v>11</v>
      </c>
      <c r="C50" s="17" t="s">
        <v>57</v>
      </c>
      <c r="D50" s="17" t="s">
        <v>31</v>
      </c>
      <c r="E50" s="17" t="s">
        <v>19</v>
      </c>
      <c r="F50" s="17" t="s">
        <v>560</v>
      </c>
      <c r="G50" s="18">
        <v>76</v>
      </c>
      <c r="H50" s="19">
        <v>0.37587429977688003</v>
      </c>
      <c r="I50" s="20">
        <v>11.5</v>
      </c>
      <c r="J50" s="21">
        <v>42.2</v>
      </c>
      <c r="K50" s="18">
        <v>50</v>
      </c>
      <c r="L50" s="22">
        <v>-0.34893647953146562</v>
      </c>
      <c r="M50" s="22"/>
      <c r="N50" s="22"/>
      <c r="O50" s="22"/>
      <c r="P50" s="22"/>
      <c r="Q50" s="22">
        <v>0.30408333292898632</v>
      </c>
      <c r="R50" s="22">
        <v>0.69591666707101374</v>
      </c>
      <c r="S50" s="17" t="s">
        <v>30</v>
      </c>
      <c r="T50" s="23">
        <v>2.875</v>
      </c>
      <c r="U50" s="23">
        <v>2.875</v>
      </c>
      <c r="V50" s="23">
        <v>2.875</v>
      </c>
      <c r="W50" s="23">
        <v>2.875</v>
      </c>
      <c r="X50" s="23">
        <v>0.69</v>
      </c>
    </row>
    <row r="51" spans="1:24" x14ac:dyDescent="0.25">
      <c r="A51" s="17" t="s">
        <v>3448</v>
      </c>
      <c r="B51" s="17" t="s">
        <v>30</v>
      </c>
      <c r="C51" s="17" t="s">
        <v>57</v>
      </c>
      <c r="D51" s="17" t="s">
        <v>31</v>
      </c>
      <c r="E51" s="17" t="s">
        <v>40</v>
      </c>
      <c r="F51" s="17" t="s">
        <v>64</v>
      </c>
      <c r="G51" s="18">
        <v>68</v>
      </c>
      <c r="H51" s="19">
        <v>0.55586901950177603</v>
      </c>
      <c r="I51" s="20">
        <v>6.5</v>
      </c>
      <c r="J51" s="21">
        <v>51.5</v>
      </c>
      <c r="K51" s="18">
        <v>74</v>
      </c>
      <c r="L51" s="22">
        <v>-0.27827428767822693</v>
      </c>
      <c r="M51" s="22"/>
      <c r="N51" s="22"/>
      <c r="O51" s="22"/>
      <c r="P51" s="22"/>
      <c r="Q51" s="22">
        <v>0.34401190345631361</v>
      </c>
      <c r="R51" s="22">
        <v>0.65598809654368628</v>
      </c>
      <c r="S51" s="17" t="s">
        <v>30</v>
      </c>
      <c r="T51" s="23">
        <v>2.1666666666666665</v>
      </c>
      <c r="U51" s="23">
        <v>2.1666666666666665</v>
      </c>
      <c r="V51" s="23">
        <v>2.1666666666666665</v>
      </c>
      <c r="W51" s="23">
        <v>0</v>
      </c>
      <c r="X51" s="23">
        <v>0.39</v>
      </c>
    </row>
    <row r="52" spans="1:24" x14ac:dyDescent="0.25">
      <c r="A52" s="17" t="s">
        <v>3449</v>
      </c>
      <c r="B52" s="17" t="s">
        <v>11</v>
      </c>
      <c r="C52" s="17" t="s">
        <v>57</v>
      </c>
      <c r="D52" s="17" t="s">
        <v>31</v>
      </c>
      <c r="E52" s="17" t="s">
        <v>19</v>
      </c>
      <c r="F52" s="17" t="s">
        <v>560</v>
      </c>
      <c r="G52" s="18">
        <v>76</v>
      </c>
      <c r="H52" s="19">
        <v>1.0662011682918899</v>
      </c>
      <c r="I52" s="20">
        <v>8.5</v>
      </c>
      <c r="J52" s="21">
        <v>46.2</v>
      </c>
      <c r="K52" s="18">
        <v>58</v>
      </c>
      <c r="L52" s="22">
        <v>1.4774216014967909</v>
      </c>
      <c r="M52" s="22"/>
      <c r="N52" s="22"/>
      <c r="O52" s="22"/>
      <c r="P52" s="22"/>
      <c r="Q52" s="22">
        <v>0.97992573041015618</v>
      </c>
      <c r="R52" s="22">
        <v>2.0074269589843791E-2</v>
      </c>
      <c r="S52" s="17" t="s">
        <v>11</v>
      </c>
      <c r="T52" s="23">
        <v>2.833333333333333</v>
      </c>
      <c r="U52" s="23">
        <v>2.833333333333333</v>
      </c>
      <c r="V52" s="23">
        <v>2.833333333333333</v>
      </c>
      <c r="W52" s="23">
        <v>0</v>
      </c>
      <c r="X52" s="23">
        <v>0.51</v>
      </c>
    </row>
    <row r="53" spans="1:24" x14ac:dyDescent="0.25">
      <c r="A53" s="17" t="s">
        <v>3450</v>
      </c>
      <c r="B53" s="17" t="s">
        <v>11</v>
      </c>
      <c r="C53" s="17" t="s">
        <v>57</v>
      </c>
      <c r="D53" s="17" t="s">
        <v>31</v>
      </c>
      <c r="E53" s="17" t="s">
        <v>19</v>
      </c>
      <c r="F53" s="17" t="s">
        <v>560</v>
      </c>
      <c r="G53" s="18">
        <v>76</v>
      </c>
      <c r="H53" s="19">
        <v>1.1810647559104299</v>
      </c>
      <c r="I53" s="20">
        <v>7.6</v>
      </c>
      <c r="J53" s="21">
        <v>33.9</v>
      </c>
      <c r="K53" s="18">
        <v>80</v>
      </c>
      <c r="L53" s="22">
        <v>0.2571341364577644</v>
      </c>
      <c r="M53" s="22"/>
      <c r="N53" s="22"/>
      <c r="O53" s="22"/>
      <c r="P53" s="22"/>
      <c r="Q53" s="22">
        <v>0.67635019375266225</v>
      </c>
      <c r="R53" s="22">
        <v>0.32364980624733769</v>
      </c>
      <c r="S53" s="17" t="s">
        <v>11</v>
      </c>
      <c r="T53" s="23">
        <v>2.5333333333333332</v>
      </c>
      <c r="U53" s="23">
        <v>2.5333333333333332</v>
      </c>
      <c r="V53" s="23">
        <v>2.5333333333333332</v>
      </c>
      <c r="W53" s="23">
        <v>0</v>
      </c>
      <c r="X53" s="23">
        <v>0.45599999999999996</v>
      </c>
    </row>
    <row r="54" spans="1:24" x14ac:dyDescent="0.25">
      <c r="A54" s="17" t="s">
        <v>3451</v>
      </c>
      <c r="B54" s="17" t="s">
        <v>11</v>
      </c>
      <c r="C54" s="17" t="s">
        <v>57</v>
      </c>
      <c r="D54" s="17" t="s">
        <v>31</v>
      </c>
      <c r="E54" s="17" t="s">
        <v>40</v>
      </c>
      <c r="F54" s="17" t="s">
        <v>64</v>
      </c>
      <c r="G54" s="18">
        <v>68</v>
      </c>
      <c r="H54" s="19">
        <v>1.56989678768455</v>
      </c>
      <c r="I54" s="20">
        <v>11.9</v>
      </c>
      <c r="J54" s="21">
        <v>40.5</v>
      </c>
      <c r="K54" s="18">
        <v>46</v>
      </c>
      <c r="L54" s="22">
        <v>2.0994943801928012</v>
      </c>
      <c r="M54" s="22"/>
      <c r="N54" s="22"/>
      <c r="O54" s="22"/>
      <c r="P54" s="22"/>
      <c r="Q54" s="22">
        <v>0.99590683512131839</v>
      </c>
      <c r="R54" s="22">
        <v>4.0931648786817435E-3</v>
      </c>
      <c r="S54" s="17" t="s">
        <v>11</v>
      </c>
      <c r="T54" s="23">
        <v>2.9750000000000001</v>
      </c>
      <c r="U54" s="23">
        <v>2.9750000000000001</v>
      </c>
      <c r="V54" s="23">
        <v>2.9750000000000001</v>
      </c>
      <c r="W54" s="23">
        <v>2.9750000000000001</v>
      </c>
      <c r="X54" s="23">
        <v>0.71399999999999997</v>
      </c>
    </row>
    <row r="55" spans="1:24" x14ac:dyDescent="0.25">
      <c r="A55" s="17" t="s">
        <v>3452</v>
      </c>
      <c r="B55" s="17" t="s">
        <v>30</v>
      </c>
      <c r="C55" s="17" t="s">
        <v>57</v>
      </c>
      <c r="D55" s="17" t="s">
        <v>31</v>
      </c>
      <c r="E55" s="17" t="s">
        <v>40</v>
      </c>
      <c r="F55" s="17" t="s">
        <v>64</v>
      </c>
      <c r="G55" s="18">
        <v>68</v>
      </c>
      <c r="H55" s="19">
        <v>0.32905141407375099</v>
      </c>
      <c r="I55" s="20">
        <v>10.8</v>
      </c>
      <c r="J55" s="21">
        <v>49.8</v>
      </c>
      <c r="K55" s="18">
        <v>59</v>
      </c>
      <c r="L55" s="22">
        <v>-0.59829677514886792</v>
      </c>
      <c r="M55" s="22"/>
      <c r="N55" s="22"/>
      <c r="O55" s="22"/>
      <c r="P55" s="22"/>
      <c r="Q55" s="22">
        <v>0.18666634177887842</v>
      </c>
      <c r="R55" s="22">
        <v>0.81333365822112158</v>
      </c>
      <c r="S55" s="17" t="s">
        <v>30</v>
      </c>
      <c r="T55" s="23">
        <v>2.7</v>
      </c>
      <c r="U55" s="23">
        <v>2.7</v>
      </c>
      <c r="V55" s="23">
        <v>2.7</v>
      </c>
      <c r="W55" s="23">
        <v>2.7</v>
      </c>
      <c r="X55" s="23">
        <v>0.64800000000000002</v>
      </c>
    </row>
    <row r="56" spans="1:24" x14ac:dyDescent="0.25">
      <c r="A56" s="17" t="s">
        <v>3453</v>
      </c>
      <c r="B56" s="17" t="s">
        <v>11</v>
      </c>
      <c r="C56" s="17" t="s">
        <v>57</v>
      </c>
      <c r="D56" s="17" t="s">
        <v>31</v>
      </c>
      <c r="E56" s="17" t="s">
        <v>40</v>
      </c>
      <c r="F56" s="17" t="s">
        <v>64</v>
      </c>
      <c r="G56" s="18">
        <v>68</v>
      </c>
      <c r="H56" s="19">
        <v>1.5069742852139401</v>
      </c>
      <c r="I56" s="20">
        <v>10.9</v>
      </c>
      <c r="J56" s="21">
        <v>35.4</v>
      </c>
      <c r="K56" s="18">
        <v>80</v>
      </c>
      <c r="L56" s="22">
        <v>0.68776217638124115</v>
      </c>
      <c r="M56" s="22"/>
      <c r="N56" s="22"/>
      <c r="O56" s="22"/>
      <c r="P56" s="22"/>
      <c r="Q56" s="22">
        <v>0.86401005572664846</v>
      </c>
      <c r="R56" s="22">
        <v>0.13598994427335145</v>
      </c>
      <c r="S56" s="17" t="s">
        <v>11</v>
      </c>
      <c r="T56" s="23">
        <v>2.7250000000000001</v>
      </c>
      <c r="U56" s="23">
        <v>2.7250000000000001</v>
      </c>
      <c r="V56" s="23">
        <v>2.7250000000000001</v>
      </c>
      <c r="W56" s="23">
        <v>2.7250000000000001</v>
      </c>
      <c r="X56" s="23">
        <v>0.65400000000000003</v>
      </c>
    </row>
    <row r="57" spans="1:24" x14ac:dyDescent="0.25">
      <c r="A57" s="17" t="s">
        <v>3454</v>
      </c>
      <c r="B57" s="17" t="s">
        <v>11</v>
      </c>
      <c r="C57" s="17" t="s">
        <v>57</v>
      </c>
      <c r="D57" s="17" t="s">
        <v>31</v>
      </c>
      <c r="E57" s="17" t="s">
        <v>19</v>
      </c>
      <c r="F57" s="17" t="s">
        <v>560</v>
      </c>
      <c r="G57" s="18">
        <v>76</v>
      </c>
      <c r="H57" s="19">
        <v>1.56229284592286</v>
      </c>
      <c r="I57" s="20">
        <v>11.1</v>
      </c>
      <c r="J57" s="21">
        <v>40.799999999999997</v>
      </c>
      <c r="K57" s="18">
        <v>48</v>
      </c>
      <c r="L57" s="22">
        <v>2.5454296318415488</v>
      </c>
      <c r="M57" s="22"/>
      <c r="N57" s="22"/>
      <c r="O57" s="22"/>
      <c r="P57" s="22"/>
      <c r="Q57" s="22">
        <v>0.99870223824237414</v>
      </c>
      <c r="R57" s="22">
        <v>1.2977617576257789E-3</v>
      </c>
      <c r="S57" s="17" t="s">
        <v>11</v>
      </c>
      <c r="T57" s="23">
        <v>2.7749999999999999</v>
      </c>
      <c r="U57" s="23">
        <v>2.7749999999999999</v>
      </c>
      <c r="V57" s="23">
        <v>2.7749999999999999</v>
      </c>
      <c r="W57" s="23">
        <v>2.7749999999999999</v>
      </c>
      <c r="X57" s="23">
        <v>0.66599999999999993</v>
      </c>
    </row>
    <row r="58" spans="1:24" x14ac:dyDescent="0.25">
      <c r="A58" s="17" t="s">
        <v>3457</v>
      </c>
      <c r="B58" s="17" t="s">
        <v>11</v>
      </c>
      <c r="C58" s="17" t="s">
        <v>57</v>
      </c>
      <c r="D58" s="17" t="s">
        <v>31</v>
      </c>
      <c r="E58" s="17" t="s">
        <v>40</v>
      </c>
      <c r="F58" s="17" t="s">
        <v>64</v>
      </c>
      <c r="G58" s="18">
        <v>68</v>
      </c>
      <c r="H58" s="19">
        <v>0.87928738686182895</v>
      </c>
      <c r="I58" s="20">
        <v>11.2</v>
      </c>
      <c r="J58" s="21">
        <v>52.4</v>
      </c>
      <c r="K58" s="18">
        <v>53</v>
      </c>
      <c r="L58" s="22">
        <v>1.1226702082867703</v>
      </c>
      <c r="M58" s="22"/>
      <c r="N58" s="22"/>
      <c r="O58" s="22"/>
      <c r="P58" s="22"/>
      <c r="Q58" s="22">
        <v>0.95129347923347252</v>
      </c>
      <c r="R58" s="22">
        <v>4.8706520766527595E-2</v>
      </c>
      <c r="S58" s="17" t="s">
        <v>11</v>
      </c>
      <c r="T58" s="23">
        <v>2.8</v>
      </c>
      <c r="U58" s="23">
        <v>2.8</v>
      </c>
      <c r="V58" s="23">
        <v>2.8</v>
      </c>
      <c r="W58" s="23">
        <v>2.8</v>
      </c>
      <c r="X58" s="23">
        <v>0.67199999999999993</v>
      </c>
    </row>
    <row r="59" spans="1:24" x14ac:dyDescent="0.25">
      <c r="A59" s="17" t="s">
        <v>3458</v>
      </c>
      <c r="B59" s="17" t="s">
        <v>30</v>
      </c>
      <c r="C59" s="17" t="s">
        <v>57</v>
      </c>
      <c r="D59" s="17" t="s">
        <v>31</v>
      </c>
      <c r="E59" s="17" t="s">
        <v>19</v>
      </c>
      <c r="F59" s="17" t="s">
        <v>560</v>
      </c>
      <c r="G59" s="18">
        <v>76</v>
      </c>
      <c r="H59" s="19">
        <v>0.16458940757707</v>
      </c>
      <c r="I59" s="20">
        <v>6.6</v>
      </c>
      <c r="J59" s="21">
        <v>48.4</v>
      </c>
      <c r="K59" s="18">
        <v>55</v>
      </c>
      <c r="L59" s="22">
        <v>-0.51692291092435927</v>
      </c>
      <c r="M59" s="22"/>
      <c r="N59" s="22"/>
      <c r="O59" s="22"/>
      <c r="P59" s="22"/>
      <c r="Q59" s="22">
        <v>0.22068180374766053</v>
      </c>
      <c r="R59" s="22">
        <v>0.77931819625233945</v>
      </c>
      <c r="S59" s="17" t="s">
        <v>30</v>
      </c>
      <c r="T59" s="23">
        <v>2.1999999999999997</v>
      </c>
      <c r="U59" s="23">
        <v>2.1999999999999997</v>
      </c>
      <c r="V59" s="23">
        <v>2.1999999999999997</v>
      </c>
      <c r="W59" s="23">
        <v>0</v>
      </c>
      <c r="X59" s="23">
        <v>0.39599999999999996</v>
      </c>
    </row>
    <row r="60" spans="1:24" x14ac:dyDescent="0.25">
      <c r="A60" s="17" t="s">
        <v>3467</v>
      </c>
      <c r="B60" s="17" t="s">
        <v>11</v>
      </c>
      <c r="C60" s="17" t="s">
        <v>57</v>
      </c>
      <c r="D60" s="17" t="s">
        <v>54</v>
      </c>
      <c r="E60" s="17" t="s">
        <v>19</v>
      </c>
      <c r="F60" s="17" t="s">
        <v>113</v>
      </c>
      <c r="G60" s="18">
        <v>53</v>
      </c>
      <c r="H60" s="19">
        <v>0.89674930326829105</v>
      </c>
      <c r="I60" s="20">
        <v>7.1</v>
      </c>
      <c r="J60" s="21">
        <v>48.4</v>
      </c>
      <c r="K60" s="18">
        <v>53</v>
      </c>
      <c r="L60" s="22">
        <v>-5.8580490028805471E-2</v>
      </c>
      <c r="M60" s="22"/>
      <c r="N60" s="22"/>
      <c r="O60" s="22"/>
      <c r="P60" s="22"/>
      <c r="Q60" s="22">
        <v>0.48046500634351375</v>
      </c>
      <c r="R60" s="22">
        <v>0.51953499365648625</v>
      </c>
      <c r="S60" s="17" t="s">
        <v>30</v>
      </c>
      <c r="T60" s="23">
        <v>2.3666666666666663</v>
      </c>
      <c r="U60" s="23">
        <v>2.3666666666666663</v>
      </c>
      <c r="V60" s="23">
        <v>2.3666666666666663</v>
      </c>
      <c r="W60" s="23">
        <v>0</v>
      </c>
      <c r="X60" s="23">
        <v>0.42599999999999999</v>
      </c>
    </row>
    <row r="61" spans="1:24" x14ac:dyDescent="0.25">
      <c r="A61" s="17" t="s">
        <v>3469</v>
      </c>
      <c r="B61" s="17" t="s">
        <v>11</v>
      </c>
      <c r="C61" s="17" t="s">
        <v>57</v>
      </c>
      <c r="D61" s="17" t="s">
        <v>31</v>
      </c>
      <c r="E61" s="17" t="s">
        <v>19</v>
      </c>
      <c r="F61" s="17" t="s">
        <v>560</v>
      </c>
      <c r="G61" s="18">
        <v>76</v>
      </c>
      <c r="H61" s="19">
        <v>0.77530373048256496</v>
      </c>
      <c r="I61" s="20">
        <v>11.3</v>
      </c>
      <c r="J61" s="21">
        <v>59.2</v>
      </c>
      <c r="K61" s="18">
        <v>54</v>
      </c>
      <c r="L61" s="22">
        <v>1.8544088601099511</v>
      </c>
      <c r="M61" s="22"/>
      <c r="N61" s="22"/>
      <c r="O61" s="22"/>
      <c r="P61" s="22"/>
      <c r="Q61" s="22">
        <v>0.99232043288134997</v>
      </c>
      <c r="R61" s="22">
        <v>7.6795671186500655E-3</v>
      </c>
      <c r="S61" s="17" t="s">
        <v>11</v>
      </c>
      <c r="T61" s="23">
        <v>2.8250000000000002</v>
      </c>
      <c r="U61" s="23">
        <v>2.8250000000000002</v>
      </c>
      <c r="V61" s="23">
        <v>2.8250000000000002</v>
      </c>
      <c r="W61" s="23">
        <v>2.8250000000000002</v>
      </c>
      <c r="X61" s="23">
        <v>0.67800000000000005</v>
      </c>
    </row>
    <row r="62" spans="1:24" x14ac:dyDescent="0.25">
      <c r="A62" s="17" t="s">
        <v>3470</v>
      </c>
      <c r="B62" s="17" t="s">
        <v>11</v>
      </c>
      <c r="C62" s="17" t="s">
        <v>57</v>
      </c>
      <c r="D62" s="17" t="s">
        <v>31</v>
      </c>
      <c r="E62" s="17" t="s">
        <v>19</v>
      </c>
      <c r="F62" s="17" t="s">
        <v>560</v>
      </c>
      <c r="G62" s="18">
        <v>76</v>
      </c>
      <c r="H62" s="19">
        <v>1.3523450972401001</v>
      </c>
      <c r="I62" s="20">
        <v>8.9</v>
      </c>
      <c r="J62" s="21">
        <v>43.7</v>
      </c>
      <c r="K62" s="18">
        <v>61</v>
      </c>
      <c r="L62" s="22">
        <v>1.9196746996343197</v>
      </c>
      <c r="M62" s="22"/>
      <c r="N62" s="22"/>
      <c r="O62" s="22"/>
      <c r="P62" s="22"/>
      <c r="Q62" s="22">
        <v>0.99350373450525586</v>
      </c>
      <c r="R62" s="22">
        <v>6.4962654947441894E-3</v>
      </c>
      <c r="S62" s="17" t="s">
        <v>11</v>
      </c>
      <c r="T62" s="23">
        <v>2.9666666666666668</v>
      </c>
      <c r="U62" s="23">
        <v>2.9666666666666668</v>
      </c>
      <c r="V62" s="23">
        <v>2.9666666666666668</v>
      </c>
      <c r="W62" s="23">
        <v>0</v>
      </c>
      <c r="X62" s="23">
        <v>0.53400000000000003</v>
      </c>
    </row>
    <row r="63" spans="1:24" x14ac:dyDescent="0.25">
      <c r="A63" s="17" t="s">
        <v>3471</v>
      </c>
      <c r="B63" s="17" t="s">
        <v>30</v>
      </c>
      <c r="C63" s="17" t="s">
        <v>57</v>
      </c>
      <c r="D63" s="17" t="s">
        <v>43</v>
      </c>
      <c r="E63" s="17" t="s">
        <v>19</v>
      </c>
      <c r="F63" s="17" t="s">
        <v>914</v>
      </c>
      <c r="G63" s="18">
        <v>75</v>
      </c>
      <c r="H63" s="19">
        <v>0.51353085734586201</v>
      </c>
      <c r="I63" s="20">
        <v>7.9</v>
      </c>
      <c r="J63" s="21">
        <v>41.6</v>
      </c>
      <c r="K63" s="18">
        <v>65</v>
      </c>
      <c r="L63" s="22">
        <v>-0.49041042944566449</v>
      </c>
      <c r="M63" s="22"/>
      <c r="N63" s="22"/>
      <c r="O63" s="22"/>
      <c r="P63" s="22"/>
      <c r="Q63" s="22">
        <v>0.23268034938390941</v>
      </c>
      <c r="R63" s="22">
        <v>0.76731965061609064</v>
      </c>
      <c r="S63" s="17" t="s">
        <v>30</v>
      </c>
      <c r="T63" s="23">
        <v>2.6333333333333333</v>
      </c>
      <c r="U63" s="23">
        <v>2.6333333333333333</v>
      </c>
      <c r="V63" s="23">
        <v>2.6333333333333333</v>
      </c>
      <c r="W63" s="23">
        <v>0</v>
      </c>
      <c r="X63" s="23">
        <v>0.47399999999999998</v>
      </c>
    </row>
    <row r="64" spans="1:24" x14ac:dyDescent="0.25">
      <c r="A64" s="17" t="s">
        <v>3517</v>
      </c>
      <c r="B64" s="17" t="s">
        <v>11</v>
      </c>
      <c r="C64" s="17" t="s">
        <v>57</v>
      </c>
      <c r="D64" s="17" t="s">
        <v>43</v>
      </c>
      <c r="E64" s="17" t="s">
        <v>19</v>
      </c>
      <c r="F64" s="17" t="s">
        <v>914</v>
      </c>
      <c r="G64" s="18">
        <v>75</v>
      </c>
      <c r="H64" s="19">
        <v>1.30057695867979</v>
      </c>
      <c r="I64" s="20">
        <v>9.6</v>
      </c>
      <c r="J64" s="21">
        <v>46.4</v>
      </c>
      <c r="K64" s="18">
        <v>61</v>
      </c>
      <c r="L64" s="22">
        <v>1.9368093818105681</v>
      </c>
      <c r="M64" s="22"/>
      <c r="N64" s="22"/>
      <c r="O64" s="22"/>
      <c r="P64" s="22"/>
      <c r="Q64" s="22">
        <v>0.99378314582963012</v>
      </c>
      <c r="R64" s="22">
        <v>6.2168541703698397E-3</v>
      </c>
      <c r="S64" s="17" t="s">
        <v>11</v>
      </c>
      <c r="T64" s="23">
        <v>3.1999999999999997</v>
      </c>
      <c r="U64" s="23">
        <v>3.1999999999999997</v>
      </c>
      <c r="V64" s="23">
        <v>3.1999999999999997</v>
      </c>
      <c r="W64" s="23">
        <v>0</v>
      </c>
      <c r="X64" s="23">
        <v>0.57599999999999996</v>
      </c>
    </row>
    <row r="65" spans="1:24" x14ac:dyDescent="0.25">
      <c r="A65" s="17" t="s">
        <v>3518</v>
      </c>
      <c r="B65" s="17" t="s">
        <v>30</v>
      </c>
      <c r="C65" s="17" t="s">
        <v>57</v>
      </c>
      <c r="D65" s="17" t="s">
        <v>43</v>
      </c>
      <c r="E65" s="17" t="s">
        <v>19</v>
      </c>
      <c r="F65" s="17" t="s">
        <v>914</v>
      </c>
      <c r="G65" s="18">
        <v>75</v>
      </c>
      <c r="H65" s="19">
        <v>0.120971213850969</v>
      </c>
      <c r="I65" s="20">
        <v>10.6</v>
      </c>
      <c r="J65" s="21">
        <v>44.6</v>
      </c>
      <c r="K65" s="18">
        <v>67</v>
      </c>
      <c r="L65" s="22">
        <v>-1.2897330737659847</v>
      </c>
      <c r="M65" s="22"/>
      <c r="N65" s="22"/>
      <c r="O65" s="22"/>
      <c r="P65" s="22"/>
      <c r="Q65" s="22">
        <v>3.7068155990832387E-2</v>
      </c>
      <c r="R65" s="22">
        <v>0.96293184400916776</v>
      </c>
      <c r="S65" s="17" t="s">
        <v>30</v>
      </c>
      <c r="T65" s="23">
        <v>2.65</v>
      </c>
      <c r="U65" s="23">
        <v>2.65</v>
      </c>
      <c r="V65" s="23">
        <v>2.65</v>
      </c>
      <c r="W65" s="23">
        <v>2.65</v>
      </c>
      <c r="X65" s="23">
        <v>0.63600000000000001</v>
      </c>
    </row>
    <row r="66" spans="1:24" x14ac:dyDescent="0.25">
      <c r="A66" s="17" t="s">
        <v>3519</v>
      </c>
      <c r="B66" s="17" t="s">
        <v>11</v>
      </c>
      <c r="C66" s="17" t="s">
        <v>57</v>
      </c>
      <c r="D66" s="17" t="s">
        <v>43</v>
      </c>
      <c r="E66" s="17" t="s">
        <v>19</v>
      </c>
      <c r="F66" s="17" t="s">
        <v>914</v>
      </c>
      <c r="G66" s="18">
        <v>75</v>
      </c>
      <c r="H66" s="19">
        <v>0.86791529254619104</v>
      </c>
      <c r="I66" s="20">
        <v>9.6999999999999993</v>
      </c>
      <c r="J66" s="21">
        <v>50.4</v>
      </c>
      <c r="K66" s="18">
        <v>80</v>
      </c>
      <c r="L66" s="22">
        <v>0.6866287106838822</v>
      </c>
      <c r="M66" s="22"/>
      <c r="N66" s="22"/>
      <c r="O66" s="22"/>
      <c r="P66" s="22"/>
      <c r="Q66" s="22">
        <v>0.86366579986779934</v>
      </c>
      <c r="R66" s="22">
        <v>0.13633420013220068</v>
      </c>
      <c r="S66" s="17" t="s">
        <v>11</v>
      </c>
      <c r="T66" s="23">
        <v>3.2333333333333329</v>
      </c>
      <c r="U66" s="23">
        <v>3.2333333333333329</v>
      </c>
      <c r="V66" s="23">
        <v>3.2333333333333329</v>
      </c>
      <c r="W66" s="23">
        <v>0</v>
      </c>
      <c r="X66" s="23">
        <v>0.58199999999999996</v>
      </c>
    </row>
    <row r="67" spans="1:24" x14ac:dyDescent="0.25">
      <c r="A67" s="17" t="s">
        <v>3550</v>
      </c>
      <c r="B67" s="17" t="s">
        <v>11</v>
      </c>
      <c r="C67" s="17" t="s">
        <v>57</v>
      </c>
      <c r="D67" s="17" t="s">
        <v>31</v>
      </c>
      <c r="E67" s="17" t="s">
        <v>19</v>
      </c>
      <c r="F67" s="17" t="s">
        <v>560</v>
      </c>
      <c r="G67" s="18">
        <v>76</v>
      </c>
      <c r="H67" s="19">
        <v>1.4709917190497901</v>
      </c>
      <c r="I67" s="20">
        <v>10.6</v>
      </c>
      <c r="J67" s="21">
        <v>27.8</v>
      </c>
      <c r="K67" s="18">
        <v>38</v>
      </c>
      <c r="L67" s="22">
        <v>1.570235862473514</v>
      </c>
      <c r="M67" s="22"/>
      <c r="N67" s="22"/>
      <c r="O67" s="22"/>
      <c r="P67" s="22"/>
      <c r="Q67" s="22">
        <v>0.98413581811715911</v>
      </c>
      <c r="R67" s="22">
        <v>1.5864181882840854E-2</v>
      </c>
      <c r="S67" s="17" t="s">
        <v>11</v>
      </c>
      <c r="T67" s="23">
        <v>2.65</v>
      </c>
      <c r="U67" s="23">
        <v>2.65</v>
      </c>
      <c r="V67" s="23">
        <v>2.65</v>
      </c>
      <c r="W67" s="23">
        <v>2.65</v>
      </c>
      <c r="X67" s="23">
        <v>0.63600000000000001</v>
      </c>
    </row>
    <row r="68" spans="1:24" x14ac:dyDescent="0.25">
      <c r="A68" s="17" t="s">
        <v>3554</v>
      </c>
      <c r="B68" s="17" t="s">
        <v>30</v>
      </c>
      <c r="C68" s="17" t="s">
        <v>57</v>
      </c>
      <c r="D68" s="17" t="s">
        <v>31</v>
      </c>
      <c r="E68" s="17" t="s">
        <v>19</v>
      </c>
      <c r="F68" s="17" t="s">
        <v>560</v>
      </c>
      <c r="G68" s="18">
        <v>76</v>
      </c>
      <c r="H68" s="19">
        <v>4.2415600788738302E-2</v>
      </c>
      <c r="I68" s="20">
        <v>11.8</v>
      </c>
      <c r="J68" s="21">
        <v>34.6</v>
      </c>
      <c r="K68" s="18">
        <v>44</v>
      </c>
      <c r="L68" s="22">
        <v>-1.6125743185695889</v>
      </c>
      <c r="M68" s="22"/>
      <c r="N68" s="22"/>
      <c r="O68" s="22"/>
      <c r="P68" s="22"/>
      <c r="Q68" s="22">
        <v>1.6449803184252473E-2</v>
      </c>
      <c r="R68" s="22">
        <v>0.98355019681574751</v>
      </c>
      <c r="S68" s="17" t="s">
        <v>30</v>
      </c>
      <c r="T68" s="23">
        <v>2.95</v>
      </c>
      <c r="U68" s="23">
        <v>2.95</v>
      </c>
      <c r="V68" s="23">
        <v>2.95</v>
      </c>
      <c r="W68" s="23">
        <v>2.95</v>
      </c>
      <c r="X68" s="23">
        <v>0.70799999999999996</v>
      </c>
    </row>
    <row r="69" spans="1:24" x14ac:dyDescent="0.25">
      <c r="A69" s="17" t="s">
        <v>3584</v>
      </c>
      <c r="B69" s="17" t="s">
        <v>11</v>
      </c>
      <c r="C69" s="17" t="s">
        <v>57</v>
      </c>
      <c r="D69" s="17" t="s">
        <v>43</v>
      </c>
      <c r="E69" s="17" t="s">
        <v>19</v>
      </c>
      <c r="F69" s="17" t="s">
        <v>914</v>
      </c>
      <c r="G69" s="18">
        <v>75</v>
      </c>
      <c r="H69" s="19">
        <v>0.84336223727274495</v>
      </c>
      <c r="I69" s="20">
        <v>7.6</v>
      </c>
      <c r="J69" s="21">
        <v>40.299999999999997</v>
      </c>
      <c r="K69" s="18">
        <v>49</v>
      </c>
      <c r="L69" s="22">
        <v>0.63632534085751757</v>
      </c>
      <c r="M69" s="22"/>
      <c r="N69" s="22"/>
      <c r="O69" s="22"/>
      <c r="P69" s="22"/>
      <c r="Q69" s="22">
        <v>0.84763676644748764</v>
      </c>
      <c r="R69" s="22">
        <v>0.15236323355251236</v>
      </c>
      <c r="S69" s="17" t="s">
        <v>11</v>
      </c>
      <c r="T69" s="23">
        <v>2.5333333333333332</v>
      </c>
      <c r="U69" s="23">
        <v>2.5333333333333332</v>
      </c>
      <c r="V69" s="23">
        <v>2.5333333333333332</v>
      </c>
      <c r="W69" s="23">
        <v>0</v>
      </c>
      <c r="X69" s="23">
        <v>0.45599999999999996</v>
      </c>
    </row>
    <row r="70" spans="1:24" x14ac:dyDescent="0.25">
      <c r="A70" s="17" t="s">
        <v>3592</v>
      </c>
      <c r="B70" s="17" t="s">
        <v>11</v>
      </c>
      <c r="C70" s="17" t="s">
        <v>57</v>
      </c>
      <c r="D70" s="17" t="s">
        <v>43</v>
      </c>
      <c r="E70" s="17" t="s">
        <v>19</v>
      </c>
      <c r="F70" s="17" t="s">
        <v>914</v>
      </c>
      <c r="G70" s="18">
        <v>75</v>
      </c>
      <c r="H70" s="19">
        <v>0.423897587563492</v>
      </c>
      <c r="I70" s="20">
        <v>10.1</v>
      </c>
      <c r="J70" s="21">
        <v>48.5</v>
      </c>
      <c r="K70" s="18">
        <v>71</v>
      </c>
      <c r="L70" s="22">
        <v>-0.33636682014504266</v>
      </c>
      <c r="M70" s="22"/>
      <c r="N70" s="22"/>
      <c r="O70" s="22"/>
      <c r="P70" s="22"/>
      <c r="Q70" s="22">
        <v>0.31099511718010547</v>
      </c>
      <c r="R70" s="22">
        <v>0.68900488281989447</v>
      </c>
      <c r="S70" s="17" t="s">
        <v>30</v>
      </c>
      <c r="T70" s="23">
        <v>2.5249999999999999</v>
      </c>
      <c r="U70" s="23">
        <v>2.5249999999999999</v>
      </c>
      <c r="V70" s="23">
        <v>2.5249999999999999</v>
      </c>
      <c r="W70" s="23">
        <v>2.5249999999999999</v>
      </c>
      <c r="X70" s="23">
        <v>0.60599999999999998</v>
      </c>
    </row>
    <row r="71" spans="1:24" x14ac:dyDescent="0.25">
      <c r="A71" s="17" t="s">
        <v>3600</v>
      </c>
      <c r="B71" s="17" t="s">
        <v>30</v>
      </c>
      <c r="C71" s="17" t="s">
        <v>57</v>
      </c>
      <c r="D71" s="17" t="s">
        <v>13</v>
      </c>
      <c r="E71" s="17" t="s">
        <v>19</v>
      </c>
      <c r="F71" s="17" t="s">
        <v>69</v>
      </c>
      <c r="G71" s="18">
        <v>71</v>
      </c>
      <c r="H71" s="19">
        <v>0.11047361152579099</v>
      </c>
      <c r="I71" s="20">
        <v>8.4</v>
      </c>
      <c r="J71" s="21">
        <v>43.4</v>
      </c>
      <c r="K71" s="18">
        <v>80</v>
      </c>
      <c r="L71" s="22">
        <v>-1.9813208659742068</v>
      </c>
      <c r="M71" s="22"/>
      <c r="N71" s="22"/>
      <c r="O71" s="22"/>
      <c r="P71" s="22"/>
      <c r="Q71" s="22">
        <v>6.412829326330801E-3</v>
      </c>
      <c r="R71" s="22">
        <v>0.99358717067366931</v>
      </c>
      <c r="S71" s="17" t="s">
        <v>30</v>
      </c>
      <c r="T71" s="23">
        <v>2.8</v>
      </c>
      <c r="U71" s="23">
        <v>2.8</v>
      </c>
      <c r="V71" s="23">
        <v>2.8</v>
      </c>
      <c r="W71" s="23">
        <v>0</v>
      </c>
      <c r="X71" s="23">
        <v>0.504</v>
      </c>
    </row>
    <row r="72" spans="1:24" x14ac:dyDescent="0.25">
      <c r="A72" s="17" t="s">
        <v>3610</v>
      </c>
      <c r="B72" s="17" t="s">
        <v>30</v>
      </c>
      <c r="C72" s="17" t="s">
        <v>57</v>
      </c>
      <c r="D72" s="17" t="s">
        <v>31</v>
      </c>
      <c r="E72" s="17" t="s">
        <v>19</v>
      </c>
      <c r="F72" s="17" t="s">
        <v>560</v>
      </c>
      <c r="G72" s="18">
        <v>76</v>
      </c>
      <c r="H72" s="19">
        <v>0.29621823254315499</v>
      </c>
      <c r="I72" s="20">
        <v>10.7</v>
      </c>
      <c r="J72" s="21">
        <v>35.6</v>
      </c>
      <c r="K72" s="18">
        <v>66</v>
      </c>
      <c r="L72" s="22">
        <v>-1.4612591835570774</v>
      </c>
      <c r="M72" s="22"/>
      <c r="N72" s="22"/>
      <c r="O72" s="22"/>
      <c r="P72" s="22"/>
      <c r="Q72" s="22">
        <v>2.4123870283271811E-2</v>
      </c>
      <c r="R72" s="22">
        <v>0.9758761297167281</v>
      </c>
      <c r="S72" s="17" t="s">
        <v>30</v>
      </c>
      <c r="T72" s="23">
        <v>2.6749999999999998</v>
      </c>
      <c r="U72" s="23">
        <v>2.6749999999999998</v>
      </c>
      <c r="V72" s="23">
        <v>2.6749999999999998</v>
      </c>
      <c r="W72" s="23">
        <v>2.6749999999999998</v>
      </c>
      <c r="X72" s="23">
        <v>0.6419999999999999</v>
      </c>
    </row>
    <row r="73" spans="1:24" x14ac:dyDescent="0.25">
      <c r="A73" s="17" t="s">
        <v>3611</v>
      </c>
      <c r="B73" s="17" t="s">
        <v>30</v>
      </c>
      <c r="C73" s="17" t="s">
        <v>57</v>
      </c>
      <c r="D73" s="17" t="s">
        <v>31</v>
      </c>
      <c r="E73" s="17" t="s">
        <v>40</v>
      </c>
      <c r="F73" s="17" t="s">
        <v>64</v>
      </c>
      <c r="G73" s="18">
        <v>68</v>
      </c>
      <c r="H73" s="19">
        <v>0.78258896094394204</v>
      </c>
      <c r="I73" s="20">
        <v>9.6</v>
      </c>
      <c r="J73" s="21">
        <v>39.1</v>
      </c>
      <c r="K73" s="18">
        <v>65</v>
      </c>
      <c r="L73" s="22">
        <v>-0.44619331363853842</v>
      </c>
      <c r="M73" s="22"/>
      <c r="N73" s="22"/>
      <c r="O73" s="22"/>
      <c r="P73" s="22"/>
      <c r="Q73" s="22">
        <v>0.25368361043037552</v>
      </c>
      <c r="R73" s="22">
        <v>0.74631638956962443</v>
      </c>
      <c r="S73" s="17" t="s">
        <v>30</v>
      </c>
      <c r="T73" s="23">
        <v>3.1999999999999997</v>
      </c>
      <c r="U73" s="23">
        <v>3.1999999999999997</v>
      </c>
      <c r="V73" s="23">
        <v>3.1999999999999997</v>
      </c>
      <c r="W73" s="23">
        <v>0</v>
      </c>
      <c r="X73" s="23">
        <v>0.57599999999999996</v>
      </c>
    </row>
    <row r="74" spans="1:24" x14ac:dyDescent="0.25">
      <c r="A74" s="17" t="s">
        <v>3612</v>
      </c>
      <c r="B74" s="17" t="s">
        <v>11</v>
      </c>
      <c r="C74" s="17" t="s">
        <v>57</v>
      </c>
      <c r="D74" s="17" t="s">
        <v>198</v>
      </c>
      <c r="E74" s="17" t="s">
        <v>19</v>
      </c>
      <c r="F74" s="17" t="s">
        <v>274</v>
      </c>
      <c r="G74" s="18">
        <v>34</v>
      </c>
      <c r="H74" s="19">
        <v>2.1120000000000001</v>
      </c>
      <c r="I74" s="20">
        <v>9.6999999999999993</v>
      </c>
      <c r="J74" s="21">
        <v>44.7</v>
      </c>
      <c r="K74" s="18">
        <v>41</v>
      </c>
      <c r="L74" s="22">
        <v>1.8129158802034588</v>
      </c>
      <c r="M74" s="22"/>
      <c r="N74" s="22"/>
      <c r="O74" s="22"/>
      <c r="P74" s="22"/>
      <c r="Q74" s="22">
        <v>0.99145935131108653</v>
      </c>
      <c r="R74" s="22">
        <v>8.5406486889133704E-3</v>
      </c>
      <c r="S74" s="17" t="s">
        <v>11</v>
      </c>
      <c r="T74" s="23">
        <v>3.2333333333333329</v>
      </c>
      <c r="U74" s="23">
        <v>3.2333333333333329</v>
      </c>
      <c r="V74" s="23">
        <v>3.2333333333333329</v>
      </c>
      <c r="W74" s="23">
        <v>0</v>
      </c>
      <c r="X74" s="23">
        <v>0.58199999999999996</v>
      </c>
    </row>
    <row r="75" spans="1:24" x14ac:dyDescent="0.25">
      <c r="A75" s="17" t="s">
        <v>3613</v>
      </c>
      <c r="B75" s="17" t="s">
        <v>11</v>
      </c>
      <c r="C75" s="17" t="s">
        <v>57</v>
      </c>
      <c r="D75" s="17" t="s">
        <v>198</v>
      </c>
      <c r="E75" s="17" t="s">
        <v>19</v>
      </c>
      <c r="F75" s="17" t="s">
        <v>274</v>
      </c>
      <c r="G75" s="18">
        <v>34</v>
      </c>
      <c r="H75" s="19">
        <v>2.1120000000000001</v>
      </c>
      <c r="I75" s="20">
        <v>6</v>
      </c>
      <c r="J75" s="21">
        <v>44.3</v>
      </c>
      <c r="K75" s="18">
        <v>62</v>
      </c>
      <c r="L75" s="22">
        <v>1.253700902104486</v>
      </c>
      <c r="M75" s="22"/>
      <c r="N75" s="22"/>
      <c r="O75" s="22"/>
      <c r="P75" s="22"/>
      <c r="Q75" s="22">
        <v>0.96478228198407157</v>
      </c>
      <c r="R75" s="22">
        <v>3.5217718015928511E-2</v>
      </c>
      <c r="S75" s="17" t="s">
        <v>11</v>
      </c>
      <c r="T75" s="23">
        <v>2</v>
      </c>
      <c r="U75" s="23">
        <v>2</v>
      </c>
      <c r="V75" s="23">
        <v>2</v>
      </c>
      <c r="W75" s="23">
        <v>0</v>
      </c>
      <c r="X75" s="23">
        <v>0.36</v>
      </c>
    </row>
    <row r="76" spans="1:24" x14ac:dyDescent="0.25">
      <c r="A76" s="17" t="s">
        <v>3614</v>
      </c>
      <c r="B76" s="17" t="s">
        <v>11</v>
      </c>
      <c r="C76" s="17" t="s">
        <v>57</v>
      </c>
      <c r="D76" s="17" t="s">
        <v>31</v>
      </c>
      <c r="E76" s="17" t="s">
        <v>19</v>
      </c>
      <c r="F76" s="17" t="s">
        <v>560</v>
      </c>
      <c r="G76" s="18">
        <v>76</v>
      </c>
      <c r="H76" s="19">
        <v>0.923472754544852</v>
      </c>
      <c r="I76" s="20">
        <v>11.2</v>
      </c>
      <c r="J76" s="21">
        <v>63.6</v>
      </c>
      <c r="K76" s="18">
        <v>64</v>
      </c>
      <c r="L76" s="22">
        <v>2.3085586181866358</v>
      </c>
      <c r="M76" s="22"/>
      <c r="N76" s="22"/>
      <c r="O76" s="22"/>
      <c r="P76" s="22"/>
      <c r="Q76" s="22">
        <v>0.99761025145951887</v>
      </c>
      <c r="R76" s="22">
        <v>2.3897485404811951E-3</v>
      </c>
      <c r="S76" s="17" t="s">
        <v>11</v>
      </c>
      <c r="T76" s="23">
        <v>2.8</v>
      </c>
      <c r="U76" s="23">
        <v>2.8</v>
      </c>
      <c r="V76" s="23">
        <v>2.8</v>
      </c>
      <c r="W76" s="23">
        <v>2.8</v>
      </c>
      <c r="X76" s="23">
        <v>0.67199999999999993</v>
      </c>
    </row>
    <row r="77" spans="1:24" x14ac:dyDescent="0.25">
      <c r="A77" s="17" t="s">
        <v>3615</v>
      </c>
      <c r="B77" s="17" t="s">
        <v>11</v>
      </c>
      <c r="C77" s="17" t="s">
        <v>57</v>
      </c>
      <c r="D77" s="17" t="s">
        <v>31</v>
      </c>
      <c r="E77" s="17" t="s">
        <v>40</v>
      </c>
      <c r="F77" s="17" t="s">
        <v>64</v>
      </c>
      <c r="G77" s="18">
        <v>68</v>
      </c>
      <c r="H77" s="19">
        <v>1.8100047881804</v>
      </c>
      <c r="I77" s="20">
        <v>7</v>
      </c>
      <c r="J77" s="21">
        <v>40.700000000000003</v>
      </c>
      <c r="K77" s="18">
        <v>50</v>
      </c>
      <c r="L77" s="22">
        <v>2.6169258820865648</v>
      </c>
      <c r="M77" s="22"/>
      <c r="N77" s="22"/>
      <c r="O77" s="22"/>
      <c r="P77" s="22"/>
      <c r="Q77" s="22">
        <v>0.99892077367589072</v>
      </c>
      <c r="R77" s="22">
        <v>1.0792263241092902E-3</v>
      </c>
      <c r="S77" s="17" t="s">
        <v>11</v>
      </c>
      <c r="T77" s="23">
        <v>2.333333333333333</v>
      </c>
      <c r="U77" s="23">
        <v>2.333333333333333</v>
      </c>
      <c r="V77" s="23">
        <v>2.333333333333333</v>
      </c>
      <c r="W77" s="23">
        <v>0</v>
      </c>
      <c r="X77" s="23">
        <v>0.42</v>
      </c>
    </row>
    <row r="78" spans="1:24" x14ac:dyDescent="0.25">
      <c r="A78" s="17" t="s">
        <v>3627</v>
      </c>
      <c r="B78" s="17" t="s">
        <v>30</v>
      </c>
      <c r="C78" s="17" t="s">
        <v>57</v>
      </c>
      <c r="D78" s="17" t="s">
        <v>2582</v>
      </c>
      <c r="E78" s="17" t="s">
        <v>19</v>
      </c>
      <c r="F78" s="17" t="s">
        <v>2881</v>
      </c>
      <c r="G78" s="18">
        <v>15</v>
      </c>
      <c r="H78" s="19">
        <v>0.73135145385942202</v>
      </c>
      <c r="I78" s="20">
        <v>7.6</v>
      </c>
      <c r="J78" s="21">
        <v>52.3</v>
      </c>
      <c r="K78" s="18">
        <v>56</v>
      </c>
      <c r="L78" s="22">
        <v>-2.5804170190387357</v>
      </c>
      <c r="M78" s="22"/>
      <c r="N78" s="22"/>
      <c r="O78" s="22"/>
      <c r="P78" s="22"/>
      <c r="Q78" s="22">
        <v>1.3721696165369145E-3</v>
      </c>
      <c r="R78" s="22">
        <v>0.99862783038346314</v>
      </c>
      <c r="S78" s="17" t="s">
        <v>30</v>
      </c>
      <c r="T78" s="23">
        <v>2.5333333333333332</v>
      </c>
      <c r="U78" s="23">
        <v>2.5333333333333332</v>
      </c>
      <c r="V78" s="23">
        <v>2.5333333333333332</v>
      </c>
      <c r="W78" s="23">
        <v>0</v>
      </c>
      <c r="X78" s="23">
        <v>0.45599999999999996</v>
      </c>
    </row>
    <row r="79" spans="1:24" x14ac:dyDescent="0.25">
      <c r="A79" s="17" t="s">
        <v>3638</v>
      </c>
      <c r="B79" s="17" t="s">
        <v>11</v>
      </c>
      <c r="C79" s="17" t="s">
        <v>57</v>
      </c>
      <c r="D79" s="17" t="s">
        <v>23</v>
      </c>
      <c r="E79" s="17" t="s">
        <v>19</v>
      </c>
      <c r="F79" s="17" t="s">
        <v>192</v>
      </c>
      <c r="G79" s="18">
        <v>70</v>
      </c>
      <c r="H79" s="19">
        <v>1.74986751215282</v>
      </c>
      <c r="I79" s="20">
        <v>7.8</v>
      </c>
      <c r="J79" s="21">
        <v>56</v>
      </c>
      <c r="K79" s="18">
        <v>45</v>
      </c>
      <c r="L79" s="22">
        <v>3.8961141270328237</v>
      </c>
      <c r="M79" s="22"/>
      <c r="N79" s="22"/>
      <c r="O79" s="22"/>
      <c r="P79" s="22"/>
      <c r="Q79" s="22">
        <v>0.99996027586363989</v>
      </c>
      <c r="R79" s="22">
        <v>3.9724136360016304E-5</v>
      </c>
      <c r="S79" s="17" t="s">
        <v>11</v>
      </c>
      <c r="T79" s="23">
        <v>2.5999999999999996</v>
      </c>
      <c r="U79" s="23">
        <v>2.5999999999999996</v>
      </c>
      <c r="V79" s="23">
        <v>2.5999999999999996</v>
      </c>
      <c r="W79" s="23">
        <v>0</v>
      </c>
      <c r="X79" s="23">
        <v>0.46799999999999997</v>
      </c>
    </row>
    <row r="80" spans="1:24" x14ac:dyDescent="0.25">
      <c r="A80" s="17" t="s">
        <v>3643</v>
      </c>
      <c r="B80" s="17" t="s">
        <v>11</v>
      </c>
      <c r="C80" s="17" t="s">
        <v>57</v>
      </c>
      <c r="D80" s="17" t="s">
        <v>31</v>
      </c>
      <c r="E80" s="17" t="s">
        <v>19</v>
      </c>
      <c r="F80" s="17" t="s">
        <v>560</v>
      </c>
      <c r="G80" s="18">
        <v>76</v>
      </c>
      <c r="H80" s="19">
        <v>1.23974631865551</v>
      </c>
      <c r="I80" s="20">
        <v>8.3000000000000007</v>
      </c>
      <c r="J80" s="21">
        <v>39.200000000000003</v>
      </c>
      <c r="K80" s="18">
        <v>50</v>
      </c>
      <c r="L80" s="22">
        <v>1.572579223158509</v>
      </c>
      <c r="M80" s="22"/>
      <c r="N80" s="22"/>
      <c r="O80" s="22"/>
      <c r="P80" s="22"/>
      <c r="Q80" s="22">
        <v>0.98423001247229736</v>
      </c>
      <c r="R80" s="22">
        <v>1.5769987527702586E-2</v>
      </c>
      <c r="S80" s="17" t="s">
        <v>11</v>
      </c>
      <c r="T80" s="23">
        <v>2.7666666666666666</v>
      </c>
      <c r="U80" s="23">
        <v>2.7666666666666666</v>
      </c>
      <c r="V80" s="23">
        <v>2.7666666666666666</v>
      </c>
      <c r="W80" s="23">
        <v>0</v>
      </c>
      <c r="X80" s="23">
        <v>0.498</v>
      </c>
    </row>
    <row r="81" spans="1:24" x14ac:dyDescent="0.25">
      <c r="A81" s="17" t="s">
        <v>3645</v>
      </c>
      <c r="B81" s="17" t="s">
        <v>11</v>
      </c>
      <c r="C81" s="17" t="s">
        <v>57</v>
      </c>
      <c r="D81" s="17" t="s">
        <v>31</v>
      </c>
      <c r="E81" s="17" t="s">
        <v>19</v>
      </c>
      <c r="F81" s="17" t="s">
        <v>560</v>
      </c>
      <c r="G81" s="18">
        <v>76</v>
      </c>
      <c r="H81" s="19">
        <v>0.916888388986283</v>
      </c>
      <c r="I81" s="20">
        <v>8.8000000000000007</v>
      </c>
      <c r="J81" s="21">
        <v>42.6</v>
      </c>
      <c r="K81" s="18">
        <v>49</v>
      </c>
      <c r="L81" s="22">
        <v>1.0564807342105209</v>
      </c>
      <c r="M81" s="22"/>
      <c r="N81" s="22"/>
      <c r="O81" s="22"/>
      <c r="P81" s="22"/>
      <c r="Q81" s="22">
        <v>0.94273508916150128</v>
      </c>
      <c r="R81" s="22">
        <v>5.7264910838498662E-2</v>
      </c>
      <c r="S81" s="17" t="s">
        <v>11</v>
      </c>
      <c r="T81" s="23">
        <v>2.9333333333333336</v>
      </c>
      <c r="U81" s="23">
        <v>2.9333333333333336</v>
      </c>
      <c r="V81" s="23">
        <v>2.9333333333333336</v>
      </c>
      <c r="W81" s="23">
        <v>0</v>
      </c>
      <c r="X81" s="23">
        <v>0.52800000000000002</v>
      </c>
    </row>
    <row r="82" spans="1:24" x14ac:dyDescent="0.25">
      <c r="A82" s="17" t="s">
        <v>3646</v>
      </c>
      <c r="B82" s="17" t="s">
        <v>11</v>
      </c>
      <c r="C82" s="17" t="s">
        <v>57</v>
      </c>
      <c r="D82" s="17" t="s">
        <v>43</v>
      </c>
      <c r="E82" s="17" t="s">
        <v>19</v>
      </c>
      <c r="F82" s="17" t="s">
        <v>914</v>
      </c>
      <c r="G82" s="18">
        <v>75</v>
      </c>
      <c r="H82" s="19">
        <v>1.4263548291381201</v>
      </c>
      <c r="I82" s="20">
        <v>6.3</v>
      </c>
      <c r="J82" s="21">
        <v>50.1</v>
      </c>
      <c r="K82" s="18">
        <v>64</v>
      </c>
      <c r="L82" s="22">
        <v>2.4631190751318099</v>
      </c>
      <c r="M82" s="22"/>
      <c r="N82" s="22"/>
      <c r="O82" s="22"/>
      <c r="P82" s="22"/>
      <c r="Q82" s="22">
        <v>0.99839540148621675</v>
      </c>
      <c r="R82" s="22">
        <v>1.6045985137831502E-3</v>
      </c>
      <c r="S82" s="17" t="s">
        <v>11</v>
      </c>
      <c r="T82" s="23">
        <v>2.0999999999999996</v>
      </c>
      <c r="U82" s="23">
        <v>2.0999999999999996</v>
      </c>
      <c r="V82" s="23">
        <v>2.0999999999999996</v>
      </c>
      <c r="W82" s="23">
        <v>0</v>
      </c>
      <c r="X82" s="23">
        <v>0.378</v>
      </c>
    </row>
    <row r="83" spans="1:24" x14ac:dyDescent="0.25">
      <c r="A83" s="17" t="s">
        <v>3652</v>
      </c>
      <c r="B83" s="17" t="s">
        <v>11</v>
      </c>
      <c r="C83" s="17" t="s">
        <v>57</v>
      </c>
      <c r="D83" s="17" t="s">
        <v>13</v>
      </c>
      <c r="E83" s="17" t="s">
        <v>19</v>
      </c>
      <c r="F83" s="17" t="s">
        <v>69</v>
      </c>
      <c r="G83" s="18">
        <v>71</v>
      </c>
      <c r="H83" s="19">
        <v>1.33773874996943</v>
      </c>
      <c r="I83" s="20">
        <v>7.6</v>
      </c>
      <c r="J83" s="21">
        <v>32</v>
      </c>
      <c r="K83" s="18">
        <v>61</v>
      </c>
      <c r="L83" s="22">
        <v>0.67550723334866591</v>
      </c>
      <c r="M83" s="22"/>
      <c r="N83" s="22"/>
      <c r="O83" s="22"/>
      <c r="P83" s="22"/>
      <c r="Q83" s="22">
        <v>0.8602489410149583</v>
      </c>
      <c r="R83" s="22">
        <v>0.13975105898504173</v>
      </c>
      <c r="S83" s="17" t="s">
        <v>11</v>
      </c>
      <c r="T83" s="23">
        <v>2.5333333333333332</v>
      </c>
      <c r="U83" s="23">
        <v>2.5333333333333332</v>
      </c>
      <c r="V83" s="23">
        <v>2.5333333333333332</v>
      </c>
      <c r="W83" s="23">
        <v>0</v>
      </c>
      <c r="X83" s="23">
        <v>0.45599999999999996</v>
      </c>
    </row>
    <row r="84" spans="1:24" x14ac:dyDescent="0.25">
      <c r="A84" s="17" t="s">
        <v>3678</v>
      </c>
      <c r="B84" s="17" t="s">
        <v>30</v>
      </c>
      <c r="C84" s="17" t="s">
        <v>57</v>
      </c>
      <c r="D84" s="17" t="s">
        <v>31</v>
      </c>
      <c r="E84" s="17" t="s">
        <v>58</v>
      </c>
      <c r="F84" s="17" t="s">
        <v>59</v>
      </c>
      <c r="G84" s="18">
        <v>44</v>
      </c>
      <c r="H84" s="19">
        <v>0.67376399497649697</v>
      </c>
      <c r="I84" s="20">
        <v>7.1</v>
      </c>
      <c r="J84" s="21">
        <v>46</v>
      </c>
      <c r="K84" s="18">
        <v>38</v>
      </c>
      <c r="L84" s="22">
        <v>-0.97039618134560701</v>
      </c>
      <c r="M84" s="22"/>
      <c r="N84" s="22"/>
      <c r="O84" s="22"/>
      <c r="P84" s="22"/>
      <c r="Q84" s="22">
        <v>8.071717914537628E-2</v>
      </c>
      <c r="R84" s="22">
        <v>0.91928282085462376</v>
      </c>
      <c r="S84" s="17" t="s">
        <v>30</v>
      </c>
      <c r="T84" s="23">
        <v>2.3666666666666663</v>
      </c>
      <c r="U84" s="23">
        <v>2.3666666666666663</v>
      </c>
      <c r="V84" s="23">
        <v>2.3666666666666663</v>
      </c>
      <c r="W84" s="23">
        <v>0</v>
      </c>
      <c r="X84" s="23">
        <v>0.42599999999999999</v>
      </c>
    </row>
    <row r="85" spans="1:24" x14ac:dyDescent="0.25">
      <c r="A85" s="17" t="s">
        <v>3679</v>
      </c>
      <c r="B85" s="17" t="s">
        <v>30</v>
      </c>
      <c r="C85" s="17" t="s">
        <v>57</v>
      </c>
      <c r="D85" s="17" t="s">
        <v>31</v>
      </c>
      <c r="E85" s="17" t="s">
        <v>58</v>
      </c>
      <c r="F85" s="17" t="s">
        <v>59</v>
      </c>
      <c r="G85" s="18">
        <v>44</v>
      </c>
      <c r="H85" s="19">
        <v>1.3698015964092899E-3</v>
      </c>
      <c r="I85" s="20">
        <v>10.5</v>
      </c>
      <c r="J85" s="21">
        <v>43.7</v>
      </c>
      <c r="K85" s="18">
        <v>44</v>
      </c>
      <c r="L85" s="22">
        <v>-2.9769801145585473</v>
      </c>
      <c r="M85" s="22"/>
      <c r="N85" s="22"/>
      <c r="O85" s="22"/>
      <c r="P85" s="22"/>
      <c r="Q85" s="22">
        <v>4.932593239184498E-4</v>
      </c>
      <c r="R85" s="22">
        <v>0.99950674067608147</v>
      </c>
      <c r="S85" s="17" t="s">
        <v>30</v>
      </c>
      <c r="T85" s="23">
        <v>2.625</v>
      </c>
      <c r="U85" s="23">
        <v>2.625</v>
      </c>
      <c r="V85" s="23">
        <v>2.625</v>
      </c>
      <c r="W85" s="23">
        <v>2.625</v>
      </c>
      <c r="X85" s="23">
        <v>0.63</v>
      </c>
    </row>
    <row r="86" spans="1:24" x14ac:dyDescent="0.25">
      <c r="A86" s="17" t="s">
        <v>3681</v>
      </c>
      <c r="B86" s="17" t="s">
        <v>11</v>
      </c>
      <c r="C86" s="17" t="s">
        <v>57</v>
      </c>
      <c r="D86" s="17" t="s">
        <v>198</v>
      </c>
      <c r="E86" s="17" t="s">
        <v>19</v>
      </c>
      <c r="F86" s="17" t="s">
        <v>274</v>
      </c>
      <c r="G86" s="18">
        <v>34</v>
      </c>
      <c r="H86" s="19">
        <v>2.1120000000000001</v>
      </c>
      <c r="I86" s="20">
        <v>12.9</v>
      </c>
      <c r="J86" s="21">
        <v>50.1</v>
      </c>
      <c r="K86" s="18">
        <v>74</v>
      </c>
      <c r="L86" s="22">
        <v>1.3874683378844554</v>
      </c>
      <c r="M86" s="22"/>
      <c r="N86" s="22"/>
      <c r="O86" s="22"/>
      <c r="P86" s="22"/>
      <c r="Q86" s="22">
        <v>0.9748092105088787</v>
      </c>
      <c r="R86" s="22">
        <v>2.5190789491121232E-2</v>
      </c>
      <c r="S86" s="17" t="s">
        <v>11</v>
      </c>
      <c r="T86" s="23">
        <v>3.2250000000000001</v>
      </c>
      <c r="U86" s="23">
        <v>3.2250000000000001</v>
      </c>
      <c r="V86" s="23">
        <v>3.2250000000000001</v>
      </c>
      <c r="W86" s="23">
        <v>3.2250000000000001</v>
      </c>
      <c r="X86" s="23">
        <v>0.77400000000000002</v>
      </c>
    </row>
    <row r="87" spans="1:24" x14ac:dyDescent="0.25">
      <c r="A87" s="17" t="s">
        <v>3682</v>
      </c>
      <c r="B87" s="17" t="s">
        <v>11</v>
      </c>
      <c r="C87" s="17" t="s">
        <v>57</v>
      </c>
      <c r="D87" s="17" t="s">
        <v>43</v>
      </c>
      <c r="E87" s="17" t="s">
        <v>19</v>
      </c>
      <c r="F87" s="17" t="s">
        <v>914</v>
      </c>
      <c r="G87" s="18">
        <v>75</v>
      </c>
      <c r="H87" s="19">
        <v>1.51402730393568</v>
      </c>
      <c r="I87" s="20">
        <v>5.5</v>
      </c>
      <c r="J87" s="21">
        <v>49.6</v>
      </c>
      <c r="K87" s="18">
        <v>66</v>
      </c>
      <c r="L87" s="22">
        <v>2.5928868772676257</v>
      </c>
      <c r="M87" s="22"/>
      <c r="N87" s="22"/>
      <c r="O87" s="22"/>
      <c r="P87" s="22"/>
      <c r="Q87" s="22">
        <v>0.99885173961231488</v>
      </c>
      <c r="R87" s="22">
        <v>1.1482603876851029E-3</v>
      </c>
      <c r="S87" s="17" t="s">
        <v>11</v>
      </c>
      <c r="T87" s="23">
        <v>1.8333333333333333</v>
      </c>
      <c r="U87" s="23">
        <v>1.8333333333333333</v>
      </c>
      <c r="V87" s="23">
        <v>1.8333333333333333</v>
      </c>
      <c r="W87" s="23">
        <v>0</v>
      </c>
      <c r="X87" s="23">
        <v>0.32999999999999996</v>
      </c>
    </row>
    <row r="88" spans="1:24" x14ac:dyDescent="0.25">
      <c r="A88" s="17" t="s">
        <v>3692</v>
      </c>
      <c r="B88" s="17" t="s">
        <v>11</v>
      </c>
      <c r="C88" s="17" t="s">
        <v>57</v>
      </c>
      <c r="D88" s="17" t="s">
        <v>43</v>
      </c>
      <c r="E88" s="17" t="s">
        <v>19</v>
      </c>
      <c r="F88" s="17" t="s">
        <v>914</v>
      </c>
      <c r="G88" s="18">
        <v>75</v>
      </c>
      <c r="H88" s="19">
        <v>1.5127569826545999</v>
      </c>
      <c r="I88" s="20">
        <v>7.7</v>
      </c>
      <c r="J88" s="21">
        <v>54</v>
      </c>
      <c r="K88" s="18">
        <v>57</v>
      </c>
      <c r="L88" s="22">
        <v>3.1547237578476528</v>
      </c>
      <c r="M88" s="22"/>
      <c r="N88" s="22"/>
      <c r="O88" s="22"/>
      <c r="P88" s="22"/>
      <c r="Q88" s="22">
        <v>0.99973061950947961</v>
      </c>
      <c r="R88" s="22">
        <v>2.6938049052047092E-4</v>
      </c>
      <c r="S88" s="17" t="s">
        <v>11</v>
      </c>
      <c r="T88" s="23">
        <v>2.5666666666666664</v>
      </c>
      <c r="U88" s="23">
        <v>2.5666666666666664</v>
      </c>
      <c r="V88" s="23">
        <v>2.5666666666666664</v>
      </c>
      <c r="W88" s="23">
        <v>0</v>
      </c>
      <c r="X88" s="23">
        <v>0.46199999999999997</v>
      </c>
    </row>
    <row r="89" spans="1:24" x14ac:dyDescent="0.25">
      <c r="A89" s="17" t="s">
        <v>3693</v>
      </c>
      <c r="B89" s="17" t="s">
        <v>11</v>
      </c>
      <c r="C89" s="17" t="s">
        <v>57</v>
      </c>
      <c r="D89" s="17" t="s">
        <v>198</v>
      </c>
      <c r="E89" s="17" t="s">
        <v>19</v>
      </c>
      <c r="F89" s="17" t="s">
        <v>274</v>
      </c>
      <c r="G89" s="18">
        <v>34</v>
      </c>
      <c r="H89" s="19">
        <v>2.1120000000000001</v>
      </c>
      <c r="I89" s="20">
        <v>6.9</v>
      </c>
      <c r="J89" s="21">
        <v>42.6</v>
      </c>
      <c r="K89" s="18">
        <v>69</v>
      </c>
      <c r="L89" s="22">
        <v>0.94371533207993974</v>
      </c>
      <c r="M89" s="22"/>
      <c r="N89" s="22"/>
      <c r="O89" s="22"/>
      <c r="P89" s="22"/>
      <c r="Q89" s="22">
        <v>0.92483418229438885</v>
      </c>
      <c r="R89" s="22">
        <v>7.5165817705611065E-2</v>
      </c>
      <c r="S89" s="17" t="s">
        <v>11</v>
      </c>
      <c r="T89" s="23">
        <v>2.2999999999999998</v>
      </c>
      <c r="U89" s="23">
        <v>2.2999999999999998</v>
      </c>
      <c r="V89" s="23">
        <v>2.2999999999999998</v>
      </c>
      <c r="W89" s="23">
        <v>0</v>
      </c>
      <c r="X89" s="23">
        <v>0.41399999999999998</v>
      </c>
    </row>
    <row r="90" spans="1:24" x14ac:dyDescent="0.25">
      <c r="A90" s="17" t="s">
        <v>3697</v>
      </c>
      <c r="B90" s="17" t="s">
        <v>30</v>
      </c>
      <c r="C90" s="17" t="s">
        <v>57</v>
      </c>
      <c r="D90" s="17" t="s">
        <v>54</v>
      </c>
      <c r="E90" s="17" t="s">
        <v>19</v>
      </c>
      <c r="F90" s="17" t="s">
        <v>113</v>
      </c>
      <c r="G90" s="18">
        <v>53</v>
      </c>
      <c r="H90" s="19">
        <v>0.91941034349960504</v>
      </c>
      <c r="I90" s="20">
        <v>7.3</v>
      </c>
      <c r="J90" s="21">
        <v>45.4</v>
      </c>
      <c r="K90" s="18">
        <v>56</v>
      </c>
      <c r="L90" s="22">
        <v>-0.31000804222668876</v>
      </c>
      <c r="M90" s="22"/>
      <c r="N90" s="22"/>
      <c r="O90" s="22"/>
      <c r="P90" s="22"/>
      <c r="Q90" s="22">
        <v>0.32576371230392576</v>
      </c>
      <c r="R90" s="22">
        <v>0.67423628769607424</v>
      </c>
      <c r="S90" s="17" t="s">
        <v>30</v>
      </c>
      <c r="T90" s="23">
        <v>2.4333333333333331</v>
      </c>
      <c r="U90" s="23">
        <v>2.4333333333333331</v>
      </c>
      <c r="V90" s="23">
        <v>2.4333333333333331</v>
      </c>
      <c r="W90" s="23">
        <v>0</v>
      </c>
      <c r="X90" s="23">
        <v>0.438</v>
      </c>
    </row>
    <row r="91" spans="1:24" x14ac:dyDescent="0.25">
      <c r="A91" s="17" t="s">
        <v>3699</v>
      </c>
      <c r="B91" s="17" t="s">
        <v>30</v>
      </c>
      <c r="C91" s="17" t="s">
        <v>57</v>
      </c>
      <c r="D91" s="17" t="s">
        <v>54</v>
      </c>
      <c r="E91" s="17" t="s">
        <v>19</v>
      </c>
      <c r="F91" s="17" t="s">
        <v>113</v>
      </c>
      <c r="G91" s="18">
        <v>53</v>
      </c>
      <c r="H91" s="19">
        <v>0.10775792807784899</v>
      </c>
      <c r="I91" s="20">
        <v>7.6</v>
      </c>
      <c r="J91" s="21">
        <v>33.6</v>
      </c>
      <c r="K91" s="18">
        <v>42</v>
      </c>
      <c r="L91" s="22">
        <v>-2.8839068099257732</v>
      </c>
      <c r="M91" s="22"/>
      <c r="N91" s="22"/>
      <c r="O91" s="22"/>
      <c r="P91" s="22"/>
      <c r="Q91" s="22">
        <v>6.2717906937537454E-4</v>
      </c>
      <c r="R91" s="22">
        <v>0.99937282093062463</v>
      </c>
      <c r="S91" s="17" t="s">
        <v>30</v>
      </c>
      <c r="T91" s="23">
        <v>2.5333333333333332</v>
      </c>
      <c r="U91" s="23">
        <v>2.5333333333333332</v>
      </c>
      <c r="V91" s="23">
        <v>2.5333333333333332</v>
      </c>
      <c r="W91" s="23">
        <v>0</v>
      </c>
      <c r="X91" s="23">
        <v>0.45599999999999996</v>
      </c>
    </row>
    <row r="92" spans="1:24" x14ac:dyDescent="0.25">
      <c r="A92" s="17" t="s">
        <v>3717</v>
      </c>
      <c r="B92" s="17" t="s">
        <v>11</v>
      </c>
      <c r="C92" s="17" t="s">
        <v>57</v>
      </c>
      <c r="D92" s="17" t="s">
        <v>43</v>
      </c>
      <c r="E92" s="17" t="s">
        <v>19</v>
      </c>
      <c r="F92" s="17" t="s">
        <v>914</v>
      </c>
      <c r="G92" s="18">
        <v>75</v>
      </c>
      <c r="H92" s="19">
        <v>0.70367170086616904</v>
      </c>
      <c r="I92" s="20">
        <v>11</v>
      </c>
      <c r="J92" s="21">
        <v>39.200000000000003</v>
      </c>
      <c r="K92" s="18">
        <v>66</v>
      </c>
      <c r="L92" s="22">
        <v>-0.23194751919298076</v>
      </c>
      <c r="M92" s="22"/>
      <c r="N92" s="22"/>
      <c r="O92" s="22"/>
      <c r="P92" s="22"/>
      <c r="Q92" s="22">
        <v>0.37148700576133864</v>
      </c>
      <c r="R92" s="22">
        <v>0.62851299423866125</v>
      </c>
      <c r="S92" s="17" t="s">
        <v>30</v>
      </c>
      <c r="T92" s="23">
        <v>2.75</v>
      </c>
      <c r="U92" s="23">
        <v>2.75</v>
      </c>
      <c r="V92" s="23">
        <v>2.75</v>
      </c>
      <c r="W92" s="23">
        <v>2.75</v>
      </c>
      <c r="X92" s="23">
        <v>0.65999999999999992</v>
      </c>
    </row>
    <row r="93" spans="1:24" x14ac:dyDescent="0.25">
      <c r="A93" s="17" t="s">
        <v>3723</v>
      </c>
      <c r="B93" s="17" t="s">
        <v>11</v>
      </c>
      <c r="C93" s="17" t="s">
        <v>57</v>
      </c>
      <c r="D93" s="17" t="s">
        <v>13</v>
      </c>
      <c r="E93" s="17" t="s">
        <v>19</v>
      </c>
      <c r="F93" s="17" t="s">
        <v>69</v>
      </c>
      <c r="G93" s="18">
        <v>71</v>
      </c>
      <c r="H93" s="19">
        <v>0.98046529944772498</v>
      </c>
      <c r="I93" s="20">
        <v>7.5</v>
      </c>
      <c r="J93" s="21">
        <v>47.9</v>
      </c>
      <c r="K93" s="18">
        <v>64</v>
      </c>
      <c r="L93" s="22">
        <v>0.93708264098391769</v>
      </c>
      <c r="M93" s="22"/>
      <c r="N93" s="22"/>
      <c r="O93" s="22"/>
      <c r="P93" s="22"/>
      <c r="Q93" s="22">
        <v>0.92363490513009172</v>
      </c>
      <c r="R93" s="22">
        <v>7.6365094869908293E-2</v>
      </c>
      <c r="S93" s="17" t="s">
        <v>11</v>
      </c>
      <c r="T93" s="23">
        <v>2.5</v>
      </c>
      <c r="U93" s="23">
        <v>2.5</v>
      </c>
      <c r="V93" s="23">
        <v>2.5</v>
      </c>
      <c r="W93" s="23">
        <v>0</v>
      </c>
      <c r="X93" s="23">
        <v>0.44999999999999996</v>
      </c>
    </row>
    <row r="94" spans="1:24" x14ac:dyDescent="0.25">
      <c r="A94" s="17" t="s">
        <v>3736</v>
      </c>
      <c r="B94" s="17" t="s">
        <v>30</v>
      </c>
      <c r="C94" s="17" t="s">
        <v>57</v>
      </c>
      <c r="D94" s="17" t="s">
        <v>43</v>
      </c>
      <c r="E94" s="17" t="s">
        <v>19</v>
      </c>
      <c r="F94" s="17" t="s">
        <v>914</v>
      </c>
      <c r="G94" s="18">
        <v>75</v>
      </c>
      <c r="H94" s="19">
        <v>0.232290418262389</v>
      </c>
      <c r="I94" s="20">
        <v>11.9</v>
      </c>
      <c r="J94" s="21">
        <v>44.8</v>
      </c>
      <c r="K94" s="18">
        <v>56</v>
      </c>
      <c r="L94" s="22">
        <v>-0.71983133865305349</v>
      </c>
      <c r="M94" s="22"/>
      <c r="N94" s="22"/>
      <c r="O94" s="22"/>
      <c r="P94" s="22"/>
      <c r="Q94" s="22">
        <v>0.14360791860430214</v>
      </c>
      <c r="R94" s="22">
        <v>0.85639208139569778</v>
      </c>
      <c r="S94" s="17" t="s">
        <v>30</v>
      </c>
      <c r="T94" s="23">
        <v>2.9750000000000001</v>
      </c>
      <c r="U94" s="23">
        <v>2.9750000000000001</v>
      </c>
      <c r="V94" s="23">
        <v>2.9750000000000001</v>
      </c>
      <c r="W94" s="23">
        <v>2.9750000000000001</v>
      </c>
      <c r="X94" s="23">
        <v>0.71399999999999997</v>
      </c>
    </row>
    <row r="95" spans="1:24" x14ac:dyDescent="0.25">
      <c r="A95" s="17" t="s">
        <v>3737</v>
      </c>
      <c r="B95" s="17" t="s">
        <v>30</v>
      </c>
      <c r="C95" s="17" t="s">
        <v>57</v>
      </c>
      <c r="D95" s="17" t="s">
        <v>43</v>
      </c>
      <c r="E95" s="17" t="s">
        <v>19</v>
      </c>
      <c r="F95" s="17" t="s">
        <v>914</v>
      </c>
      <c r="G95" s="18">
        <v>75</v>
      </c>
      <c r="H95" s="19">
        <v>0.40634108921551598</v>
      </c>
      <c r="I95" s="20">
        <v>8.3000000000000007</v>
      </c>
      <c r="J95" s="21">
        <v>41.2</v>
      </c>
      <c r="K95" s="18">
        <v>67</v>
      </c>
      <c r="L95" s="22">
        <v>-0.83917083783969204</v>
      </c>
      <c r="M95" s="22"/>
      <c r="N95" s="22"/>
      <c r="O95" s="22"/>
      <c r="P95" s="22"/>
      <c r="Q95" s="22">
        <v>0.10970124977697893</v>
      </c>
      <c r="R95" s="22">
        <v>0.89029875022302107</v>
      </c>
      <c r="S95" s="17" t="s">
        <v>30</v>
      </c>
      <c r="T95" s="23">
        <v>2.7666666666666666</v>
      </c>
      <c r="U95" s="23">
        <v>2.7666666666666666</v>
      </c>
      <c r="V95" s="23">
        <v>2.7666666666666666</v>
      </c>
      <c r="W95" s="23">
        <v>0</v>
      </c>
      <c r="X95" s="23">
        <v>0.498</v>
      </c>
    </row>
    <row r="96" spans="1:24" x14ac:dyDescent="0.25">
      <c r="A96" s="17" t="s">
        <v>3738</v>
      </c>
      <c r="B96" s="17" t="s">
        <v>11</v>
      </c>
      <c r="C96" s="17" t="s">
        <v>57</v>
      </c>
      <c r="D96" s="17" t="s">
        <v>43</v>
      </c>
      <c r="E96" s="17" t="s">
        <v>19</v>
      </c>
      <c r="F96" s="17" t="s">
        <v>914</v>
      </c>
      <c r="G96" s="18">
        <v>75</v>
      </c>
      <c r="H96" s="19">
        <v>1.89319250430524</v>
      </c>
      <c r="I96" s="20">
        <v>10.1</v>
      </c>
      <c r="J96" s="21">
        <v>61</v>
      </c>
      <c r="K96" s="18">
        <v>62</v>
      </c>
      <c r="L96" s="22">
        <v>4.5108391842425783</v>
      </c>
      <c r="M96" s="22"/>
      <c r="N96" s="22"/>
      <c r="O96" s="22"/>
      <c r="P96" s="22"/>
      <c r="Q96" s="22">
        <v>0.99999187726995709</v>
      </c>
      <c r="R96" s="22">
        <v>8.122730042948536E-6</v>
      </c>
      <c r="S96" s="17" t="s">
        <v>11</v>
      </c>
      <c r="T96" s="23">
        <v>2.5249999999999999</v>
      </c>
      <c r="U96" s="23">
        <v>2.5249999999999999</v>
      </c>
      <c r="V96" s="23">
        <v>2.5249999999999999</v>
      </c>
      <c r="W96" s="23">
        <v>2.5249999999999999</v>
      </c>
      <c r="X96" s="23">
        <v>0.60599999999999998</v>
      </c>
    </row>
    <row r="97" spans="1:24" x14ac:dyDescent="0.25">
      <c r="A97" s="17" t="s">
        <v>3747</v>
      </c>
      <c r="B97" s="17" t="s">
        <v>11</v>
      </c>
      <c r="C97" s="17" t="s">
        <v>57</v>
      </c>
      <c r="D97" s="17" t="s">
        <v>43</v>
      </c>
      <c r="E97" s="17" t="s">
        <v>19</v>
      </c>
      <c r="F97" s="17" t="s">
        <v>914</v>
      </c>
      <c r="G97" s="18">
        <v>75</v>
      </c>
      <c r="H97" s="19">
        <v>0.62399898404800902</v>
      </c>
      <c r="I97" s="20">
        <v>8.8000000000000007</v>
      </c>
      <c r="J97" s="21">
        <v>47.1</v>
      </c>
      <c r="K97" s="18">
        <v>73</v>
      </c>
      <c r="L97" s="22">
        <v>4.2853179247182571E-3</v>
      </c>
      <c r="M97" s="22"/>
      <c r="N97" s="22"/>
      <c r="O97" s="22"/>
      <c r="P97" s="22"/>
      <c r="Q97" s="22">
        <v>0.52102519396544678</v>
      </c>
      <c r="R97" s="22">
        <v>0.47897480603455322</v>
      </c>
      <c r="S97" s="17" t="s">
        <v>11</v>
      </c>
      <c r="T97" s="23">
        <v>2.9333333333333336</v>
      </c>
      <c r="U97" s="23">
        <v>2.9333333333333336</v>
      </c>
      <c r="V97" s="23">
        <v>2.9333333333333336</v>
      </c>
      <c r="W97" s="23">
        <v>0</v>
      </c>
      <c r="X97" s="23">
        <v>0.52800000000000002</v>
      </c>
    </row>
    <row r="98" spans="1:24" x14ac:dyDescent="0.25">
      <c r="A98" s="17" t="s">
        <v>3748</v>
      </c>
      <c r="B98" s="17" t="s">
        <v>30</v>
      </c>
      <c r="C98" s="17" t="s">
        <v>57</v>
      </c>
      <c r="D98" s="17" t="s">
        <v>31</v>
      </c>
      <c r="E98" s="17" t="s">
        <v>58</v>
      </c>
      <c r="F98" s="17" t="s">
        <v>59</v>
      </c>
      <c r="G98" s="18">
        <v>44</v>
      </c>
      <c r="H98" s="19">
        <v>-3.8640228938438201E-2</v>
      </c>
      <c r="I98" s="20">
        <v>8.6999999999999993</v>
      </c>
      <c r="J98" s="21">
        <v>43.4</v>
      </c>
      <c r="K98" s="18">
        <v>70</v>
      </c>
      <c r="L98" s="22">
        <v>-3.7573913026358312</v>
      </c>
      <c r="M98" s="22"/>
      <c r="N98" s="22"/>
      <c r="O98" s="22"/>
      <c r="P98" s="22"/>
      <c r="Q98" s="22">
        <v>6.577953142148926E-5</v>
      </c>
      <c r="R98" s="22">
        <v>0.99993422046857849</v>
      </c>
      <c r="S98" s="17" t="s">
        <v>30</v>
      </c>
      <c r="T98" s="23">
        <v>2.8999999999999995</v>
      </c>
      <c r="U98" s="23">
        <v>2.8999999999999995</v>
      </c>
      <c r="V98" s="23">
        <v>2.8999999999999995</v>
      </c>
      <c r="W98" s="23">
        <v>0</v>
      </c>
      <c r="X98" s="23">
        <v>0.52199999999999991</v>
      </c>
    </row>
    <row r="99" spans="1:24" x14ac:dyDescent="0.25">
      <c r="A99" s="17" t="s">
        <v>3750</v>
      </c>
      <c r="B99" s="17" t="s">
        <v>11</v>
      </c>
      <c r="C99" s="17" t="s">
        <v>57</v>
      </c>
      <c r="D99" s="17" t="s">
        <v>43</v>
      </c>
      <c r="E99" s="17" t="s">
        <v>19</v>
      </c>
      <c r="F99" s="17" t="s">
        <v>914</v>
      </c>
      <c r="G99" s="18">
        <v>75</v>
      </c>
      <c r="H99" s="19">
        <v>1.0407293585754001</v>
      </c>
      <c r="I99" s="20">
        <v>5.7</v>
      </c>
      <c r="J99" s="21">
        <v>50.5</v>
      </c>
      <c r="K99" s="18">
        <v>61</v>
      </c>
      <c r="L99" s="22">
        <v>1.6117166701619356</v>
      </c>
      <c r="M99" s="22"/>
      <c r="N99" s="22"/>
      <c r="O99" s="22"/>
      <c r="P99" s="22"/>
      <c r="Q99" s="22">
        <v>0.98572419618355178</v>
      </c>
      <c r="R99" s="22">
        <v>1.427580381644834E-2</v>
      </c>
      <c r="S99" s="17" t="s">
        <v>11</v>
      </c>
      <c r="T99" s="23">
        <v>1.9</v>
      </c>
      <c r="U99" s="23">
        <v>1.9</v>
      </c>
      <c r="V99" s="23">
        <v>1.9</v>
      </c>
      <c r="W99" s="23">
        <v>0</v>
      </c>
      <c r="X99" s="23">
        <v>0.34199999999999997</v>
      </c>
    </row>
    <row r="100" spans="1:24" x14ac:dyDescent="0.25">
      <c r="A100" s="17" t="s">
        <v>3762</v>
      </c>
      <c r="B100" s="17" t="s">
        <v>30</v>
      </c>
      <c r="C100" s="17" t="s">
        <v>57</v>
      </c>
      <c r="D100" s="17" t="s">
        <v>18</v>
      </c>
      <c r="E100" s="17" t="s">
        <v>40</v>
      </c>
      <c r="F100" s="17" t="s">
        <v>1775</v>
      </c>
      <c r="G100" s="18">
        <v>22</v>
      </c>
      <c r="H100" s="19">
        <v>0.60482213351444403</v>
      </c>
      <c r="I100" s="20">
        <v>7.1</v>
      </c>
      <c r="J100" s="21">
        <v>44.6</v>
      </c>
      <c r="K100" s="18">
        <v>65</v>
      </c>
      <c r="L100" s="22">
        <v>-3.2868182710970948</v>
      </c>
      <c r="M100" s="22"/>
      <c r="N100" s="22"/>
      <c r="O100" s="22"/>
      <c r="P100" s="22"/>
      <c r="Q100" s="22">
        <v>2.2168381226057393E-4</v>
      </c>
      <c r="R100" s="22">
        <v>0.99977831618773949</v>
      </c>
      <c r="S100" s="17" t="s">
        <v>30</v>
      </c>
      <c r="T100" s="23">
        <v>2.3666666666666663</v>
      </c>
      <c r="U100" s="23">
        <v>2.3666666666666663</v>
      </c>
      <c r="V100" s="23">
        <v>2.3666666666666663</v>
      </c>
      <c r="W100" s="23">
        <v>0</v>
      </c>
      <c r="X100" s="23">
        <v>0.42599999999999999</v>
      </c>
    </row>
    <row r="101" spans="1:24" x14ac:dyDescent="0.25">
      <c r="A101" s="17" t="s">
        <v>3766</v>
      </c>
      <c r="B101" s="17" t="s">
        <v>11</v>
      </c>
      <c r="C101" s="17" t="s">
        <v>57</v>
      </c>
      <c r="D101" s="17" t="s">
        <v>43</v>
      </c>
      <c r="E101" s="17" t="s">
        <v>19</v>
      </c>
      <c r="F101" s="17" t="s">
        <v>914</v>
      </c>
      <c r="G101" s="18">
        <v>75</v>
      </c>
      <c r="H101" s="19">
        <v>1.7160993753703699</v>
      </c>
      <c r="I101" s="20">
        <v>8.4</v>
      </c>
      <c r="J101" s="21">
        <v>42.8</v>
      </c>
      <c r="K101" s="18">
        <v>58</v>
      </c>
      <c r="L101" s="22">
        <v>2.770426330854634</v>
      </c>
      <c r="M101" s="22"/>
      <c r="N101" s="22"/>
      <c r="O101" s="22"/>
      <c r="P101" s="22"/>
      <c r="Q101" s="22">
        <v>0.99927368140562089</v>
      </c>
      <c r="R101" s="22">
        <v>7.2631859437922183E-4</v>
      </c>
      <c r="S101" s="17" t="s">
        <v>11</v>
      </c>
      <c r="T101" s="23">
        <v>2.8</v>
      </c>
      <c r="U101" s="23">
        <v>2.8</v>
      </c>
      <c r="V101" s="23">
        <v>2.8</v>
      </c>
      <c r="W101" s="23">
        <v>0</v>
      </c>
      <c r="X101" s="23">
        <v>0.504</v>
      </c>
    </row>
    <row r="102" spans="1:24" x14ac:dyDescent="0.25">
      <c r="A102" s="17" t="s">
        <v>3774</v>
      </c>
      <c r="B102" s="17" t="s">
        <v>30</v>
      </c>
      <c r="C102" s="17" t="s">
        <v>57</v>
      </c>
      <c r="D102" s="17" t="s">
        <v>54</v>
      </c>
      <c r="E102" s="17" t="s">
        <v>19</v>
      </c>
      <c r="F102" s="17" t="s">
        <v>113</v>
      </c>
      <c r="G102" s="18">
        <v>53</v>
      </c>
      <c r="H102" s="19">
        <v>0.85648897219330999</v>
      </c>
      <c r="I102" s="20">
        <v>8</v>
      </c>
      <c r="J102" s="21">
        <v>49.9</v>
      </c>
      <c r="K102" s="18">
        <v>54</v>
      </c>
      <c r="L102" s="22">
        <v>-6.9584717097826959E-2</v>
      </c>
      <c r="M102" s="22"/>
      <c r="N102" s="22"/>
      <c r="O102" s="22"/>
      <c r="P102" s="22"/>
      <c r="Q102" s="22">
        <v>0.4733765667285787</v>
      </c>
      <c r="R102" s="22">
        <v>0.52662343327142136</v>
      </c>
      <c r="S102" s="17" t="s">
        <v>30</v>
      </c>
      <c r="T102" s="23">
        <v>2.6666666666666665</v>
      </c>
      <c r="U102" s="23">
        <v>2.6666666666666665</v>
      </c>
      <c r="V102" s="23">
        <v>2.6666666666666665</v>
      </c>
      <c r="W102" s="23">
        <v>0</v>
      </c>
      <c r="X102" s="23">
        <v>0.48</v>
      </c>
    </row>
    <row r="103" spans="1:24" x14ac:dyDescent="0.25">
      <c r="A103" s="17" t="s">
        <v>3794</v>
      </c>
      <c r="B103" s="17" t="s">
        <v>30</v>
      </c>
      <c r="C103" s="17" t="s">
        <v>57</v>
      </c>
      <c r="D103" s="17" t="s">
        <v>31</v>
      </c>
      <c r="E103" s="17" t="s">
        <v>58</v>
      </c>
      <c r="F103" s="17" t="s">
        <v>59</v>
      </c>
      <c r="G103" s="18">
        <v>44</v>
      </c>
      <c r="H103" s="19">
        <v>0.93110363556653897</v>
      </c>
      <c r="I103" s="20">
        <v>11.3</v>
      </c>
      <c r="J103" s="21">
        <v>45.7</v>
      </c>
      <c r="K103" s="18">
        <v>51</v>
      </c>
      <c r="L103" s="22">
        <v>-0.68889487661736859</v>
      </c>
      <c r="M103" s="22"/>
      <c r="N103" s="22"/>
      <c r="O103" s="22"/>
      <c r="P103" s="22"/>
      <c r="Q103" s="22">
        <v>0.15371469030543725</v>
      </c>
      <c r="R103" s="22">
        <v>0.84628530969456273</v>
      </c>
      <c r="S103" s="17" t="s">
        <v>30</v>
      </c>
      <c r="T103" s="23">
        <v>2.8250000000000002</v>
      </c>
      <c r="U103" s="23">
        <v>2.8250000000000002</v>
      </c>
      <c r="V103" s="23">
        <v>2.8250000000000002</v>
      </c>
      <c r="W103" s="23">
        <v>2.8250000000000002</v>
      </c>
      <c r="X103" s="23">
        <v>0.67800000000000005</v>
      </c>
    </row>
    <row r="104" spans="1:24" x14ac:dyDescent="0.25">
      <c r="A104" s="17" t="s">
        <v>3797</v>
      </c>
      <c r="B104" s="17" t="s">
        <v>30</v>
      </c>
      <c r="C104" s="17" t="s">
        <v>57</v>
      </c>
      <c r="D104" s="17" t="s">
        <v>23</v>
      </c>
      <c r="E104" s="17" t="s">
        <v>19</v>
      </c>
      <c r="F104" s="17" t="s">
        <v>192</v>
      </c>
      <c r="G104" s="18">
        <v>70</v>
      </c>
      <c r="H104" s="19">
        <v>0.27567410818736898</v>
      </c>
      <c r="I104" s="20">
        <v>10.4</v>
      </c>
      <c r="J104" s="21">
        <v>50.4</v>
      </c>
      <c r="K104" s="18">
        <v>49</v>
      </c>
      <c r="L104" s="22">
        <v>-0.30753518578121991</v>
      </c>
      <c r="M104" s="22"/>
      <c r="N104" s="22"/>
      <c r="O104" s="22"/>
      <c r="P104" s="22"/>
      <c r="Q104" s="22">
        <v>0.3271677554104318</v>
      </c>
      <c r="R104" s="22">
        <v>0.67283224458956814</v>
      </c>
      <c r="S104" s="17" t="s">
        <v>30</v>
      </c>
      <c r="T104" s="23">
        <v>2.6</v>
      </c>
      <c r="U104" s="23">
        <v>2.6</v>
      </c>
      <c r="V104" s="23">
        <v>2.6</v>
      </c>
      <c r="W104" s="23">
        <v>2.6</v>
      </c>
      <c r="X104" s="23">
        <v>0.624</v>
      </c>
    </row>
    <row r="105" spans="1:24" x14ac:dyDescent="0.25">
      <c r="A105" s="17" t="s">
        <v>3799</v>
      </c>
      <c r="B105" s="17" t="s">
        <v>11</v>
      </c>
      <c r="C105" s="17" t="s">
        <v>57</v>
      </c>
      <c r="D105" s="17" t="s">
        <v>43</v>
      </c>
      <c r="E105" s="17" t="s">
        <v>19</v>
      </c>
      <c r="F105" s="17" t="s">
        <v>914</v>
      </c>
      <c r="G105" s="18">
        <v>75</v>
      </c>
      <c r="H105" s="19">
        <v>0.94281943160067005</v>
      </c>
      <c r="I105" s="20">
        <v>8.5</v>
      </c>
      <c r="J105" s="21">
        <v>64.8</v>
      </c>
      <c r="K105" s="18">
        <v>73</v>
      </c>
      <c r="L105" s="22">
        <v>2.1627935208746103</v>
      </c>
      <c r="M105" s="22"/>
      <c r="N105" s="22"/>
      <c r="O105" s="22"/>
      <c r="P105" s="22"/>
      <c r="Q105" s="22">
        <v>0.99652189789658763</v>
      </c>
      <c r="R105" s="22">
        <v>3.4781021034122686E-3</v>
      </c>
      <c r="S105" s="17" t="s">
        <v>11</v>
      </c>
      <c r="T105" s="23">
        <v>2.833333333333333</v>
      </c>
      <c r="U105" s="23">
        <v>2.833333333333333</v>
      </c>
      <c r="V105" s="23">
        <v>2.833333333333333</v>
      </c>
      <c r="W105" s="23">
        <v>0</v>
      </c>
      <c r="X105" s="23">
        <v>0.51</v>
      </c>
    </row>
    <row r="106" spans="1:24" x14ac:dyDescent="0.25">
      <c r="A106" s="17" t="s">
        <v>3808</v>
      </c>
      <c r="B106" s="17" t="s">
        <v>30</v>
      </c>
      <c r="C106" s="17" t="s">
        <v>57</v>
      </c>
      <c r="D106" s="17" t="s">
        <v>198</v>
      </c>
      <c r="E106" s="17" t="s">
        <v>19</v>
      </c>
      <c r="F106" s="17" t="s">
        <v>274</v>
      </c>
      <c r="G106" s="18">
        <v>34</v>
      </c>
      <c r="H106" s="19">
        <v>1.16776714973325</v>
      </c>
      <c r="I106" s="20">
        <v>7.9</v>
      </c>
      <c r="J106" s="21">
        <v>42.4</v>
      </c>
      <c r="K106" s="18">
        <v>46</v>
      </c>
      <c r="L106" s="22">
        <v>-0.8377316008377067</v>
      </c>
      <c r="M106" s="22"/>
      <c r="N106" s="22"/>
      <c r="O106" s="22"/>
      <c r="P106" s="22"/>
      <c r="Q106" s="22">
        <v>0.11006474130215002</v>
      </c>
      <c r="R106" s="22">
        <v>0.88993525869784995</v>
      </c>
      <c r="S106" s="17" t="s">
        <v>30</v>
      </c>
      <c r="T106" s="23">
        <v>2.6333333333333333</v>
      </c>
      <c r="U106" s="23">
        <v>2.6333333333333333</v>
      </c>
      <c r="V106" s="23">
        <v>2.6333333333333333</v>
      </c>
      <c r="W106" s="23">
        <v>0</v>
      </c>
      <c r="X106" s="23">
        <v>0.47399999999999998</v>
      </c>
    </row>
    <row r="107" spans="1:24" x14ac:dyDescent="0.25">
      <c r="A107" s="17" t="s">
        <v>3816</v>
      </c>
      <c r="B107" s="17" t="s">
        <v>11</v>
      </c>
      <c r="C107" s="17" t="s">
        <v>57</v>
      </c>
      <c r="D107" s="17" t="s">
        <v>43</v>
      </c>
      <c r="E107" s="17" t="s">
        <v>19</v>
      </c>
      <c r="F107" s="17" t="s">
        <v>914</v>
      </c>
      <c r="G107" s="18">
        <v>75</v>
      </c>
      <c r="H107" s="19">
        <v>1.35585781762059</v>
      </c>
      <c r="I107" s="20">
        <v>11.4</v>
      </c>
      <c r="J107" s="21">
        <v>60.6</v>
      </c>
      <c r="K107" s="18">
        <v>80</v>
      </c>
      <c r="L107" s="22">
        <v>2.6847914811477827</v>
      </c>
      <c r="M107" s="22"/>
      <c r="N107" s="22"/>
      <c r="O107" s="22"/>
      <c r="P107" s="22"/>
      <c r="Q107" s="22">
        <v>0.99909409656615145</v>
      </c>
      <c r="R107" s="22">
        <v>9.0590343384849522E-4</v>
      </c>
      <c r="S107" s="17" t="s">
        <v>11</v>
      </c>
      <c r="T107" s="23">
        <v>2.85</v>
      </c>
      <c r="U107" s="23">
        <v>2.85</v>
      </c>
      <c r="V107" s="23">
        <v>2.85</v>
      </c>
      <c r="W107" s="23">
        <v>2.85</v>
      </c>
      <c r="X107" s="23">
        <v>0.68399999999999994</v>
      </c>
    </row>
    <row r="108" spans="1:24" x14ac:dyDescent="0.25">
      <c r="A108" s="17" t="s">
        <v>3838</v>
      </c>
      <c r="B108" s="17" t="s">
        <v>11</v>
      </c>
      <c r="C108" s="17" t="s">
        <v>57</v>
      </c>
      <c r="D108" s="17" t="s">
        <v>43</v>
      </c>
      <c r="E108" s="17" t="s">
        <v>19</v>
      </c>
      <c r="F108" s="17" t="s">
        <v>914</v>
      </c>
      <c r="G108" s="18">
        <v>75</v>
      </c>
      <c r="H108" s="19">
        <v>0.76184483716568696</v>
      </c>
      <c r="I108" s="20">
        <v>9.1999999999999993</v>
      </c>
      <c r="J108" s="21">
        <v>47.8</v>
      </c>
      <c r="K108" s="18">
        <v>50</v>
      </c>
      <c r="L108" s="22">
        <v>0.98454264126827296</v>
      </c>
      <c r="M108" s="22"/>
      <c r="N108" s="22"/>
      <c r="O108" s="22"/>
      <c r="P108" s="22"/>
      <c r="Q108" s="22">
        <v>0.93184239255494716</v>
      </c>
      <c r="R108" s="22">
        <v>6.8157607445052851E-2</v>
      </c>
      <c r="S108" s="17" t="s">
        <v>11</v>
      </c>
      <c r="T108" s="23">
        <v>3.0666666666666664</v>
      </c>
      <c r="U108" s="23">
        <v>3.0666666666666664</v>
      </c>
      <c r="V108" s="23">
        <v>3.0666666666666664</v>
      </c>
      <c r="W108" s="23">
        <v>0</v>
      </c>
      <c r="X108" s="23">
        <v>0.55199999999999994</v>
      </c>
    </row>
    <row r="109" spans="1:24" x14ac:dyDescent="0.25">
      <c r="A109" s="17" t="s">
        <v>3842</v>
      </c>
      <c r="B109" s="17" t="s">
        <v>30</v>
      </c>
      <c r="C109" s="17" t="s">
        <v>57</v>
      </c>
      <c r="D109" s="17" t="s">
        <v>88</v>
      </c>
      <c r="E109" s="17" t="s">
        <v>72</v>
      </c>
      <c r="F109" s="17" t="s">
        <v>89</v>
      </c>
      <c r="G109" s="18">
        <v>33</v>
      </c>
      <c r="H109" s="19">
        <v>0.82243889582025997</v>
      </c>
      <c r="I109" s="20">
        <v>7.3</v>
      </c>
      <c r="J109" s="21">
        <v>35</v>
      </c>
      <c r="K109" s="18">
        <v>47</v>
      </c>
      <c r="L109" s="22">
        <v>-2.3534520857993635</v>
      </c>
      <c r="M109" s="22"/>
      <c r="N109" s="22"/>
      <c r="O109" s="22"/>
      <c r="P109" s="22"/>
      <c r="Q109" s="22">
        <v>2.4629558265094752E-3</v>
      </c>
      <c r="R109" s="22">
        <v>0.99753704417349054</v>
      </c>
      <c r="S109" s="17" t="s">
        <v>30</v>
      </c>
      <c r="T109" s="23">
        <v>2.4333333333333331</v>
      </c>
      <c r="U109" s="23">
        <v>2.4333333333333331</v>
      </c>
      <c r="V109" s="23">
        <v>2.4333333333333331</v>
      </c>
      <c r="W109" s="23">
        <v>0</v>
      </c>
      <c r="X109" s="23">
        <v>0.438</v>
      </c>
    </row>
    <row r="110" spans="1:24" x14ac:dyDescent="0.25">
      <c r="A110" s="17" t="s">
        <v>3872</v>
      </c>
      <c r="B110" s="17" t="s">
        <v>11</v>
      </c>
      <c r="C110" s="17" t="s">
        <v>57</v>
      </c>
      <c r="D110" s="17" t="s">
        <v>43</v>
      </c>
      <c r="E110" s="17" t="s">
        <v>19</v>
      </c>
      <c r="F110" s="17" t="s">
        <v>914</v>
      </c>
      <c r="G110" s="18">
        <v>75</v>
      </c>
      <c r="H110" s="19">
        <v>0.83080786872812196</v>
      </c>
      <c r="I110" s="20">
        <v>11.5</v>
      </c>
      <c r="J110" s="21">
        <v>50.7</v>
      </c>
      <c r="K110" s="18">
        <v>63</v>
      </c>
      <c r="L110" s="22">
        <v>1.0467329074915912</v>
      </c>
      <c r="M110" s="22"/>
      <c r="N110" s="22"/>
      <c r="O110" s="22"/>
      <c r="P110" s="22"/>
      <c r="Q110" s="22">
        <v>0.94136100128304201</v>
      </c>
      <c r="R110" s="22">
        <v>5.8638998716957984E-2</v>
      </c>
      <c r="S110" s="17" t="s">
        <v>11</v>
      </c>
      <c r="T110" s="23">
        <v>2.875</v>
      </c>
      <c r="U110" s="23">
        <v>2.875</v>
      </c>
      <c r="V110" s="23">
        <v>2.875</v>
      </c>
      <c r="W110" s="23">
        <v>2.875</v>
      </c>
      <c r="X110" s="23">
        <v>0.69</v>
      </c>
    </row>
    <row r="111" spans="1:24" x14ac:dyDescent="0.25">
      <c r="A111" s="17" t="s">
        <v>3874</v>
      </c>
      <c r="B111" s="17" t="s">
        <v>11</v>
      </c>
      <c r="C111" s="17" t="s">
        <v>57</v>
      </c>
      <c r="D111" s="17" t="s">
        <v>43</v>
      </c>
      <c r="E111" s="17" t="s">
        <v>19</v>
      </c>
      <c r="F111" s="17" t="s">
        <v>914</v>
      </c>
      <c r="G111" s="18">
        <v>75</v>
      </c>
      <c r="H111" s="19">
        <v>0.74963929199297497</v>
      </c>
      <c r="I111" s="20">
        <v>9.6999999999999993</v>
      </c>
      <c r="J111" s="21">
        <v>67.2</v>
      </c>
      <c r="K111" s="18">
        <v>61</v>
      </c>
      <c r="L111" s="22">
        <v>2.170486134212771</v>
      </c>
      <c r="M111" s="22"/>
      <c r="N111" s="22"/>
      <c r="O111" s="22"/>
      <c r="P111" s="22"/>
      <c r="Q111" s="22">
        <v>0.99659007072811256</v>
      </c>
      <c r="R111" s="22">
        <v>3.4099292718875137E-3</v>
      </c>
      <c r="S111" s="17" t="s">
        <v>11</v>
      </c>
      <c r="T111" s="23">
        <v>3.2333333333333329</v>
      </c>
      <c r="U111" s="23">
        <v>3.2333333333333329</v>
      </c>
      <c r="V111" s="23">
        <v>3.2333333333333329</v>
      </c>
      <c r="W111" s="23">
        <v>0</v>
      </c>
      <c r="X111" s="23">
        <v>0.58199999999999996</v>
      </c>
    </row>
    <row r="112" spans="1:24" x14ac:dyDescent="0.25">
      <c r="A112" s="17" t="s">
        <v>3884</v>
      </c>
      <c r="B112" s="17" t="s">
        <v>30</v>
      </c>
      <c r="C112" s="17" t="s">
        <v>57</v>
      </c>
      <c r="D112" s="17" t="s">
        <v>43</v>
      </c>
      <c r="E112" s="17" t="s">
        <v>19</v>
      </c>
      <c r="F112" s="17" t="s">
        <v>914</v>
      </c>
      <c r="G112" s="18">
        <v>75</v>
      </c>
      <c r="H112" s="19">
        <v>2.5723871007319499E-3</v>
      </c>
      <c r="I112" s="20">
        <v>8.1</v>
      </c>
      <c r="J112" s="21">
        <v>36.700000000000003</v>
      </c>
      <c r="K112" s="18">
        <v>50</v>
      </c>
      <c r="L112" s="22">
        <v>-1.7587010852849472</v>
      </c>
      <c r="M112" s="22"/>
      <c r="N112" s="22"/>
      <c r="O112" s="22"/>
      <c r="P112" s="22"/>
      <c r="Q112" s="22">
        <v>1.1338149781781069E-2</v>
      </c>
      <c r="R112" s="22">
        <v>0.98866185021821884</v>
      </c>
      <c r="S112" s="17" t="s">
        <v>30</v>
      </c>
      <c r="T112" s="23">
        <v>2.6999999999999997</v>
      </c>
      <c r="U112" s="23">
        <v>2.6999999999999997</v>
      </c>
      <c r="V112" s="23">
        <v>2.6999999999999997</v>
      </c>
      <c r="W112" s="23">
        <v>0</v>
      </c>
      <c r="X112" s="23">
        <v>0.48599999999999999</v>
      </c>
    </row>
    <row r="113" spans="1:24" x14ac:dyDescent="0.25">
      <c r="A113" s="17" t="s">
        <v>3886</v>
      </c>
      <c r="B113" s="17" t="s">
        <v>30</v>
      </c>
      <c r="C113" s="17" t="s">
        <v>57</v>
      </c>
      <c r="D113" s="17" t="s">
        <v>18</v>
      </c>
      <c r="E113" s="17" t="s">
        <v>40</v>
      </c>
      <c r="F113" s="17" t="s">
        <v>1775</v>
      </c>
      <c r="G113" s="18">
        <v>22</v>
      </c>
      <c r="H113" s="19">
        <v>0.58765311030004597</v>
      </c>
      <c r="I113" s="20">
        <v>6.5</v>
      </c>
      <c r="J113" s="21">
        <v>59.6</v>
      </c>
      <c r="K113" s="18">
        <v>46</v>
      </c>
      <c r="L113" s="22">
        <v>-1.6895211040286335</v>
      </c>
      <c r="M113" s="22"/>
      <c r="N113" s="22"/>
      <c r="O113" s="22"/>
      <c r="P113" s="22"/>
      <c r="Q113" s="22">
        <v>1.3525711906595428E-2</v>
      </c>
      <c r="R113" s="22">
        <v>0.98647428809340443</v>
      </c>
      <c r="S113" s="17" t="s">
        <v>30</v>
      </c>
      <c r="T113" s="23">
        <v>2.1666666666666665</v>
      </c>
      <c r="U113" s="23">
        <v>2.1666666666666665</v>
      </c>
      <c r="V113" s="23">
        <v>2.1666666666666665</v>
      </c>
      <c r="W113" s="23">
        <v>0</v>
      </c>
      <c r="X113" s="23">
        <v>0.39</v>
      </c>
    </row>
    <row r="114" spans="1:24" x14ac:dyDescent="0.25">
      <c r="A114" s="17" t="s">
        <v>3887</v>
      </c>
      <c r="B114" s="17" t="s">
        <v>30</v>
      </c>
      <c r="C114" s="17" t="s">
        <v>57</v>
      </c>
      <c r="D114" s="17" t="s">
        <v>18</v>
      </c>
      <c r="E114" s="17" t="s">
        <v>40</v>
      </c>
      <c r="F114" s="17" t="s">
        <v>1775</v>
      </c>
      <c r="G114" s="18">
        <v>22</v>
      </c>
      <c r="H114" s="19">
        <v>0.69970026602985802</v>
      </c>
      <c r="I114" s="20">
        <v>12.4</v>
      </c>
      <c r="J114" s="21">
        <v>48.7</v>
      </c>
      <c r="K114" s="18">
        <v>80</v>
      </c>
      <c r="L114" s="22">
        <v>-3.1222645325113549</v>
      </c>
      <c r="M114" s="22"/>
      <c r="N114" s="22"/>
      <c r="O114" s="22"/>
      <c r="P114" s="22"/>
      <c r="Q114" s="22">
        <v>3.390136499023652E-4</v>
      </c>
      <c r="R114" s="22">
        <v>0.99966098635009748</v>
      </c>
      <c r="S114" s="17" t="s">
        <v>30</v>
      </c>
      <c r="T114" s="23">
        <v>3.1</v>
      </c>
      <c r="U114" s="23">
        <v>3.1</v>
      </c>
      <c r="V114" s="23">
        <v>3.1</v>
      </c>
      <c r="W114" s="23">
        <v>3.1</v>
      </c>
      <c r="X114" s="23">
        <v>0.74399999999999999</v>
      </c>
    </row>
    <row r="115" spans="1:24" x14ac:dyDescent="0.25">
      <c r="A115" s="17" t="s">
        <v>3888</v>
      </c>
      <c r="B115" s="17" t="s">
        <v>30</v>
      </c>
      <c r="C115" s="17" t="s">
        <v>57</v>
      </c>
      <c r="D115" s="17" t="s">
        <v>18</v>
      </c>
      <c r="E115" s="17" t="s">
        <v>40</v>
      </c>
      <c r="F115" s="17" t="s">
        <v>1775</v>
      </c>
      <c r="G115" s="18">
        <v>22</v>
      </c>
      <c r="H115" s="19">
        <v>0.69434449460352698</v>
      </c>
      <c r="I115" s="20">
        <v>8.6999999999999993</v>
      </c>
      <c r="J115" s="21">
        <v>62.7</v>
      </c>
      <c r="K115" s="18">
        <v>72</v>
      </c>
      <c r="L115" s="22">
        <v>-1.8479714970892167</v>
      </c>
      <c r="M115" s="22"/>
      <c r="N115" s="22"/>
      <c r="O115" s="22"/>
      <c r="P115" s="22"/>
      <c r="Q115" s="22">
        <v>9.0250021150540243E-3</v>
      </c>
      <c r="R115" s="22">
        <v>0.99097499788494592</v>
      </c>
      <c r="S115" s="17" t="s">
        <v>30</v>
      </c>
      <c r="T115" s="23">
        <v>2.8999999999999995</v>
      </c>
      <c r="U115" s="23">
        <v>2.8999999999999995</v>
      </c>
      <c r="V115" s="23">
        <v>2.8999999999999995</v>
      </c>
      <c r="W115" s="23">
        <v>0</v>
      </c>
      <c r="X115" s="23">
        <v>0.52199999999999991</v>
      </c>
    </row>
    <row r="116" spans="1:24" x14ac:dyDescent="0.25">
      <c r="A116" s="17" t="s">
        <v>3897</v>
      </c>
      <c r="B116" s="17" t="s">
        <v>11</v>
      </c>
      <c r="C116" s="17" t="s">
        <v>57</v>
      </c>
      <c r="D116" s="17" t="s">
        <v>43</v>
      </c>
      <c r="E116" s="17" t="s">
        <v>19</v>
      </c>
      <c r="F116" s="17" t="s">
        <v>914</v>
      </c>
      <c r="G116" s="18">
        <v>75</v>
      </c>
      <c r="H116" s="19">
        <v>1.74218781007568</v>
      </c>
      <c r="I116" s="20">
        <v>10.9</v>
      </c>
      <c r="J116" s="21">
        <v>63.6</v>
      </c>
      <c r="K116" s="18">
        <v>48</v>
      </c>
      <c r="L116" s="22">
        <v>4.6901533816341274</v>
      </c>
      <c r="M116" s="22"/>
      <c r="N116" s="22"/>
      <c r="O116" s="22"/>
      <c r="P116" s="22"/>
      <c r="Q116" s="22">
        <v>0.99999488769858536</v>
      </c>
      <c r="R116" s="22">
        <v>5.1123014146222418E-6</v>
      </c>
      <c r="S116" s="17" t="s">
        <v>11</v>
      </c>
      <c r="T116" s="23">
        <v>2.7250000000000001</v>
      </c>
      <c r="U116" s="23">
        <v>2.7250000000000001</v>
      </c>
      <c r="V116" s="23">
        <v>2.7250000000000001</v>
      </c>
      <c r="W116" s="23">
        <v>2.7250000000000001</v>
      </c>
      <c r="X116" s="23">
        <v>0.65400000000000003</v>
      </c>
    </row>
    <row r="117" spans="1:24" x14ac:dyDescent="0.25">
      <c r="A117" s="17" t="s">
        <v>3901</v>
      </c>
      <c r="B117" s="17" t="s">
        <v>11</v>
      </c>
      <c r="C117" s="17" t="s">
        <v>57</v>
      </c>
      <c r="D117" s="17" t="s">
        <v>43</v>
      </c>
      <c r="E117" s="17" t="s">
        <v>19</v>
      </c>
      <c r="F117" s="17" t="s">
        <v>914</v>
      </c>
      <c r="G117" s="18">
        <v>75</v>
      </c>
      <c r="H117" s="19">
        <v>0.62217928103920705</v>
      </c>
      <c r="I117" s="20">
        <v>9</v>
      </c>
      <c r="J117" s="21">
        <v>49.5</v>
      </c>
      <c r="K117" s="18">
        <v>48</v>
      </c>
      <c r="L117" s="22">
        <v>0.81928877894286345</v>
      </c>
      <c r="M117" s="22"/>
      <c r="N117" s="22"/>
      <c r="O117" s="22"/>
      <c r="P117" s="22"/>
      <c r="Q117" s="22">
        <v>0.89922359235265725</v>
      </c>
      <c r="R117" s="22">
        <v>0.1007764076473428</v>
      </c>
      <c r="S117" s="17" t="s">
        <v>11</v>
      </c>
      <c r="T117" s="23">
        <v>3</v>
      </c>
      <c r="U117" s="23">
        <v>3</v>
      </c>
      <c r="V117" s="23">
        <v>3</v>
      </c>
      <c r="W117" s="23">
        <v>0</v>
      </c>
      <c r="X117" s="23">
        <v>0.54</v>
      </c>
    </row>
    <row r="118" spans="1:24" x14ac:dyDescent="0.25">
      <c r="A118" s="17" t="s">
        <v>3917</v>
      </c>
      <c r="B118" s="17" t="s">
        <v>11</v>
      </c>
      <c r="C118" s="17" t="s">
        <v>57</v>
      </c>
      <c r="D118" s="17" t="s">
        <v>31</v>
      </c>
      <c r="E118" s="17" t="s">
        <v>19</v>
      </c>
      <c r="F118" s="17" t="s">
        <v>560</v>
      </c>
      <c r="G118" s="18">
        <v>76</v>
      </c>
      <c r="H118" s="19">
        <v>0.92114641484984405</v>
      </c>
      <c r="I118" s="20">
        <v>6.6</v>
      </c>
      <c r="J118" s="21">
        <v>34</v>
      </c>
      <c r="K118" s="18">
        <v>64</v>
      </c>
      <c r="L118" s="22">
        <v>2.58278006151684E-2</v>
      </c>
      <c r="M118" s="22"/>
      <c r="N118" s="22"/>
      <c r="O118" s="22"/>
      <c r="P118" s="22"/>
      <c r="Q118" s="22">
        <v>0.53488740213415897</v>
      </c>
      <c r="R118" s="22">
        <v>0.46511259786584103</v>
      </c>
      <c r="S118" s="17" t="s">
        <v>11</v>
      </c>
      <c r="T118" s="23">
        <v>2.1999999999999997</v>
      </c>
      <c r="U118" s="23">
        <v>2.1999999999999997</v>
      </c>
      <c r="V118" s="23">
        <v>2.1999999999999997</v>
      </c>
      <c r="W118" s="23">
        <v>0</v>
      </c>
      <c r="X118" s="23">
        <v>0.39599999999999996</v>
      </c>
    </row>
    <row r="119" spans="1:24" x14ac:dyDescent="0.25">
      <c r="A119" s="17" t="s">
        <v>3936</v>
      </c>
      <c r="B119" s="17" t="s">
        <v>11</v>
      </c>
      <c r="C119" s="17" t="s">
        <v>57</v>
      </c>
      <c r="D119" s="17" t="s">
        <v>43</v>
      </c>
      <c r="E119" s="17" t="s">
        <v>19</v>
      </c>
      <c r="F119" s="17" t="s">
        <v>914</v>
      </c>
      <c r="G119" s="18">
        <v>75</v>
      </c>
      <c r="H119" s="19">
        <v>1.26578810039701</v>
      </c>
      <c r="I119" s="20">
        <v>9.4</v>
      </c>
      <c r="J119" s="21">
        <v>54.3</v>
      </c>
      <c r="K119" s="18">
        <v>51</v>
      </c>
      <c r="L119" s="22">
        <v>2.7136928343609261</v>
      </c>
      <c r="M119" s="22"/>
      <c r="N119" s="22"/>
      <c r="O119" s="22"/>
      <c r="P119" s="22"/>
      <c r="Q119" s="22">
        <v>0.99915918667215375</v>
      </c>
      <c r="R119" s="22">
        <v>8.4081332784614079E-4</v>
      </c>
      <c r="S119" s="17" t="s">
        <v>11</v>
      </c>
      <c r="T119" s="23">
        <v>3.1333333333333333</v>
      </c>
      <c r="U119" s="23">
        <v>3.1333333333333333</v>
      </c>
      <c r="V119" s="23">
        <v>3.1333333333333333</v>
      </c>
      <c r="W119" s="23">
        <v>0</v>
      </c>
      <c r="X119" s="23">
        <v>0.56399999999999995</v>
      </c>
    </row>
    <row r="120" spans="1:24" x14ac:dyDescent="0.25">
      <c r="A120" s="17" t="s">
        <v>3940</v>
      </c>
      <c r="B120" s="17" t="s">
        <v>30</v>
      </c>
      <c r="C120" s="17" t="s">
        <v>57</v>
      </c>
      <c r="D120" s="17" t="s">
        <v>23</v>
      </c>
      <c r="E120" s="17" t="s">
        <v>19</v>
      </c>
      <c r="F120" s="17" t="s">
        <v>192</v>
      </c>
      <c r="G120" s="18">
        <v>70</v>
      </c>
      <c r="H120" s="19">
        <v>0.64629614302073701</v>
      </c>
      <c r="I120" s="20">
        <v>8</v>
      </c>
      <c r="J120" s="21">
        <v>41</v>
      </c>
      <c r="K120" s="18">
        <v>62</v>
      </c>
      <c r="L120" s="22">
        <v>-0.43757553464457072</v>
      </c>
      <c r="M120" s="22"/>
      <c r="N120" s="22"/>
      <c r="O120" s="22"/>
      <c r="P120" s="22"/>
      <c r="Q120" s="22">
        <v>0.25791969333670778</v>
      </c>
      <c r="R120" s="22">
        <v>0.74208030666329228</v>
      </c>
      <c r="S120" s="17" t="s">
        <v>30</v>
      </c>
      <c r="T120" s="23">
        <v>2.6666666666666665</v>
      </c>
      <c r="U120" s="23">
        <v>2.6666666666666665</v>
      </c>
      <c r="V120" s="23">
        <v>2.6666666666666665</v>
      </c>
      <c r="W120" s="23">
        <v>0</v>
      </c>
      <c r="X120" s="23">
        <v>0.48</v>
      </c>
    </row>
    <row r="121" spans="1:24" x14ac:dyDescent="0.25">
      <c r="A121" s="17" t="s">
        <v>3950</v>
      </c>
      <c r="B121" s="17" t="s">
        <v>30</v>
      </c>
      <c r="C121" s="17" t="s">
        <v>57</v>
      </c>
      <c r="D121" s="17" t="s">
        <v>43</v>
      </c>
      <c r="E121" s="17" t="s">
        <v>19</v>
      </c>
      <c r="F121" s="17" t="s">
        <v>914</v>
      </c>
      <c r="G121" s="18">
        <v>75</v>
      </c>
      <c r="H121" s="19">
        <v>0.58036586733717599</v>
      </c>
      <c r="I121" s="20">
        <v>10.6</v>
      </c>
      <c r="J121" s="21">
        <v>32.1</v>
      </c>
      <c r="K121" s="18">
        <v>54</v>
      </c>
      <c r="L121" s="22">
        <v>-0.78106895004348442</v>
      </c>
      <c r="M121" s="22"/>
      <c r="N121" s="22"/>
      <c r="O121" s="22"/>
      <c r="P121" s="22"/>
      <c r="Q121" s="22">
        <v>0.12523455143182749</v>
      </c>
      <c r="R121" s="22">
        <v>0.87476544856817251</v>
      </c>
      <c r="S121" s="17" t="s">
        <v>30</v>
      </c>
      <c r="T121" s="23">
        <v>2.65</v>
      </c>
      <c r="U121" s="23">
        <v>2.65</v>
      </c>
      <c r="V121" s="23">
        <v>2.65</v>
      </c>
      <c r="W121" s="23">
        <v>2.65</v>
      </c>
      <c r="X121" s="23">
        <v>0.63600000000000001</v>
      </c>
    </row>
    <row r="122" spans="1:24" x14ac:dyDescent="0.25">
      <c r="A122" s="17" t="s">
        <v>3952</v>
      </c>
      <c r="B122" s="17" t="s">
        <v>30</v>
      </c>
      <c r="C122" s="17" t="s">
        <v>57</v>
      </c>
      <c r="D122" s="17" t="s">
        <v>13</v>
      </c>
      <c r="E122" s="17" t="s">
        <v>19</v>
      </c>
      <c r="F122" s="17" t="s">
        <v>69</v>
      </c>
      <c r="G122" s="18">
        <v>71</v>
      </c>
      <c r="H122" s="19">
        <v>1.06918086870128</v>
      </c>
      <c r="I122" s="20">
        <v>4.5</v>
      </c>
      <c r="J122" s="21">
        <v>24.8</v>
      </c>
      <c r="K122" s="18">
        <v>56</v>
      </c>
      <c r="L122" s="22">
        <v>-0.4168500309076702</v>
      </c>
      <c r="M122" s="22"/>
      <c r="N122" s="22"/>
      <c r="O122" s="22"/>
      <c r="P122" s="22"/>
      <c r="Q122" s="22">
        <v>0.26829458214961188</v>
      </c>
      <c r="R122" s="22">
        <v>0.73170541785038823</v>
      </c>
      <c r="S122" s="17" t="s">
        <v>30</v>
      </c>
      <c r="T122" s="23">
        <v>2.25</v>
      </c>
      <c r="U122" s="23">
        <v>2.25</v>
      </c>
      <c r="V122" s="23">
        <v>0</v>
      </c>
      <c r="W122" s="23">
        <v>0</v>
      </c>
      <c r="X122" s="23">
        <v>0.27</v>
      </c>
    </row>
    <row r="123" spans="1:24" x14ac:dyDescent="0.25">
      <c r="A123" s="17" t="s">
        <v>3965</v>
      </c>
      <c r="B123" s="17" t="s">
        <v>11</v>
      </c>
      <c r="C123" s="17" t="s">
        <v>57</v>
      </c>
      <c r="D123" s="17" t="s">
        <v>43</v>
      </c>
      <c r="E123" s="17" t="s">
        <v>19</v>
      </c>
      <c r="F123" s="17" t="s">
        <v>914</v>
      </c>
      <c r="G123" s="18">
        <v>75</v>
      </c>
      <c r="H123" s="19">
        <v>0.857668507832682</v>
      </c>
      <c r="I123" s="20">
        <v>10.7</v>
      </c>
      <c r="J123" s="21">
        <v>44.2</v>
      </c>
      <c r="K123" s="18">
        <v>80</v>
      </c>
      <c r="L123" s="22">
        <v>0.18168034892941742</v>
      </c>
      <c r="M123" s="22"/>
      <c r="N123" s="22"/>
      <c r="O123" s="22"/>
      <c r="P123" s="22"/>
      <c r="Q123" s="22">
        <v>0.63232739970970342</v>
      </c>
      <c r="R123" s="22">
        <v>0.36767260029029664</v>
      </c>
      <c r="S123" s="17" t="s">
        <v>11</v>
      </c>
      <c r="T123" s="23">
        <v>2.6749999999999998</v>
      </c>
      <c r="U123" s="23">
        <v>2.6749999999999998</v>
      </c>
      <c r="V123" s="23">
        <v>2.6749999999999998</v>
      </c>
      <c r="W123" s="23">
        <v>2.6749999999999998</v>
      </c>
      <c r="X123" s="23">
        <v>0.6419999999999999</v>
      </c>
    </row>
    <row r="124" spans="1:24" x14ac:dyDescent="0.25">
      <c r="A124" s="17" t="s">
        <v>3967</v>
      </c>
      <c r="B124" s="17" t="s">
        <v>30</v>
      </c>
      <c r="C124" s="17" t="s">
        <v>57</v>
      </c>
      <c r="D124" s="17" t="s">
        <v>13</v>
      </c>
      <c r="E124" s="17" t="s">
        <v>19</v>
      </c>
      <c r="F124" s="17" t="s">
        <v>69</v>
      </c>
      <c r="G124" s="18">
        <v>71</v>
      </c>
      <c r="H124" s="19">
        <v>0.40826013821144402</v>
      </c>
      <c r="I124" s="20">
        <v>10.9</v>
      </c>
      <c r="J124" s="21">
        <v>45</v>
      </c>
      <c r="K124" s="18">
        <v>58</v>
      </c>
      <c r="L124" s="22">
        <v>-0.56191885546343212</v>
      </c>
      <c r="M124" s="22"/>
      <c r="N124" s="22"/>
      <c r="O124" s="22"/>
      <c r="P124" s="22"/>
      <c r="Q124" s="22">
        <v>0.20134893760535941</v>
      </c>
      <c r="R124" s="22">
        <v>0.79865106239464068</v>
      </c>
      <c r="S124" s="17" t="s">
        <v>30</v>
      </c>
      <c r="T124" s="23">
        <v>2.7250000000000001</v>
      </c>
      <c r="U124" s="23">
        <v>2.7250000000000001</v>
      </c>
      <c r="V124" s="23">
        <v>2.7250000000000001</v>
      </c>
      <c r="W124" s="23">
        <v>2.7250000000000001</v>
      </c>
      <c r="X124" s="23">
        <v>0.65400000000000003</v>
      </c>
    </row>
    <row r="125" spans="1:24" x14ac:dyDescent="0.25">
      <c r="A125" s="17" t="s">
        <v>3971</v>
      </c>
      <c r="B125" s="17" t="s">
        <v>11</v>
      </c>
      <c r="C125" s="17" t="s">
        <v>57</v>
      </c>
      <c r="D125" s="17" t="s">
        <v>31</v>
      </c>
      <c r="E125" s="17" t="s">
        <v>19</v>
      </c>
      <c r="F125" s="17" t="s">
        <v>560</v>
      </c>
      <c r="G125" s="18">
        <v>76</v>
      </c>
      <c r="H125" s="19">
        <v>0.87878795214773897</v>
      </c>
      <c r="I125" s="20">
        <v>7.5</v>
      </c>
      <c r="J125" s="21">
        <v>41.7</v>
      </c>
      <c r="K125" s="18">
        <v>70</v>
      </c>
      <c r="L125" s="22">
        <v>0.36083757676256756</v>
      </c>
      <c r="M125" s="22"/>
      <c r="N125" s="22"/>
      <c r="O125" s="22"/>
      <c r="P125" s="22"/>
      <c r="Q125" s="22">
        <v>0.73200690844222283</v>
      </c>
      <c r="R125" s="22">
        <v>0.26799309155777706</v>
      </c>
      <c r="S125" s="17" t="s">
        <v>11</v>
      </c>
      <c r="T125" s="23">
        <v>2.5</v>
      </c>
      <c r="U125" s="23">
        <v>2.5</v>
      </c>
      <c r="V125" s="23">
        <v>2.5</v>
      </c>
      <c r="W125" s="23">
        <v>0</v>
      </c>
      <c r="X125" s="23">
        <v>0.44999999999999996</v>
      </c>
    </row>
    <row r="126" spans="1:24" x14ac:dyDescent="0.25">
      <c r="A126" s="17" t="s">
        <v>3984</v>
      </c>
      <c r="B126" s="17" t="s">
        <v>11</v>
      </c>
      <c r="C126" s="17" t="s">
        <v>57</v>
      </c>
      <c r="D126" s="17" t="s">
        <v>43</v>
      </c>
      <c r="E126" s="17" t="s">
        <v>19</v>
      </c>
      <c r="F126" s="17" t="s">
        <v>914</v>
      </c>
      <c r="G126" s="18">
        <v>75</v>
      </c>
      <c r="H126" s="19">
        <v>0.83593147929799705</v>
      </c>
      <c r="I126" s="20">
        <v>6.4</v>
      </c>
      <c r="J126" s="21">
        <v>68.2</v>
      </c>
      <c r="K126" s="18">
        <v>70</v>
      </c>
      <c r="L126" s="22">
        <v>2.2380196683445162</v>
      </c>
      <c r="M126" s="22"/>
      <c r="N126" s="22"/>
      <c r="O126" s="22"/>
      <c r="P126" s="22"/>
      <c r="Q126" s="22">
        <v>0.99713418051219083</v>
      </c>
      <c r="R126" s="22">
        <v>2.8658194878092859E-3</v>
      </c>
      <c r="S126" s="17" t="s">
        <v>11</v>
      </c>
      <c r="T126" s="23">
        <v>2.1333333333333333</v>
      </c>
      <c r="U126" s="23">
        <v>2.1333333333333333</v>
      </c>
      <c r="V126" s="23">
        <v>2.1333333333333333</v>
      </c>
      <c r="W126" s="23">
        <v>0</v>
      </c>
      <c r="X126" s="23">
        <v>0.38400000000000001</v>
      </c>
    </row>
    <row r="127" spans="1:24" x14ac:dyDescent="0.25">
      <c r="A127" s="17" t="s">
        <v>3986</v>
      </c>
      <c r="B127" s="17" t="s">
        <v>11</v>
      </c>
      <c r="C127" s="17" t="s">
        <v>57</v>
      </c>
      <c r="D127" s="17" t="s">
        <v>43</v>
      </c>
      <c r="E127" s="17" t="s">
        <v>19</v>
      </c>
      <c r="F127" s="17" t="s">
        <v>914</v>
      </c>
      <c r="G127" s="18">
        <v>75</v>
      </c>
      <c r="H127" s="19">
        <v>0.56532646244395302</v>
      </c>
      <c r="I127" s="20">
        <v>7</v>
      </c>
      <c r="J127" s="21">
        <v>45.1</v>
      </c>
      <c r="K127" s="18">
        <v>56</v>
      </c>
      <c r="L127" s="22">
        <v>0.13800831159753774</v>
      </c>
      <c r="M127" s="22"/>
      <c r="N127" s="22"/>
      <c r="O127" s="22"/>
      <c r="P127" s="22"/>
      <c r="Q127" s="22">
        <v>0.60574132946064474</v>
      </c>
      <c r="R127" s="22">
        <v>0.3942586705393552</v>
      </c>
      <c r="S127" s="17" t="s">
        <v>11</v>
      </c>
      <c r="T127" s="23">
        <v>2.333333333333333</v>
      </c>
      <c r="U127" s="23">
        <v>2.333333333333333</v>
      </c>
      <c r="V127" s="23">
        <v>2.333333333333333</v>
      </c>
      <c r="W127" s="23">
        <v>0</v>
      </c>
      <c r="X127" s="23">
        <v>0.42</v>
      </c>
    </row>
    <row r="128" spans="1:24" x14ac:dyDescent="0.25">
      <c r="A128" s="17" t="s">
        <v>3987</v>
      </c>
      <c r="B128" s="17" t="s">
        <v>11</v>
      </c>
      <c r="C128" s="17" t="s">
        <v>57</v>
      </c>
      <c r="D128" s="17" t="s">
        <v>31</v>
      </c>
      <c r="E128" s="17" t="s">
        <v>19</v>
      </c>
      <c r="F128" s="17" t="s">
        <v>560</v>
      </c>
      <c r="G128" s="18">
        <v>76</v>
      </c>
      <c r="H128" s="19">
        <v>1.09791391500489</v>
      </c>
      <c r="I128" s="20">
        <v>8.6999999999999993</v>
      </c>
      <c r="J128" s="21">
        <v>47.8</v>
      </c>
      <c r="K128" s="18">
        <v>54</v>
      </c>
      <c r="L128" s="22">
        <v>1.7809937396619238</v>
      </c>
      <c r="M128" s="22"/>
      <c r="N128" s="22"/>
      <c r="O128" s="22"/>
      <c r="P128" s="22"/>
      <c r="Q128" s="22">
        <v>0.99073233195218846</v>
      </c>
      <c r="R128" s="22">
        <v>9.2676680478115687E-3</v>
      </c>
      <c r="S128" s="17" t="s">
        <v>11</v>
      </c>
      <c r="T128" s="23">
        <v>2.8999999999999995</v>
      </c>
      <c r="U128" s="23">
        <v>2.8999999999999995</v>
      </c>
      <c r="V128" s="23">
        <v>2.8999999999999995</v>
      </c>
      <c r="W128" s="23">
        <v>0</v>
      </c>
      <c r="X128" s="23">
        <v>0.52199999999999991</v>
      </c>
    </row>
    <row r="129" spans="1:24" x14ac:dyDescent="0.25">
      <c r="A129" s="17" t="s">
        <v>3992</v>
      </c>
      <c r="B129" s="17" t="s">
        <v>30</v>
      </c>
      <c r="C129" s="17" t="s">
        <v>57</v>
      </c>
      <c r="D129" s="17" t="s">
        <v>2582</v>
      </c>
      <c r="E129" s="17" t="s">
        <v>19</v>
      </c>
      <c r="F129" s="17" t="s">
        <v>2881</v>
      </c>
      <c r="G129" s="18">
        <v>15</v>
      </c>
      <c r="H129" s="19">
        <v>0.54106423587615105</v>
      </c>
      <c r="I129" s="20">
        <v>10</v>
      </c>
      <c r="J129" s="21">
        <v>38.4</v>
      </c>
      <c r="K129" s="18">
        <v>68</v>
      </c>
      <c r="L129" s="22">
        <v>-4.43350498641915</v>
      </c>
      <c r="M129" s="22"/>
      <c r="N129" s="22"/>
      <c r="O129" s="22"/>
      <c r="P129" s="22"/>
      <c r="Q129" s="22">
        <v>1.1479041790048074E-5</v>
      </c>
      <c r="R129" s="22">
        <v>0.99998852095821</v>
      </c>
      <c r="S129" s="17" t="s">
        <v>30</v>
      </c>
      <c r="T129" s="23">
        <v>2.5</v>
      </c>
      <c r="U129" s="23">
        <v>2.5</v>
      </c>
      <c r="V129" s="23">
        <v>2.5</v>
      </c>
      <c r="W129" s="23">
        <v>2.5</v>
      </c>
      <c r="X129" s="23">
        <v>0.6</v>
      </c>
    </row>
    <row r="130" spans="1:24" x14ac:dyDescent="0.25">
      <c r="A130" s="17" t="s">
        <v>3993</v>
      </c>
      <c r="B130" s="17" t="s">
        <v>30</v>
      </c>
      <c r="C130" s="17" t="s">
        <v>57</v>
      </c>
      <c r="D130" s="17" t="s">
        <v>2582</v>
      </c>
      <c r="E130" s="17" t="s">
        <v>19</v>
      </c>
      <c r="F130" s="17" t="s">
        <v>2881</v>
      </c>
      <c r="G130" s="18">
        <v>15</v>
      </c>
      <c r="H130" s="19">
        <v>0.58644142597121796</v>
      </c>
      <c r="I130" s="20">
        <v>12.4</v>
      </c>
      <c r="J130" s="21">
        <v>60.3</v>
      </c>
      <c r="K130" s="18">
        <v>57</v>
      </c>
      <c r="L130" s="22">
        <v>-2.3554465387960071</v>
      </c>
      <c r="M130" s="22"/>
      <c r="N130" s="22"/>
      <c r="O130" s="22"/>
      <c r="P130" s="22"/>
      <c r="Q130" s="22">
        <v>2.4503351724458099E-3</v>
      </c>
      <c r="R130" s="22">
        <v>0.99754966482755425</v>
      </c>
      <c r="S130" s="17" t="s">
        <v>30</v>
      </c>
      <c r="T130" s="23">
        <v>3.1</v>
      </c>
      <c r="U130" s="23">
        <v>3.1</v>
      </c>
      <c r="V130" s="23">
        <v>3.1</v>
      </c>
      <c r="W130" s="23">
        <v>3.1</v>
      </c>
      <c r="X130" s="23">
        <v>0.74399999999999999</v>
      </c>
    </row>
    <row r="131" spans="1:24" x14ac:dyDescent="0.25">
      <c r="A131" s="17" t="s">
        <v>3995</v>
      </c>
      <c r="B131" s="17" t="s">
        <v>11</v>
      </c>
      <c r="C131" s="17" t="s">
        <v>57</v>
      </c>
      <c r="D131" s="17" t="s">
        <v>43</v>
      </c>
      <c r="E131" s="17" t="s">
        <v>19</v>
      </c>
      <c r="F131" s="17" t="s">
        <v>914</v>
      </c>
      <c r="G131" s="18">
        <v>75</v>
      </c>
      <c r="H131" s="19">
        <v>0.779861600048389</v>
      </c>
      <c r="I131" s="20">
        <v>8.1</v>
      </c>
      <c r="J131" s="21">
        <v>50.7</v>
      </c>
      <c r="K131" s="18">
        <v>61</v>
      </c>
      <c r="L131" s="22">
        <v>0.97517319422187076</v>
      </c>
      <c r="M131" s="22"/>
      <c r="N131" s="22"/>
      <c r="O131" s="22"/>
      <c r="P131" s="22"/>
      <c r="Q131" s="22">
        <v>0.93028966458436535</v>
      </c>
      <c r="R131" s="22">
        <v>6.9710335415634636E-2</v>
      </c>
      <c r="S131" s="17" t="s">
        <v>11</v>
      </c>
      <c r="T131" s="23">
        <v>2.6999999999999997</v>
      </c>
      <c r="U131" s="23">
        <v>2.6999999999999997</v>
      </c>
      <c r="V131" s="23">
        <v>2.6999999999999997</v>
      </c>
      <c r="W131" s="23">
        <v>0</v>
      </c>
      <c r="X131" s="23">
        <v>0.48599999999999999</v>
      </c>
    </row>
    <row r="132" spans="1:24" x14ac:dyDescent="0.25">
      <c r="A132" s="17" t="s">
        <v>4000</v>
      </c>
      <c r="B132" s="17" t="s">
        <v>30</v>
      </c>
      <c r="C132" s="17" t="s">
        <v>57</v>
      </c>
      <c r="D132" s="17" t="s">
        <v>43</v>
      </c>
      <c r="E132" s="17" t="s">
        <v>19</v>
      </c>
      <c r="F132" s="17" t="s">
        <v>914</v>
      </c>
      <c r="G132" s="18">
        <v>75</v>
      </c>
      <c r="H132" s="19">
        <v>0.409849533195419</v>
      </c>
      <c r="I132" s="20">
        <v>8.6999999999999993</v>
      </c>
      <c r="J132" s="21">
        <v>47.8</v>
      </c>
      <c r="K132" s="18">
        <v>53</v>
      </c>
      <c r="L132" s="22">
        <v>3.3486326528945509E-2</v>
      </c>
      <c r="M132" s="22"/>
      <c r="N132" s="22"/>
      <c r="O132" s="22"/>
      <c r="P132" s="22"/>
      <c r="Q132" s="22">
        <v>0.53980368348493013</v>
      </c>
      <c r="R132" s="22">
        <v>0.46019631651506981</v>
      </c>
      <c r="S132" s="17" t="s">
        <v>11</v>
      </c>
      <c r="T132" s="23">
        <v>2.8999999999999995</v>
      </c>
      <c r="U132" s="23">
        <v>2.8999999999999995</v>
      </c>
      <c r="V132" s="23">
        <v>2.8999999999999995</v>
      </c>
      <c r="W132" s="23">
        <v>0</v>
      </c>
      <c r="X132" s="23">
        <v>0.52199999999999991</v>
      </c>
    </row>
    <row r="133" spans="1:24" x14ac:dyDescent="0.25">
      <c r="A133" s="17" t="s">
        <v>4012</v>
      </c>
      <c r="B133" s="17" t="s">
        <v>30</v>
      </c>
      <c r="C133" s="17" t="s">
        <v>57</v>
      </c>
      <c r="D133" s="17" t="s">
        <v>54</v>
      </c>
      <c r="E133" s="17" t="s">
        <v>19</v>
      </c>
      <c r="F133" s="17" t="s">
        <v>113</v>
      </c>
      <c r="G133" s="18">
        <v>53</v>
      </c>
      <c r="H133" s="19">
        <v>0.65968906975356201</v>
      </c>
      <c r="I133" s="20">
        <v>10.1</v>
      </c>
      <c r="J133" s="21">
        <v>58.7</v>
      </c>
      <c r="K133" s="18">
        <v>69</v>
      </c>
      <c r="L133" s="22">
        <v>-0.26392598998541106</v>
      </c>
      <c r="M133" s="22"/>
      <c r="N133" s="22"/>
      <c r="O133" s="22"/>
      <c r="P133" s="22"/>
      <c r="Q133" s="22">
        <v>0.35242046659444543</v>
      </c>
      <c r="R133" s="22">
        <v>0.64757953340555452</v>
      </c>
      <c r="S133" s="17" t="s">
        <v>30</v>
      </c>
      <c r="T133" s="23">
        <v>2.5249999999999999</v>
      </c>
      <c r="U133" s="23">
        <v>2.5249999999999999</v>
      </c>
      <c r="V133" s="23">
        <v>2.5249999999999999</v>
      </c>
      <c r="W133" s="23">
        <v>2.5249999999999999</v>
      </c>
      <c r="X133" s="23">
        <v>0.60599999999999998</v>
      </c>
    </row>
    <row r="134" spans="1:24" x14ac:dyDescent="0.25">
      <c r="A134" s="17" t="s">
        <v>4013</v>
      </c>
      <c r="B134" s="17" t="s">
        <v>30</v>
      </c>
      <c r="C134" s="17" t="s">
        <v>57</v>
      </c>
      <c r="D134" s="17" t="s">
        <v>255</v>
      </c>
      <c r="E134" s="17" t="s">
        <v>336</v>
      </c>
      <c r="F134" s="17" t="s">
        <v>337</v>
      </c>
      <c r="G134" s="18">
        <v>29</v>
      </c>
      <c r="H134" s="19">
        <v>1.22483327422123</v>
      </c>
      <c r="I134" s="20">
        <v>7.2</v>
      </c>
      <c r="J134" s="21">
        <v>46.8</v>
      </c>
      <c r="K134" s="18">
        <v>65</v>
      </c>
      <c r="L134" s="22">
        <v>-1.1450606803008063</v>
      </c>
      <c r="M134" s="22"/>
      <c r="N134" s="22"/>
      <c r="O134" s="22"/>
      <c r="P134" s="22"/>
      <c r="Q134" s="22">
        <v>5.2967458156325732E-2</v>
      </c>
      <c r="R134" s="22">
        <v>0.94703254184367425</v>
      </c>
      <c r="S134" s="17" t="s">
        <v>30</v>
      </c>
      <c r="T134" s="23">
        <v>2.4</v>
      </c>
      <c r="U134" s="23">
        <v>2.4</v>
      </c>
      <c r="V134" s="23">
        <v>2.4</v>
      </c>
      <c r="W134" s="23">
        <v>0</v>
      </c>
      <c r="X134" s="23">
        <v>0.432</v>
      </c>
    </row>
    <row r="135" spans="1:24" x14ac:dyDescent="0.25">
      <c r="A135" s="17" t="s">
        <v>4014</v>
      </c>
      <c r="B135" s="17" t="s">
        <v>11</v>
      </c>
      <c r="C135" s="17" t="s">
        <v>57</v>
      </c>
      <c r="D135" s="17" t="s">
        <v>43</v>
      </c>
      <c r="E135" s="17" t="s">
        <v>19</v>
      </c>
      <c r="F135" s="17" t="s">
        <v>914</v>
      </c>
      <c r="G135" s="18">
        <v>75</v>
      </c>
      <c r="H135" s="19">
        <v>1.1668940544211299</v>
      </c>
      <c r="I135" s="20">
        <v>11.4</v>
      </c>
      <c r="J135" s="21">
        <v>63.5</v>
      </c>
      <c r="K135" s="18">
        <v>62</v>
      </c>
      <c r="L135" s="22">
        <v>2.8954076325075619</v>
      </c>
      <c r="M135" s="22"/>
      <c r="N135" s="22"/>
      <c r="O135" s="22"/>
      <c r="P135" s="22"/>
      <c r="Q135" s="22">
        <v>0.99947391320329249</v>
      </c>
      <c r="R135" s="22">
        <v>5.2608679670744041E-4</v>
      </c>
      <c r="S135" s="17" t="s">
        <v>11</v>
      </c>
      <c r="T135" s="23">
        <v>2.85</v>
      </c>
      <c r="U135" s="23">
        <v>2.85</v>
      </c>
      <c r="V135" s="23">
        <v>2.85</v>
      </c>
      <c r="W135" s="23">
        <v>2.85</v>
      </c>
      <c r="X135" s="23">
        <v>0.68399999999999994</v>
      </c>
    </row>
    <row r="136" spans="1:24" x14ac:dyDescent="0.25">
      <c r="A136" s="17" t="s">
        <v>4024</v>
      </c>
      <c r="B136" s="17" t="s">
        <v>11</v>
      </c>
      <c r="C136" s="17" t="s">
        <v>57</v>
      </c>
      <c r="D136" s="17" t="s">
        <v>43</v>
      </c>
      <c r="E136" s="17" t="s">
        <v>19</v>
      </c>
      <c r="F136" s="17" t="s">
        <v>914</v>
      </c>
      <c r="G136" s="18">
        <v>75</v>
      </c>
      <c r="H136" s="19">
        <v>1.11081708413724</v>
      </c>
      <c r="I136" s="20">
        <v>7.2</v>
      </c>
      <c r="J136" s="21">
        <v>51</v>
      </c>
      <c r="K136" s="18">
        <v>72</v>
      </c>
      <c r="L136" s="22">
        <v>1.5434134615480888</v>
      </c>
      <c r="M136" s="22"/>
      <c r="N136" s="22"/>
      <c r="O136" s="22"/>
      <c r="P136" s="22"/>
      <c r="Q136" s="22">
        <v>0.98301744245436373</v>
      </c>
      <c r="R136" s="22">
        <v>1.698255754563642E-2</v>
      </c>
      <c r="S136" s="17" t="s">
        <v>11</v>
      </c>
      <c r="T136" s="23">
        <v>2.4</v>
      </c>
      <c r="U136" s="23">
        <v>2.4</v>
      </c>
      <c r="V136" s="23">
        <v>2.4</v>
      </c>
      <c r="W136" s="23">
        <v>0</v>
      </c>
      <c r="X136" s="23">
        <v>0.432</v>
      </c>
    </row>
    <row r="137" spans="1:24" x14ac:dyDescent="0.25">
      <c r="A137" s="17" t="s">
        <v>4027</v>
      </c>
      <c r="B137" s="17" t="s">
        <v>30</v>
      </c>
      <c r="C137" s="17" t="s">
        <v>57</v>
      </c>
      <c r="D137" s="17" t="s">
        <v>54</v>
      </c>
      <c r="E137" s="17" t="s">
        <v>19</v>
      </c>
      <c r="F137" s="17" t="s">
        <v>113</v>
      </c>
      <c r="G137" s="18">
        <v>53</v>
      </c>
      <c r="H137" s="19">
        <v>0.27225070625848402</v>
      </c>
      <c r="I137" s="20">
        <v>6.4</v>
      </c>
      <c r="J137" s="21">
        <v>36.299999999999997</v>
      </c>
      <c r="K137" s="18">
        <v>68</v>
      </c>
      <c r="L137" s="22">
        <v>-2.9250473117014839</v>
      </c>
      <c r="M137" s="22"/>
      <c r="N137" s="22"/>
      <c r="O137" s="22"/>
      <c r="P137" s="22"/>
      <c r="Q137" s="22">
        <v>5.6400525086236551E-4</v>
      </c>
      <c r="R137" s="22">
        <v>0.99943599474913758</v>
      </c>
      <c r="S137" s="17" t="s">
        <v>30</v>
      </c>
      <c r="T137" s="23">
        <v>2.1333333333333333</v>
      </c>
      <c r="U137" s="23">
        <v>2.1333333333333333</v>
      </c>
      <c r="V137" s="23">
        <v>2.1333333333333333</v>
      </c>
      <c r="W137" s="23">
        <v>0</v>
      </c>
      <c r="X137" s="23">
        <v>0.38400000000000001</v>
      </c>
    </row>
    <row r="138" spans="1:24" x14ac:dyDescent="0.25">
      <c r="A138" s="17" t="s">
        <v>4030</v>
      </c>
      <c r="B138" s="17" t="s">
        <v>30</v>
      </c>
      <c r="C138" s="17" t="s">
        <v>57</v>
      </c>
      <c r="D138" s="17" t="s">
        <v>2582</v>
      </c>
      <c r="E138" s="17" t="s">
        <v>19</v>
      </c>
      <c r="F138" s="17" t="s">
        <v>2881</v>
      </c>
      <c r="G138" s="18">
        <v>15</v>
      </c>
      <c r="H138" s="19">
        <v>1.0768911046365699</v>
      </c>
      <c r="I138" s="20">
        <v>8</v>
      </c>
      <c r="J138" s="21">
        <v>51.4</v>
      </c>
      <c r="K138" s="18">
        <v>80</v>
      </c>
      <c r="L138" s="22">
        <v>-2.4001656663824149</v>
      </c>
      <c r="M138" s="22"/>
      <c r="N138" s="22"/>
      <c r="O138" s="22"/>
      <c r="P138" s="22"/>
      <c r="Q138" s="22">
        <v>2.1836978727285041E-3</v>
      </c>
      <c r="R138" s="22">
        <v>0.99781630212727146</v>
      </c>
      <c r="S138" s="17" t="s">
        <v>30</v>
      </c>
      <c r="T138" s="23">
        <v>2.6666666666666665</v>
      </c>
      <c r="U138" s="23">
        <v>2.6666666666666665</v>
      </c>
      <c r="V138" s="23">
        <v>2.6666666666666665</v>
      </c>
      <c r="W138" s="23">
        <v>0</v>
      </c>
      <c r="X138" s="23">
        <v>0.48</v>
      </c>
    </row>
    <row r="139" spans="1:24" x14ac:dyDescent="0.25">
      <c r="A139" s="17" t="s">
        <v>4033</v>
      </c>
      <c r="B139" s="17" t="s">
        <v>11</v>
      </c>
      <c r="C139" s="17" t="s">
        <v>57</v>
      </c>
      <c r="D139" s="17" t="s">
        <v>43</v>
      </c>
      <c r="E139" s="17" t="s">
        <v>19</v>
      </c>
      <c r="F139" s="17" t="s">
        <v>914</v>
      </c>
      <c r="G139" s="18">
        <v>75</v>
      </c>
      <c r="H139" s="19">
        <v>0.68806759520583205</v>
      </c>
      <c r="I139" s="20">
        <v>8.1</v>
      </c>
      <c r="J139" s="21">
        <v>43.7</v>
      </c>
      <c r="K139" s="18">
        <v>68</v>
      </c>
      <c r="L139" s="22">
        <v>2.9265366554338063E-2</v>
      </c>
      <c r="M139" s="22"/>
      <c r="N139" s="22"/>
      <c r="O139" s="22"/>
      <c r="P139" s="22"/>
      <c r="Q139" s="22">
        <v>0.53709499473219724</v>
      </c>
      <c r="R139" s="22">
        <v>0.46290500526780282</v>
      </c>
      <c r="S139" s="17" t="s">
        <v>11</v>
      </c>
      <c r="T139" s="23">
        <v>2.6999999999999997</v>
      </c>
      <c r="U139" s="23">
        <v>2.6999999999999997</v>
      </c>
      <c r="V139" s="23">
        <v>2.6999999999999997</v>
      </c>
      <c r="W139" s="23">
        <v>0</v>
      </c>
      <c r="X139" s="23">
        <v>0.48599999999999999</v>
      </c>
    </row>
    <row r="140" spans="1:24" x14ac:dyDescent="0.25">
      <c r="A140" s="17" t="s">
        <v>4034</v>
      </c>
      <c r="B140" s="17" t="s">
        <v>11</v>
      </c>
      <c r="C140" s="17" t="s">
        <v>57</v>
      </c>
      <c r="D140" s="17" t="s">
        <v>43</v>
      </c>
      <c r="E140" s="17" t="s">
        <v>19</v>
      </c>
      <c r="F140" s="17" t="s">
        <v>914</v>
      </c>
      <c r="G140" s="18">
        <v>75</v>
      </c>
      <c r="H140" s="19">
        <v>0.80496870608198201</v>
      </c>
      <c r="I140" s="20">
        <v>3.8</v>
      </c>
      <c r="J140" s="21">
        <v>54</v>
      </c>
      <c r="K140" s="18">
        <v>71</v>
      </c>
      <c r="L140" s="22">
        <v>1.0438060232161814</v>
      </c>
      <c r="M140" s="22"/>
      <c r="N140" s="22"/>
      <c r="O140" s="22"/>
      <c r="P140" s="22"/>
      <c r="Q140" s="22">
        <v>0.94094241783311239</v>
      </c>
      <c r="R140" s="22">
        <v>5.905758216688773E-2</v>
      </c>
      <c r="S140" s="17" t="s">
        <v>11</v>
      </c>
      <c r="T140" s="23">
        <v>1.9</v>
      </c>
      <c r="U140" s="23">
        <v>1.9</v>
      </c>
      <c r="V140" s="23">
        <v>0</v>
      </c>
      <c r="W140" s="23">
        <v>0</v>
      </c>
      <c r="X140" s="23">
        <v>0.22799999999999998</v>
      </c>
    </row>
    <row r="141" spans="1:24" x14ac:dyDescent="0.25">
      <c r="A141" s="17" t="s">
        <v>4035</v>
      </c>
      <c r="B141" s="17" t="s">
        <v>11</v>
      </c>
      <c r="C141" s="17" t="s">
        <v>57</v>
      </c>
      <c r="D141" s="17" t="s">
        <v>43</v>
      </c>
      <c r="E141" s="17" t="s">
        <v>19</v>
      </c>
      <c r="F141" s="17" t="s">
        <v>914</v>
      </c>
      <c r="G141" s="18">
        <v>75</v>
      </c>
      <c r="H141" s="19">
        <v>1.7327869968201399</v>
      </c>
      <c r="I141" s="20">
        <v>10.5</v>
      </c>
      <c r="J141" s="21">
        <v>61</v>
      </c>
      <c r="K141" s="18">
        <v>67</v>
      </c>
      <c r="L141" s="22">
        <v>3.9843991165437522</v>
      </c>
      <c r="M141" s="22"/>
      <c r="N141" s="22"/>
      <c r="O141" s="22"/>
      <c r="P141" s="22"/>
      <c r="Q141" s="22">
        <v>0.99996837334535349</v>
      </c>
      <c r="R141" s="22">
        <v>3.1626654646510488E-5</v>
      </c>
      <c r="S141" s="17" t="s">
        <v>11</v>
      </c>
      <c r="T141" s="23">
        <v>2.625</v>
      </c>
      <c r="U141" s="23">
        <v>2.625</v>
      </c>
      <c r="V141" s="23">
        <v>2.625</v>
      </c>
      <c r="W141" s="23">
        <v>2.625</v>
      </c>
      <c r="X141" s="23">
        <v>0.63</v>
      </c>
    </row>
    <row r="142" spans="1:24" x14ac:dyDescent="0.25">
      <c r="A142" s="17" t="s">
        <v>4036</v>
      </c>
      <c r="B142" s="17" t="s">
        <v>11</v>
      </c>
      <c r="C142" s="17" t="s">
        <v>57</v>
      </c>
      <c r="D142" s="17" t="s">
        <v>43</v>
      </c>
      <c r="E142" s="17" t="s">
        <v>19</v>
      </c>
      <c r="F142" s="17" t="s">
        <v>914</v>
      </c>
      <c r="G142" s="18">
        <v>75</v>
      </c>
      <c r="H142" s="19">
        <v>0.75835471592648296</v>
      </c>
      <c r="I142" s="20">
        <v>7.7</v>
      </c>
      <c r="J142" s="21">
        <v>43.1</v>
      </c>
      <c r="K142" s="18">
        <v>71</v>
      </c>
      <c r="L142" s="22">
        <v>8.2173449968872936E-2</v>
      </c>
      <c r="M142" s="22"/>
      <c r="N142" s="22"/>
      <c r="O142" s="22"/>
      <c r="P142" s="22"/>
      <c r="Q142" s="22">
        <v>0.57083794295259183</v>
      </c>
      <c r="R142" s="22">
        <v>0.42916205704740823</v>
      </c>
      <c r="S142" s="17" t="s">
        <v>11</v>
      </c>
      <c r="T142" s="23">
        <v>2.5666666666666664</v>
      </c>
      <c r="U142" s="23">
        <v>2.5666666666666664</v>
      </c>
      <c r="V142" s="23">
        <v>2.5666666666666664</v>
      </c>
      <c r="W142" s="23">
        <v>0</v>
      </c>
      <c r="X142" s="23">
        <v>0.46199999999999997</v>
      </c>
    </row>
    <row r="143" spans="1:24" x14ac:dyDescent="0.25">
      <c r="A143" s="17" t="s">
        <v>4070</v>
      </c>
      <c r="B143" s="17" t="s">
        <v>11</v>
      </c>
      <c r="C143" s="17" t="s">
        <v>57</v>
      </c>
      <c r="D143" s="17" t="s">
        <v>31</v>
      </c>
      <c r="E143" s="17" t="s">
        <v>40</v>
      </c>
      <c r="F143" s="17" t="s">
        <v>64</v>
      </c>
      <c r="G143" s="18">
        <v>68</v>
      </c>
      <c r="H143" s="19">
        <v>1.2871132362109301</v>
      </c>
      <c r="I143" s="20">
        <v>8.9</v>
      </c>
      <c r="J143" s="21">
        <v>69.099999999999994</v>
      </c>
      <c r="K143" s="18">
        <v>63</v>
      </c>
      <c r="L143" s="22">
        <v>3.174147191648903</v>
      </c>
      <c r="M143" s="22"/>
      <c r="N143" s="22"/>
      <c r="O143" s="22"/>
      <c r="P143" s="22"/>
      <c r="Q143" s="22">
        <v>0.99974379358627097</v>
      </c>
      <c r="R143" s="22">
        <v>2.562064137290323E-4</v>
      </c>
      <c r="S143" s="17" t="s">
        <v>11</v>
      </c>
      <c r="T143" s="23">
        <v>2.9666666666666668</v>
      </c>
      <c r="U143" s="23">
        <v>2.9666666666666668</v>
      </c>
      <c r="V143" s="23">
        <v>2.9666666666666668</v>
      </c>
      <c r="W143" s="23">
        <v>0</v>
      </c>
      <c r="X143" s="23">
        <v>0.53400000000000003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2"/>
  <sheetViews>
    <sheetView workbookViewId="0"/>
  </sheetViews>
  <sheetFormatPr defaultRowHeight="15" x14ac:dyDescent="0.25"/>
  <cols>
    <col min="9" max="9" width="9.5703125" bestFit="1" customWidth="1"/>
    <col min="20" max="20" width="9.5703125" bestFit="1" customWidth="1"/>
    <col min="27" max="27" width="13.140625" bestFit="1" customWidth="1"/>
    <col min="29" max="29" width="12.85546875" customWidth="1"/>
    <col min="30" max="30" width="11.85546875" customWidth="1"/>
  </cols>
  <sheetData>
    <row r="1" spans="1:32" x14ac:dyDescent="0.25">
      <c r="A1" t="s">
        <v>0</v>
      </c>
      <c r="B1" t="s">
        <v>1</v>
      </c>
      <c r="C1" t="s">
        <v>4079</v>
      </c>
      <c r="D1" t="s">
        <v>4080</v>
      </c>
      <c r="E1" t="s">
        <v>4081</v>
      </c>
      <c r="F1" t="s">
        <v>3078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4082</v>
      </c>
      <c r="M1" t="s">
        <v>4083</v>
      </c>
      <c r="N1" t="s">
        <v>4084</v>
      </c>
      <c r="O1" t="s">
        <v>4085</v>
      </c>
      <c r="P1" t="s">
        <v>4086</v>
      </c>
      <c r="Q1" t="s">
        <v>11</v>
      </c>
      <c r="R1" t="s">
        <v>30</v>
      </c>
      <c r="S1" t="s">
        <v>4087</v>
      </c>
      <c r="T1" t="s">
        <v>4088</v>
      </c>
      <c r="U1" t="s">
        <v>4089</v>
      </c>
      <c r="V1" t="s">
        <v>4090</v>
      </c>
      <c r="W1" t="s">
        <v>4091</v>
      </c>
      <c r="X1" t="s">
        <v>4092</v>
      </c>
      <c r="Y1" t="s">
        <v>4093</v>
      </c>
      <c r="Z1" t="s">
        <v>4094</v>
      </c>
      <c r="AA1" t="s">
        <v>4095</v>
      </c>
      <c r="AB1" t="s">
        <v>4096</v>
      </c>
      <c r="AC1" t="s">
        <v>4097</v>
      </c>
      <c r="AD1" t="s">
        <v>4098</v>
      </c>
      <c r="AF1" t="s">
        <v>4099</v>
      </c>
    </row>
    <row r="2" spans="1:32" x14ac:dyDescent="0.25">
      <c r="A2" s="24" t="s">
        <v>3090</v>
      </c>
      <c r="B2" s="24" t="s">
        <v>30</v>
      </c>
      <c r="C2" s="24" t="s">
        <v>57</v>
      </c>
      <c r="D2" s="24" t="s">
        <v>18</v>
      </c>
      <c r="E2" s="24" t="s">
        <v>40</v>
      </c>
      <c r="F2" s="24" t="s">
        <v>1775</v>
      </c>
      <c r="G2" s="25">
        <v>22</v>
      </c>
      <c r="H2" s="26">
        <v>0.36634739542897199</v>
      </c>
      <c r="I2" s="27">
        <v>11.7</v>
      </c>
      <c r="J2" s="28">
        <v>53</v>
      </c>
      <c r="K2" s="25">
        <v>56</v>
      </c>
      <c r="L2" s="29">
        <v>-3.0095932777649632</v>
      </c>
      <c r="M2" s="29"/>
      <c r="N2" s="29"/>
      <c r="O2" s="29"/>
      <c r="P2" s="29"/>
      <c r="Q2" s="29">
        <v>4.5343964451485482E-4</v>
      </c>
      <c r="R2" s="29">
        <v>0.99954656035548506</v>
      </c>
      <c r="S2" s="24" t="s">
        <v>30</v>
      </c>
      <c r="T2" s="30">
        <v>2.9249999999999998</v>
      </c>
      <c r="U2" s="30">
        <v>2.9249999999999998</v>
      </c>
      <c r="V2" s="30">
        <v>2.9249999999999998</v>
      </c>
      <c r="W2" s="30">
        <v>2.9249999999999998</v>
      </c>
      <c r="X2" s="30">
        <v>0.70199999999999996</v>
      </c>
      <c r="Y2" s="31">
        <v>0</v>
      </c>
      <c r="Z2" s="30">
        <f>X2*Y2</f>
        <v>0</v>
      </c>
      <c r="AA2" s="30">
        <f>I2*Y2</f>
        <v>0</v>
      </c>
      <c r="AB2" s="30">
        <f>Y2*R2*I2</f>
        <v>0</v>
      </c>
      <c r="AC2" s="30">
        <f>I2*AF2*Y2*R2</f>
        <v>0</v>
      </c>
      <c r="AD2" s="30">
        <f>T2*Y2*R2</f>
        <v>0</v>
      </c>
      <c r="AF2">
        <f>J2/100</f>
        <v>0.53</v>
      </c>
    </row>
    <row r="3" spans="1:32" x14ac:dyDescent="0.25">
      <c r="A3" s="24" t="s">
        <v>3091</v>
      </c>
      <c r="B3" s="24" t="s">
        <v>11</v>
      </c>
      <c r="C3" s="24" t="s">
        <v>57</v>
      </c>
      <c r="D3" s="24" t="s">
        <v>18</v>
      </c>
      <c r="E3" s="24" t="s">
        <v>40</v>
      </c>
      <c r="F3" s="24" t="s">
        <v>1775</v>
      </c>
      <c r="G3" s="25">
        <v>22</v>
      </c>
      <c r="H3" s="26">
        <v>1.19499193632093</v>
      </c>
      <c r="I3" s="27">
        <v>8.3000000000000007</v>
      </c>
      <c r="J3" s="28">
        <v>40</v>
      </c>
      <c r="K3" s="25">
        <v>66</v>
      </c>
      <c r="L3" s="29">
        <v>-2.200561742965828</v>
      </c>
      <c r="M3" s="29"/>
      <c r="N3" s="29"/>
      <c r="O3" s="29"/>
      <c r="P3" s="29"/>
      <c r="Q3" s="29">
        <v>3.6508478283147194E-3</v>
      </c>
      <c r="R3" s="29">
        <v>0.99634915217168529</v>
      </c>
      <c r="S3" s="24" t="s">
        <v>30</v>
      </c>
      <c r="T3" s="30">
        <v>2.7666666666666666</v>
      </c>
      <c r="U3" s="30">
        <v>2.7666666666666666</v>
      </c>
      <c r="V3" s="30">
        <v>2.7666666666666666</v>
      </c>
      <c r="W3" s="30">
        <v>0</v>
      </c>
      <c r="X3" s="30">
        <v>0.498</v>
      </c>
      <c r="Y3" s="31">
        <v>1</v>
      </c>
      <c r="Z3" s="30">
        <f t="shared" ref="Z3:Z66" si="0">X3*Y3</f>
        <v>0.498</v>
      </c>
      <c r="AA3" s="30">
        <f t="shared" ref="AA3:AA66" si="1">I3*Y3</f>
        <v>8.3000000000000007</v>
      </c>
      <c r="AB3" s="30">
        <f t="shared" ref="AB3:AB66" si="2">Y3*R3*I3</f>
        <v>8.2696979630249885</v>
      </c>
      <c r="AC3" s="30">
        <f t="shared" ref="AC3:AC66" si="3">I3*AF3*Y3*R3</f>
        <v>3.3078791852099956</v>
      </c>
      <c r="AD3" s="30">
        <f t="shared" ref="AD3:AD66" si="4">T3*Y3*R3</f>
        <v>2.7565659876749957</v>
      </c>
      <c r="AF3">
        <f t="shared" ref="AF3:AF66" si="5">J3/100</f>
        <v>0.4</v>
      </c>
    </row>
    <row r="4" spans="1:32" x14ac:dyDescent="0.25">
      <c r="A4" s="24" t="s">
        <v>3095</v>
      </c>
      <c r="B4" s="24" t="s">
        <v>30</v>
      </c>
      <c r="C4" s="24" t="s">
        <v>57</v>
      </c>
      <c r="D4" s="24" t="s">
        <v>13</v>
      </c>
      <c r="E4" s="24" t="s">
        <v>40</v>
      </c>
      <c r="F4" s="24" t="s">
        <v>93</v>
      </c>
      <c r="G4" s="25">
        <v>28</v>
      </c>
      <c r="H4" s="26">
        <v>1.1110634682035301</v>
      </c>
      <c r="I4" s="27">
        <v>10.4</v>
      </c>
      <c r="J4" s="28">
        <v>47.3</v>
      </c>
      <c r="K4" s="25">
        <v>56</v>
      </c>
      <c r="L4" s="29">
        <v>-1.2265572682356254</v>
      </c>
      <c r="M4" s="29"/>
      <c r="N4" s="29"/>
      <c r="O4" s="29"/>
      <c r="P4" s="29"/>
      <c r="Q4" s="29">
        <v>4.3351541393449232E-2</v>
      </c>
      <c r="R4" s="29">
        <v>0.95664845860655079</v>
      </c>
      <c r="S4" s="24" t="s">
        <v>30</v>
      </c>
      <c r="T4" s="30">
        <v>2.6</v>
      </c>
      <c r="U4" s="30">
        <v>2.6</v>
      </c>
      <c r="V4" s="30">
        <v>2.6</v>
      </c>
      <c r="W4" s="30">
        <v>2.6</v>
      </c>
      <c r="X4" s="30">
        <v>0.624</v>
      </c>
      <c r="Y4" s="31">
        <v>1</v>
      </c>
      <c r="Z4" s="30">
        <f t="shared" si="0"/>
        <v>0.624</v>
      </c>
      <c r="AA4" s="30">
        <f t="shared" si="1"/>
        <v>10.4</v>
      </c>
      <c r="AB4" s="30">
        <f t="shared" si="2"/>
        <v>9.9491439695081283</v>
      </c>
      <c r="AC4" s="30">
        <f t="shared" si="3"/>
        <v>4.7059450975773442</v>
      </c>
      <c r="AD4" s="30">
        <f t="shared" si="4"/>
        <v>2.4872859923770321</v>
      </c>
      <c r="AF4">
        <f t="shared" si="5"/>
        <v>0.47299999999999998</v>
      </c>
    </row>
    <row r="5" spans="1:32" x14ac:dyDescent="0.25">
      <c r="A5" s="24" t="s">
        <v>3103</v>
      </c>
      <c r="B5" s="24" t="s">
        <v>11</v>
      </c>
      <c r="C5" s="24" t="s">
        <v>57</v>
      </c>
      <c r="D5" s="24" t="s">
        <v>13</v>
      </c>
      <c r="E5" s="24" t="s">
        <v>40</v>
      </c>
      <c r="F5" s="24" t="s">
        <v>93</v>
      </c>
      <c r="G5" s="25">
        <v>28</v>
      </c>
      <c r="H5" s="26">
        <v>1.2476040552441101</v>
      </c>
      <c r="I5" s="27">
        <v>8.6</v>
      </c>
      <c r="J5" s="28">
        <v>46.5</v>
      </c>
      <c r="K5" s="25">
        <v>45</v>
      </c>
      <c r="L5" s="29">
        <v>-0.66704548074438819</v>
      </c>
      <c r="M5" s="29"/>
      <c r="N5" s="29"/>
      <c r="O5" s="29"/>
      <c r="P5" s="29"/>
      <c r="Q5" s="29">
        <v>0.16119824046452147</v>
      </c>
      <c r="R5" s="29">
        <v>0.83880175953547853</v>
      </c>
      <c r="S5" s="24" t="s">
        <v>30</v>
      </c>
      <c r="T5" s="30">
        <v>2.8666666666666663</v>
      </c>
      <c r="U5" s="30">
        <v>2.8666666666666663</v>
      </c>
      <c r="V5" s="30">
        <v>2.8666666666666663</v>
      </c>
      <c r="W5" s="30">
        <v>0</v>
      </c>
      <c r="X5" s="30">
        <v>0.51600000000000001</v>
      </c>
      <c r="Y5" s="31">
        <v>1</v>
      </c>
      <c r="Z5" s="30">
        <f t="shared" si="0"/>
        <v>0.51600000000000001</v>
      </c>
      <c r="AA5" s="30">
        <f t="shared" si="1"/>
        <v>8.6</v>
      </c>
      <c r="AB5" s="30">
        <f t="shared" si="2"/>
        <v>7.2136951320051148</v>
      </c>
      <c r="AC5" s="30">
        <f t="shared" si="3"/>
        <v>3.3543682363823786</v>
      </c>
      <c r="AD5" s="30">
        <f t="shared" si="4"/>
        <v>2.4045650440017048</v>
      </c>
      <c r="AF5">
        <f t="shared" si="5"/>
        <v>0.46500000000000002</v>
      </c>
    </row>
    <row r="6" spans="1:32" x14ac:dyDescent="0.25">
      <c r="A6" s="24" t="s">
        <v>3125</v>
      </c>
      <c r="B6" s="24" t="s">
        <v>30</v>
      </c>
      <c r="C6" s="24" t="s">
        <v>57</v>
      </c>
      <c r="D6" s="24" t="s">
        <v>2582</v>
      </c>
      <c r="E6" s="24" t="s">
        <v>19</v>
      </c>
      <c r="F6" s="24" t="s">
        <v>2881</v>
      </c>
      <c r="G6" s="25">
        <v>15</v>
      </c>
      <c r="H6" s="26">
        <v>1.3908109541208999</v>
      </c>
      <c r="I6" s="27">
        <v>8.1999999999999993</v>
      </c>
      <c r="J6" s="28">
        <v>33.700000000000003</v>
      </c>
      <c r="K6" s="25">
        <v>62</v>
      </c>
      <c r="L6" s="29">
        <v>-2.5277161618122017</v>
      </c>
      <c r="M6" s="29"/>
      <c r="N6" s="29"/>
      <c r="O6" s="29"/>
      <c r="P6" s="29"/>
      <c r="Q6" s="29">
        <v>1.5718852300373881E-3</v>
      </c>
      <c r="R6" s="29">
        <v>0.99842811476996263</v>
      </c>
      <c r="S6" s="24" t="s">
        <v>30</v>
      </c>
      <c r="T6" s="30">
        <v>2.7333333333333329</v>
      </c>
      <c r="U6" s="30">
        <v>2.7333333333333329</v>
      </c>
      <c r="V6" s="30">
        <v>2.7333333333333329</v>
      </c>
      <c r="W6" s="30">
        <v>0</v>
      </c>
      <c r="X6" s="30">
        <v>0.49199999999999994</v>
      </c>
      <c r="Y6" s="31">
        <v>1</v>
      </c>
      <c r="Z6" s="30">
        <f t="shared" si="0"/>
        <v>0.49199999999999994</v>
      </c>
      <c r="AA6" s="30">
        <f t="shared" si="1"/>
        <v>8.1999999999999993</v>
      </c>
      <c r="AB6" s="30">
        <f t="shared" si="2"/>
        <v>8.1871105411136931</v>
      </c>
      <c r="AC6" s="30">
        <f t="shared" si="3"/>
        <v>2.7590562523553146</v>
      </c>
      <c r="AD6" s="30">
        <f t="shared" si="4"/>
        <v>2.7290368470378974</v>
      </c>
      <c r="AF6">
        <f t="shared" si="5"/>
        <v>0.33700000000000002</v>
      </c>
    </row>
    <row r="7" spans="1:32" x14ac:dyDescent="0.25">
      <c r="A7" s="24" t="s">
        <v>3133</v>
      </c>
      <c r="B7" s="24" t="s">
        <v>30</v>
      </c>
      <c r="C7" s="24" t="s">
        <v>57</v>
      </c>
      <c r="D7" s="24" t="s">
        <v>54</v>
      </c>
      <c r="E7" s="24" t="s">
        <v>19</v>
      </c>
      <c r="F7" s="24" t="s">
        <v>113</v>
      </c>
      <c r="G7" s="25">
        <v>53</v>
      </c>
      <c r="H7" s="26">
        <v>0.83357177192546394</v>
      </c>
      <c r="I7" s="27">
        <v>11.2</v>
      </c>
      <c r="J7" s="28">
        <v>55.3</v>
      </c>
      <c r="K7" s="25">
        <v>56</v>
      </c>
      <c r="L7" s="29">
        <v>0.23497932696280566</v>
      </c>
      <c r="M7" s="29"/>
      <c r="N7" s="29"/>
      <c r="O7" s="29"/>
      <c r="P7" s="29"/>
      <c r="Q7" s="29">
        <v>0.66370330337834682</v>
      </c>
      <c r="R7" s="29">
        <v>0.33629669662165318</v>
      </c>
      <c r="S7" s="24" t="s">
        <v>11</v>
      </c>
      <c r="T7" s="30">
        <v>2.8</v>
      </c>
      <c r="U7" s="30">
        <v>2.8</v>
      </c>
      <c r="V7" s="30">
        <v>2.8</v>
      </c>
      <c r="W7" s="30">
        <v>2.8</v>
      </c>
      <c r="X7" s="30">
        <v>0.67199999999999993</v>
      </c>
      <c r="Y7" s="31">
        <v>0</v>
      </c>
      <c r="Z7" s="30">
        <f t="shared" si="0"/>
        <v>0</v>
      </c>
      <c r="AA7" s="30">
        <f t="shared" si="1"/>
        <v>0</v>
      </c>
      <c r="AB7" s="30">
        <f t="shared" si="2"/>
        <v>0</v>
      </c>
      <c r="AC7" s="30">
        <f t="shared" si="3"/>
        <v>0</v>
      </c>
      <c r="AD7" s="30">
        <f t="shared" si="4"/>
        <v>0</v>
      </c>
      <c r="AF7">
        <f t="shared" si="5"/>
        <v>0.55299999999999994</v>
      </c>
    </row>
    <row r="8" spans="1:32" x14ac:dyDescent="0.25">
      <c r="A8" s="24" t="s">
        <v>3140</v>
      </c>
      <c r="B8" s="24" t="s">
        <v>11</v>
      </c>
      <c r="C8" s="24" t="s">
        <v>57</v>
      </c>
      <c r="D8" s="24" t="s">
        <v>43</v>
      </c>
      <c r="E8" s="24" t="s">
        <v>19</v>
      </c>
      <c r="F8" s="24" t="s">
        <v>914</v>
      </c>
      <c r="G8" s="25">
        <v>75</v>
      </c>
      <c r="H8" s="26">
        <v>1.32858295784933</v>
      </c>
      <c r="I8" s="27">
        <v>10.5</v>
      </c>
      <c r="J8" s="28">
        <v>34.700000000000003</v>
      </c>
      <c r="K8" s="25">
        <v>43</v>
      </c>
      <c r="L8" s="29">
        <v>1.5599311581254056</v>
      </c>
      <c r="M8" s="29"/>
      <c r="N8" s="29"/>
      <c r="O8" s="29"/>
      <c r="P8" s="29"/>
      <c r="Q8" s="29">
        <v>0.98371499652021643</v>
      </c>
      <c r="R8" s="29">
        <v>1.6285003479783476E-2</v>
      </c>
      <c r="S8" s="24" t="s">
        <v>11</v>
      </c>
      <c r="T8" s="30">
        <v>2.625</v>
      </c>
      <c r="U8" s="30">
        <v>2.625</v>
      </c>
      <c r="V8" s="30">
        <v>2.625</v>
      </c>
      <c r="W8" s="30">
        <v>2.625</v>
      </c>
      <c r="X8" s="30">
        <v>0.63</v>
      </c>
      <c r="Y8" s="31">
        <v>0</v>
      </c>
      <c r="Z8" s="30">
        <f t="shared" si="0"/>
        <v>0</v>
      </c>
      <c r="AA8" s="30">
        <f t="shared" si="1"/>
        <v>0</v>
      </c>
      <c r="AB8" s="30">
        <f t="shared" si="2"/>
        <v>0</v>
      </c>
      <c r="AC8" s="30">
        <f t="shared" si="3"/>
        <v>0</v>
      </c>
      <c r="AD8" s="30">
        <f t="shared" si="4"/>
        <v>0</v>
      </c>
      <c r="AF8">
        <f t="shared" si="5"/>
        <v>0.34700000000000003</v>
      </c>
    </row>
    <row r="9" spans="1:32" x14ac:dyDescent="0.25">
      <c r="A9" s="24" t="s">
        <v>3142</v>
      </c>
      <c r="B9" s="24" t="s">
        <v>30</v>
      </c>
      <c r="C9" s="24" t="s">
        <v>57</v>
      </c>
      <c r="D9" s="24" t="s">
        <v>31</v>
      </c>
      <c r="E9" s="24" t="s">
        <v>19</v>
      </c>
      <c r="F9" s="24" t="s">
        <v>560</v>
      </c>
      <c r="G9" s="25">
        <v>76</v>
      </c>
      <c r="H9" s="26">
        <v>-0.21269444065316701</v>
      </c>
      <c r="I9" s="27">
        <v>11</v>
      </c>
      <c r="J9" s="28">
        <v>36.200000000000003</v>
      </c>
      <c r="K9" s="25">
        <v>56</v>
      </c>
      <c r="L9" s="29">
        <v>-2.4273444351216202</v>
      </c>
      <c r="M9" s="29"/>
      <c r="N9" s="29"/>
      <c r="O9" s="29"/>
      <c r="P9" s="29"/>
      <c r="Q9" s="29">
        <v>2.036000887384818E-3</v>
      </c>
      <c r="R9" s="29">
        <v>0.99796399911261524</v>
      </c>
      <c r="S9" s="24" t="s">
        <v>30</v>
      </c>
      <c r="T9" s="30">
        <v>2.75</v>
      </c>
      <c r="U9" s="30">
        <v>2.75</v>
      </c>
      <c r="V9" s="30">
        <v>2.75</v>
      </c>
      <c r="W9" s="30">
        <v>2.75</v>
      </c>
      <c r="X9" s="30">
        <v>0.65999999999999992</v>
      </c>
      <c r="Y9" s="31">
        <v>1</v>
      </c>
      <c r="Z9" s="30">
        <f t="shared" si="0"/>
        <v>0.65999999999999992</v>
      </c>
      <c r="AA9" s="30">
        <f t="shared" si="1"/>
        <v>11</v>
      </c>
      <c r="AB9" s="30">
        <f t="shared" si="2"/>
        <v>10.977603990238768</v>
      </c>
      <c r="AC9" s="30">
        <f t="shared" si="3"/>
        <v>3.9738926444664346</v>
      </c>
      <c r="AD9" s="30">
        <f t="shared" si="4"/>
        <v>2.7444009975596919</v>
      </c>
      <c r="AF9">
        <f t="shared" si="5"/>
        <v>0.36200000000000004</v>
      </c>
    </row>
    <row r="10" spans="1:32" x14ac:dyDescent="0.25">
      <c r="A10" s="24" t="s">
        <v>3144</v>
      </c>
      <c r="B10" s="24" t="s">
        <v>30</v>
      </c>
      <c r="C10" s="24" t="s">
        <v>57</v>
      </c>
      <c r="D10" s="24" t="s">
        <v>13</v>
      </c>
      <c r="E10" s="24" t="s">
        <v>19</v>
      </c>
      <c r="F10" s="24" t="s">
        <v>69</v>
      </c>
      <c r="G10" s="25">
        <v>71</v>
      </c>
      <c r="H10" s="26">
        <v>0.19839351413514</v>
      </c>
      <c r="I10" s="27">
        <v>9.4</v>
      </c>
      <c r="J10" s="28">
        <v>52.8</v>
      </c>
      <c r="K10" s="25">
        <v>66</v>
      </c>
      <c r="L10" s="29">
        <v>-0.68352818128036197</v>
      </c>
      <c r="M10" s="29"/>
      <c r="N10" s="29"/>
      <c r="O10" s="29"/>
      <c r="P10" s="29"/>
      <c r="Q10" s="29">
        <v>0.15552605521114712</v>
      </c>
      <c r="R10" s="29">
        <v>0.84447394478885285</v>
      </c>
      <c r="S10" s="24" t="s">
        <v>30</v>
      </c>
      <c r="T10" s="30">
        <v>3.1333333333333333</v>
      </c>
      <c r="U10" s="30">
        <v>3.1333333333333333</v>
      </c>
      <c r="V10" s="30">
        <v>3.1333333333333333</v>
      </c>
      <c r="W10" s="30">
        <v>0</v>
      </c>
      <c r="X10" s="30">
        <v>0.56399999999999995</v>
      </c>
      <c r="Y10" s="31">
        <v>1</v>
      </c>
      <c r="Z10" s="30">
        <f t="shared" si="0"/>
        <v>0.56399999999999995</v>
      </c>
      <c r="AA10" s="30">
        <f t="shared" si="1"/>
        <v>9.4</v>
      </c>
      <c r="AB10" s="30">
        <f t="shared" si="2"/>
        <v>7.9380550810152171</v>
      </c>
      <c r="AC10" s="30">
        <f t="shared" si="3"/>
        <v>4.1912930827760349</v>
      </c>
      <c r="AD10" s="30">
        <f t="shared" si="4"/>
        <v>2.6460183603384055</v>
      </c>
      <c r="AF10">
        <f t="shared" si="5"/>
        <v>0.52800000000000002</v>
      </c>
    </row>
    <row r="11" spans="1:32" x14ac:dyDescent="0.25">
      <c r="A11" s="24" t="s">
        <v>3149</v>
      </c>
      <c r="B11" s="24" t="s">
        <v>11</v>
      </c>
      <c r="C11" s="24" t="s">
        <v>57</v>
      </c>
      <c r="D11" s="24" t="s">
        <v>31</v>
      </c>
      <c r="E11" s="24" t="s">
        <v>40</v>
      </c>
      <c r="F11" s="24" t="s">
        <v>64</v>
      </c>
      <c r="G11" s="25">
        <v>68</v>
      </c>
      <c r="H11" s="26">
        <v>1.5328639132619399</v>
      </c>
      <c r="I11" s="27">
        <v>13</v>
      </c>
      <c r="J11" s="28">
        <v>54</v>
      </c>
      <c r="K11" s="25">
        <v>80</v>
      </c>
      <c r="L11" s="29">
        <v>2.1839615729551638</v>
      </c>
      <c r="M11" s="29"/>
      <c r="N11" s="29"/>
      <c r="O11" s="29"/>
      <c r="P11" s="29"/>
      <c r="Q11" s="29">
        <v>0.9967062975356884</v>
      </c>
      <c r="R11" s="29">
        <v>3.2937024643116043E-3</v>
      </c>
      <c r="S11" s="24" t="s">
        <v>11</v>
      </c>
      <c r="T11" s="30">
        <v>3.25</v>
      </c>
      <c r="U11" s="30">
        <v>3.25</v>
      </c>
      <c r="V11" s="30">
        <v>3.25</v>
      </c>
      <c r="W11" s="30">
        <v>3.25</v>
      </c>
      <c r="X11" s="30">
        <v>0.78</v>
      </c>
      <c r="Y11" s="31">
        <v>0</v>
      </c>
      <c r="Z11" s="30">
        <f t="shared" si="0"/>
        <v>0</v>
      </c>
      <c r="AA11" s="30">
        <f t="shared" si="1"/>
        <v>0</v>
      </c>
      <c r="AB11" s="30">
        <f t="shared" si="2"/>
        <v>0</v>
      </c>
      <c r="AC11" s="30">
        <f t="shared" si="3"/>
        <v>0</v>
      </c>
      <c r="AD11" s="30">
        <f t="shared" si="4"/>
        <v>0</v>
      </c>
      <c r="AF11">
        <f t="shared" si="5"/>
        <v>0.54</v>
      </c>
    </row>
    <row r="12" spans="1:32" x14ac:dyDescent="0.25">
      <c r="A12" s="24" t="s">
        <v>3152</v>
      </c>
      <c r="B12" s="24" t="s">
        <v>30</v>
      </c>
      <c r="C12" s="24" t="s">
        <v>57</v>
      </c>
      <c r="D12" s="24" t="s">
        <v>31</v>
      </c>
      <c r="E12" s="24" t="s">
        <v>58</v>
      </c>
      <c r="F12" s="24" t="s">
        <v>59</v>
      </c>
      <c r="G12" s="25">
        <v>44</v>
      </c>
      <c r="H12" s="26">
        <v>0.95500624510128995</v>
      </c>
      <c r="I12" s="27">
        <v>8.6</v>
      </c>
      <c r="J12" s="28">
        <v>31.8</v>
      </c>
      <c r="K12" s="25">
        <v>51</v>
      </c>
      <c r="L12" s="29">
        <v>-1.6979847239469883</v>
      </c>
      <c r="M12" s="29"/>
      <c r="N12" s="29"/>
      <c r="O12" s="29"/>
      <c r="P12" s="29"/>
      <c r="Q12" s="29">
        <v>1.3237191328005446E-2</v>
      </c>
      <c r="R12" s="29">
        <v>0.98676280867199462</v>
      </c>
      <c r="S12" s="24" t="s">
        <v>30</v>
      </c>
      <c r="T12" s="30">
        <v>2.8666666666666663</v>
      </c>
      <c r="U12" s="30">
        <v>2.8666666666666663</v>
      </c>
      <c r="V12" s="30">
        <v>2.8666666666666663</v>
      </c>
      <c r="W12" s="30">
        <v>0</v>
      </c>
      <c r="X12" s="30">
        <v>0.51600000000000001</v>
      </c>
      <c r="Y12" s="31">
        <v>1</v>
      </c>
      <c r="Z12" s="30">
        <f t="shared" si="0"/>
        <v>0.51600000000000001</v>
      </c>
      <c r="AA12" s="30">
        <f t="shared" si="1"/>
        <v>8.6</v>
      </c>
      <c r="AB12" s="30">
        <f t="shared" si="2"/>
        <v>8.486160154579153</v>
      </c>
      <c r="AC12" s="30">
        <f t="shared" si="3"/>
        <v>2.6985989291561707</v>
      </c>
      <c r="AD12" s="30">
        <f t="shared" si="4"/>
        <v>2.8287200515263842</v>
      </c>
      <c r="AF12">
        <f t="shared" si="5"/>
        <v>0.318</v>
      </c>
    </row>
    <row r="13" spans="1:32" x14ac:dyDescent="0.25">
      <c r="A13" s="24" t="s">
        <v>3153</v>
      </c>
      <c r="B13" s="24" t="s">
        <v>30</v>
      </c>
      <c r="C13" s="24" t="s">
        <v>57</v>
      </c>
      <c r="D13" s="24" t="s">
        <v>31</v>
      </c>
      <c r="E13" s="24" t="s">
        <v>58</v>
      </c>
      <c r="F13" s="24" t="s">
        <v>59</v>
      </c>
      <c r="G13" s="25">
        <v>44</v>
      </c>
      <c r="H13" s="26">
        <v>0.947327451666648</v>
      </c>
      <c r="I13" s="27">
        <v>7.8</v>
      </c>
      <c r="J13" s="28">
        <v>41.3</v>
      </c>
      <c r="K13" s="25">
        <v>64</v>
      </c>
      <c r="L13" s="29">
        <v>-1.3134100516541771</v>
      </c>
      <c r="M13" s="29"/>
      <c r="N13" s="29"/>
      <c r="O13" s="29"/>
      <c r="P13" s="29"/>
      <c r="Q13" s="29">
        <v>3.4946597395490143E-2</v>
      </c>
      <c r="R13" s="29">
        <v>0.96505340260450978</v>
      </c>
      <c r="S13" s="24" t="s">
        <v>30</v>
      </c>
      <c r="T13" s="30">
        <v>2.5999999999999996</v>
      </c>
      <c r="U13" s="30">
        <v>2.5999999999999996</v>
      </c>
      <c r="V13" s="30">
        <v>2.5999999999999996</v>
      </c>
      <c r="W13" s="30">
        <v>0</v>
      </c>
      <c r="X13" s="30">
        <v>0.46799999999999997</v>
      </c>
      <c r="Y13" s="31">
        <v>1</v>
      </c>
      <c r="Z13" s="30">
        <f t="shared" si="0"/>
        <v>0.46799999999999997</v>
      </c>
      <c r="AA13" s="30">
        <f t="shared" si="1"/>
        <v>7.8</v>
      </c>
      <c r="AB13" s="30">
        <f t="shared" si="2"/>
        <v>7.5274165403151763</v>
      </c>
      <c r="AC13" s="30">
        <f t="shared" si="3"/>
        <v>3.1088230311501674</v>
      </c>
      <c r="AD13" s="30">
        <f t="shared" si="4"/>
        <v>2.5091388467717253</v>
      </c>
      <c r="AF13">
        <f t="shared" si="5"/>
        <v>0.41299999999999998</v>
      </c>
    </row>
    <row r="14" spans="1:32" x14ac:dyDescent="0.25">
      <c r="A14" s="24" t="s">
        <v>3154</v>
      </c>
      <c r="B14" s="24" t="s">
        <v>11</v>
      </c>
      <c r="C14" s="24" t="s">
        <v>57</v>
      </c>
      <c r="D14" s="24" t="s">
        <v>31</v>
      </c>
      <c r="E14" s="24" t="s">
        <v>58</v>
      </c>
      <c r="F14" s="24" t="s">
        <v>59</v>
      </c>
      <c r="G14" s="25">
        <v>44</v>
      </c>
      <c r="H14" s="26">
        <v>1.8405932674734999</v>
      </c>
      <c r="I14" s="27">
        <v>6.1</v>
      </c>
      <c r="J14" s="28">
        <v>48.6</v>
      </c>
      <c r="K14" s="25">
        <v>52</v>
      </c>
      <c r="L14" s="29">
        <v>1.7783145019802846</v>
      </c>
      <c r="M14" s="29"/>
      <c r="N14" s="29"/>
      <c r="O14" s="29"/>
      <c r="P14" s="29"/>
      <c r="Q14" s="29">
        <v>0.99066859401694596</v>
      </c>
      <c r="R14" s="29">
        <v>9.3314059830540749E-3</v>
      </c>
      <c r="S14" s="24" t="s">
        <v>11</v>
      </c>
      <c r="T14" s="30">
        <v>2.0333333333333332</v>
      </c>
      <c r="U14" s="30">
        <v>2.0333333333333332</v>
      </c>
      <c r="V14" s="30">
        <v>2.0333333333333332</v>
      </c>
      <c r="W14" s="30">
        <v>0</v>
      </c>
      <c r="X14" s="30">
        <v>0.36599999999999999</v>
      </c>
      <c r="Y14" s="31">
        <v>0</v>
      </c>
      <c r="Z14" s="30">
        <f t="shared" si="0"/>
        <v>0</v>
      </c>
      <c r="AA14" s="30">
        <f t="shared" si="1"/>
        <v>0</v>
      </c>
      <c r="AB14" s="30">
        <f t="shared" si="2"/>
        <v>0</v>
      </c>
      <c r="AC14" s="30">
        <f t="shared" si="3"/>
        <v>0</v>
      </c>
      <c r="AD14" s="30">
        <f t="shared" si="4"/>
        <v>0</v>
      </c>
      <c r="AF14">
        <f t="shared" si="5"/>
        <v>0.48599999999999999</v>
      </c>
    </row>
    <row r="15" spans="1:32" x14ac:dyDescent="0.25">
      <c r="A15" s="24" t="s">
        <v>3162</v>
      </c>
      <c r="B15" s="24" t="s">
        <v>11</v>
      </c>
      <c r="C15" s="24" t="s">
        <v>57</v>
      </c>
      <c r="D15" s="24" t="s">
        <v>31</v>
      </c>
      <c r="E15" s="24" t="s">
        <v>40</v>
      </c>
      <c r="F15" s="24" t="s">
        <v>64</v>
      </c>
      <c r="G15" s="25">
        <v>68</v>
      </c>
      <c r="H15" s="26">
        <v>1.1479720158323801</v>
      </c>
      <c r="I15" s="27">
        <v>7.6</v>
      </c>
      <c r="J15" s="28">
        <v>35.9</v>
      </c>
      <c r="K15" s="25">
        <v>63</v>
      </c>
      <c r="L15" s="29">
        <v>0.26920337277155737</v>
      </c>
      <c r="M15" s="29"/>
      <c r="N15" s="29"/>
      <c r="O15" s="29"/>
      <c r="P15" s="29"/>
      <c r="Q15" s="29">
        <v>0.68313435607119133</v>
      </c>
      <c r="R15" s="29">
        <v>0.31686564392880873</v>
      </c>
      <c r="S15" s="24" t="s">
        <v>11</v>
      </c>
      <c r="T15" s="30">
        <v>2.5333333333333332</v>
      </c>
      <c r="U15" s="30">
        <v>2.5333333333333332</v>
      </c>
      <c r="V15" s="30">
        <v>2.5333333333333332</v>
      </c>
      <c r="W15" s="30">
        <v>0</v>
      </c>
      <c r="X15" s="30">
        <v>0.45599999999999996</v>
      </c>
      <c r="Y15" s="31">
        <v>0</v>
      </c>
      <c r="Z15" s="30">
        <f t="shared" si="0"/>
        <v>0</v>
      </c>
      <c r="AA15" s="30">
        <f t="shared" si="1"/>
        <v>0</v>
      </c>
      <c r="AB15" s="30">
        <f t="shared" si="2"/>
        <v>0</v>
      </c>
      <c r="AC15" s="30">
        <f t="shared" si="3"/>
        <v>0</v>
      </c>
      <c r="AD15" s="30">
        <f t="shared" si="4"/>
        <v>0</v>
      </c>
      <c r="AF15">
        <f t="shared" si="5"/>
        <v>0.35899999999999999</v>
      </c>
    </row>
    <row r="16" spans="1:32" x14ac:dyDescent="0.25">
      <c r="A16" s="24" t="s">
        <v>3164</v>
      </c>
      <c r="B16" s="24" t="s">
        <v>11</v>
      </c>
      <c r="C16" s="24" t="s">
        <v>57</v>
      </c>
      <c r="D16" s="24" t="s">
        <v>43</v>
      </c>
      <c r="E16" s="24" t="s">
        <v>19</v>
      </c>
      <c r="F16" s="24" t="s">
        <v>914</v>
      </c>
      <c r="G16" s="25">
        <v>75</v>
      </c>
      <c r="H16" s="26">
        <v>1.1522901287288401</v>
      </c>
      <c r="I16" s="27">
        <v>7.4</v>
      </c>
      <c r="J16" s="28">
        <v>51.3</v>
      </c>
      <c r="K16" s="25">
        <v>67</v>
      </c>
      <c r="L16" s="29">
        <v>1.7963889445189394</v>
      </c>
      <c r="M16" s="29"/>
      <c r="N16" s="29"/>
      <c r="O16" s="29"/>
      <c r="P16" s="29"/>
      <c r="Q16" s="29">
        <v>0.9910903049300942</v>
      </c>
      <c r="R16" s="29">
        <v>8.909695069905646E-3</v>
      </c>
      <c r="S16" s="24" t="s">
        <v>11</v>
      </c>
      <c r="T16" s="30">
        <v>2.4666666666666668</v>
      </c>
      <c r="U16" s="30">
        <v>2.4666666666666668</v>
      </c>
      <c r="V16" s="30">
        <v>2.4666666666666668</v>
      </c>
      <c r="W16" s="30">
        <v>0</v>
      </c>
      <c r="X16" s="30">
        <v>0.44400000000000001</v>
      </c>
      <c r="Y16" s="31">
        <v>0</v>
      </c>
      <c r="Z16" s="30">
        <f t="shared" si="0"/>
        <v>0</v>
      </c>
      <c r="AA16" s="30">
        <f t="shared" si="1"/>
        <v>0</v>
      </c>
      <c r="AB16" s="30">
        <f t="shared" si="2"/>
        <v>0</v>
      </c>
      <c r="AC16" s="30">
        <f t="shared" si="3"/>
        <v>0</v>
      </c>
      <c r="AD16" s="30">
        <f t="shared" si="4"/>
        <v>0</v>
      </c>
      <c r="AF16">
        <f t="shared" si="5"/>
        <v>0.51300000000000001</v>
      </c>
    </row>
    <row r="17" spans="1:32" x14ac:dyDescent="0.25">
      <c r="A17" s="24" t="s">
        <v>3172</v>
      </c>
      <c r="B17" s="24" t="s">
        <v>11</v>
      </c>
      <c r="C17" s="24" t="s">
        <v>57</v>
      </c>
      <c r="D17" s="24" t="s">
        <v>13</v>
      </c>
      <c r="E17" s="24" t="s">
        <v>19</v>
      </c>
      <c r="F17" s="24" t="s">
        <v>69</v>
      </c>
      <c r="G17" s="25">
        <v>71</v>
      </c>
      <c r="H17" s="26">
        <v>1.1964713932461799</v>
      </c>
      <c r="I17" s="27">
        <v>5.9</v>
      </c>
      <c r="J17" s="28">
        <v>44.9</v>
      </c>
      <c r="K17" s="25">
        <v>70</v>
      </c>
      <c r="L17" s="29">
        <v>1.0927333439372828</v>
      </c>
      <c r="M17" s="29"/>
      <c r="N17" s="29"/>
      <c r="O17" s="29"/>
      <c r="P17" s="29"/>
      <c r="Q17" s="29">
        <v>0.94758419579697439</v>
      </c>
      <c r="R17" s="29">
        <v>5.2415804203025482E-2</v>
      </c>
      <c r="S17" s="24" t="s">
        <v>11</v>
      </c>
      <c r="T17" s="30">
        <v>1.9666666666666668</v>
      </c>
      <c r="U17" s="30">
        <v>1.9666666666666668</v>
      </c>
      <c r="V17" s="30">
        <v>1.9666666666666668</v>
      </c>
      <c r="W17" s="30">
        <v>0</v>
      </c>
      <c r="X17" s="30">
        <v>0.35399999999999998</v>
      </c>
      <c r="Y17" s="31">
        <v>0</v>
      </c>
      <c r="Z17" s="30">
        <f t="shared" si="0"/>
        <v>0</v>
      </c>
      <c r="AA17" s="30">
        <f t="shared" si="1"/>
        <v>0</v>
      </c>
      <c r="AB17" s="30">
        <f t="shared" si="2"/>
        <v>0</v>
      </c>
      <c r="AC17" s="30">
        <f t="shared" si="3"/>
        <v>0</v>
      </c>
      <c r="AD17" s="30">
        <f t="shared" si="4"/>
        <v>0</v>
      </c>
      <c r="AF17">
        <f t="shared" si="5"/>
        <v>0.44900000000000001</v>
      </c>
    </row>
    <row r="18" spans="1:32" x14ac:dyDescent="0.25">
      <c r="A18" s="24" t="s">
        <v>3175</v>
      </c>
      <c r="B18" s="24" t="s">
        <v>30</v>
      </c>
      <c r="C18" s="24" t="s">
        <v>57</v>
      </c>
      <c r="D18" s="24" t="s">
        <v>43</v>
      </c>
      <c r="E18" s="24" t="s">
        <v>19</v>
      </c>
      <c r="F18" s="24" t="s">
        <v>914</v>
      </c>
      <c r="G18" s="25">
        <v>75</v>
      </c>
      <c r="H18" s="26">
        <v>0.18272573357793601</v>
      </c>
      <c r="I18" s="27">
        <v>10.9</v>
      </c>
      <c r="J18" s="28">
        <v>34.700000000000003</v>
      </c>
      <c r="K18" s="25">
        <v>46</v>
      </c>
      <c r="L18" s="29">
        <v>-1.3669059879439633</v>
      </c>
      <c r="M18" s="29"/>
      <c r="N18" s="29"/>
      <c r="O18" s="29"/>
      <c r="P18" s="29"/>
      <c r="Q18" s="29">
        <v>3.0575667695155528E-2</v>
      </c>
      <c r="R18" s="29">
        <v>0.96942433230484437</v>
      </c>
      <c r="S18" s="24" t="s">
        <v>30</v>
      </c>
      <c r="T18" s="30">
        <v>2.7250000000000001</v>
      </c>
      <c r="U18" s="30">
        <v>2.7250000000000001</v>
      </c>
      <c r="V18" s="30">
        <v>2.7250000000000001</v>
      </c>
      <c r="W18" s="30">
        <v>2.7250000000000001</v>
      </c>
      <c r="X18" s="30">
        <v>0.65400000000000003</v>
      </c>
      <c r="Y18" s="31">
        <v>1</v>
      </c>
      <c r="Z18" s="30">
        <f t="shared" si="0"/>
        <v>0.65400000000000003</v>
      </c>
      <c r="AA18" s="30">
        <f t="shared" si="1"/>
        <v>10.9</v>
      </c>
      <c r="AB18" s="30">
        <f t="shared" si="2"/>
        <v>10.566725222122804</v>
      </c>
      <c r="AC18" s="30">
        <f t="shared" si="3"/>
        <v>3.6666536520766133</v>
      </c>
      <c r="AD18" s="30">
        <f t="shared" si="4"/>
        <v>2.6416813055307009</v>
      </c>
      <c r="AF18">
        <f t="shared" si="5"/>
        <v>0.34700000000000003</v>
      </c>
    </row>
    <row r="19" spans="1:32" x14ac:dyDescent="0.25">
      <c r="A19" s="24" t="s">
        <v>3176</v>
      </c>
      <c r="B19" s="24" t="s">
        <v>30</v>
      </c>
      <c r="C19" s="24" t="s">
        <v>57</v>
      </c>
      <c r="D19" s="24" t="s">
        <v>255</v>
      </c>
      <c r="E19" s="24" t="s">
        <v>336</v>
      </c>
      <c r="F19" s="24" t="s">
        <v>337</v>
      </c>
      <c r="G19" s="25">
        <v>29</v>
      </c>
      <c r="H19" s="26">
        <v>1.22483327422123</v>
      </c>
      <c r="I19" s="27">
        <v>8.4</v>
      </c>
      <c r="J19" s="28">
        <v>57.3</v>
      </c>
      <c r="K19" s="25">
        <v>59</v>
      </c>
      <c r="L19" s="29">
        <v>-0.18447828741485353</v>
      </c>
      <c r="M19" s="29"/>
      <c r="N19" s="29"/>
      <c r="O19" s="29"/>
      <c r="P19" s="29"/>
      <c r="Q19" s="29">
        <v>0.40052712944612356</v>
      </c>
      <c r="R19" s="29">
        <v>0.59947287055387644</v>
      </c>
      <c r="S19" s="24" t="s">
        <v>30</v>
      </c>
      <c r="T19" s="30">
        <v>2.8</v>
      </c>
      <c r="U19" s="30">
        <v>2.8</v>
      </c>
      <c r="V19" s="30">
        <v>2.8</v>
      </c>
      <c r="W19" s="30">
        <v>0</v>
      </c>
      <c r="X19" s="30">
        <v>0.504</v>
      </c>
      <c r="Y19" s="31">
        <v>1</v>
      </c>
      <c r="Z19" s="30">
        <f t="shared" si="0"/>
        <v>0.504</v>
      </c>
      <c r="AA19" s="30">
        <f t="shared" si="1"/>
        <v>8.4</v>
      </c>
      <c r="AB19" s="30">
        <f t="shared" si="2"/>
        <v>5.0355721126525621</v>
      </c>
      <c r="AC19" s="30">
        <f t="shared" si="3"/>
        <v>2.8853828205499181</v>
      </c>
      <c r="AD19" s="30">
        <f t="shared" si="4"/>
        <v>1.6785240375508539</v>
      </c>
      <c r="AF19">
        <f t="shared" si="5"/>
        <v>0.57299999999999995</v>
      </c>
    </row>
    <row r="20" spans="1:32" x14ac:dyDescent="0.25">
      <c r="A20" s="24" t="s">
        <v>3177</v>
      </c>
      <c r="B20" s="24" t="s">
        <v>30</v>
      </c>
      <c r="C20" s="24" t="s">
        <v>57</v>
      </c>
      <c r="D20" s="24" t="s">
        <v>43</v>
      </c>
      <c r="E20" s="24" t="s">
        <v>19</v>
      </c>
      <c r="F20" s="24" t="s">
        <v>914</v>
      </c>
      <c r="G20" s="25">
        <v>75</v>
      </c>
      <c r="H20" s="26">
        <v>0.44675559000867499</v>
      </c>
      <c r="I20" s="27">
        <v>10.6</v>
      </c>
      <c r="J20" s="28">
        <v>47.6</v>
      </c>
      <c r="K20" s="25">
        <v>47</v>
      </c>
      <c r="L20" s="29">
        <v>0.25973409835176925</v>
      </c>
      <c r="M20" s="29"/>
      <c r="N20" s="29"/>
      <c r="O20" s="29"/>
      <c r="P20" s="29"/>
      <c r="Q20" s="29">
        <v>0.67781804886774555</v>
      </c>
      <c r="R20" s="29">
        <v>0.32218195113225445</v>
      </c>
      <c r="S20" s="24" t="s">
        <v>11</v>
      </c>
      <c r="T20" s="30">
        <v>2.65</v>
      </c>
      <c r="U20" s="30">
        <v>2.65</v>
      </c>
      <c r="V20" s="30">
        <v>2.65</v>
      </c>
      <c r="W20" s="30">
        <v>2.65</v>
      </c>
      <c r="X20" s="30">
        <v>0.63600000000000001</v>
      </c>
      <c r="Y20" s="31">
        <v>0</v>
      </c>
      <c r="Z20" s="30">
        <f t="shared" si="0"/>
        <v>0</v>
      </c>
      <c r="AA20" s="30">
        <f t="shared" si="1"/>
        <v>0</v>
      </c>
      <c r="AB20" s="30">
        <f t="shared" si="2"/>
        <v>0</v>
      </c>
      <c r="AC20" s="30">
        <f t="shared" si="3"/>
        <v>0</v>
      </c>
      <c r="AD20" s="30">
        <f t="shared" si="4"/>
        <v>0</v>
      </c>
      <c r="AF20">
        <f t="shared" si="5"/>
        <v>0.47600000000000003</v>
      </c>
    </row>
    <row r="21" spans="1:32" x14ac:dyDescent="0.25">
      <c r="A21" s="24" t="s">
        <v>3194</v>
      </c>
      <c r="B21" s="24" t="s">
        <v>11</v>
      </c>
      <c r="C21" s="24" t="s">
        <v>57</v>
      </c>
      <c r="D21" s="24" t="s">
        <v>13</v>
      </c>
      <c r="E21" s="24" t="s">
        <v>19</v>
      </c>
      <c r="F21" s="24" t="s">
        <v>69</v>
      </c>
      <c r="G21" s="25">
        <v>71</v>
      </c>
      <c r="H21" s="26">
        <v>1.68630959546613</v>
      </c>
      <c r="I21" s="27">
        <v>8.8000000000000007</v>
      </c>
      <c r="J21" s="28">
        <v>66.400000000000006</v>
      </c>
      <c r="K21" s="25">
        <v>59</v>
      </c>
      <c r="L21" s="29">
        <v>4.2448310672950171</v>
      </c>
      <c r="M21" s="29"/>
      <c r="N21" s="29"/>
      <c r="O21" s="29"/>
      <c r="P21" s="29"/>
      <c r="Q21" s="29">
        <v>0.99998385619600949</v>
      </c>
      <c r="R21" s="29">
        <v>1.6143803990487502E-5</v>
      </c>
      <c r="S21" s="24" t="s">
        <v>11</v>
      </c>
      <c r="T21" s="30">
        <v>2.9333333333333336</v>
      </c>
      <c r="U21" s="30">
        <v>2.9333333333333336</v>
      </c>
      <c r="V21" s="30">
        <v>2.9333333333333336</v>
      </c>
      <c r="W21" s="30">
        <v>0</v>
      </c>
      <c r="X21" s="30">
        <v>0.52800000000000002</v>
      </c>
      <c r="Y21" s="31">
        <v>0</v>
      </c>
      <c r="Z21" s="30">
        <f t="shared" si="0"/>
        <v>0</v>
      </c>
      <c r="AA21" s="30">
        <f t="shared" si="1"/>
        <v>0</v>
      </c>
      <c r="AB21" s="30">
        <f t="shared" si="2"/>
        <v>0</v>
      </c>
      <c r="AC21" s="30">
        <f t="shared" si="3"/>
        <v>0</v>
      </c>
      <c r="AD21" s="30">
        <f t="shared" si="4"/>
        <v>0</v>
      </c>
      <c r="AF21">
        <f t="shared" si="5"/>
        <v>0.66400000000000003</v>
      </c>
    </row>
    <row r="22" spans="1:32" x14ac:dyDescent="0.25">
      <c r="A22" s="24" t="s">
        <v>3196</v>
      </c>
      <c r="B22" s="24" t="s">
        <v>30</v>
      </c>
      <c r="C22" s="24" t="s">
        <v>57</v>
      </c>
      <c r="D22" s="24" t="s">
        <v>255</v>
      </c>
      <c r="E22" s="24" t="s">
        <v>336</v>
      </c>
      <c r="F22" s="24" t="s">
        <v>337</v>
      </c>
      <c r="G22" s="25">
        <v>29</v>
      </c>
      <c r="H22" s="26">
        <v>1.22483327422123</v>
      </c>
      <c r="I22" s="27">
        <v>14.1</v>
      </c>
      <c r="J22" s="28">
        <v>39.700000000000003</v>
      </c>
      <c r="K22" s="25">
        <v>42</v>
      </c>
      <c r="L22" s="29">
        <v>-1.1176315884773016</v>
      </c>
      <c r="M22" s="29"/>
      <c r="N22" s="29"/>
      <c r="O22" s="29"/>
      <c r="P22" s="29"/>
      <c r="Q22" s="29">
        <v>5.6634836346646157E-2</v>
      </c>
      <c r="R22" s="29">
        <v>0.94336516365335399</v>
      </c>
      <c r="S22" s="24" t="s">
        <v>30</v>
      </c>
      <c r="T22" s="30">
        <v>3.5249999999999999</v>
      </c>
      <c r="U22" s="30">
        <v>3.5249999999999999</v>
      </c>
      <c r="V22" s="30">
        <v>3.5249999999999999</v>
      </c>
      <c r="W22" s="30">
        <v>3.5249999999999999</v>
      </c>
      <c r="X22" s="30">
        <v>0.84599999999999997</v>
      </c>
      <c r="Y22" s="31">
        <v>1</v>
      </c>
      <c r="Z22" s="30">
        <f t="shared" si="0"/>
        <v>0.84599999999999997</v>
      </c>
      <c r="AA22" s="30">
        <f t="shared" si="1"/>
        <v>14.1</v>
      </c>
      <c r="AB22" s="30">
        <f t="shared" si="2"/>
        <v>13.301448807512291</v>
      </c>
      <c r="AC22" s="30">
        <f t="shared" si="3"/>
        <v>5.2806751765823803</v>
      </c>
      <c r="AD22" s="30">
        <f t="shared" si="4"/>
        <v>3.3253622018780726</v>
      </c>
      <c r="AF22">
        <f t="shared" si="5"/>
        <v>0.39700000000000002</v>
      </c>
    </row>
    <row r="23" spans="1:32" x14ac:dyDescent="0.25">
      <c r="A23" s="24" t="s">
        <v>3197</v>
      </c>
      <c r="B23" s="24" t="s">
        <v>30</v>
      </c>
      <c r="C23" s="24" t="s">
        <v>57</v>
      </c>
      <c r="D23" s="24" t="s">
        <v>2582</v>
      </c>
      <c r="E23" s="24" t="s">
        <v>72</v>
      </c>
      <c r="F23" s="24" t="s">
        <v>2583</v>
      </c>
      <c r="G23" s="25">
        <v>21</v>
      </c>
      <c r="H23" s="26">
        <v>0.91386535928384405</v>
      </c>
      <c r="I23" s="27">
        <v>9.6999999999999993</v>
      </c>
      <c r="J23" s="28">
        <v>54</v>
      </c>
      <c r="K23" s="25">
        <v>64</v>
      </c>
      <c r="L23" s="29">
        <v>-1.8325471996160816</v>
      </c>
      <c r="M23" s="29"/>
      <c r="N23" s="29"/>
      <c r="O23" s="29"/>
      <c r="P23" s="29"/>
      <c r="Q23" s="29">
        <v>9.3882626267615867E-3</v>
      </c>
      <c r="R23" s="29">
        <v>0.99061173737323849</v>
      </c>
      <c r="S23" s="24" t="s">
        <v>30</v>
      </c>
      <c r="T23" s="30">
        <v>3.2333333333333329</v>
      </c>
      <c r="U23" s="30">
        <v>3.2333333333333329</v>
      </c>
      <c r="V23" s="30">
        <v>3.2333333333333329</v>
      </c>
      <c r="W23" s="30">
        <v>0</v>
      </c>
      <c r="X23" s="30">
        <v>0.58199999999999996</v>
      </c>
      <c r="Y23" s="31">
        <v>1</v>
      </c>
      <c r="Z23" s="30">
        <f t="shared" si="0"/>
        <v>0.58199999999999996</v>
      </c>
      <c r="AA23" s="30">
        <f t="shared" si="1"/>
        <v>9.6999999999999993</v>
      </c>
      <c r="AB23" s="30">
        <f t="shared" si="2"/>
        <v>9.608933852520412</v>
      </c>
      <c r="AC23" s="30">
        <f t="shared" si="3"/>
        <v>5.1888242803610227</v>
      </c>
      <c r="AD23" s="30">
        <f t="shared" si="4"/>
        <v>3.2029779508401375</v>
      </c>
      <c r="AF23">
        <f t="shared" si="5"/>
        <v>0.54</v>
      </c>
    </row>
    <row r="24" spans="1:32" x14ac:dyDescent="0.25">
      <c r="A24" s="24" t="s">
        <v>3208</v>
      </c>
      <c r="B24" s="24" t="s">
        <v>11</v>
      </c>
      <c r="C24" s="24" t="s">
        <v>57</v>
      </c>
      <c r="D24" s="24" t="s">
        <v>43</v>
      </c>
      <c r="E24" s="24" t="s">
        <v>19</v>
      </c>
      <c r="F24" s="24" t="s">
        <v>914</v>
      </c>
      <c r="G24" s="25">
        <v>75</v>
      </c>
      <c r="H24" s="26">
        <v>0.90365453851299404</v>
      </c>
      <c r="I24" s="27">
        <v>9</v>
      </c>
      <c r="J24" s="28">
        <v>40.5</v>
      </c>
      <c r="K24" s="25">
        <v>48</v>
      </c>
      <c r="L24" s="29">
        <v>0.82530005244097859</v>
      </c>
      <c r="M24" s="29"/>
      <c r="N24" s="29"/>
      <c r="O24" s="29"/>
      <c r="P24" s="29"/>
      <c r="Q24" s="29">
        <v>0.90062152483105951</v>
      </c>
      <c r="R24" s="29">
        <v>9.9378475168940439E-2</v>
      </c>
      <c r="S24" s="24" t="s">
        <v>11</v>
      </c>
      <c r="T24" s="30">
        <v>3</v>
      </c>
      <c r="U24" s="30">
        <v>3</v>
      </c>
      <c r="V24" s="30">
        <v>3</v>
      </c>
      <c r="W24" s="30">
        <v>0</v>
      </c>
      <c r="X24" s="30">
        <v>0.54</v>
      </c>
      <c r="Y24" s="31">
        <v>0</v>
      </c>
      <c r="Z24" s="30">
        <f t="shared" si="0"/>
        <v>0</v>
      </c>
      <c r="AA24" s="30">
        <f t="shared" si="1"/>
        <v>0</v>
      </c>
      <c r="AB24" s="30">
        <f t="shared" si="2"/>
        <v>0</v>
      </c>
      <c r="AC24" s="30">
        <f t="shared" si="3"/>
        <v>0</v>
      </c>
      <c r="AD24" s="30">
        <f t="shared" si="4"/>
        <v>0</v>
      </c>
      <c r="AF24">
        <f t="shared" si="5"/>
        <v>0.40500000000000003</v>
      </c>
    </row>
    <row r="25" spans="1:32" x14ac:dyDescent="0.25">
      <c r="A25" s="24" t="s">
        <v>3211</v>
      </c>
      <c r="B25" s="24" t="s">
        <v>11</v>
      </c>
      <c r="C25" s="24" t="s">
        <v>57</v>
      </c>
      <c r="D25" s="24" t="s">
        <v>43</v>
      </c>
      <c r="E25" s="24" t="s">
        <v>19</v>
      </c>
      <c r="F25" s="24" t="s">
        <v>914</v>
      </c>
      <c r="G25" s="25">
        <v>75</v>
      </c>
      <c r="H25" s="26">
        <v>0.69369654694633998</v>
      </c>
      <c r="I25" s="27">
        <v>10.6</v>
      </c>
      <c r="J25" s="28">
        <v>52.4</v>
      </c>
      <c r="K25" s="25">
        <v>52</v>
      </c>
      <c r="L25" s="29">
        <v>1.1172237008799069</v>
      </c>
      <c r="M25" s="29"/>
      <c r="N25" s="29"/>
      <c r="O25" s="29"/>
      <c r="P25" s="29"/>
      <c r="Q25" s="29">
        <v>0.95063769273496812</v>
      </c>
      <c r="R25" s="29">
        <v>4.9362307265032004E-2</v>
      </c>
      <c r="S25" s="24" t="s">
        <v>11</v>
      </c>
      <c r="T25" s="30">
        <v>2.65</v>
      </c>
      <c r="U25" s="30">
        <v>2.65</v>
      </c>
      <c r="V25" s="30">
        <v>2.65</v>
      </c>
      <c r="W25" s="30">
        <v>2.65</v>
      </c>
      <c r="X25" s="30">
        <v>0.63600000000000001</v>
      </c>
      <c r="Y25" s="31">
        <v>0</v>
      </c>
      <c r="Z25" s="30">
        <f t="shared" si="0"/>
        <v>0</v>
      </c>
      <c r="AA25" s="30">
        <f t="shared" si="1"/>
        <v>0</v>
      </c>
      <c r="AB25" s="30">
        <f t="shared" si="2"/>
        <v>0</v>
      </c>
      <c r="AC25" s="30">
        <f t="shared" si="3"/>
        <v>0</v>
      </c>
      <c r="AD25" s="30">
        <f t="shared" si="4"/>
        <v>0</v>
      </c>
      <c r="AF25">
        <f t="shared" si="5"/>
        <v>0.52400000000000002</v>
      </c>
    </row>
    <row r="26" spans="1:32" x14ac:dyDescent="0.25">
      <c r="A26" s="24" t="s">
        <v>3220</v>
      </c>
      <c r="B26" s="24" t="s">
        <v>11</v>
      </c>
      <c r="C26" s="24" t="s">
        <v>57</v>
      </c>
      <c r="D26" s="24" t="s">
        <v>13</v>
      </c>
      <c r="E26" s="24" t="s">
        <v>19</v>
      </c>
      <c r="F26" s="24" t="s">
        <v>69</v>
      </c>
      <c r="G26" s="25">
        <v>71</v>
      </c>
      <c r="H26" s="26">
        <v>0.68626890170116395</v>
      </c>
      <c r="I26" s="27">
        <v>4.0999999999999996</v>
      </c>
      <c r="J26" s="28">
        <v>60.3</v>
      </c>
      <c r="K26" s="25">
        <v>62</v>
      </c>
      <c r="L26" s="29">
        <v>1.2168139123057506</v>
      </c>
      <c r="M26" s="29"/>
      <c r="N26" s="29"/>
      <c r="O26" s="29"/>
      <c r="P26" s="29"/>
      <c r="Q26" s="29">
        <v>0.96139875365672944</v>
      </c>
      <c r="R26" s="29">
        <v>3.8601246343270529E-2</v>
      </c>
      <c r="S26" s="24" t="s">
        <v>11</v>
      </c>
      <c r="T26" s="30">
        <v>2.0499999999999998</v>
      </c>
      <c r="U26" s="30">
        <v>2.0499999999999998</v>
      </c>
      <c r="V26" s="30">
        <v>0</v>
      </c>
      <c r="W26" s="30">
        <v>0</v>
      </c>
      <c r="X26" s="30">
        <v>0.24599999999999997</v>
      </c>
      <c r="Y26" s="31">
        <v>0</v>
      </c>
      <c r="Z26" s="30">
        <f t="shared" si="0"/>
        <v>0</v>
      </c>
      <c r="AA26" s="30">
        <f t="shared" si="1"/>
        <v>0</v>
      </c>
      <c r="AB26" s="30">
        <f t="shared" si="2"/>
        <v>0</v>
      </c>
      <c r="AC26" s="30">
        <f t="shared" si="3"/>
        <v>0</v>
      </c>
      <c r="AD26" s="30">
        <f t="shared" si="4"/>
        <v>0</v>
      </c>
      <c r="AF26">
        <f t="shared" si="5"/>
        <v>0.60299999999999998</v>
      </c>
    </row>
    <row r="27" spans="1:32" x14ac:dyDescent="0.25">
      <c r="A27" s="24" t="s">
        <v>3246</v>
      </c>
      <c r="B27" s="24" t="s">
        <v>11</v>
      </c>
      <c r="C27" s="24" t="s">
        <v>57</v>
      </c>
      <c r="D27" s="24" t="s">
        <v>43</v>
      </c>
      <c r="E27" s="24" t="s">
        <v>19</v>
      </c>
      <c r="F27" s="24" t="s">
        <v>914</v>
      </c>
      <c r="G27" s="25">
        <v>75</v>
      </c>
      <c r="H27" s="26">
        <v>1.3499959627659099</v>
      </c>
      <c r="I27" s="27">
        <v>8.9</v>
      </c>
      <c r="J27" s="28">
        <v>32.9</v>
      </c>
      <c r="K27" s="25">
        <v>38</v>
      </c>
      <c r="L27" s="29">
        <v>1.6033714985403402</v>
      </c>
      <c r="M27" s="29"/>
      <c r="N27" s="29"/>
      <c r="O27" s="29"/>
      <c r="P27" s="29"/>
      <c r="Q27" s="29">
        <v>0.98541776807309378</v>
      </c>
      <c r="R27" s="29">
        <v>1.4582231926906096E-2</v>
      </c>
      <c r="S27" s="24" t="s">
        <v>11</v>
      </c>
      <c r="T27" s="30">
        <v>2.9666666666666668</v>
      </c>
      <c r="U27" s="30">
        <v>2.9666666666666668</v>
      </c>
      <c r="V27" s="30">
        <v>2.9666666666666668</v>
      </c>
      <c r="W27" s="30">
        <v>0</v>
      </c>
      <c r="X27" s="30">
        <v>0.53400000000000003</v>
      </c>
      <c r="Y27" s="31">
        <v>0</v>
      </c>
      <c r="Z27" s="30">
        <f t="shared" si="0"/>
        <v>0</v>
      </c>
      <c r="AA27" s="30">
        <f t="shared" si="1"/>
        <v>0</v>
      </c>
      <c r="AB27" s="30">
        <f t="shared" si="2"/>
        <v>0</v>
      </c>
      <c r="AC27" s="30">
        <f t="shared" si="3"/>
        <v>0</v>
      </c>
      <c r="AD27" s="30">
        <f t="shared" si="4"/>
        <v>0</v>
      </c>
      <c r="AF27">
        <f t="shared" si="5"/>
        <v>0.32899999999999996</v>
      </c>
    </row>
    <row r="28" spans="1:32" x14ac:dyDescent="0.25">
      <c r="A28" s="24" t="s">
        <v>3268</v>
      </c>
      <c r="B28" s="24" t="s">
        <v>11</v>
      </c>
      <c r="C28" s="24" t="s">
        <v>57</v>
      </c>
      <c r="D28" s="24" t="s">
        <v>13</v>
      </c>
      <c r="E28" s="24" t="s">
        <v>19</v>
      </c>
      <c r="F28" s="24" t="s">
        <v>69</v>
      </c>
      <c r="G28" s="25">
        <v>71</v>
      </c>
      <c r="H28" s="26">
        <v>1.4518451055803501</v>
      </c>
      <c r="I28" s="27">
        <v>9.1</v>
      </c>
      <c r="J28" s="28">
        <v>61.6</v>
      </c>
      <c r="K28" s="25">
        <v>56</v>
      </c>
      <c r="L28" s="29">
        <v>3.3672126934595763</v>
      </c>
      <c r="M28" s="29"/>
      <c r="N28" s="29"/>
      <c r="O28" s="29"/>
      <c r="P28" s="29"/>
      <c r="Q28" s="29">
        <v>0.9998443583627199</v>
      </c>
      <c r="R28" s="29">
        <v>1.5564163728019496E-4</v>
      </c>
      <c r="S28" s="24" t="s">
        <v>11</v>
      </c>
      <c r="T28" s="30">
        <v>3.0333333333333332</v>
      </c>
      <c r="U28" s="30">
        <v>3.0333333333333332</v>
      </c>
      <c r="V28" s="30">
        <v>3.0333333333333332</v>
      </c>
      <c r="W28" s="30">
        <v>0</v>
      </c>
      <c r="X28" s="30">
        <v>0.54599999999999993</v>
      </c>
      <c r="Y28" s="31">
        <v>0</v>
      </c>
      <c r="Z28" s="30">
        <f t="shared" si="0"/>
        <v>0</v>
      </c>
      <c r="AA28" s="30">
        <f t="shared" si="1"/>
        <v>0</v>
      </c>
      <c r="AB28" s="30">
        <f t="shared" si="2"/>
        <v>0</v>
      </c>
      <c r="AC28" s="30">
        <f t="shared" si="3"/>
        <v>0</v>
      </c>
      <c r="AD28" s="30">
        <f t="shared" si="4"/>
        <v>0</v>
      </c>
      <c r="AF28">
        <f t="shared" si="5"/>
        <v>0.61599999999999999</v>
      </c>
    </row>
    <row r="29" spans="1:32" x14ac:dyDescent="0.25">
      <c r="A29" s="24" t="s">
        <v>3275</v>
      </c>
      <c r="B29" s="24" t="s">
        <v>11</v>
      </c>
      <c r="C29" s="24" t="s">
        <v>57</v>
      </c>
      <c r="D29" s="24" t="s">
        <v>13</v>
      </c>
      <c r="E29" s="24" t="s">
        <v>19</v>
      </c>
      <c r="F29" s="24" t="s">
        <v>69</v>
      </c>
      <c r="G29" s="25">
        <v>71</v>
      </c>
      <c r="H29" s="26">
        <v>0.77587080863094904</v>
      </c>
      <c r="I29" s="27">
        <v>10.4</v>
      </c>
      <c r="J29" s="28">
        <v>56.9</v>
      </c>
      <c r="K29" s="25">
        <v>74</v>
      </c>
      <c r="L29" s="29">
        <v>0.8646839882730728</v>
      </c>
      <c r="M29" s="29"/>
      <c r="N29" s="29"/>
      <c r="O29" s="29"/>
      <c r="P29" s="29"/>
      <c r="Q29" s="29">
        <v>0.90936001012601508</v>
      </c>
      <c r="R29" s="29">
        <v>9.0639989873984944E-2</v>
      </c>
      <c r="S29" s="24" t="s">
        <v>11</v>
      </c>
      <c r="T29" s="30">
        <v>2.6</v>
      </c>
      <c r="U29" s="30">
        <v>2.6</v>
      </c>
      <c r="V29" s="30">
        <v>2.6</v>
      </c>
      <c r="W29" s="30">
        <v>2.6</v>
      </c>
      <c r="X29" s="30">
        <v>0.624</v>
      </c>
      <c r="Y29" s="31">
        <v>0</v>
      </c>
      <c r="Z29" s="30">
        <f t="shared" si="0"/>
        <v>0</v>
      </c>
      <c r="AA29" s="30">
        <f t="shared" si="1"/>
        <v>0</v>
      </c>
      <c r="AB29" s="30">
        <f t="shared" si="2"/>
        <v>0</v>
      </c>
      <c r="AC29" s="30">
        <f t="shared" si="3"/>
        <v>0</v>
      </c>
      <c r="AD29" s="30">
        <f t="shared" si="4"/>
        <v>0</v>
      </c>
      <c r="AF29">
        <f t="shared" si="5"/>
        <v>0.56899999999999995</v>
      </c>
    </row>
    <row r="30" spans="1:32" x14ac:dyDescent="0.25">
      <c r="A30" s="24" t="s">
        <v>3280</v>
      </c>
      <c r="B30" s="24" t="s">
        <v>11</v>
      </c>
      <c r="C30" s="24" t="s">
        <v>57</v>
      </c>
      <c r="D30" s="24" t="s">
        <v>13</v>
      </c>
      <c r="E30" s="24" t="s">
        <v>19</v>
      </c>
      <c r="F30" s="24" t="s">
        <v>69</v>
      </c>
      <c r="G30" s="25">
        <v>71</v>
      </c>
      <c r="H30" s="26">
        <v>1.51512187908068</v>
      </c>
      <c r="I30" s="27">
        <v>7.8</v>
      </c>
      <c r="J30" s="28">
        <v>28.7</v>
      </c>
      <c r="K30" s="25">
        <v>68</v>
      </c>
      <c r="L30" s="29">
        <v>0.68424146674296527</v>
      </c>
      <c r="M30" s="29"/>
      <c r="N30" s="29"/>
      <c r="O30" s="29"/>
      <c r="P30" s="29"/>
      <c r="Q30" s="29">
        <v>0.86293834615852472</v>
      </c>
      <c r="R30" s="29">
        <v>0.1370616538414752</v>
      </c>
      <c r="S30" s="24" t="s">
        <v>11</v>
      </c>
      <c r="T30" s="30">
        <v>2.5999999999999996</v>
      </c>
      <c r="U30" s="30">
        <v>2.5999999999999996</v>
      </c>
      <c r="V30" s="30">
        <v>2.5999999999999996</v>
      </c>
      <c r="W30" s="30">
        <v>0</v>
      </c>
      <c r="X30" s="30">
        <v>0.46799999999999997</v>
      </c>
      <c r="Y30" s="31">
        <v>0</v>
      </c>
      <c r="Z30" s="30">
        <f t="shared" si="0"/>
        <v>0</v>
      </c>
      <c r="AA30" s="30">
        <f t="shared" si="1"/>
        <v>0</v>
      </c>
      <c r="AB30" s="30">
        <f t="shared" si="2"/>
        <v>0</v>
      </c>
      <c r="AC30" s="30">
        <f t="shared" si="3"/>
        <v>0</v>
      </c>
      <c r="AD30" s="30">
        <f t="shared" si="4"/>
        <v>0</v>
      </c>
      <c r="AF30">
        <f t="shared" si="5"/>
        <v>0.28699999999999998</v>
      </c>
    </row>
    <row r="31" spans="1:32" x14ac:dyDescent="0.25">
      <c r="A31" s="24" t="s">
        <v>3282</v>
      </c>
      <c r="B31" s="24" t="s">
        <v>30</v>
      </c>
      <c r="C31" s="24" t="s">
        <v>57</v>
      </c>
      <c r="D31" s="24" t="s">
        <v>13</v>
      </c>
      <c r="E31" s="24" t="s">
        <v>40</v>
      </c>
      <c r="F31" s="24" t="s">
        <v>93</v>
      </c>
      <c r="G31" s="25">
        <v>28</v>
      </c>
      <c r="H31" s="26">
        <v>0.91719363744412596</v>
      </c>
      <c r="I31" s="27">
        <v>7.8</v>
      </c>
      <c r="J31" s="28">
        <v>38.200000000000003</v>
      </c>
      <c r="K31" s="25">
        <v>68</v>
      </c>
      <c r="L31" s="29">
        <v>-2.7119086443558635</v>
      </c>
      <c r="M31" s="29"/>
      <c r="N31" s="29"/>
      <c r="O31" s="29"/>
      <c r="P31" s="29"/>
      <c r="Q31" s="29">
        <v>9.7751133947148469E-4</v>
      </c>
      <c r="R31" s="29">
        <v>0.99902248866052845</v>
      </c>
      <c r="S31" s="24" t="s">
        <v>30</v>
      </c>
      <c r="T31" s="30">
        <v>2.5999999999999996</v>
      </c>
      <c r="U31" s="30">
        <v>2.5999999999999996</v>
      </c>
      <c r="V31" s="30">
        <v>2.5999999999999996</v>
      </c>
      <c r="W31" s="30">
        <v>0</v>
      </c>
      <c r="X31" s="30">
        <v>0.46799999999999997</v>
      </c>
      <c r="Y31" s="31">
        <v>1</v>
      </c>
      <c r="Z31" s="30">
        <f t="shared" si="0"/>
        <v>0.46799999999999997</v>
      </c>
      <c r="AA31" s="30">
        <f t="shared" si="1"/>
        <v>7.8</v>
      </c>
      <c r="AB31" s="30">
        <f t="shared" si="2"/>
        <v>7.792375411552122</v>
      </c>
      <c r="AC31" s="30">
        <f t="shared" si="3"/>
        <v>2.9766874072129106</v>
      </c>
      <c r="AD31" s="30">
        <f t="shared" si="4"/>
        <v>2.5974584705173736</v>
      </c>
      <c r="AF31">
        <f t="shared" si="5"/>
        <v>0.38200000000000001</v>
      </c>
    </row>
    <row r="32" spans="1:32" x14ac:dyDescent="0.25">
      <c r="A32" s="24" t="s">
        <v>3287</v>
      </c>
      <c r="B32" s="24" t="s">
        <v>30</v>
      </c>
      <c r="C32" s="24" t="s">
        <v>57</v>
      </c>
      <c r="D32" s="24" t="s">
        <v>88</v>
      </c>
      <c r="E32" s="24" t="s">
        <v>72</v>
      </c>
      <c r="F32" s="24" t="s">
        <v>89</v>
      </c>
      <c r="G32" s="25">
        <v>33</v>
      </c>
      <c r="H32" s="26">
        <v>0.20805851394793501</v>
      </c>
      <c r="I32" s="27">
        <v>11.3</v>
      </c>
      <c r="J32" s="28">
        <v>66.7</v>
      </c>
      <c r="K32" s="25">
        <v>61</v>
      </c>
      <c r="L32" s="29">
        <v>-1.7973832027546905</v>
      </c>
      <c r="M32" s="29"/>
      <c r="N32" s="29"/>
      <c r="O32" s="29"/>
      <c r="P32" s="29"/>
      <c r="Q32" s="29">
        <v>1.0271444853029468E-2</v>
      </c>
      <c r="R32" s="29">
        <v>0.98972855514697045</v>
      </c>
      <c r="S32" s="24" t="s">
        <v>30</v>
      </c>
      <c r="T32" s="30">
        <v>2.8250000000000002</v>
      </c>
      <c r="U32" s="30">
        <v>2.8250000000000002</v>
      </c>
      <c r="V32" s="30">
        <v>2.8250000000000002</v>
      </c>
      <c r="W32" s="30">
        <v>2.8250000000000002</v>
      </c>
      <c r="X32" s="30">
        <v>0.67800000000000005</v>
      </c>
      <c r="Y32" s="31">
        <v>1</v>
      </c>
      <c r="Z32" s="30">
        <f t="shared" si="0"/>
        <v>0.67800000000000005</v>
      </c>
      <c r="AA32" s="30">
        <f t="shared" si="1"/>
        <v>11.3</v>
      </c>
      <c r="AB32" s="30">
        <f t="shared" si="2"/>
        <v>11.183932673160767</v>
      </c>
      <c r="AC32" s="30">
        <f t="shared" si="3"/>
        <v>7.4596830929982314</v>
      </c>
      <c r="AD32" s="30">
        <f t="shared" si="4"/>
        <v>2.7959831682901917</v>
      </c>
      <c r="AF32">
        <f t="shared" si="5"/>
        <v>0.66700000000000004</v>
      </c>
    </row>
    <row r="33" spans="1:32" x14ac:dyDescent="0.25">
      <c r="A33" s="24" t="s">
        <v>3293</v>
      </c>
      <c r="B33" s="24" t="s">
        <v>11</v>
      </c>
      <c r="C33" s="24" t="s">
        <v>57</v>
      </c>
      <c r="D33" s="24" t="s">
        <v>31</v>
      </c>
      <c r="E33" s="24" t="s">
        <v>19</v>
      </c>
      <c r="F33" s="24" t="s">
        <v>560</v>
      </c>
      <c r="G33" s="25">
        <v>76</v>
      </c>
      <c r="H33" s="26">
        <v>0.48224825541072402</v>
      </c>
      <c r="I33" s="27">
        <v>8.6999999999999993</v>
      </c>
      <c r="J33" s="28">
        <v>45.7</v>
      </c>
      <c r="K33" s="25">
        <v>69</v>
      </c>
      <c r="L33" s="29">
        <v>-0.29316250138463951</v>
      </c>
      <c r="M33" s="29"/>
      <c r="N33" s="29"/>
      <c r="O33" s="29"/>
      <c r="P33" s="29"/>
      <c r="Q33" s="29">
        <v>0.33538912947444333</v>
      </c>
      <c r="R33" s="29">
        <v>0.66461087052555667</v>
      </c>
      <c r="S33" s="24" t="s">
        <v>30</v>
      </c>
      <c r="T33" s="30">
        <v>2.8999999999999995</v>
      </c>
      <c r="U33" s="30">
        <v>2.8999999999999995</v>
      </c>
      <c r="V33" s="30">
        <v>2.8999999999999995</v>
      </c>
      <c r="W33" s="30">
        <v>0</v>
      </c>
      <c r="X33" s="30">
        <v>0.52199999999999991</v>
      </c>
      <c r="Y33" s="31">
        <v>1</v>
      </c>
      <c r="Z33" s="30">
        <f t="shared" si="0"/>
        <v>0.52199999999999991</v>
      </c>
      <c r="AA33" s="30">
        <f t="shared" si="1"/>
        <v>8.6999999999999993</v>
      </c>
      <c r="AB33" s="30">
        <f t="shared" si="2"/>
        <v>5.7821145735723425</v>
      </c>
      <c r="AC33" s="30">
        <f t="shared" si="3"/>
        <v>2.6424263601225606</v>
      </c>
      <c r="AD33" s="30">
        <f t="shared" si="4"/>
        <v>1.9273715245241141</v>
      </c>
      <c r="AF33">
        <f t="shared" si="5"/>
        <v>0.45700000000000002</v>
      </c>
    </row>
    <row r="34" spans="1:32" x14ac:dyDescent="0.25">
      <c r="A34" s="24" t="s">
        <v>3305</v>
      </c>
      <c r="B34" s="24" t="s">
        <v>11</v>
      </c>
      <c r="C34" s="24" t="s">
        <v>57</v>
      </c>
      <c r="D34" s="24" t="s">
        <v>13</v>
      </c>
      <c r="E34" s="24" t="s">
        <v>19</v>
      </c>
      <c r="F34" s="24" t="s">
        <v>69</v>
      </c>
      <c r="G34" s="25">
        <v>71</v>
      </c>
      <c r="H34" s="26">
        <v>1.0209828770867599</v>
      </c>
      <c r="I34" s="27">
        <v>9.8000000000000007</v>
      </c>
      <c r="J34" s="28">
        <v>52.7</v>
      </c>
      <c r="K34" s="25">
        <v>56</v>
      </c>
      <c r="L34" s="29">
        <v>1.6081941513459075</v>
      </c>
      <c r="M34" s="29"/>
      <c r="N34" s="29"/>
      <c r="O34" s="29"/>
      <c r="P34" s="29"/>
      <c r="Q34" s="29">
        <v>0.98559563377071946</v>
      </c>
      <c r="R34" s="29">
        <v>1.4404366229280551E-2</v>
      </c>
      <c r="S34" s="24" t="s">
        <v>11</v>
      </c>
      <c r="T34" s="30">
        <v>3.2666666666666666</v>
      </c>
      <c r="U34" s="30">
        <v>3.2666666666666666</v>
      </c>
      <c r="V34" s="30">
        <v>3.2666666666666666</v>
      </c>
      <c r="W34" s="30">
        <v>0</v>
      </c>
      <c r="X34" s="30">
        <v>0.58799999999999997</v>
      </c>
      <c r="Y34" s="31">
        <v>0</v>
      </c>
      <c r="Z34" s="30">
        <f t="shared" si="0"/>
        <v>0</v>
      </c>
      <c r="AA34" s="30">
        <f t="shared" si="1"/>
        <v>0</v>
      </c>
      <c r="AB34" s="30">
        <f t="shared" si="2"/>
        <v>0</v>
      </c>
      <c r="AC34" s="30">
        <f t="shared" si="3"/>
        <v>0</v>
      </c>
      <c r="AD34" s="30">
        <f t="shared" si="4"/>
        <v>0</v>
      </c>
      <c r="AF34">
        <f t="shared" si="5"/>
        <v>0.52700000000000002</v>
      </c>
    </row>
    <row r="35" spans="1:32" x14ac:dyDescent="0.25">
      <c r="A35" s="24" t="s">
        <v>3311</v>
      </c>
      <c r="B35" s="24" t="s">
        <v>30</v>
      </c>
      <c r="C35" s="24" t="s">
        <v>57</v>
      </c>
      <c r="D35" s="24" t="s">
        <v>31</v>
      </c>
      <c r="E35" s="24" t="s">
        <v>58</v>
      </c>
      <c r="F35" s="24" t="s">
        <v>59</v>
      </c>
      <c r="G35" s="25">
        <v>44</v>
      </c>
      <c r="H35" s="26">
        <v>0.54497046706093999</v>
      </c>
      <c r="I35" s="27">
        <v>8.9</v>
      </c>
      <c r="J35" s="28">
        <v>41.7</v>
      </c>
      <c r="K35" s="25">
        <v>58</v>
      </c>
      <c r="L35" s="29">
        <v>-2.1324604049338536</v>
      </c>
      <c r="M35" s="29"/>
      <c r="N35" s="29"/>
      <c r="O35" s="29"/>
      <c r="P35" s="29"/>
      <c r="Q35" s="29">
        <v>4.3497003499947048E-3</v>
      </c>
      <c r="R35" s="29">
        <v>0.99565029965000518</v>
      </c>
      <c r="S35" s="24" t="s">
        <v>30</v>
      </c>
      <c r="T35" s="30">
        <v>2.9666666666666668</v>
      </c>
      <c r="U35" s="30">
        <v>2.9666666666666668</v>
      </c>
      <c r="V35" s="30">
        <v>2.9666666666666668</v>
      </c>
      <c r="W35" s="30">
        <v>0</v>
      </c>
      <c r="X35" s="30">
        <v>0.53400000000000003</v>
      </c>
      <c r="Y35" s="31">
        <v>1</v>
      </c>
      <c r="Z35" s="30">
        <f t="shared" si="0"/>
        <v>0.53400000000000003</v>
      </c>
      <c r="AA35" s="30">
        <f t="shared" si="1"/>
        <v>8.9</v>
      </c>
      <c r="AB35" s="30">
        <f t="shared" si="2"/>
        <v>8.8612876668850458</v>
      </c>
      <c r="AC35" s="30">
        <f t="shared" si="3"/>
        <v>3.6951569570910645</v>
      </c>
      <c r="AD35" s="30">
        <f t="shared" si="4"/>
        <v>2.9537625556283489</v>
      </c>
      <c r="AF35">
        <f t="shared" si="5"/>
        <v>0.41700000000000004</v>
      </c>
    </row>
    <row r="36" spans="1:32" x14ac:dyDescent="0.25">
      <c r="A36" s="24" t="s">
        <v>3322</v>
      </c>
      <c r="B36" s="24" t="s">
        <v>11</v>
      </c>
      <c r="C36" s="24" t="s">
        <v>57</v>
      </c>
      <c r="D36" s="24" t="s">
        <v>54</v>
      </c>
      <c r="E36" s="24" t="s">
        <v>19</v>
      </c>
      <c r="F36" s="24" t="s">
        <v>113</v>
      </c>
      <c r="G36" s="25">
        <v>53</v>
      </c>
      <c r="H36" s="26">
        <v>1.48143548018564</v>
      </c>
      <c r="I36" s="27">
        <v>10.6</v>
      </c>
      <c r="J36" s="28">
        <v>49</v>
      </c>
      <c r="K36" s="25">
        <v>63</v>
      </c>
      <c r="L36" s="29">
        <v>1.1836269499843666</v>
      </c>
      <c r="M36" s="29"/>
      <c r="N36" s="29"/>
      <c r="O36" s="29"/>
      <c r="P36" s="29"/>
      <c r="Q36" s="29">
        <v>0.95808972200771425</v>
      </c>
      <c r="R36" s="29">
        <v>4.1910277992285853E-2</v>
      </c>
      <c r="S36" s="24" t="s">
        <v>11</v>
      </c>
      <c r="T36" s="30">
        <v>2.65</v>
      </c>
      <c r="U36" s="30">
        <v>2.65</v>
      </c>
      <c r="V36" s="30">
        <v>2.65</v>
      </c>
      <c r="W36" s="30">
        <v>2.65</v>
      </c>
      <c r="X36" s="30">
        <v>0.63600000000000001</v>
      </c>
      <c r="Y36" s="31">
        <v>0</v>
      </c>
      <c r="Z36" s="30">
        <f t="shared" si="0"/>
        <v>0</v>
      </c>
      <c r="AA36" s="30">
        <f t="shared" si="1"/>
        <v>0</v>
      </c>
      <c r="AB36" s="30">
        <f t="shared" si="2"/>
        <v>0</v>
      </c>
      <c r="AC36" s="30">
        <f t="shared" si="3"/>
        <v>0</v>
      </c>
      <c r="AD36" s="30">
        <f t="shared" si="4"/>
        <v>0</v>
      </c>
      <c r="AF36">
        <f t="shared" si="5"/>
        <v>0.49</v>
      </c>
    </row>
    <row r="37" spans="1:32" x14ac:dyDescent="0.25">
      <c r="A37" s="24" t="s">
        <v>3326</v>
      </c>
      <c r="B37" s="24" t="s">
        <v>11</v>
      </c>
      <c r="C37" s="24" t="s">
        <v>57</v>
      </c>
      <c r="D37" s="24" t="s">
        <v>31</v>
      </c>
      <c r="E37" s="24" t="s">
        <v>19</v>
      </c>
      <c r="F37" s="24" t="s">
        <v>560</v>
      </c>
      <c r="G37" s="25">
        <v>76</v>
      </c>
      <c r="H37" s="26">
        <v>1.5049886876443099</v>
      </c>
      <c r="I37" s="27">
        <v>9.5</v>
      </c>
      <c r="J37" s="28">
        <v>35.4</v>
      </c>
      <c r="K37" s="25">
        <v>80</v>
      </c>
      <c r="L37" s="29">
        <v>1.1760842699503551</v>
      </c>
      <c r="M37" s="29"/>
      <c r="N37" s="29"/>
      <c r="O37" s="29"/>
      <c r="P37" s="29"/>
      <c r="Q37" s="29">
        <v>0.95730065216051896</v>
      </c>
      <c r="R37" s="29">
        <v>4.2699347839481011E-2</v>
      </c>
      <c r="S37" s="24" t="s">
        <v>11</v>
      </c>
      <c r="T37" s="30">
        <v>3.1666666666666665</v>
      </c>
      <c r="U37" s="30">
        <v>3.1666666666666665</v>
      </c>
      <c r="V37" s="30">
        <v>3.1666666666666665</v>
      </c>
      <c r="W37" s="30">
        <v>0</v>
      </c>
      <c r="X37" s="30">
        <v>0.56999999999999995</v>
      </c>
      <c r="Y37" s="31">
        <v>0</v>
      </c>
      <c r="Z37" s="30">
        <f t="shared" si="0"/>
        <v>0</v>
      </c>
      <c r="AA37" s="30">
        <f t="shared" si="1"/>
        <v>0</v>
      </c>
      <c r="AB37" s="30">
        <f t="shared" si="2"/>
        <v>0</v>
      </c>
      <c r="AC37" s="30">
        <f t="shared" si="3"/>
        <v>0</v>
      </c>
      <c r="AD37" s="30">
        <f t="shared" si="4"/>
        <v>0</v>
      </c>
      <c r="AF37">
        <f t="shared" si="5"/>
        <v>0.35399999999999998</v>
      </c>
    </row>
    <row r="38" spans="1:32" x14ac:dyDescent="0.25">
      <c r="A38" s="24" t="s">
        <v>3334</v>
      </c>
      <c r="B38" s="24" t="s">
        <v>11</v>
      </c>
      <c r="C38" s="24" t="s">
        <v>57</v>
      </c>
      <c r="D38" s="24" t="s">
        <v>54</v>
      </c>
      <c r="E38" s="24" t="s">
        <v>19</v>
      </c>
      <c r="F38" s="24" t="s">
        <v>113</v>
      </c>
      <c r="G38" s="25">
        <v>53</v>
      </c>
      <c r="H38" s="26">
        <v>0.67334555280868502</v>
      </c>
      <c r="I38" s="27">
        <v>9.4</v>
      </c>
      <c r="J38" s="28">
        <v>65.5</v>
      </c>
      <c r="K38" s="25">
        <v>64</v>
      </c>
      <c r="L38" s="29">
        <v>0.4223289148543462</v>
      </c>
      <c r="M38" s="29"/>
      <c r="N38" s="29"/>
      <c r="O38" s="29"/>
      <c r="P38" s="29"/>
      <c r="Q38" s="29">
        <v>0.76198801615634304</v>
      </c>
      <c r="R38" s="29">
        <v>0.23801198384365688</v>
      </c>
      <c r="S38" s="24" t="s">
        <v>11</v>
      </c>
      <c r="T38" s="30">
        <v>3.1333333333333333</v>
      </c>
      <c r="U38" s="30">
        <v>3.1333333333333333</v>
      </c>
      <c r="V38" s="30">
        <v>3.1333333333333333</v>
      </c>
      <c r="W38" s="30">
        <v>0</v>
      </c>
      <c r="X38" s="30">
        <v>0.56399999999999995</v>
      </c>
      <c r="Y38" s="31">
        <v>1</v>
      </c>
      <c r="Z38" s="30">
        <f t="shared" si="0"/>
        <v>0.56399999999999995</v>
      </c>
      <c r="AA38" s="30">
        <f t="shared" si="1"/>
        <v>9.4</v>
      </c>
      <c r="AB38" s="30">
        <f t="shared" si="2"/>
        <v>2.2373126481303749</v>
      </c>
      <c r="AC38" s="30">
        <f t="shared" si="3"/>
        <v>1.4654397845253957</v>
      </c>
      <c r="AD38" s="30">
        <f t="shared" si="4"/>
        <v>0.74577088271012493</v>
      </c>
      <c r="AF38">
        <f t="shared" si="5"/>
        <v>0.65500000000000003</v>
      </c>
    </row>
    <row r="39" spans="1:32" x14ac:dyDescent="0.25">
      <c r="A39" s="24" t="s">
        <v>3355</v>
      </c>
      <c r="B39" s="24" t="s">
        <v>11</v>
      </c>
      <c r="C39" s="24" t="s">
        <v>57</v>
      </c>
      <c r="D39" s="24" t="s">
        <v>23</v>
      </c>
      <c r="E39" s="24" t="s">
        <v>19</v>
      </c>
      <c r="F39" s="24" t="s">
        <v>192</v>
      </c>
      <c r="G39" s="25">
        <v>70</v>
      </c>
      <c r="H39" s="26">
        <v>0.61306548710865405</v>
      </c>
      <c r="I39" s="27">
        <v>8.5</v>
      </c>
      <c r="J39" s="28">
        <v>49.8</v>
      </c>
      <c r="K39" s="25">
        <v>73</v>
      </c>
      <c r="L39" s="29">
        <v>-0.12144668177568624</v>
      </c>
      <c r="M39" s="29"/>
      <c r="N39" s="29"/>
      <c r="O39" s="29"/>
      <c r="P39" s="29"/>
      <c r="Q39" s="29">
        <v>0.44016044384888031</v>
      </c>
      <c r="R39" s="29">
        <v>0.55983955615111969</v>
      </c>
      <c r="S39" s="24" t="s">
        <v>30</v>
      </c>
      <c r="T39" s="30">
        <v>2.833333333333333</v>
      </c>
      <c r="U39" s="30">
        <v>2.833333333333333</v>
      </c>
      <c r="V39" s="30">
        <v>2.833333333333333</v>
      </c>
      <c r="W39" s="30">
        <v>0</v>
      </c>
      <c r="X39" s="30">
        <v>0.51</v>
      </c>
      <c r="Y39" s="31">
        <v>0</v>
      </c>
      <c r="Z39" s="30">
        <f t="shared" si="0"/>
        <v>0</v>
      </c>
      <c r="AA39" s="30">
        <f t="shared" si="1"/>
        <v>0</v>
      </c>
      <c r="AB39" s="30">
        <f t="shared" si="2"/>
        <v>0</v>
      </c>
      <c r="AC39" s="30">
        <f t="shared" si="3"/>
        <v>0</v>
      </c>
      <c r="AD39" s="30">
        <f t="shared" si="4"/>
        <v>0</v>
      </c>
      <c r="AF39">
        <f t="shared" si="5"/>
        <v>0.498</v>
      </c>
    </row>
    <row r="40" spans="1:32" x14ac:dyDescent="0.25">
      <c r="A40" s="24" t="s">
        <v>3356</v>
      </c>
      <c r="B40" s="24" t="s">
        <v>11</v>
      </c>
      <c r="C40" s="24" t="s">
        <v>57</v>
      </c>
      <c r="D40" s="24" t="s">
        <v>23</v>
      </c>
      <c r="E40" s="24" t="s">
        <v>19</v>
      </c>
      <c r="F40" s="24" t="s">
        <v>192</v>
      </c>
      <c r="G40" s="25">
        <v>70</v>
      </c>
      <c r="H40" s="26">
        <v>1.2598991559975801</v>
      </c>
      <c r="I40" s="27">
        <v>6.7</v>
      </c>
      <c r="J40" s="28">
        <v>33.799999999999997</v>
      </c>
      <c r="K40" s="25">
        <v>54</v>
      </c>
      <c r="L40" s="29">
        <v>0.73815838391857702</v>
      </c>
      <c r="M40" s="29"/>
      <c r="N40" s="29"/>
      <c r="O40" s="29"/>
      <c r="P40" s="29"/>
      <c r="Q40" s="29">
        <v>0.87858892358099294</v>
      </c>
      <c r="R40" s="29">
        <v>0.12141107641900704</v>
      </c>
      <c r="S40" s="24" t="s">
        <v>11</v>
      </c>
      <c r="T40" s="30">
        <v>2.2333333333333334</v>
      </c>
      <c r="U40" s="30">
        <v>2.2333333333333334</v>
      </c>
      <c r="V40" s="30">
        <v>2.2333333333333334</v>
      </c>
      <c r="W40" s="30">
        <v>0</v>
      </c>
      <c r="X40" s="30">
        <v>0.40199999999999997</v>
      </c>
      <c r="Y40" s="31">
        <v>0</v>
      </c>
      <c r="Z40" s="30">
        <f t="shared" si="0"/>
        <v>0</v>
      </c>
      <c r="AA40" s="30">
        <f t="shared" si="1"/>
        <v>0</v>
      </c>
      <c r="AB40" s="30">
        <f t="shared" si="2"/>
        <v>0</v>
      </c>
      <c r="AC40" s="30">
        <f t="shared" si="3"/>
        <v>0</v>
      </c>
      <c r="AD40" s="30">
        <f t="shared" si="4"/>
        <v>0</v>
      </c>
      <c r="AF40">
        <f t="shared" si="5"/>
        <v>0.33799999999999997</v>
      </c>
    </row>
    <row r="41" spans="1:32" x14ac:dyDescent="0.25">
      <c r="A41" s="24" t="s">
        <v>3371</v>
      </c>
      <c r="B41" s="24" t="s">
        <v>11</v>
      </c>
      <c r="C41" s="24" t="s">
        <v>57</v>
      </c>
      <c r="D41" s="24" t="s">
        <v>43</v>
      </c>
      <c r="E41" s="24" t="s">
        <v>19</v>
      </c>
      <c r="F41" s="24" t="s">
        <v>914</v>
      </c>
      <c r="G41" s="25">
        <v>75</v>
      </c>
      <c r="H41" s="26">
        <v>1.6545271963820001</v>
      </c>
      <c r="I41" s="27">
        <v>10.8</v>
      </c>
      <c r="J41" s="28">
        <v>60.4</v>
      </c>
      <c r="K41" s="25">
        <v>63</v>
      </c>
      <c r="L41" s="29">
        <v>3.8446275498028144</v>
      </c>
      <c r="M41" s="29"/>
      <c r="N41" s="29"/>
      <c r="O41" s="29"/>
      <c r="P41" s="29"/>
      <c r="Q41" s="29">
        <v>0.99995462776335764</v>
      </c>
      <c r="R41" s="29">
        <v>4.5372236642313545E-5</v>
      </c>
      <c r="S41" s="24" t="s">
        <v>11</v>
      </c>
      <c r="T41" s="30">
        <v>2.7</v>
      </c>
      <c r="U41" s="30">
        <v>2.7</v>
      </c>
      <c r="V41" s="30">
        <v>2.7</v>
      </c>
      <c r="W41" s="30">
        <v>2.7</v>
      </c>
      <c r="X41" s="30">
        <v>0.64800000000000002</v>
      </c>
      <c r="Y41" s="31">
        <v>0</v>
      </c>
      <c r="Z41" s="30">
        <f t="shared" si="0"/>
        <v>0</v>
      </c>
      <c r="AA41" s="30">
        <f t="shared" si="1"/>
        <v>0</v>
      </c>
      <c r="AB41" s="30">
        <f t="shared" si="2"/>
        <v>0</v>
      </c>
      <c r="AC41" s="30">
        <f t="shared" si="3"/>
        <v>0</v>
      </c>
      <c r="AD41" s="30">
        <f t="shared" si="4"/>
        <v>0</v>
      </c>
      <c r="AF41">
        <f t="shared" si="5"/>
        <v>0.60399999999999998</v>
      </c>
    </row>
    <row r="42" spans="1:32" x14ac:dyDescent="0.25">
      <c r="A42" s="24" t="s">
        <v>3415</v>
      </c>
      <c r="B42" s="24" t="s">
        <v>11</v>
      </c>
      <c r="C42" s="24" t="s">
        <v>57</v>
      </c>
      <c r="D42" s="24" t="s">
        <v>43</v>
      </c>
      <c r="E42" s="24" t="s">
        <v>19</v>
      </c>
      <c r="F42" s="24" t="s">
        <v>914</v>
      </c>
      <c r="G42" s="25">
        <v>75</v>
      </c>
      <c r="H42" s="26">
        <v>0.75641736622688305</v>
      </c>
      <c r="I42" s="27">
        <v>4.5</v>
      </c>
      <c r="J42" s="28">
        <v>46.4</v>
      </c>
      <c r="K42" s="25">
        <v>61</v>
      </c>
      <c r="L42" s="29">
        <v>0.58986929360030393</v>
      </c>
      <c r="M42" s="29"/>
      <c r="N42" s="29"/>
      <c r="O42" s="29"/>
      <c r="P42" s="29"/>
      <c r="Q42" s="29">
        <v>0.83149045888947315</v>
      </c>
      <c r="R42" s="29">
        <v>0.16850954111052685</v>
      </c>
      <c r="S42" s="24" t="s">
        <v>11</v>
      </c>
      <c r="T42" s="30">
        <v>2.25</v>
      </c>
      <c r="U42" s="30">
        <v>2.25</v>
      </c>
      <c r="V42" s="30">
        <v>0</v>
      </c>
      <c r="W42" s="30">
        <v>0</v>
      </c>
      <c r="X42" s="30">
        <v>0.27</v>
      </c>
      <c r="Y42" s="31">
        <v>1</v>
      </c>
      <c r="Z42" s="30">
        <f t="shared" si="0"/>
        <v>0.27</v>
      </c>
      <c r="AA42" s="30">
        <f t="shared" si="1"/>
        <v>4.5</v>
      </c>
      <c r="AB42" s="30">
        <f t="shared" si="2"/>
        <v>0.75829293499737083</v>
      </c>
      <c r="AC42" s="30">
        <f t="shared" si="3"/>
        <v>0.35184792183878005</v>
      </c>
      <c r="AD42" s="30">
        <f t="shared" si="4"/>
        <v>0.37914646749868541</v>
      </c>
      <c r="AF42">
        <f t="shared" si="5"/>
        <v>0.46399999999999997</v>
      </c>
    </row>
    <row r="43" spans="1:32" x14ac:dyDescent="0.25">
      <c r="A43" s="24" t="s">
        <v>3434</v>
      </c>
      <c r="B43" s="24" t="s">
        <v>11</v>
      </c>
      <c r="C43" s="24" t="s">
        <v>57</v>
      </c>
      <c r="D43" s="24" t="s">
        <v>43</v>
      </c>
      <c r="E43" s="24" t="s">
        <v>19</v>
      </c>
      <c r="F43" s="24" t="s">
        <v>914</v>
      </c>
      <c r="G43" s="25">
        <v>75</v>
      </c>
      <c r="H43" s="26">
        <v>1.1642364852879801</v>
      </c>
      <c r="I43" s="27">
        <v>7</v>
      </c>
      <c r="J43" s="28">
        <v>49.4</v>
      </c>
      <c r="K43" s="25">
        <v>49</v>
      </c>
      <c r="L43" s="29">
        <v>2.137060123624976</v>
      </c>
      <c r="M43" s="29"/>
      <c r="N43" s="29"/>
      <c r="O43" s="29"/>
      <c r="P43" s="29"/>
      <c r="Q43" s="29">
        <v>0.99628382159810758</v>
      </c>
      <c r="R43" s="29">
        <v>3.7161784018924647E-3</v>
      </c>
      <c r="S43" s="24" t="s">
        <v>11</v>
      </c>
      <c r="T43" s="30">
        <v>2.333333333333333</v>
      </c>
      <c r="U43" s="30">
        <v>2.333333333333333</v>
      </c>
      <c r="V43" s="30">
        <v>2.333333333333333</v>
      </c>
      <c r="W43" s="30">
        <v>0</v>
      </c>
      <c r="X43" s="30">
        <v>0.42</v>
      </c>
      <c r="Y43" s="31">
        <v>0</v>
      </c>
      <c r="Z43" s="30">
        <f t="shared" si="0"/>
        <v>0</v>
      </c>
      <c r="AA43" s="30">
        <f t="shared" si="1"/>
        <v>0</v>
      </c>
      <c r="AB43" s="30">
        <f t="shared" si="2"/>
        <v>0</v>
      </c>
      <c r="AC43" s="30">
        <f t="shared" si="3"/>
        <v>0</v>
      </c>
      <c r="AD43" s="30">
        <f t="shared" si="4"/>
        <v>0</v>
      </c>
      <c r="AF43">
        <f t="shared" si="5"/>
        <v>0.49399999999999999</v>
      </c>
    </row>
    <row r="44" spans="1:32" x14ac:dyDescent="0.25">
      <c r="A44" s="24" t="s">
        <v>3436</v>
      </c>
      <c r="B44" s="24" t="s">
        <v>11</v>
      </c>
      <c r="C44" s="24" t="s">
        <v>57</v>
      </c>
      <c r="D44" s="24" t="s">
        <v>43</v>
      </c>
      <c r="E44" s="24" t="s">
        <v>19</v>
      </c>
      <c r="F44" s="24" t="s">
        <v>914</v>
      </c>
      <c r="G44" s="25">
        <v>75</v>
      </c>
      <c r="H44" s="26">
        <v>1.43699556689793</v>
      </c>
      <c r="I44" s="27">
        <v>9</v>
      </c>
      <c r="J44" s="28">
        <v>58.8</v>
      </c>
      <c r="K44" s="25">
        <v>56</v>
      </c>
      <c r="L44" s="29">
        <v>3.3601848568075181</v>
      </c>
      <c r="M44" s="29"/>
      <c r="N44" s="29"/>
      <c r="O44" s="29"/>
      <c r="P44" s="29"/>
      <c r="Q44" s="29">
        <v>0.9998415085921627</v>
      </c>
      <c r="R44" s="29">
        <v>1.5849140783744684E-4</v>
      </c>
      <c r="S44" s="24" t="s">
        <v>11</v>
      </c>
      <c r="T44" s="30">
        <v>3</v>
      </c>
      <c r="U44" s="30">
        <v>3</v>
      </c>
      <c r="V44" s="30">
        <v>3</v>
      </c>
      <c r="W44" s="30">
        <v>0</v>
      </c>
      <c r="X44" s="30">
        <v>0.54</v>
      </c>
      <c r="Y44" s="31">
        <v>0</v>
      </c>
      <c r="Z44" s="30">
        <f t="shared" si="0"/>
        <v>0</v>
      </c>
      <c r="AA44" s="30">
        <f t="shared" si="1"/>
        <v>0</v>
      </c>
      <c r="AB44" s="30">
        <f t="shared" si="2"/>
        <v>0</v>
      </c>
      <c r="AC44" s="30">
        <f t="shared" si="3"/>
        <v>0</v>
      </c>
      <c r="AD44" s="30">
        <f t="shared" si="4"/>
        <v>0</v>
      </c>
      <c r="AF44">
        <f t="shared" si="5"/>
        <v>0.58799999999999997</v>
      </c>
    </row>
    <row r="45" spans="1:32" x14ac:dyDescent="0.25">
      <c r="A45" s="24" t="s">
        <v>3437</v>
      </c>
      <c r="B45" s="24" t="s">
        <v>11</v>
      </c>
      <c r="C45" s="24" t="s">
        <v>57</v>
      </c>
      <c r="D45" s="24" t="s">
        <v>31</v>
      </c>
      <c r="E45" s="24" t="s">
        <v>19</v>
      </c>
      <c r="F45" s="24" t="s">
        <v>560</v>
      </c>
      <c r="G45" s="25">
        <v>76</v>
      </c>
      <c r="H45" s="26">
        <v>3.0080024002495001</v>
      </c>
      <c r="I45" s="27">
        <v>8.3000000000000007</v>
      </c>
      <c r="J45" s="28">
        <v>28.6</v>
      </c>
      <c r="K45" s="25">
        <v>61</v>
      </c>
      <c r="L45" s="29">
        <v>4.8740859768416298</v>
      </c>
      <c r="M45" s="29"/>
      <c r="N45" s="29"/>
      <c r="O45" s="29"/>
      <c r="P45" s="29"/>
      <c r="Q45" s="29">
        <v>0.99999682055554506</v>
      </c>
      <c r="R45" s="29">
        <v>3.1794444549352342E-6</v>
      </c>
      <c r="S45" s="24" t="s">
        <v>11</v>
      </c>
      <c r="T45" s="30">
        <v>2.7666666666666666</v>
      </c>
      <c r="U45" s="30">
        <v>2.7666666666666666</v>
      </c>
      <c r="V45" s="30">
        <v>2.7666666666666666</v>
      </c>
      <c r="W45" s="30">
        <v>0</v>
      </c>
      <c r="X45" s="30">
        <v>0.498</v>
      </c>
      <c r="Y45" s="31">
        <v>0</v>
      </c>
      <c r="Z45" s="30">
        <f t="shared" si="0"/>
        <v>0</v>
      </c>
      <c r="AA45" s="30">
        <f t="shared" si="1"/>
        <v>0</v>
      </c>
      <c r="AB45" s="30">
        <f t="shared" si="2"/>
        <v>0</v>
      </c>
      <c r="AC45" s="30">
        <f t="shared" si="3"/>
        <v>0</v>
      </c>
      <c r="AD45" s="30">
        <f t="shared" si="4"/>
        <v>0</v>
      </c>
      <c r="AF45">
        <f t="shared" si="5"/>
        <v>0.28600000000000003</v>
      </c>
    </row>
    <row r="46" spans="1:32" x14ac:dyDescent="0.25">
      <c r="A46" s="24" t="s">
        <v>3440</v>
      </c>
      <c r="B46" s="24" t="s">
        <v>30</v>
      </c>
      <c r="C46" s="24" t="s">
        <v>57</v>
      </c>
      <c r="D46" s="24" t="s">
        <v>31</v>
      </c>
      <c r="E46" s="24" t="s">
        <v>19</v>
      </c>
      <c r="F46" s="24" t="s">
        <v>560</v>
      </c>
      <c r="G46" s="25">
        <v>76</v>
      </c>
      <c r="H46" s="26">
        <v>0.60404023627288095</v>
      </c>
      <c r="I46" s="27">
        <v>10.1</v>
      </c>
      <c r="J46" s="28">
        <v>39.299999999999997</v>
      </c>
      <c r="K46" s="25">
        <v>80</v>
      </c>
      <c r="L46" s="29">
        <v>-0.76488734963302174</v>
      </c>
      <c r="M46" s="29"/>
      <c r="N46" s="29"/>
      <c r="O46" s="29"/>
      <c r="P46" s="29"/>
      <c r="Q46" s="29">
        <v>0.12988411581562564</v>
      </c>
      <c r="R46" s="29">
        <v>0.87011588418437447</v>
      </c>
      <c r="S46" s="24" t="s">
        <v>30</v>
      </c>
      <c r="T46" s="30">
        <v>2.5249999999999999</v>
      </c>
      <c r="U46" s="30">
        <v>2.5249999999999999</v>
      </c>
      <c r="V46" s="30">
        <v>2.5249999999999999</v>
      </c>
      <c r="W46" s="30">
        <v>2.5249999999999999</v>
      </c>
      <c r="X46" s="30">
        <v>0.60599999999999998</v>
      </c>
      <c r="Y46" s="31">
        <v>1</v>
      </c>
      <c r="Z46" s="30">
        <f t="shared" si="0"/>
        <v>0.60599999999999998</v>
      </c>
      <c r="AA46" s="30">
        <f t="shared" si="1"/>
        <v>10.1</v>
      </c>
      <c r="AB46" s="30">
        <f t="shared" si="2"/>
        <v>8.7881704302621824</v>
      </c>
      <c r="AC46" s="30">
        <f t="shared" si="3"/>
        <v>3.4537509790930372</v>
      </c>
      <c r="AD46" s="30">
        <f t="shared" si="4"/>
        <v>2.1970426075655456</v>
      </c>
      <c r="AF46">
        <f t="shared" si="5"/>
        <v>0.39299999999999996</v>
      </c>
    </row>
    <row r="47" spans="1:32" x14ac:dyDescent="0.25">
      <c r="A47" s="24" t="s">
        <v>3441</v>
      </c>
      <c r="B47" s="24" t="s">
        <v>11</v>
      </c>
      <c r="C47" s="24" t="s">
        <v>57</v>
      </c>
      <c r="D47" s="24" t="s">
        <v>31</v>
      </c>
      <c r="E47" s="24" t="s">
        <v>19</v>
      </c>
      <c r="F47" s="24" t="s">
        <v>560</v>
      </c>
      <c r="G47" s="25">
        <v>76</v>
      </c>
      <c r="H47" s="26">
        <v>1.7155677627978301</v>
      </c>
      <c r="I47" s="27">
        <v>8.1</v>
      </c>
      <c r="J47" s="28">
        <v>43.2</v>
      </c>
      <c r="K47" s="25">
        <v>59</v>
      </c>
      <c r="L47" s="29">
        <v>2.8363850673212854</v>
      </c>
      <c r="M47" s="29"/>
      <c r="N47" s="29"/>
      <c r="O47" s="29"/>
      <c r="P47" s="29"/>
      <c r="Q47" s="29">
        <v>0.99938735486526298</v>
      </c>
      <c r="R47" s="29">
        <v>6.1264513473705765E-4</v>
      </c>
      <c r="S47" s="24" t="s">
        <v>11</v>
      </c>
      <c r="T47" s="30">
        <v>2.6999999999999997</v>
      </c>
      <c r="U47" s="30">
        <v>2.6999999999999997</v>
      </c>
      <c r="V47" s="30">
        <v>2.6999999999999997</v>
      </c>
      <c r="W47" s="30">
        <v>0</v>
      </c>
      <c r="X47" s="30">
        <v>0.48599999999999999</v>
      </c>
      <c r="Y47" s="31">
        <v>0</v>
      </c>
      <c r="Z47" s="30">
        <f t="shared" si="0"/>
        <v>0</v>
      </c>
      <c r="AA47" s="30">
        <f t="shared" si="1"/>
        <v>0</v>
      </c>
      <c r="AB47" s="30">
        <f t="shared" si="2"/>
        <v>0</v>
      </c>
      <c r="AC47" s="30">
        <f t="shared" si="3"/>
        <v>0</v>
      </c>
      <c r="AD47" s="30">
        <f t="shared" si="4"/>
        <v>0</v>
      </c>
      <c r="AF47">
        <f t="shared" si="5"/>
        <v>0.43200000000000005</v>
      </c>
    </row>
    <row r="48" spans="1:32" x14ac:dyDescent="0.25">
      <c r="A48" s="24" t="s">
        <v>3443</v>
      </c>
      <c r="B48" s="24" t="s">
        <v>11</v>
      </c>
      <c r="C48" s="24" t="s">
        <v>57</v>
      </c>
      <c r="D48" s="24" t="s">
        <v>31</v>
      </c>
      <c r="E48" s="24" t="s">
        <v>40</v>
      </c>
      <c r="F48" s="24" t="s">
        <v>64</v>
      </c>
      <c r="G48" s="25">
        <v>68</v>
      </c>
      <c r="H48" s="26">
        <v>1.3058563299142201</v>
      </c>
      <c r="I48" s="27">
        <v>12.5</v>
      </c>
      <c r="J48" s="28">
        <v>46.8</v>
      </c>
      <c r="K48" s="25">
        <v>67</v>
      </c>
      <c r="L48" s="29">
        <v>1.3947008275361854</v>
      </c>
      <c r="M48" s="29"/>
      <c r="N48" s="29"/>
      <c r="O48" s="29"/>
      <c r="P48" s="29"/>
      <c r="Q48" s="29">
        <v>0.97526376651750335</v>
      </c>
      <c r="R48" s="29">
        <v>2.4736233482496654E-2</v>
      </c>
      <c r="S48" s="24" t="s">
        <v>11</v>
      </c>
      <c r="T48" s="30">
        <v>3.125</v>
      </c>
      <c r="U48" s="30">
        <v>3.125</v>
      </c>
      <c r="V48" s="30">
        <v>3.125</v>
      </c>
      <c r="W48" s="30">
        <v>3.125</v>
      </c>
      <c r="X48" s="30">
        <v>0.75</v>
      </c>
      <c r="Y48" s="31">
        <v>0</v>
      </c>
      <c r="Z48" s="30">
        <f t="shared" si="0"/>
        <v>0</v>
      </c>
      <c r="AA48" s="30">
        <f t="shared" si="1"/>
        <v>0</v>
      </c>
      <c r="AB48" s="30">
        <f t="shared" si="2"/>
        <v>0</v>
      </c>
      <c r="AC48" s="30">
        <f t="shared" si="3"/>
        <v>0</v>
      </c>
      <c r="AD48" s="30">
        <f t="shared" si="4"/>
        <v>0</v>
      </c>
      <c r="AF48">
        <f t="shared" si="5"/>
        <v>0.46799999999999997</v>
      </c>
    </row>
    <row r="49" spans="1:32" x14ac:dyDescent="0.25">
      <c r="A49" s="24" t="s">
        <v>3444</v>
      </c>
      <c r="B49" s="24" t="s">
        <v>11</v>
      </c>
      <c r="C49" s="24" t="s">
        <v>57</v>
      </c>
      <c r="D49" s="24" t="s">
        <v>31</v>
      </c>
      <c r="E49" s="24" t="s">
        <v>40</v>
      </c>
      <c r="F49" s="24" t="s">
        <v>64</v>
      </c>
      <c r="G49" s="25">
        <v>68</v>
      </c>
      <c r="H49" s="26">
        <v>1.9221536488612401</v>
      </c>
      <c r="I49" s="27">
        <v>9.3000000000000007</v>
      </c>
      <c r="J49" s="28">
        <v>57.4</v>
      </c>
      <c r="K49" s="25">
        <v>71</v>
      </c>
      <c r="L49" s="29">
        <v>3.6477496127039557</v>
      </c>
      <c r="M49" s="29"/>
      <c r="N49" s="29"/>
      <c r="O49" s="29"/>
      <c r="P49" s="29"/>
      <c r="Q49" s="29">
        <v>0.99992456717517331</v>
      </c>
      <c r="R49" s="29">
        <v>7.5432824826541682E-5</v>
      </c>
      <c r="S49" s="24" t="s">
        <v>11</v>
      </c>
      <c r="T49" s="30">
        <v>3.1</v>
      </c>
      <c r="U49" s="30">
        <v>3.1</v>
      </c>
      <c r="V49" s="30">
        <v>3.1</v>
      </c>
      <c r="W49" s="30">
        <v>0</v>
      </c>
      <c r="X49" s="30">
        <v>0.55800000000000005</v>
      </c>
      <c r="Y49" s="31">
        <v>0</v>
      </c>
      <c r="Z49" s="30">
        <f t="shared" si="0"/>
        <v>0</v>
      </c>
      <c r="AA49" s="30">
        <f t="shared" si="1"/>
        <v>0</v>
      </c>
      <c r="AB49" s="30">
        <f t="shared" si="2"/>
        <v>0</v>
      </c>
      <c r="AC49" s="30">
        <f t="shared" si="3"/>
        <v>0</v>
      </c>
      <c r="AD49" s="30">
        <f t="shared" si="4"/>
        <v>0</v>
      </c>
      <c r="AF49">
        <f t="shared" si="5"/>
        <v>0.57399999999999995</v>
      </c>
    </row>
    <row r="50" spans="1:32" x14ac:dyDescent="0.25">
      <c r="A50" s="24" t="s">
        <v>3445</v>
      </c>
      <c r="B50" s="24" t="s">
        <v>11</v>
      </c>
      <c r="C50" s="24" t="s">
        <v>57</v>
      </c>
      <c r="D50" s="24" t="s">
        <v>31</v>
      </c>
      <c r="E50" s="24" t="s">
        <v>19</v>
      </c>
      <c r="F50" s="24" t="s">
        <v>560</v>
      </c>
      <c r="G50" s="25">
        <v>76</v>
      </c>
      <c r="H50" s="26">
        <v>0.37587429977688003</v>
      </c>
      <c r="I50" s="27">
        <v>11.5</v>
      </c>
      <c r="J50" s="28">
        <v>42.2</v>
      </c>
      <c r="K50" s="25">
        <v>50</v>
      </c>
      <c r="L50" s="29">
        <v>-0.34893647953146562</v>
      </c>
      <c r="M50" s="29"/>
      <c r="N50" s="29"/>
      <c r="O50" s="29"/>
      <c r="P50" s="29"/>
      <c r="Q50" s="29">
        <v>0.30408333292898632</v>
      </c>
      <c r="R50" s="29">
        <v>0.69591666707101374</v>
      </c>
      <c r="S50" s="24" t="s">
        <v>30</v>
      </c>
      <c r="T50" s="30">
        <v>2.875</v>
      </c>
      <c r="U50" s="30">
        <v>2.875</v>
      </c>
      <c r="V50" s="30">
        <v>2.875</v>
      </c>
      <c r="W50" s="30">
        <v>2.875</v>
      </c>
      <c r="X50" s="30">
        <v>0.69</v>
      </c>
      <c r="Y50" s="31">
        <v>1</v>
      </c>
      <c r="Z50" s="30">
        <f t="shared" si="0"/>
        <v>0.69</v>
      </c>
      <c r="AA50" s="30">
        <f t="shared" si="1"/>
        <v>11.5</v>
      </c>
      <c r="AB50" s="30">
        <f t="shared" si="2"/>
        <v>8.0030416713166588</v>
      </c>
      <c r="AC50" s="30">
        <f t="shared" si="3"/>
        <v>3.37728358529563</v>
      </c>
      <c r="AD50" s="30">
        <f t="shared" si="4"/>
        <v>2.0007604178291647</v>
      </c>
      <c r="AF50">
        <f t="shared" si="5"/>
        <v>0.42200000000000004</v>
      </c>
    </row>
    <row r="51" spans="1:32" x14ac:dyDescent="0.25">
      <c r="A51" s="24" t="s">
        <v>3448</v>
      </c>
      <c r="B51" s="24" t="s">
        <v>30</v>
      </c>
      <c r="C51" s="24" t="s">
        <v>57</v>
      </c>
      <c r="D51" s="24" t="s">
        <v>31</v>
      </c>
      <c r="E51" s="24" t="s">
        <v>40</v>
      </c>
      <c r="F51" s="24" t="s">
        <v>64</v>
      </c>
      <c r="G51" s="25">
        <v>68</v>
      </c>
      <c r="H51" s="26">
        <v>0.55586901950177603</v>
      </c>
      <c r="I51" s="27">
        <v>6.5</v>
      </c>
      <c r="J51" s="28">
        <v>51.5</v>
      </c>
      <c r="K51" s="25">
        <v>74</v>
      </c>
      <c r="L51" s="29">
        <v>-0.27827428767822693</v>
      </c>
      <c r="M51" s="29"/>
      <c r="N51" s="29"/>
      <c r="O51" s="29"/>
      <c r="P51" s="29"/>
      <c r="Q51" s="29">
        <v>0.34401190345631361</v>
      </c>
      <c r="R51" s="29">
        <v>0.65598809654368628</v>
      </c>
      <c r="S51" s="24" t="s">
        <v>30</v>
      </c>
      <c r="T51" s="30">
        <v>2.1666666666666665</v>
      </c>
      <c r="U51" s="30">
        <v>2.1666666666666665</v>
      </c>
      <c r="V51" s="30">
        <v>2.1666666666666665</v>
      </c>
      <c r="W51" s="30">
        <v>0</v>
      </c>
      <c r="X51" s="30">
        <v>0.39</v>
      </c>
      <c r="Y51" s="31">
        <v>1</v>
      </c>
      <c r="Z51" s="30">
        <f t="shared" si="0"/>
        <v>0.39</v>
      </c>
      <c r="AA51" s="30">
        <f t="shared" si="1"/>
        <v>6.5</v>
      </c>
      <c r="AB51" s="30">
        <f t="shared" si="2"/>
        <v>4.2639226275339608</v>
      </c>
      <c r="AC51" s="30">
        <f t="shared" si="3"/>
        <v>2.1959201531799901</v>
      </c>
      <c r="AD51" s="30">
        <f t="shared" si="4"/>
        <v>1.4213075425113202</v>
      </c>
      <c r="AF51">
        <f t="shared" si="5"/>
        <v>0.51500000000000001</v>
      </c>
    </row>
    <row r="52" spans="1:32" x14ac:dyDescent="0.25">
      <c r="A52" s="24" t="s">
        <v>3449</v>
      </c>
      <c r="B52" s="24" t="s">
        <v>11</v>
      </c>
      <c r="C52" s="24" t="s">
        <v>57</v>
      </c>
      <c r="D52" s="24" t="s">
        <v>31</v>
      </c>
      <c r="E52" s="24" t="s">
        <v>19</v>
      </c>
      <c r="F52" s="24" t="s">
        <v>560</v>
      </c>
      <c r="G52" s="25">
        <v>76</v>
      </c>
      <c r="H52" s="26">
        <v>1.0662011682918899</v>
      </c>
      <c r="I52" s="27">
        <v>8.5</v>
      </c>
      <c r="J52" s="28">
        <v>46.2</v>
      </c>
      <c r="K52" s="25">
        <v>58</v>
      </c>
      <c r="L52" s="29">
        <v>1.4774216014967909</v>
      </c>
      <c r="M52" s="29"/>
      <c r="N52" s="29"/>
      <c r="O52" s="29"/>
      <c r="P52" s="29"/>
      <c r="Q52" s="29">
        <v>0.97992573041015618</v>
      </c>
      <c r="R52" s="29">
        <v>2.0074269589843791E-2</v>
      </c>
      <c r="S52" s="24" t="s">
        <v>11</v>
      </c>
      <c r="T52" s="30">
        <v>2.833333333333333</v>
      </c>
      <c r="U52" s="30">
        <v>2.833333333333333</v>
      </c>
      <c r="V52" s="30">
        <v>2.833333333333333</v>
      </c>
      <c r="W52" s="30">
        <v>0</v>
      </c>
      <c r="X52" s="30">
        <v>0.51</v>
      </c>
      <c r="Y52" s="31">
        <v>0</v>
      </c>
      <c r="Z52" s="30">
        <f t="shared" si="0"/>
        <v>0</v>
      </c>
      <c r="AA52" s="30">
        <f t="shared" si="1"/>
        <v>0</v>
      </c>
      <c r="AB52" s="30">
        <f t="shared" si="2"/>
        <v>0</v>
      </c>
      <c r="AC52" s="30">
        <f t="shared" si="3"/>
        <v>0</v>
      </c>
      <c r="AD52" s="30">
        <f t="shared" si="4"/>
        <v>0</v>
      </c>
      <c r="AF52">
        <f t="shared" si="5"/>
        <v>0.46200000000000002</v>
      </c>
    </row>
    <row r="53" spans="1:32" x14ac:dyDescent="0.25">
      <c r="A53" s="24" t="s">
        <v>3450</v>
      </c>
      <c r="B53" s="24" t="s">
        <v>11</v>
      </c>
      <c r="C53" s="24" t="s">
        <v>57</v>
      </c>
      <c r="D53" s="24" t="s">
        <v>31</v>
      </c>
      <c r="E53" s="24" t="s">
        <v>19</v>
      </c>
      <c r="F53" s="24" t="s">
        <v>560</v>
      </c>
      <c r="G53" s="25">
        <v>76</v>
      </c>
      <c r="H53" s="26">
        <v>1.1810647559104299</v>
      </c>
      <c r="I53" s="27">
        <v>7.6</v>
      </c>
      <c r="J53" s="28">
        <v>33.9</v>
      </c>
      <c r="K53" s="25">
        <v>80</v>
      </c>
      <c r="L53" s="29">
        <v>0.2571341364577644</v>
      </c>
      <c r="M53" s="29"/>
      <c r="N53" s="29"/>
      <c r="O53" s="29"/>
      <c r="P53" s="29"/>
      <c r="Q53" s="29">
        <v>0.67635019375266225</v>
      </c>
      <c r="R53" s="29">
        <v>0.32364980624733769</v>
      </c>
      <c r="S53" s="24" t="s">
        <v>11</v>
      </c>
      <c r="T53" s="30">
        <v>2.5333333333333332</v>
      </c>
      <c r="U53" s="30">
        <v>2.5333333333333332</v>
      </c>
      <c r="V53" s="30">
        <v>2.5333333333333332</v>
      </c>
      <c r="W53" s="30">
        <v>0</v>
      </c>
      <c r="X53" s="30">
        <v>0.45599999999999996</v>
      </c>
      <c r="Y53" s="31">
        <v>1</v>
      </c>
      <c r="Z53" s="30">
        <f t="shared" si="0"/>
        <v>0.45599999999999996</v>
      </c>
      <c r="AA53" s="30">
        <f t="shared" si="1"/>
        <v>7.6</v>
      </c>
      <c r="AB53" s="30">
        <f t="shared" si="2"/>
        <v>2.4597385274797663</v>
      </c>
      <c r="AC53" s="30">
        <f t="shared" si="3"/>
        <v>0.83385136081564071</v>
      </c>
      <c r="AD53" s="30">
        <f t="shared" si="4"/>
        <v>0.81991284249325547</v>
      </c>
      <c r="AF53">
        <f t="shared" si="5"/>
        <v>0.33899999999999997</v>
      </c>
    </row>
    <row r="54" spans="1:32" x14ac:dyDescent="0.25">
      <c r="A54" s="24" t="s">
        <v>3451</v>
      </c>
      <c r="B54" s="24" t="s">
        <v>11</v>
      </c>
      <c r="C54" s="24" t="s">
        <v>57</v>
      </c>
      <c r="D54" s="24" t="s">
        <v>31</v>
      </c>
      <c r="E54" s="24" t="s">
        <v>40</v>
      </c>
      <c r="F54" s="24" t="s">
        <v>64</v>
      </c>
      <c r="G54" s="25">
        <v>68</v>
      </c>
      <c r="H54" s="26">
        <v>1.56989678768455</v>
      </c>
      <c r="I54" s="27">
        <v>11.9</v>
      </c>
      <c r="J54" s="28">
        <v>40.5</v>
      </c>
      <c r="K54" s="25">
        <v>46</v>
      </c>
      <c r="L54" s="29">
        <v>2.0994943801928012</v>
      </c>
      <c r="M54" s="29"/>
      <c r="N54" s="29"/>
      <c r="O54" s="29"/>
      <c r="P54" s="29"/>
      <c r="Q54" s="29">
        <v>0.99590683512131839</v>
      </c>
      <c r="R54" s="29">
        <v>4.0931648786817435E-3</v>
      </c>
      <c r="S54" s="24" t="s">
        <v>11</v>
      </c>
      <c r="T54" s="30">
        <v>2.9750000000000001</v>
      </c>
      <c r="U54" s="30">
        <v>2.9750000000000001</v>
      </c>
      <c r="V54" s="30">
        <v>2.9750000000000001</v>
      </c>
      <c r="W54" s="30">
        <v>2.9750000000000001</v>
      </c>
      <c r="X54" s="30">
        <v>0.71399999999999997</v>
      </c>
      <c r="Y54" s="31">
        <v>0</v>
      </c>
      <c r="Z54" s="30">
        <f t="shared" si="0"/>
        <v>0</v>
      </c>
      <c r="AA54" s="30">
        <f t="shared" si="1"/>
        <v>0</v>
      </c>
      <c r="AB54" s="30">
        <f t="shared" si="2"/>
        <v>0</v>
      </c>
      <c r="AC54" s="30">
        <f t="shared" si="3"/>
        <v>0</v>
      </c>
      <c r="AD54" s="30">
        <f t="shared" si="4"/>
        <v>0</v>
      </c>
      <c r="AF54">
        <f t="shared" si="5"/>
        <v>0.40500000000000003</v>
      </c>
    </row>
    <row r="55" spans="1:32" x14ac:dyDescent="0.25">
      <c r="A55" s="24" t="s">
        <v>3452</v>
      </c>
      <c r="B55" s="24" t="s">
        <v>30</v>
      </c>
      <c r="C55" s="24" t="s">
        <v>57</v>
      </c>
      <c r="D55" s="24" t="s">
        <v>31</v>
      </c>
      <c r="E55" s="24" t="s">
        <v>40</v>
      </c>
      <c r="F55" s="24" t="s">
        <v>64</v>
      </c>
      <c r="G55" s="25">
        <v>68</v>
      </c>
      <c r="H55" s="26">
        <v>0.32905141407375099</v>
      </c>
      <c r="I55" s="27">
        <v>10.8</v>
      </c>
      <c r="J55" s="28">
        <v>49.8</v>
      </c>
      <c r="K55" s="25">
        <v>59</v>
      </c>
      <c r="L55" s="29">
        <v>-0.59829677514886792</v>
      </c>
      <c r="M55" s="29"/>
      <c r="N55" s="29"/>
      <c r="O55" s="29"/>
      <c r="P55" s="29"/>
      <c r="Q55" s="29">
        <v>0.18666634177887842</v>
      </c>
      <c r="R55" s="29">
        <v>0.81333365822112158</v>
      </c>
      <c r="S55" s="24" t="s">
        <v>30</v>
      </c>
      <c r="T55" s="30">
        <v>2.7</v>
      </c>
      <c r="U55" s="30">
        <v>2.7</v>
      </c>
      <c r="V55" s="30">
        <v>2.7</v>
      </c>
      <c r="W55" s="30">
        <v>2.7</v>
      </c>
      <c r="X55" s="30">
        <v>0.64800000000000002</v>
      </c>
      <c r="Y55" s="31">
        <v>1</v>
      </c>
      <c r="Z55" s="30">
        <f t="shared" si="0"/>
        <v>0.64800000000000002</v>
      </c>
      <c r="AA55" s="30">
        <f t="shared" si="1"/>
        <v>10.8</v>
      </c>
      <c r="AB55" s="30">
        <f t="shared" si="2"/>
        <v>8.7840035087881141</v>
      </c>
      <c r="AC55" s="30">
        <f t="shared" si="3"/>
        <v>4.3744337473764805</v>
      </c>
      <c r="AD55" s="30">
        <f t="shared" si="4"/>
        <v>2.1960008771970285</v>
      </c>
      <c r="AF55">
        <f t="shared" si="5"/>
        <v>0.498</v>
      </c>
    </row>
    <row r="56" spans="1:32" x14ac:dyDescent="0.25">
      <c r="A56" s="24" t="s">
        <v>3453</v>
      </c>
      <c r="B56" s="24" t="s">
        <v>11</v>
      </c>
      <c r="C56" s="24" t="s">
        <v>57</v>
      </c>
      <c r="D56" s="24" t="s">
        <v>31</v>
      </c>
      <c r="E56" s="24" t="s">
        <v>40</v>
      </c>
      <c r="F56" s="24" t="s">
        <v>64</v>
      </c>
      <c r="G56" s="25">
        <v>68</v>
      </c>
      <c r="H56" s="26">
        <v>1.5069742852139401</v>
      </c>
      <c r="I56" s="27">
        <v>10.9</v>
      </c>
      <c r="J56" s="28">
        <v>35.4</v>
      </c>
      <c r="K56" s="25">
        <v>80</v>
      </c>
      <c r="L56" s="29">
        <v>0.68776217638124115</v>
      </c>
      <c r="M56" s="29"/>
      <c r="N56" s="29"/>
      <c r="O56" s="29"/>
      <c r="P56" s="29"/>
      <c r="Q56" s="29">
        <v>0.86401005572664846</v>
      </c>
      <c r="R56" s="29">
        <v>0.13598994427335145</v>
      </c>
      <c r="S56" s="24" t="s">
        <v>11</v>
      </c>
      <c r="T56" s="30">
        <v>2.7250000000000001</v>
      </c>
      <c r="U56" s="30">
        <v>2.7250000000000001</v>
      </c>
      <c r="V56" s="30">
        <v>2.7250000000000001</v>
      </c>
      <c r="W56" s="30">
        <v>2.7250000000000001</v>
      </c>
      <c r="X56" s="30">
        <v>0.65400000000000003</v>
      </c>
      <c r="Y56" s="31">
        <v>0</v>
      </c>
      <c r="Z56" s="30">
        <f t="shared" si="0"/>
        <v>0</v>
      </c>
      <c r="AA56" s="30">
        <f t="shared" si="1"/>
        <v>0</v>
      </c>
      <c r="AB56" s="30">
        <f t="shared" si="2"/>
        <v>0</v>
      </c>
      <c r="AC56" s="30">
        <f t="shared" si="3"/>
        <v>0</v>
      </c>
      <c r="AD56" s="30">
        <f t="shared" si="4"/>
        <v>0</v>
      </c>
      <c r="AF56">
        <f t="shared" si="5"/>
        <v>0.35399999999999998</v>
      </c>
    </row>
    <row r="57" spans="1:32" x14ac:dyDescent="0.25">
      <c r="A57" s="24" t="s">
        <v>3454</v>
      </c>
      <c r="B57" s="24" t="s">
        <v>11</v>
      </c>
      <c r="C57" s="24" t="s">
        <v>57</v>
      </c>
      <c r="D57" s="24" t="s">
        <v>31</v>
      </c>
      <c r="E57" s="24" t="s">
        <v>19</v>
      </c>
      <c r="F57" s="24" t="s">
        <v>560</v>
      </c>
      <c r="G57" s="25">
        <v>76</v>
      </c>
      <c r="H57" s="26">
        <v>1.56229284592286</v>
      </c>
      <c r="I57" s="27">
        <v>11.1</v>
      </c>
      <c r="J57" s="28">
        <v>40.799999999999997</v>
      </c>
      <c r="K57" s="25">
        <v>48</v>
      </c>
      <c r="L57" s="29">
        <v>2.5454296318415488</v>
      </c>
      <c r="M57" s="29"/>
      <c r="N57" s="29"/>
      <c r="O57" s="29"/>
      <c r="P57" s="29"/>
      <c r="Q57" s="29">
        <v>0.99870223824237414</v>
      </c>
      <c r="R57" s="29">
        <v>1.2977617576257789E-3</v>
      </c>
      <c r="S57" s="24" t="s">
        <v>11</v>
      </c>
      <c r="T57" s="30">
        <v>2.7749999999999999</v>
      </c>
      <c r="U57" s="30">
        <v>2.7749999999999999</v>
      </c>
      <c r="V57" s="30">
        <v>2.7749999999999999</v>
      </c>
      <c r="W57" s="30">
        <v>2.7749999999999999</v>
      </c>
      <c r="X57" s="30">
        <v>0.66599999999999993</v>
      </c>
      <c r="Y57" s="31">
        <v>0</v>
      </c>
      <c r="Z57" s="30">
        <f t="shared" si="0"/>
        <v>0</v>
      </c>
      <c r="AA57" s="30">
        <f t="shared" si="1"/>
        <v>0</v>
      </c>
      <c r="AB57" s="30">
        <f t="shared" si="2"/>
        <v>0</v>
      </c>
      <c r="AC57" s="30">
        <f t="shared" si="3"/>
        <v>0</v>
      </c>
      <c r="AD57" s="30">
        <f t="shared" si="4"/>
        <v>0</v>
      </c>
      <c r="AF57">
        <f t="shared" si="5"/>
        <v>0.40799999999999997</v>
      </c>
    </row>
    <row r="58" spans="1:32" x14ac:dyDescent="0.25">
      <c r="A58" s="24" t="s">
        <v>3457</v>
      </c>
      <c r="B58" s="24" t="s">
        <v>11</v>
      </c>
      <c r="C58" s="24" t="s">
        <v>57</v>
      </c>
      <c r="D58" s="24" t="s">
        <v>31</v>
      </c>
      <c r="E58" s="24" t="s">
        <v>40</v>
      </c>
      <c r="F58" s="24" t="s">
        <v>64</v>
      </c>
      <c r="G58" s="25">
        <v>68</v>
      </c>
      <c r="H58" s="26">
        <v>0.87928738686182895</v>
      </c>
      <c r="I58" s="27">
        <v>11.2</v>
      </c>
      <c r="J58" s="28">
        <v>52.4</v>
      </c>
      <c r="K58" s="25">
        <v>53</v>
      </c>
      <c r="L58" s="29">
        <v>1.1226702082867703</v>
      </c>
      <c r="M58" s="29"/>
      <c r="N58" s="29"/>
      <c r="O58" s="29"/>
      <c r="P58" s="29"/>
      <c r="Q58" s="29">
        <v>0.95129347923347252</v>
      </c>
      <c r="R58" s="29">
        <v>4.8706520766527595E-2</v>
      </c>
      <c r="S58" s="24" t="s">
        <v>11</v>
      </c>
      <c r="T58" s="30">
        <v>2.8</v>
      </c>
      <c r="U58" s="30">
        <v>2.8</v>
      </c>
      <c r="V58" s="30">
        <v>2.8</v>
      </c>
      <c r="W58" s="30">
        <v>2.8</v>
      </c>
      <c r="X58" s="30">
        <v>0.67199999999999993</v>
      </c>
      <c r="Y58" s="31">
        <v>0</v>
      </c>
      <c r="Z58" s="30">
        <f t="shared" si="0"/>
        <v>0</v>
      </c>
      <c r="AA58" s="30">
        <f t="shared" si="1"/>
        <v>0</v>
      </c>
      <c r="AB58" s="30">
        <f t="shared" si="2"/>
        <v>0</v>
      </c>
      <c r="AC58" s="30">
        <f t="shared" si="3"/>
        <v>0</v>
      </c>
      <c r="AD58" s="30">
        <f t="shared" si="4"/>
        <v>0</v>
      </c>
      <c r="AF58">
        <f t="shared" si="5"/>
        <v>0.52400000000000002</v>
      </c>
    </row>
    <row r="59" spans="1:32" x14ac:dyDescent="0.25">
      <c r="A59" s="24" t="s">
        <v>3458</v>
      </c>
      <c r="B59" s="24" t="s">
        <v>30</v>
      </c>
      <c r="C59" s="24" t="s">
        <v>57</v>
      </c>
      <c r="D59" s="24" t="s">
        <v>31</v>
      </c>
      <c r="E59" s="24" t="s">
        <v>19</v>
      </c>
      <c r="F59" s="24" t="s">
        <v>560</v>
      </c>
      <c r="G59" s="25">
        <v>76</v>
      </c>
      <c r="H59" s="26">
        <v>0.16458940757707</v>
      </c>
      <c r="I59" s="27">
        <v>6.6</v>
      </c>
      <c r="J59" s="28">
        <v>48.4</v>
      </c>
      <c r="K59" s="25">
        <v>55</v>
      </c>
      <c r="L59" s="29">
        <v>-0.51692291092435927</v>
      </c>
      <c r="M59" s="29"/>
      <c r="N59" s="29"/>
      <c r="O59" s="29"/>
      <c r="P59" s="29"/>
      <c r="Q59" s="29">
        <v>0.22068180374766053</v>
      </c>
      <c r="R59" s="29">
        <v>0.77931819625233945</v>
      </c>
      <c r="S59" s="24" t="s">
        <v>30</v>
      </c>
      <c r="T59" s="30">
        <v>2.1999999999999997</v>
      </c>
      <c r="U59" s="30">
        <v>2.1999999999999997</v>
      </c>
      <c r="V59" s="30">
        <v>2.1999999999999997</v>
      </c>
      <c r="W59" s="30">
        <v>0</v>
      </c>
      <c r="X59" s="30">
        <v>0.39599999999999996</v>
      </c>
      <c r="Y59" s="31">
        <v>1</v>
      </c>
      <c r="Z59" s="30">
        <f t="shared" si="0"/>
        <v>0.39599999999999996</v>
      </c>
      <c r="AA59" s="30">
        <f t="shared" si="1"/>
        <v>6.6</v>
      </c>
      <c r="AB59" s="30">
        <f t="shared" si="2"/>
        <v>5.1435000952654404</v>
      </c>
      <c r="AC59" s="30">
        <f t="shared" si="3"/>
        <v>2.4894540461084729</v>
      </c>
      <c r="AD59" s="30">
        <f t="shared" si="4"/>
        <v>1.7145000317551466</v>
      </c>
      <c r="AF59">
        <f t="shared" si="5"/>
        <v>0.48399999999999999</v>
      </c>
    </row>
    <row r="60" spans="1:32" x14ac:dyDescent="0.25">
      <c r="A60" s="24" t="s">
        <v>3467</v>
      </c>
      <c r="B60" s="24" t="s">
        <v>11</v>
      </c>
      <c r="C60" s="24" t="s">
        <v>57</v>
      </c>
      <c r="D60" s="24" t="s">
        <v>54</v>
      </c>
      <c r="E60" s="24" t="s">
        <v>19</v>
      </c>
      <c r="F60" s="24" t="s">
        <v>113</v>
      </c>
      <c r="G60" s="25">
        <v>53</v>
      </c>
      <c r="H60" s="26">
        <v>0.89674930326829105</v>
      </c>
      <c r="I60" s="27">
        <v>7.1</v>
      </c>
      <c r="J60" s="28">
        <v>48.4</v>
      </c>
      <c r="K60" s="25">
        <v>53</v>
      </c>
      <c r="L60" s="29">
        <v>-5.8580490028805471E-2</v>
      </c>
      <c r="M60" s="29"/>
      <c r="N60" s="29"/>
      <c r="O60" s="29"/>
      <c r="P60" s="29"/>
      <c r="Q60" s="29">
        <v>0.48046500634351375</v>
      </c>
      <c r="R60" s="29">
        <v>0.51953499365648625</v>
      </c>
      <c r="S60" s="24" t="s">
        <v>30</v>
      </c>
      <c r="T60" s="30">
        <v>2.3666666666666663</v>
      </c>
      <c r="U60" s="30">
        <v>2.3666666666666663</v>
      </c>
      <c r="V60" s="30">
        <v>2.3666666666666663</v>
      </c>
      <c r="W60" s="30">
        <v>0</v>
      </c>
      <c r="X60" s="30">
        <v>0.42599999999999999</v>
      </c>
      <c r="Y60" s="31">
        <v>1</v>
      </c>
      <c r="Z60" s="30">
        <f t="shared" si="0"/>
        <v>0.42599999999999999</v>
      </c>
      <c r="AA60" s="30">
        <f t="shared" si="1"/>
        <v>7.1</v>
      </c>
      <c r="AB60" s="30">
        <f t="shared" si="2"/>
        <v>3.6886984549610524</v>
      </c>
      <c r="AC60" s="30">
        <f t="shared" si="3"/>
        <v>1.7853300522011493</v>
      </c>
      <c r="AD60" s="30">
        <f t="shared" si="4"/>
        <v>1.229566151653684</v>
      </c>
      <c r="AF60">
        <f t="shared" si="5"/>
        <v>0.48399999999999999</v>
      </c>
    </row>
    <row r="61" spans="1:32" x14ac:dyDescent="0.25">
      <c r="A61" s="24" t="s">
        <v>3469</v>
      </c>
      <c r="B61" s="24" t="s">
        <v>11</v>
      </c>
      <c r="C61" s="24" t="s">
        <v>57</v>
      </c>
      <c r="D61" s="24" t="s">
        <v>31</v>
      </c>
      <c r="E61" s="24" t="s">
        <v>19</v>
      </c>
      <c r="F61" s="24" t="s">
        <v>560</v>
      </c>
      <c r="G61" s="25">
        <v>76</v>
      </c>
      <c r="H61" s="26">
        <v>0.77530373048256496</v>
      </c>
      <c r="I61" s="27">
        <v>11.3</v>
      </c>
      <c r="J61" s="28">
        <v>59.2</v>
      </c>
      <c r="K61" s="25">
        <v>54</v>
      </c>
      <c r="L61" s="29">
        <v>1.8544088601099511</v>
      </c>
      <c r="M61" s="29"/>
      <c r="N61" s="29"/>
      <c r="O61" s="29"/>
      <c r="P61" s="29"/>
      <c r="Q61" s="29">
        <v>0.99232043288134997</v>
      </c>
      <c r="R61" s="29">
        <v>7.6795671186500655E-3</v>
      </c>
      <c r="S61" s="24" t="s">
        <v>11</v>
      </c>
      <c r="T61" s="30">
        <v>2.8250000000000002</v>
      </c>
      <c r="U61" s="30">
        <v>2.8250000000000002</v>
      </c>
      <c r="V61" s="30">
        <v>2.8250000000000002</v>
      </c>
      <c r="W61" s="30">
        <v>2.8250000000000002</v>
      </c>
      <c r="X61" s="30">
        <v>0.67800000000000005</v>
      </c>
      <c r="Y61" s="31">
        <v>0</v>
      </c>
      <c r="Z61" s="30">
        <f t="shared" si="0"/>
        <v>0</v>
      </c>
      <c r="AA61" s="30">
        <f t="shared" si="1"/>
        <v>0</v>
      </c>
      <c r="AB61" s="30">
        <f t="shared" si="2"/>
        <v>0</v>
      </c>
      <c r="AC61" s="30">
        <f t="shared" si="3"/>
        <v>0</v>
      </c>
      <c r="AD61" s="30">
        <f t="shared" si="4"/>
        <v>0</v>
      </c>
      <c r="AF61">
        <f t="shared" si="5"/>
        <v>0.59200000000000008</v>
      </c>
    </row>
    <row r="62" spans="1:32" x14ac:dyDescent="0.25">
      <c r="A62" s="24" t="s">
        <v>3470</v>
      </c>
      <c r="B62" s="24" t="s">
        <v>11</v>
      </c>
      <c r="C62" s="24" t="s">
        <v>57</v>
      </c>
      <c r="D62" s="24" t="s">
        <v>31</v>
      </c>
      <c r="E62" s="24" t="s">
        <v>19</v>
      </c>
      <c r="F62" s="24" t="s">
        <v>560</v>
      </c>
      <c r="G62" s="25">
        <v>76</v>
      </c>
      <c r="H62" s="26">
        <v>1.3523450972401001</v>
      </c>
      <c r="I62" s="27">
        <v>8.9</v>
      </c>
      <c r="J62" s="28">
        <v>43.7</v>
      </c>
      <c r="K62" s="25">
        <v>61</v>
      </c>
      <c r="L62" s="29">
        <v>1.9196746996343197</v>
      </c>
      <c r="M62" s="29"/>
      <c r="N62" s="29"/>
      <c r="O62" s="29"/>
      <c r="P62" s="29"/>
      <c r="Q62" s="29">
        <v>0.99350373450525586</v>
      </c>
      <c r="R62" s="29">
        <v>6.4962654947441894E-3</v>
      </c>
      <c r="S62" s="24" t="s">
        <v>11</v>
      </c>
      <c r="T62" s="30">
        <v>2.9666666666666668</v>
      </c>
      <c r="U62" s="30">
        <v>2.9666666666666668</v>
      </c>
      <c r="V62" s="30">
        <v>2.9666666666666668</v>
      </c>
      <c r="W62" s="30">
        <v>0</v>
      </c>
      <c r="X62" s="30">
        <v>0.53400000000000003</v>
      </c>
      <c r="Y62" s="31">
        <v>0</v>
      </c>
      <c r="Z62" s="30">
        <f t="shared" si="0"/>
        <v>0</v>
      </c>
      <c r="AA62" s="30">
        <f t="shared" si="1"/>
        <v>0</v>
      </c>
      <c r="AB62" s="30">
        <f t="shared" si="2"/>
        <v>0</v>
      </c>
      <c r="AC62" s="30">
        <f t="shared" si="3"/>
        <v>0</v>
      </c>
      <c r="AD62" s="30">
        <f t="shared" si="4"/>
        <v>0</v>
      </c>
      <c r="AF62">
        <f t="shared" si="5"/>
        <v>0.43700000000000006</v>
      </c>
    </row>
    <row r="63" spans="1:32" x14ac:dyDescent="0.25">
      <c r="A63" s="24" t="s">
        <v>3471</v>
      </c>
      <c r="B63" s="24" t="s">
        <v>30</v>
      </c>
      <c r="C63" s="24" t="s">
        <v>57</v>
      </c>
      <c r="D63" s="24" t="s">
        <v>43</v>
      </c>
      <c r="E63" s="24" t="s">
        <v>19</v>
      </c>
      <c r="F63" s="24" t="s">
        <v>914</v>
      </c>
      <c r="G63" s="25">
        <v>75</v>
      </c>
      <c r="H63" s="26">
        <v>0.51353085734586201</v>
      </c>
      <c r="I63" s="27">
        <v>7.9</v>
      </c>
      <c r="J63" s="28">
        <v>41.6</v>
      </c>
      <c r="K63" s="25">
        <v>65</v>
      </c>
      <c r="L63" s="29">
        <v>-0.49041042944566449</v>
      </c>
      <c r="M63" s="29"/>
      <c r="N63" s="29"/>
      <c r="O63" s="29"/>
      <c r="P63" s="29"/>
      <c r="Q63" s="29">
        <v>0.23268034938390941</v>
      </c>
      <c r="R63" s="29">
        <v>0.76731965061609064</v>
      </c>
      <c r="S63" s="24" t="s">
        <v>30</v>
      </c>
      <c r="T63" s="30">
        <v>2.6333333333333333</v>
      </c>
      <c r="U63" s="30">
        <v>2.6333333333333333</v>
      </c>
      <c r="V63" s="30">
        <v>2.6333333333333333</v>
      </c>
      <c r="W63" s="30">
        <v>0</v>
      </c>
      <c r="X63" s="30">
        <v>0.47399999999999998</v>
      </c>
      <c r="Y63" s="31">
        <v>1</v>
      </c>
      <c r="Z63" s="30">
        <f t="shared" si="0"/>
        <v>0.47399999999999998</v>
      </c>
      <c r="AA63" s="30">
        <f t="shared" si="1"/>
        <v>7.9</v>
      </c>
      <c r="AB63" s="30">
        <f t="shared" si="2"/>
        <v>6.0618252398671162</v>
      </c>
      <c r="AC63" s="30">
        <f t="shared" si="3"/>
        <v>2.5217192997847206</v>
      </c>
      <c r="AD63" s="30">
        <f t="shared" si="4"/>
        <v>2.0206084132890387</v>
      </c>
      <c r="AF63">
        <f t="shared" si="5"/>
        <v>0.41600000000000004</v>
      </c>
    </row>
    <row r="64" spans="1:32" x14ac:dyDescent="0.25">
      <c r="A64" s="24" t="s">
        <v>3517</v>
      </c>
      <c r="B64" s="24" t="s">
        <v>11</v>
      </c>
      <c r="C64" s="24" t="s">
        <v>57</v>
      </c>
      <c r="D64" s="24" t="s">
        <v>43</v>
      </c>
      <c r="E64" s="24" t="s">
        <v>19</v>
      </c>
      <c r="F64" s="24" t="s">
        <v>914</v>
      </c>
      <c r="G64" s="25">
        <v>75</v>
      </c>
      <c r="H64" s="26">
        <v>1.30057695867979</v>
      </c>
      <c r="I64" s="27">
        <v>9.6</v>
      </c>
      <c r="J64" s="28">
        <v>46.4</v>
      </c>
      <c r="K64" s="25">
        <v>61</v>
      </c>
      <c r="L64" s="29">
        <v>1.9368093818105681</v>
      </c>
      <c r="M64" s="29"/>
      <c r="N64" s="29"/>
      <c r="O64" s="29"/>
      <c r="P64" s="29"/>
      <c r="Q64" s="29">
        <v>0.99378314582963012</v>
      </c>
      <c r="R64" s="29">
        <v>6.2168541703698397E-3</v>
      </c>
      <c r="S64" s="24" t="s">
        <v>11</v>
      </c>
      <c r="T64" s="30">
        <v>3.1999999999999997</v>
      </c>
      <c r="U64" s="30">
        <v>3.1999999999999997</v>
      </c>
      <c r="V64" s="30">
        <v>3.1999999999999997</v>
      </c>
      <c r="W64" s="30">
        <v>0</v>
      </c>
      <c r="X64" s="30">
        <v>0.57599999999999996</v>
      </c>
      <c r="Y64" s="31">
        <v>0</v>
      </c>
      <c r="Z64" s="30">
        <f t="shared" si="0"/>
        <v>0</v>
      </c>
      <c r="AA64" s="30">
        <f t="shared" si="1"/>
        <v>0</v>
      </c>
      <c r="AB64" s="30">
        <f t="shared" si="2"/>
        <v>0</v>
      </c>
      <c r="AC64" s="30">
        <f t="shared" si="3"/>
        <v>0</v>
      </c>
      <c r="AD64" s="30">
        <f t="shared" si="4"/>
        <v>0</v>
      </c>
      <c r="AF64">
        <f t="shared" si="5"/>
        <v>0.46399999999999997</v>
      </c>
    </row>
    <row r="65" spans="1:32" x14ac:dyDescent="0.25">
      <c r="A65" s="24" t="s">
        <v>3518</v>
      </c>
      <c r="B65" s="24" t="s">
        <v>30</v>
      </c>
      <c r="C65" s="24" t="s">
        <v>57</v>
      </c>
      <c r="D65" s="24" t="s">
        <v>43</v>
      </c>
      <c r="E65" s="24" t="s">
        <v>19</v>
      </c>
      <c r="F65" s="24" t="s">
        <v>914</v>
      </c>
      <c r="G65" s="25">
        <v>75</v>
      </c>
      <c r="H65" s="26">
        <v>0.120971213850969</v>
      </c>
      <c r="I65" s="27">
        <v>10.6</v>
      </c>
      <c r="J65" s="28">
        <v>44.6</v>
      </c>
      <c r="K65" s="25">
        <v>67</v>
      </c>
      <c r="L65" s="29">
        <v>-1.2897330737659847</v>
      </c>
      <c r="M65" s="29"/>
      <c r="N65" s="29"/>
      <c r="O65" s="29"/>
      <c r="P65" s="29"/>
      <c r="Q65" s="29">
        <v>3.7068155990832387E-2</v>
      </c>
      <c r="R65" s="29">
        <v>0.96293184400916776</v>
      </c>
      <c r="S65" s="24" t="s">
        <v>30</v>
      </c>
      <c r="T65" s="30">
        <v>2.65</v>
      </c>
      <c r="U65" s="30">
        <v>2.65</v>
      </c>
      <c r="V65" s="30">
        <v>2.65</v>
      </c>
      <c r="W65" s="30">
        <v>2.65</v>
      </c>
      <c r="X65" s="30">
        <v>0.63600000000000001</v>
      </c>
      <c r="Y65" s="31">
        <v>1</v>
      </c>
      <c r="Z65" s="30">
        <f t="shared" si="0"/>
        <v>0.63600000000000001</v>
      </c>
      <c r="AA65" s="30">
        <f t="shared" si="1"/>
        <v>10.6</v>
      </c>
      <c r="AB65" s="30">
        <f t="shared" si="2"/>
        <v>10.207077546497178</v>
      </c>
      <c r="AC65" s="30">
        <f t="shared" si="3"/>
        <v>4.5523565857377415</v>
      </c>
      <c r="AD65" s="30">
        <f t="shared" si="4"/>
        <v>2.5517693866242945</v>
      </c>
      <c r="AF65">
        <f t="shared" si="5"/>
        <v>0.44600000000000001</v>
      </c>
    </row>
    <row r="66" spans="1:32" x14ac:dyDescent="0.25">
      <c r="A66" s="24" t="s">
        <v>3519</v>
      </c>
      <c r="B66" s="24" t="s">
        <v>11</v>
      </c>
      <c r="C66" s="24" t="s">
        <v>57</v>
      </c>
      <c r="D66" s="24" t="s">
        <v>43</v>
      </c>
      <c r="E66" s="24" t="s">
        <v>19</v>
      </c>
      <c r="F66" s="24" t="s">
        <v>914</v>
      </c>
      <c r="G66" s="25">
        <v>75</v>
      </c>
      <c r="H66" s="26">
        <v>0.86791529254619104</v>
      </c>
      <c r="I66" s="27">
        <v>9.6999999999999993</v>
      </c>
      <c r="J66" s="28">
        <v>50.4</v>
      </c>
      <c r="K66" s="25">
        <v>80</v>
      </c>
      <c r="L66" s="29">
        <v>0.6866287106838822</v>
      </c>
      <c r="M66" s="29"/>
      <c r="N66" s="29"/>
      <c r="O66" s="29"/>
      <c r="P66" s="29"/>
      <c r="Q66" s="29">
        <v>0.86366579986779934</v>
      </c>
      <c r="R66" s="29">
        <v>0.13633420013220068</v>
      </c>
      <c r="S66" s="24" t="s">
        <v>11</v>
      </c>
      <c r="T66" s="30">
        <v>3.2333333333333329</v>
      </c>
      <c r="U66" s="30">
        <v>3.2333333333333329</v>
      </c>
      <c r="V66" s="30">
        <v>3.2333333333333329</v>
      </c>
      <c r="W66" s="30">
        <v>0</v>
      </c>
      <c r="X66" s="30">
        <v>0.58199999999999996</v>
      </c>
      <c r="Y66" s="31">
        <v>0</v>
      </c>
      <c r="Z66" s="30">
        <f t="shared" si="0"/>
        <v>0</v>
      </c>
      <c r="AA66" s="30">
        <f t="shared" si="1"/>
        <v>0</v>
      </c>
      <c r="AB66" s="30">
        <f t="shared" si="2"/>
        <v>0</v>
      </c>
      <c r="AC66" s="30">
        <f t="shared" si="3"/>
        <v>0</v>
      </c>
      <c r="AD66" s="30">
        <f t="shared" si="4"/>
        <v>0</v>
      </c>
      <c r="AF66">
        <f t="shared" si="5"/>
        <v>0.504</v>
      </c>
    </row>
    <row r="67" spans="1:32" x14ac:dyDescent="0.25">
      <c r="A67" s="24" t="s">
        <v>3550</v>
      </c>
      <c r="B67" s="24" t="s">
        <v>11</v>
      </c>
      <c r="C67" s="24" t="s">
        <v>57</v>
      </c>
      <c r="D67" s="24" t="s">
        <v>31</v>
      </c>
      <c r="E67" s="24" t="s">
        <v>19</v>
      </c>
      <c r="F67" s="24" t="s">
        <v>560</v>
      </c>
      <c r="G67" s="25">
        <v>76</v>
      </c>
      <c r="H67" s="26">
        <v>1.4709917190497901</v>
      </c>
      <c r="I67" s="27">
        <v>10.6</v>
      </c>
      <c r="J67" s="28">
        <v>27.8</v>
      </c>
      <c r="K67" s="25">
        <v>38</v>
      </c>
      <c r="L67" s="29">
        <v>1.570235862473514</v>
      </c>
      <c r="M67" s="29"/>
      <c r="N67" s="29"/>
      <c r="O67" s="29"/>
      <c r="P67" s="29"/>
      <c r="Q67" s="29">
        <v>0.98413581811715911</v>
      </c>
      <c r="R67" s="29">
        <v>1.5864181882840854E-2</v>
      </c>
      <c r="S67" s="24" t="s">
        <v>11</v>
      </c>
      <c r="T67" s="30">
        <v>2.65</v>
      </c>
      <c r="U67" s="30">
        <v>2.65</v>
      </c>
      <c r="V67" s="30">
        <v>2.65</v>
      </c>
      <c r="W67" s="30">
        <v>2.65</v>
      </c>
      <c r="X67" s="30">
        <v>0.63600000000000001</v>
      </c>
      <c r="Y67" s="31">
        <v>0</v>
      </c>
      <c r="Z67" s="30">
        <f t="shared" ref="Z67:Z130" si="6">X67*Y67</f>
        <v>0</v>
      </c>
      <c r="AA67" s="30">
        <f t="shared" ref="AA67:AA130" si="7">I67*Y67</f>
        <v>0</v>
      </c>
      <c r="AB67" s="30">
        <f t="shared" ref="AB67:AB130" si="8">Y67*R67*I67</f>
        <v>0</v>
      </c>
      <c r="AC67" s="30">
        <f t="shared" ref="AC67:AC130" si="9">I67*AF67*Y67*R67</f>
        <v>0</v>
      </c>
      <c r="AD67" s="30">
        <f t="shared" ref="AD67:AD130" si="10">T67*Y67*R67</f>
        <v>0</v>
      </c>
      <c r="AF67">
        <f t="shared" ref="AF67:AF130" si="11">J67/100</f>
        <v>0.27800000000000002</v>
      </c>
    </row>
    <row r="68" spans="1:32" x14ac:dyDescent="0.25">
      <c r="A68" s="24" t="s">
        <v>3554</v>
      </c>
      <c r="B68" s="24" t="s">
        <v>30</v>
      </c>
      <c r="C68" s="24" t="s">
        <v>57</v>
      </c>
      <c r="D68" s="24" t="s">
        <v>31</v>
      </c>
      <c r="E68" s="24" t="s">
        <v>19</v>
      </c>
      <c r="F68" s="24" t="s">
        <v>560</v>
      </c>
      <c r="G68" s="25">
        <v>76</v>
      </c>
      <c r="H68" s="26">
        <v>4.2415600788738302E-2</v>
      </c>
      <c r="I68" s="27">
        <v>11.8</v>
      </c>
      <c r="J68" s="28">
        <v>34.6</v>
      </c>
      <c r="K68" s="25">
        <v>44</v>
      </c>
      <c r="L68" s="29">
        <v>-1.6125743185695889</v>
      </c>
      <c r="M68" s="29"/>
      <c r="N68" s="29"/>
      <c r="O68" s="29"/>
      <c r="P68" s="29"/>
      <c r="Q68" s="29">
        <v>1.6449803184252473E-2</v>
      </c>
      <c r="R68" s="29">
        <v>0.98355019681574751</v>
      </c>
      <c r="S68" s="24" t="s">
        <v>30</v>
      </c>
      <c r="T68" s="30">
        <v>2.95</v>
      </c>
      <c r="U68" s="30">
        <v>2.95</v>
      </c>
      <c r="V68" s="30">
        <v>2.95</v>
      </c>
      <c r="W68" s="30">
        <v>2.95</v>
      </c>
      <c r="X68" s="30">
        <v>0.70799999999999996</v>
      </c>
      <c r="Y68" s="31">
        <v>1</v>
      </c>
      <c r="Z68" s="30">
        <f t="shared" si="6"/>
        <v>0.70799999999999996</v>
      </c>
      <c r="AA68" s="30">
        <f t="shared" si="7"/>
        <v>11.8</v>
      </c>
      <c r="AB68" s="30">
        <f t="shared" si="8"/>
        <v>11.605892322425822</v>
      </c>
      <c r="AC68" s="30">
        <f t="shared" si="9"/>
        <v>4.0156387435593341</v>
      </c>
      <c r="AD68" s="30">
        <f t="shared" si="10"/>
        <v>2.9014730806064555</v>
      </c>
      <c r="AF68">
        <f t="shared" si="11"/>
        <v>0.34600000000000003</v>
      </c>
    </row>
    <row r="69" spans="1:32" x14ac:dyDescent="0.25">
      <c r="A69" s="24" t="s">
        <v>3584</v>
      </c>
      <c r="B69" s="24" t="s">
        <v>11</v>
      </c>
      <c r="C69" s="24" t="s">
        <v>57</v>
      </c>
      <c r="D69" s="24" t="s">
        <v>43</v>
      </c>
      <c r="E69" s="24" t="s">
        <v>19</v>
      </c>
      <c r="F69" s="24" t="s">
        <v>914</v>
      </c>
      <c r="G69" s="25">
        <v>75</v>
      </c>
      <c r="H69" s="26">
        <v>0.84336223727274495</v>
      </c>
      <c r="I69" s="27">
        <v>7.6</v>
      </c>
      <c r="J69" s="28">
        <v>40.299999999999997</v>
      </c>
      <c r="K69" s="25">
        <v>49</v>
      </c>
      <c r="L69" s="29">
        <v>0.63632534085751757</v>
      </c>
      <c r="M69" s="29"/>
      <c r="N69" s="29"/>
      <c r="O69" s="29"/>
      <c r="P69" s="29"/>
      <c r="Q69" s="29">
        <v>0.84763676644748764</v>
      </c>
      <c r="R69" s="29">
        <v>0.15236323355251236</v>
      </c>
      <c r="S69" s="24" t="s">
        <v>11</v>
      </c>
      <c r="T69" s="30">
        <v>2.5333333333333332</v>
      </c>
      <c r="U69" s="30">
        <v>2.5333333333333332</v>
      </c>
      <c r="V69" s="30">
        <v>2.5333333333333332</v>
      </c>
      <c r="W69" s="30">
        <v>0</v>
      </c>
      <c r="X69" s="30">
        <v>0.45599999999999996</v>
      </c>
      <c r="Y69" s="31">
        <v>1</v>
      </c>
      <c r="Z69" s="30">
        <f t="shared" si="6"/>
        <v>0.45599999999999996</v>
      </c>
      <c r="AA69" s="30">
        <f t="shared" si="7"/>
        <v>7.6</v>
      </c>
      <c r="AB69" s="30">
        <f t="shared" si="8"/>
        <v>1.1579605749990938</v>
      </c>
      <c r="AC69" s="30">
        <f t="shared" si="9"/>
        <v>0.46665811172463478</v>
      </c>
      <c r="AD69" s="30">
        <f t="shared" si="10"/>
        <v>0.38598685833303126</v>
      </c>
      <c r="AF69">
        <f t="shared" si="11"/>
        <v>0.40299999999999997</v>
      </c>
    </row>
    <row r="70" spans="1:32" x14ac:dyDescent="0.25">
      <c r="A70" s="24" t="s">
        <v>3592</v>
      </c>
      <c r="B70" s="24" t="s">
        <v>11</v>
      </c>
      <c r="C70" s="24" t="s">
        <v>57</v>
      </c>
      <c r="D70" s="24" t="s">
        <v>43</v>
      </c>
      <c r="E70" s="24" t="s">
        <v>19</v>
      </c>
      <c r="F70" s="24" t="s">
        <v>914</v>
      </c>
      <c r="G70" s="25">
        <v>75</v>
      </c>
      <c r="H70" s="26">
        <v>0.423897587563492</v>
      </c>
      <c r="I70" s="27">
        <v>10.1</v>
      </c>
      <c r="J70" s="28">
        <v>48.5</v>
      </c>
      <c r="K70" s="25">
        <v>71</v>
      </c>
      <c r="L70" s="29">
        <v>-0.33636682014504266</v>
      </c>
      <c r="M70" s="29"/>
      <c r="N70" s="29"/>
      <c r="O70" s="29"/>
      <c r="P70" s="29"/>
      <c r="Q70" s="29">
        <v>0.31099511718010547</v>
      </c>
      <c r="R70" s="29">
        <v>0.68900488281989447</v>
      </c>
      <c r="S70" s="24" t="s">
        <v>30</v>
      </c>
      <c r="T70" s="30">
        <v>2.5249999999999999</v>
      </c>
      <c r="U70" s="30">
        <v>2.5249999999999999</v>
      </c>
      <c r="V70" s="30">
        <v>2.5249999999999999</v>
      </c>
      <c r="W70" s="30">
        <v>2.5249999999999999</v>
      </c>
      <c r="X70" s="30">
        <v>0.60599999999999998</v>
      </c>
      <c r="Y70" s="31">
        <v>1</v>
      </c>
      <c r="Z70" s="30">
        <f t="shared" si="6"/>
        <v>0.60599999999999998</v>
      </c>
      <c r="AA70" s="30">
        <f t="shared" si="7"/>
        <v>10.1</v>
      </c>
      <c r="AB70" s="30">
        <f t="shared" si="8"/>
        <v>6.9589493164809335</v>
      </c>
      <c r="AC70" s="30">
        <f t="shared" si="9"/>
        <v>3.3750904184932526</v>
      </c>
      <c r="AD70" s="30">
        <f t="shared" si="10"/>
        <v>1.7397373291202334</v>
      </c>
      <c r="AF70">
        <f t="shared" si="11"/>
        <v>0.48499999999999999</v>
      </c>
    </row>
    <row r="71" spans="1:32" x14ac:dyDescent="0.25">
      <c r="A71" s="24" t="s">
        <v>3600</v>
      </c>
      <c r="B71" s="24" t="s">
        <v>30</v>
      </c>
      <c r="C71" s="24" t="s">
        <v>57</v>
      </c>
      <c r="D71" s="24" t="s">
        <v>13</v>
      </c>
      <c r="E71" s="24" t="s">
        <v>19</v>
      </c>
      <c r="F71" s="24" t="s">
        <v>69</v>
      </c>
      <c r="G71" s="25">
        <v>71</v>
      </c>
      <c r="H71" s="26">
        <v>0.11047361152579099</v>
      </c>
      <c r="I71" s="27">
        <v>8.4</v>
      </c>
      <c r="J71" s="28">
        <v>43.4</v>
      </c>
      <c r="K71" s="25">
        <v>80</v>
      </c>
      <c r="L71" s="29">
        <v>-1.9813208659742068</v>
      </c>
      <c r="M71" s="29"/>
      <c r="N71" s="29"/>
      <c r="O71" s="29"/>
      <c r="P71" s="29"/>
      <c r="Q71" s="29">
        <v>6.412829326330801E-3</v>
      </c>
      <c r="R71" s="29">
        <v>0.99358717067366931</v>
      </c>
      <c r="S71" s="24" t="s">
        <v>30</v>
      </c>
      <c r="T71" s="30">
        <v>2.8</v>
      </c>
      <c r="U71" s="30">
        <v>2.8</v>
      </c>
      <c r="V71" s="30">
        <v>2.8</v>
      </c>
      <c r="W71" s="30">
        <v>0</v>
      </c>
      <c r="X71" s="30">
        <v>0.504</v>
      </c>
      <c r="Y71" s="31">
        <v>1</v>
      </c>
      <c r="Z71" s="30">
        <f t="shared" si="6"/>
        <v>0.504</v>
      </c>
      <c r="AA71" s="30">
        <f t="shared" si="7"/>
        <v>8.4</v>
      </c>
      <c r="AB71" s="30">
        <f t="shared" si="8"/>
        <v>8.3461322336588228</v>
      </c>
      <c r="AC71" s="30">
        <f t="shared" si="9"/>
        <v>3.6222213894079287</v>
      </c>
      <c r="AD71" s="30">
        <f t="shared" si="10"/>
        <v>2.7820440778862738</v>
      </c>
      <c r="AF71">
        <f t="shared" si="11"/>
        <v>0.434</v>
      </c>
    </row>
    <row r="72" spans="1:32" x14ac:dyDescent="0.25">
      <c r="A72" s="24" t="s">
        <v>3610</v>
      </c>
      <c r="B72" s="24" t="s">
        <v>30</v>
      </c>
      <c r="C72" s="24" t="s">
        <v>57</v>
      </c>
      <c r="D72" s="24" t="s">
        <v>31</v>
      </c>
      <c r="E72" s="24" t="s">
        <v>19</v>
      </c>
      <c r="F72" s="24" t="s">
        <v>560</v>
      </c>
      <c r="G72" s="25">
        <v>76</v>
      </c>
      <c r="H72" s="26">
        <v>0.29621823254315499</v>
      </c>
      <c r="I72" s="27">
        <v>10.7</v>
      </c>
      <c r="J72" s="28">
        <v>35.6</v>
      </c>
      <c r="K72" s="25">
        <v>66</v>
      </c>
      <c r="L72" s="29">
        <v>-1.4612591835570774</v>
      </c>
      <c r="M72" s="29"/>
      <c r="N72" s="29"/>
      <c r="O72" s="29"/>
      <c r="P72" s="29"/>
      <c r="Q72" s="29">
        <v>2.4123870283271811E-2</v>
      </c>
      <c r="R72" s="29">
        <v>0.9758761297167281</v>
      </c>
      <c r="S72" s="24" t="s">
        <v>30</v>
      </c>
      <c r="T72" s="30">
        <v>2.6749999999999998</v>
      </c>
      <c r="U72" s="30">
        <v>2.6749999999999998</v>
      </c>
      <c r="V72" s="30">
        <v>2.6749999999999998</v>
      </c>
      <c r="W72" s="30">
        <v>2.6749999999999998</v>
      </c>
      <c r="X72" s="30">
        <v>0.6419999999999999</v>
      </c>
      <c r="Y72" s="31">
        <v>1</v>
      </c>
      <c r="Z72" s="30">
        <f t="shared" si="6"/>
        <v>0.6419999999999999</v>
      </c>
      <c r="AA72" s="30">
        <f t="shared" si="7"/>
        <v>10.7</v>
      </c>
      <c r="AB72" s="30">
        <f t="shared" si="8"/>
        <v>10.441874587968989</v>
      </c>
      <c r="AC72" s="30">
        <f t="shared" si="9"/>
        <v>3.7173073533169609</v>
      </c>
      <c r="AD72" s="30">
        <f t="shared" si="10"/>
        <v>2.6104686469922473</v>
      </c>
      <c r="AF72">
        <f t="shared" si="11"/>
        <v>0.35600000000000004</v>
      </c>
    </row>
    <row r="73" spans="1:32" x14ac:dyDescent="0.25">
      <c r="A73" s="24" t="s">
        <v>3611</v>
      </c>
      <c r="B73" s="24" t="s">
        <v>30</v>
      </c>
      <c r="C73" s="24" t="s">
        <v>57</v>
      </c>
      <c r="D73" s="24" t="s">
        <v>31</v>
      </c>
      <c r="E73" s="24" t="s">
        <v>40</v>
      </c>
      <c r="F73" s="24" t="s">
        <v>64</v>
      </c>
      <c r="G73" s="25">
        <v>68</v>
      </c>
      <c r="H73" s="26">
        <v>0.78258896094394204</v>
      </c>
      <c r="I73" s="27">
        <v>9.6</v>
      </c>
      <c r="J73" s="28">
        <v>39.1</v>
      </c>
      <c r="K73" s="25">
        <v>65</v>
      </c>
      <c r="L73" s="29">
        <v>-0.44619331363853842</v>
      </c>
      <c r="M73" s="29"/>
      <c r="N73" s="29"/>
      <c r="O73" s="29"/>
      <c r="P73" s="29"/>
      <c r="Q73" s="29">
        <v>0.25368361043037552</v>
      </c>
      <c r="R73" s="29">
        <v>0.74631638956962443</v>
      </c>
      <c r="S73" s="24" t="s">
        <v>30</v>
      </c>
      <c r="T73" s="30">
        <v>3.1999999999999997</v>
      </c>
      <c r="U73" s="30">
        <v>3.1999999999999997</v>
      </c>
      <c r="V73" s="30">
        <v>3.1999999999999997</v>
      </c>
      <c r="W73" s="30">
        <v>0</v>
      </c>
      <c r="X73" s="30">
        <v>0.57599999999999996</v>
      </c>
      <c r="Y73" s="31">
        <v>1</v>
      </c>
      <c r="Z73" s="30">
        <f t="shared" si="6"/>
        <v>0.57599999999999996</v>
      </c>
      <c r="AA73" s="30">
        <f t="shared" si="7"/>
        <v>9.6</v>
      </c>
      <c r="AB73" s="30">
        <f t="shared" si="8"/>
        <v>7.1646373398683947</v>
      </c>
      <c r="AC73" s="30">
        <f t="shared" si="9"/>
        <v>2.8013731998885425</v>
      </c>
      <c r="AD73" s="30">
        <f t="shared" si="10"/>
        <v>2.3882124466227981</v>
      </c>
      <c r="AF73">
        <f t="shared" si="11"/>
        <v>0.39100000000000001</v>
      </c>
    </row>
    <row r="74" spans="1:32" x14ac:dyDescent="0.25">
      <c r="A74" s="24" t="s">
        <v>3612</v>
      </c>
      <c r="B74" s="24" t="s">
        <v>11</v>
      </c>
      <c r="C74" s="24" t="s">
        <v>57</v>
      </c>
      <c r="D74" s="24" t="s">
        <v>198</v>
      </c>
      <c r="E74" s="24" t="s">
        <v>19</v>
      </c>
      <c r="F74" s="24" t="s">
        <v>274</v>
      </c>
      <c r="G74" s="25">
        <v>34</v>
      </c>
      <c r="H74" s="26">
        <v>2.1120000000000001</v>
      </c>
      <c r="I74" s="27">
        <v>9.6999999999999993</v>
      </c>
      <c r="J74" s="28">
        <v>44.7</v>
      </c>
      <c r="K74" s="25">
        <v>41</v>
      </c>
      <c r="L74" s="29">
        <v>1.8129158802034588</v>
      </c>
      <c r="M74" s="29"/>
      <c r="N74" s="29"/>
      <c r="O74" s="29"/>
      <c r="P74" s="29"/>
      <c r="Q74" s="29">
        <v>0.99145935131108653</v>
      </c>
      <c r="R74" s="29">
        <v>8.5406486889133704E-3</v>
      </c>
      <c r="S74" s="24" t="s">
        <v>11</v>
      </c>
      <c r="T74" s="30">
        <v>3.2333333333333329</v>
      </c>
      <c r="U74" s="30">
        <v>3.2333333333333329</v>
      </c>
      <c r="V74" s="30">
        <v>3.2333333333333329</v>
      </c>
      <c r="W74" s="30">
        <v>0</v>
      </c>
      <c r="X74" s="30">
        <v>0.58199999999999996</v>
      </c>
      <c r="Y74" s="31">
        <v>0</v>
      </c>
      <c r="Z74" s="30">
        <f t="shared" si="6"/>
        <v>0</v>
      </c>
      <c r="AA74" s="30">
        <f t="shared" si="7"/>
        <v>0</v>
      </c>
      <c r="AB74" s="30">
        <f t="shared" si="8"/>
        <v>0</v>
      </c>
      <c r="AC74" s="30">
        <f t="shared" si="9"/>
        <v>0</v>
      </c>
      <c r="AD74" s="30">
        <f t="shared" si="10"/>
        <v>0</v>
      </c>
      <c r="AF74">
        <f t="shared" si="11"/>
        <v>0.44700000000000001</v>
      </c>
    </row>
    <row r="75" spans="1:32" x14ac:dyDescent="0.25">
      <c r="A75" s="24" t="s">
        <v>3613</v>
      </c>
      <c r="B75" s="24" t="s">
        <v>11</v>
      </c>
      <c r="C75" s="24" t="s">
        <v>57</v>
      </c>
      <c r="D75" s="24" t="s">
        <v>198</v>
      </c>
      <c r="E75" s="24" t="s">
        <v>19</v>
      </c>
      <c r="F75" s="24" t="s">
        <v>274</v>
      </c>
      <c r="G75" s="25">
        <v>34</v>
      </c>
      <c r="H75" s="26">
        <v>2.1120000000000001</v>
      </c>
      <c r="I75" s="27">
        <v>6</v>
      </c>
      <c r="J75" s="28">
        <v>44.3</v>
      </c>
      <c r="K75" s="25">
        <v>62</v>
      </c>
      <c r="L75" s="29">
        <v>1.253700902104486</v>
      </c>
      <c r="M75" s="29"/>
      <c r="N75" s="29"/>
      <c r="O75" s="29"/>
      <c r="P75" s="29"/>
      <c r="Q75" s="29">
        <v>0.96478228198407157</v>
      </c>
      <c r="R75" s="29">
        <v>3.5217718015928511E-2</v>
      </c>
      <c r="S75" s="24" t="s">
        <v>11</v>
      </c>
      <c r="T75" s="30">
        <v>2</v>
      </c>
      <c r="U75" s="30">
        <v>2</v>
      </c>
      <c r="V75" s="30">
        <v>2</v>
      </c>
      <c r="W75" s="30">
        <v>0</v>
      </c>
      <c r="X75" s="30">
        <v>0.36</v>
      </c>
      <c r="Y75" s="31">
        <v>0</v>
      </c>
      <c r="Z75" s="30">
        <f t="shared" si="6"/>
        <v>0</v>
      </c>
      <c r="AA75" s="30">
        <f t="shared" si="7"/>
        <v>0</v>
      </c>
      <c r="AB75" s="30">
        <f t="shared" si="8"/>
        <v>0</v>
      </c>
      <c r="AC75" s="30">
        <f t="shared" si="9"/>
        <v>0</v>
      </c>
      <c r="AD75" s="30">
        <f t="shared" si="10"/>
        <v>0</v>
      </c>
      <c r="AF75">
        <f t="shared" si="11"/>
        <v>0.44299999999999995</v>
      </c>
    </row>
    <row r="76" spans="1:32" x14ac:dyDescent="0.25">
      <c r="A76" s="24" t="s">
        <v>3614</v>
      </c>
      <c r="B76" s="24" t="s">
        <v>11</v>
      </c>
      <c r="C76" s="24" t="s">
        <v>57</v>
      </c>
      <c r="D76" s="24" t="s">
        <v>31</v>
      </c>
      <c r="E76" s="24" t="s">
        <v>19</v>
      </c>
      <c r="F76" s="24" t="s">
        <v>560</v>
      </c>
      <c r="G76" s="25">
        <v>76</v>
      </c>
      <c r="H76" s="26">
        <v>0.923472754544852</v>
      </c>
      <c r="I76" s="27">
        <v>11.2</v>
      </c>
      <c r="J76" s="28">
        <v>63.6</v>
      </c>
      <c r="K76" s="25">
        <v>64</v>
      </c>
      <c r="L76" s="29">
        <v>2.3085586181866358</v>
      </c>
      <c r="M76" s="29"/>
      <c r="N76" s="29"/>
      <c r="O76" s="29"/>
      <c r="P76" s="29"/>
      <c r="Q76" s="29">
        <v>0.99761025145951887</v>
      </c>
      <c r="R76" s="29">
        <v>2.3897485404811951E-3</v>
      </c>
      <c r="S76" s="24" t="s">
        <v>11</v>
      </c>
      <c r="T76" s="30">
        <v>2.8</v>
      </c>
      <c r="U76" s="30">
        <v>2.8</v>
      </c>
      <c r="V76" s="30">
        <v>2.8</v>
      </c>
      <c r="W76" s="30">
        <v>2.8</v>
      </c>
      <c r="X76" s="30">
        <v>0.67199999999999993</v>
      </c>
      <c r="Y76" s="31">
        <v>0</v>
      </c>
      <c r="Z76" s="30">
        <f t="shared" si="6"/>
        <v>0</v>
      </c>
      <c r="AA76" s="30">
        <f t="shared" si="7"/>
        <v>0</v>
      </c>
      <c r="AB76" s="30">
        <f t="shared" si="8"/>
        <v>0</v>
      </c>
      <c r="AC76" s="30">
        <f t="shared" si="9"/>
        <v>0</v>
      </c>
      <c r="AD76" s="30">
        <f t="shared" si="10"/>
        <v>0</v>
      </c>
      <c r="AF76">
        <f t="shared" si="11"/>
        <v>0.63600000000000001</v>
      </c>
    </row>
    <row r="77" spans="1:32" x14ac:dyDescent="0.25">
      <c r="A77" s="24" t="s">
        <v>3615</v>
      </c>
      <c r="B77" s="24" t="s">
        <v>11</v>
      </c>
      <c r="C77" s="24" t="s">
        <v>57</v>
      </c>
      <c r="D77" s="24" t="s">
        <v>31</v>
      </c>
      <c r="E77" s="24" t="s">
        <v>40</v>
      </c>
      <c r="F77" s="24" t="s">
        <v>64</v>
      </c>
      <c r="G77" s="25">
        <v>68</v>
      </c>
      <c r="H77" s="26">
        <v>1.8100047881804</v>
      </c>
      <c r="I77" s="27">
        <v>7</v>
      </c>
      <c r="J77" s="28">
        <v>40.700000000000003</v>
      </c>
      <c r="K77" s="25">
        <v>50</v>
      </c>
      <c r="L77" s="29">
        <v>2.6169258820865648</v>
      </c>
      <c r="M77" s="29"/>
      <c r="N77" s="29"/>
      <c r="O77" s="29"/>
      <c r="P77" s="29"/>
      <c r="Q77" s="29">
        <v>0.99892077367589072</v>
      </c>
      <c r="R77" s="29">
        <v>1.0792263241092902E-3</v>
      </c>
      <c r="S77" s="24" t="s">
        <v>11</v>
      </c>
      <c r="T77" s="30">
        <v>2.333333333333333</v>
      </c>
      <c r="U77" s="30">
        <v>2.333333333333333</v>
      </c>
      <c r="V77" s="30">
        <v>2.333333333333333</v>
      </c>
      <c r="W77" s="30">
        <v>0</v>
      </c>
      <c r="X77" s="30">
        <v>0.42</v>
      </c>
      <c r="Y77" s="31">
        <v>0</v>
      </c>
      <c r="Z77" s="30">
        <f t="shared" si="6"/>
        <v>0</v>
      </c>
      <c r="AA77" s="30">
        <f t="shared" si="7"/>
        <v>0</v>
      </c>
      <c r="AB77" s="30">
        <f t="shared" si="8"/>
        <v>0</v>
      </c>
      <c r="AC77" s="30">
        <f t="shared" si="9"/>
        <v>0</v>
      </c>
      <c r="AD77" s="30">
        <f t="shared" si="10"/>
        <v>0</v>
      </c>
      <c r="AF77">
        <f t="shared" si="11"/>
        <v>0.40700000000000003</v>
      </c>
    </row>
    <row r="78" spans="1:32" x14ac:dyDescent="0.25">
      <c r="A78" s="24" t="s">
        <v>3627</v>
      </c>
      <c r="B78" s="24" t="s">
        <v>30</v>
      </c>
      <c r="C78" s="24" t="s">
        <v>57</v>
      </c>
      <c r="D78" s="24" t="s">
        <v>2582</v>
      </c>
      <c r="E78" s="24" t="s">
        <v>19</v>
      </c>
      <c r="F78" s="24" t="s">
        <v>2881</v>
      </c>
      <c r="G78" s="25">
        <v>15</v>
      </c>
      <c r="H78" s="26">
        <v>0.73135145385942202</v>
      </c>
      <c r="I78" s="27">
        <v>7.6</v>
      </c>
      <c r="J78" s="28">
        <v>52.3</v>
      </c>
      <c r="K78" s="25">
        <v>56</v>
      </c>
      <c r="L78" s="29">
        <v>-2.5804170190387357</v>
      </c>
      <c r="M78" s="29"/>
      <c r="N78" s="29"/>
      <c r="O78" s="29"/>
      <c r="P78" s="29"/>
      <c r="Q78" s="29">
        <v>1.3721696165369145E-3</v>
      </c>
      <c r="R78" s="29">
        <v>0.99862783038346314</v>
      </c>
      <c r="S78" s="24" t="s">
        <v>30</v>
      </c>
      <c r="T78" s="30">
        <v>2.5333333333333332</v>
      </c>
      <c r="U78" s="30">
        <v>2.5333333333333332</v>
      </c>
      <c r="V78" s="30">
        <v>2.5333333333333332</v>
      </c>
      <c r="W78" s="30">
        <v>0</v>
      </c>
      <c r="X78" s="30">
        <v>0.45599999999999996</v>
      </c>
      <c r="Y78" s="31">
        <v>0</v>
      </c>
      <c r="Z78" s="30">
        <f t="shared" si="6"/>
        <v>0</v>
      </c>
      <c r="AA78" s="30">
        <f t="shared" si="7"/>
        <v>0</v>
      </c>
      <c r="AB78" s="30">
        <f t="shared" si="8"/>
        <v>0</v>
      </c>
      <c r="AC78" s="30">
        <f t="shared" si="9"/>
        <v>0</v>
      </c>
      <c r="AD78" s="30">
        <f t="shared" si="10"/>
        <v>0</v>
      </c>
      <c r="AF78">
        <f t="shared" si="11"/>
        <v>0.52300000000000002</v>
      </c>
    </row>
    <row r="79" spans="1:32" x14ac:dyDescent="0.25">
      <c r="A79" s="24" t="s">
        <v>3638</v>
      </c>
      <c r="B79" s="24" t="s">
        <v>11</v>
      </c>
      <c r="C79" s="24" t="s">
        <v>57</v>
      </c>
      <c r="D79" s="24" t="s">
        <v>23</v>
      </c>
      <c r="E79" s="24" t="s">
        <v>19</v>
      </c>
      <c r="F79" s="24" t="s">
        <v>192</v>
      </c>
      <c r="G79" s="25">
        <v>70</v>
      </c>
      <c r="H79" s="26">
        <v>1.74986751215282</v>
      </c>
      <c r="I79" s="27">
        <v>7.8</v>
      </c>
      <c r="J79" s="28">
        <v>56</v>
      </c>
      <c r="K79" s="25">
        <v>45</v>
      </c>
      <c r="L79" s="29">
        <v>3.8961141270328237</v>
      </c>
      <c r="M79" s="29"/>
      <c r="N79" s="29"/>
      <c r="O79" s="29"/>
      <c r="P79" s="29"/>
      <c r="Q79" s="29">
        <v>0.99996027586363989</v>
      </c>
      <c r="R79" s="29">
        <v>3.9724136360016304E-5</v>
      </c>
      <c r="S79" s="24" t="s">
        <v>11</v>
      </c>
      <c r="T79" s="30">
        <v>2.5999999999999996</v>
      </c>
      <c r="U79" s="30">
        <v>2.5999999999999996</v>
      </c>
      <c r="V79" s="30">
        <v>2.5999999999999996</v>
      </c>
      <c r="W79" s="30">
        <v>0</v>
      </c>
      <c r="X79" s="30">
        <v>0.46799999999999997</v>
      </c>
      <c r="Y79" s="31">
        <v>0</v>
      </c>
      <c r="Z79" s="30">
        <f t="shared" si="6"/>
        <v>0</v>
      </c>
      <c r="AA79" s="30">
        <f t="shared" si="7"/>
        <v>0</v>
      </c>
      <c r="AB79" s="30">
        <f t="shared" si="8"/>
        <v>0</v>
      </c>
      <c r="AC79" s="30">
        <f t="shared" si="9"/>
        <v>0</v>
      </c>
      <c r="AD79" s="30">
        <f t="shared" si="10"/>
        <v>0</v>
      </c>
      <c r="AF79">
        <f t="shared" si="11"/>
        <v>0.56000000000000005</v>
      </c>
    </row>
    <row r="80" spans="1:32" x14ac:dyDescent="0.25">
      <c r="A80" s="24" t="s">
        <v>3643</v>
      </c>
      <c r="B80" s="24" t="s">
        <v>11</v>
      </c>
      <c r="C80" s="24" t="s">
        <v>57</v>
      </c>
      <c r="D80" s="24" t="s">
        <v>31</v>
      </c>
      <c r="E80" s="24" t="s">
        <v>19</v>
      </c>
      <c r="F80" s="24" t="s">
        <v>560</v>
      </c>
      <c r="G80" s="25">
        <v>76</v>
      </c>
      <c r="H80" s="26">
        <v>1.23974631865551</v>
      </c>
      <c r="I80" s="27">
        <v>8.3000000000000007</v>
      </c>
      <c r="J80" s="28">
        <v>39.200000000000003</v>
      </c>
      <c r="K80" s="25">
        <v>50</v>
      </c>
      <c r="L80" s="29">
        <v>1.572579223158509</v>
      </c>
      <c r="M80" s="29"/>
      <c r="N80" s="29"/>
      <c r="O80" s="29"/>
      <c r="P80" s="29"/>
      <c r="Q80" s="29">
        <v>0.98423001247229736</v>
      </c>
      <c r="R80" s="29">
        <v>1.5769987527702586E-2</v>
      </c>
      <c r="S80" s="24" t="s">
        <v>11</v>
      </c>
      <c r="T80" s="30">
        <v>2.7666666666666666</v>
      </c>
      <c r="U80" s="30">
        <v>2.7666666666666666</v>
      </c>
      <c r="V80" s="30">
        <v>2.7666666666666666</v>
      </c>
      <c r="W80" s="30">
        <v>0</v>
      </c>
      <c r="X80" s="30">
        <v>0.498</v>
      </c>
      <c r="Y80" s="31">
        <v>0</v>
      </c>
      <c r="Z80" s="30">
        <f t="shared" si="6"/>
        <v>0</v>
      </c>
      <c r="AA80" s="30">
        <f t="shared" si="7"/>
        <v>0</v>
      </c>
      <c r="AB80" s="30">
        <f t="shared" si="8"/>
        <v>0</v>
      </c>
      <c r="AC80" s="30">
        <f t="shared" si="9"/>
        <v>0</v>
      </c>
      <c r="AD80" s="30">
        <f t="shared" si="10"/>
        <v>0</v>
      </c>
      <c r="AF80">
        <f t="shared" si="11"/>
        <v>0.39200000000000002</v>
      </c>
    </row>
    <row r="81" spans="1:32" x14ac:dyDescent="0.25">
      <c r="A81" s="24" t="s">
        <v>3645</v>
      </c>
      <c r="B81" s="24" t="s">
        <v>11</v>
      </c>
      <c r="C81" s="24" t="s">
        <v>57</v>
      </c>
      <c r="D81" s="24" t="s">
        <v>31</v>
      </c>
      <c r="E81" s="24" t="s">
        <v>19</v>
      </c>
      <c r="F81" s="24" t="s">
        <v>560</v>
      </c>
      <c r="G81" s="25">
        <v>76</v>
      </c>
      <c r="H81" s="26">
        <v>0.916888388986283</v>
      </c>
      <c r="I81" s="27">
        <v>8.8000000000000007</v>
      </c>
      <c r="J81" s="28">
        <v>42.6</v>
      </c>
      <c r="K81" s="25">
        <v>49</v>
      </c>
      <c r="L81" s="29">
        <v>1.0564807342105209</v>
      </c>
      <c r="M81" s="29"/>
      <c r="N81" s="29"/>
      <c r="O81" s="29"/>
      <c r="P81" s="29"/>
      <c r="Q81" s="29">
        <v>0.94273508916150128</v>
      </c>
      <c r="R81" s="29">
        <v>5.7264910838498662E-2</v>
      </c>
      <c r="S81" s="24" t="s">
        <v>11</v>
      </c>
      <c r="T81" s="30">
        <v>2.9333333333333336</v>
      </c>
      <c r="U81" s="30">
        <v>2.9333333333333336</v>
      </c>
      <c r="V81" s="30">
        <v>2.9333333333333336</v>
      </c>
      <c r="W81" s="30">
        <v>0</v>
      </c>
      <c r="X81" s="30">
        <v>0.52800000000000002</v>
      </c>
      <c r="Y81" s="31">
        <v>0</v>
      </c>
      <c r="Z81" s="30">
        <f t="shared" si="6"/>
        <v>0</v>
      </c>
      <c r="AA81" s="30">
        <f t="shared" si="7"/>
        <v>0</v>
      </c>
      <c r="AB81" s="30">
        <f t="shared" si="8"/>
        <v>0</v>
      </c>
      <c r="AC81" s="30">
        <f t="shared" si="9"/>
        <v>0</v>
      </c>
      <c r="AD81" s="30">
        <f t="shared" si="10"/>
        <v>0</v>
      </c>
      <c r="AF81">
        <f t="shared" si="11"/>
        <v>0.42599999999999999</v>
      </c>
    </row>
    <row r="82" spans="1:32" x14ac:dyDescent="0.25">
      <c r="A82" s="24" t="s">
        <v>3646</v>
      </c>
      <c r="B82" s="24" t="s">
        <v>11</v>
      </c>
      <c r="C82" s="24" t="s">
        <v>57</v>
      </c>
      <c r="D82" s="24" t="s">
        <v>43</v>
      </c>
      <c r="E82" s="24" t="s">
        <v>19</v>
      </c>
      <c r="F82" s="24" t="s">
        <v>914</v>
      </c>
      <c r="G82" s="25">
        <v>75</v>
      </c>
      <c r="H82" s="26">
        <v>1.4263548291381201</v>
      </c>
      <c r="I82" s="27">
        <v>6.3</v>
      </c>
      <c r="J82" s="28">
        <v>50.1</v>
      </c>
      <c r="K82" s="25">
        <v>64</v>
      </c>
      <c r="L82" s="29">
        <v>2.4631190751318099</v>
      </c>
      <c r="M82" s="29"/>
      <c r="N82" s="29"/>
      <c r="O82" s="29"/>
      <c r="P82" s="29"/>
      <c r="Q82" s="29">
        <v>0.99839540148621675</v>
      </c>
      <c r="R82" s="29">
        <v>1.6045985137831502E-3</v>
      </c>
      <c r="S82" s="24" t="s">
        <v>11</v>
      </c>
      <c r="T82" s="30">
        <v>2.0999999999999996</v>
      </c>
      <c r="U82" s="30">
        <v>2.0999999999999996</v>
      </c>
      <c r="V82" s="30">
        <v>2.0999999999999996</v>
      </c>
      <c r="W82" s="30">
        <v>0</v>
      </c>
      <c r="X82" s="30">
        <v>0.378</v>
      </c>
      <c r="Y82" s="31">
        <v>0</v>
      </c>
      <c r="Z82" s="30">
        <f t="shared" si="6"/>
        <v>0</v>
      </c>
      <c r="AA82" s="30">
        <f t="shared" si="7"/>
        <v>0</v>
      </c>
      <c r="AB82" s="30">
        <f t="shared" si="8"/>
        <v>0</v>
      </c>
      <c r="AC82" s="30">
        <f t="shared" si="9"/>
        <v>0</v>
      </c>
      <c r="AD82" s="30">
        <f t="shared" si="10"/>
        <v>0</v>
      </c>
      <c r="AF82">
        <f t="shared" si="11"/>
        <v>0.501</v>
      </c>
    </row>
    <row r="83" spans="1:32" x14ac:dyDescent="0.25">
      <c r="A83" s="24" t="s">
        <v>3652</v>
      </c>
      <c r="B83" s="24" t="s">
        <v>11</v>
      </c>
      <c r="C83" s="24" t="s">
        <v>57</v>
      </c>
      <c r="D83" s="24" t="s">
        <v>13</v>
      </c>
      <c r="E83" s="24" t="s">
        <v>19</v>
      </c>
      <c r="F83" s="24" t="s">
        <v>69</v>
      </c>
      <c r="G83" s="25">
        <v>71</v>
      </c>
      <c r="H83" s="26">
        <v>1.33773874996943</v>
      </c>
      <c r="I83" s="27">
        <v>7.6</v>
      </c>
      <c r="J83" s="28">
        <v>32</v>
      </c>
      <c r="K83" s="25">
        <v>61</v>
      </c>
      <c r="L83" s="29">
        <v>0.67550723334866591</v>
      </c>
      <c r="M83" s="29"/>
      <c r="N83" s="29"/>
      <c r="O83" s="29"/>
      <c r="P83" s="29"/>
      <c r="Q83" s="29">
        <v>0.8602489410149583</v>
      </c>
      <c r="R83" s="29">
        <v>0.13975105898504173</v>
      </c>
      <c r="S83" s="24" t="s">
        <v>11</v>
      </c>
      <c r="T83" s="30">
        <v>2.5333333333333332</v>
      </c>
      <c r="U83" s="30">
        <v>2.5333333333333332</v>
      </c>
      <c r="V83" s="30">
        <v>2.5333333333333332</v>
      </c>
      <c r="W83" s="30">
        <v>0</v>
      </c>
      <c r="X83" s="30">
        <v>0.45599999999999996</v>
      </c>
      <c r="Y83" s="31">
        <v>0</v>
      </c>
      <c r="Z83" s="30">
        <f t="shared" si="6"/>
        <v>0</v>
      </c>
      <c r="AA83" s="30">
        <f t="shared" si="7"/>
        <v>0</v>
      </c>
      <c r="AB83" s="30">
        <f t="shared" si="8"/>
        <v>0</v>
      </c>
      <c r="AC83" s="30">
        <f t="shared" si="9"/>
        <v>0</v>
      </c>
      <c r="AD83" s="30">
        <f t="shared" si="10"/>
        <v>0</v>
      </c>
      <c r="AF83">
        <f t="shared" si="11"/>
        <v>0.32</v>
      </c>
    </row>
    <row r="84" spans="1:32" x14ac:dyDescent="0.25">
      <c r="A84" s="24" t="s">
        <v>3678</v>
      </c>
      <c r="B84" s="24" t="s">
        <v>30</v>
      </c>
      <c r="C84" s="24" t="s">
        <v>57</v>
      </c>
      <c r="D84" s="24" t="s">
        <v>31</v>
      </c>
      <c r="E84" s="24" t="s">
        <v>58</v>
      </c>
      <c r="F84" s="24" t="s">
        <v>59</v>
      </c>
      <c r="G84" s="25">
        <v>44</v>
      </c>
      <c r="H84" s="26">
        <v>0.67376399497649697</v>
      </c>
      <c r="I84" s="27">
        <v>7.1</v>
      </c>
      <c r="J84" s="28">
        <v>46</v>
      </c>
      <c r="K84" s="25">
        <v>38</v>
      </c>
      <c r="L84" s="29">
        <v>-0.97039618134560701</v>
      </c>
      <c r="M84" s="29"/>
      <c r="N84" s="29"/>
      <c r="O84" s="29"/>
      <c r="P84" s="29"/>
      <c r="Q84" s="29">
        <v>8.071717914537628E-2</v>
      </c>
      <c r="R84" s="29">
        <v>0.91928282085462376</v>
      </c>
      <c r="S84" s="24" t="s">
        <v>30</v>
      </c>
      <c r="T84" s="30">
        <v>2.3666666666666663</v>
      </c>
      <c r="U84" s="30">
        <v>2.3666666666666663</v>
      </c>
      <c r="V84" s="30">
        <v>2.3666666666666663</v>
      </c>
      <c r="W84" s="30">
        <v>0</v>
      </c>
      <c r="X84" s="30">
        <v>0.42599999999999999</v>
      </c>
      <c r="Y84" s="31">
        <v>1</v>
      </c>
      <c r="Z84" s="30">
        <f t="shared" si="6"/>
        <v>0.42599999999999999</v>
      </c>
      <c r="AA84" s="30">
        <f t="shared" si="7"/>
        <v>7.1</v>
      </c>
      <c r="AB84" s="30">
        <f t="shared" si="8"/>
        <v>6.5269080280678287</v>
      </c>
      <c r="AC84" s="30">
        <f t="shared" si="9"/>
        <v>3.0023776929112014</v>
      </c>
      <c r="AD84" s="30">
        <f t="shared" si="10"/>
        <v>2.1756360093559426</v>
      </c>
      <c r="AF84">
        <f t="shared" si="11"/>
        <v>0.46</v>
      </c>
    </row>
    <row r="85" spans="1:32" x14ac:dyDescent="0.25">
      <c r="A85" s="24" t="s">
        <v>3679</v>
      </c>
      <c r="B85" s="24" t="s">
        <v>30</v>
      </c>
      <c r="C85" s="24" t="s">
        <v>57</v>
      </c>
      <c r="D85" s="24" t="s">
        <v>31</v>
      </c>
      <c r="E85" s="24" t="s">
        <v>58</v>
      </c>
      <c r="F85" s="24" t="s">
        <v>59</v>
      </c>
      <c r="G85" s="25">
        <v>44</v>
      </c>
      <c r="H85" s="26">
        <v>1.3698015964092899E-3</v>
      </c>
      <c r="I85" s="27">
        <v>10.5</v>
      </c>
      <c r="J85" s="28">
        <v>43.7</v>
      </c>
      <c r="K85" s="25">
        <v>44</v>
      </c>
      <c r="L85" s="29">
        <v>-2.9769801145585473</v>
      </c>
      <c r="M85" s="29"/>
      <c r="N85" s="29"/>
      <c r="O85" s="29"/>
      <c r="P85" s="29"/>
      <c r="Q85" s="29">
        <v>4.932593239184498E-4</v>
      </c>
      <c r="R85" s="29">
        <v>0.99950674067608147</v>
      </c>
      <c r="S85" s="24" t="s">
        <v>30</v>
      </c>
      <c r="T85" s="30">
        <v>2.625</v>
      </c>
      <c r="U85" s="30">
        <v>2.625</v>
      </c>
      <c r="V85" s="30">
        <v>2.625</v>
      </c>
      <c r="W85" s="30">
        <v>2.625</v>
      </c>
      <c r="X85" s="30">
        <v>0.63</v>
      </c>
      <c r="Y85" s="31">
        <v>1</v>
      </c>
      <c r="Z85" s="30">
        <f t="shared" si="6"/>
        <v>0.63</v>
      </c>
      <c r="AA85" s="30">
        <f t="shared" si="7"/>
        <v>10.5</v>
      </c>
      <c r="AB85" s="30">
        <f t="shared" si="8"/>
        <v>10.494820777098855</v>
      </c>
      <c r="AC85" s="30">
        <f t="shared" si="9"/>
        <v>4.5862366795922007</v>
      </c>
      <c r="AD85" s="30">
        <f t="shared" si="10"/>
        <v>2.6237051942747138</v>
      </c>
      <c r="AF85">
        <f t="shared" si="11"/>
        <v>0.43700000000000006</v>
      </c>
    </row>
    <row r="86" spans="1:32" x14ac:dyDescent="0.25">
      <c r="A86" s="24" t="s">
        <v>3681</v>
      </c>
      <c r="B86" s="24" t="s">
        <v>11</v>
      </c>
      <c r="C86" s="24" t="s">
        <v>57</v>
      </c>
      <c r="D86" s="24" t="s">
        <v>198</v>
      </c>
      <c r="E86" s="24" t="s">
        <v>19</v>
      </c>
      <c r="F86" s="24" t="s">
        <v>274</v>
      </c>
      <c r="G86" s="25">
        <v>34</v>
      </c>
      <c r="H86" s="26">
        <v>2.1120000000000001</v>
      </c>
      <c r="I86" s="27">
        <v>12.9</v>
      </c>
      <c r="J86" s="28">
        <v>50.1</v>
      </c>
      <c r="K86" s="25">
        <v>74</v>
      </c>
      <c r="L86" s="29">
        <v>1.3874683378844554</v>
      </c>
      <c r="M86" s="29"/>
      <c r="N86" s="29"/>
      <c r="O86" s="29"/>
      <c r="P86" s="29"/>
      <c r="Q86" s="29">
        <v>0.9748092105088787</v>
      </c>
      <c r="R86" s="29">
        <v>2.5190789491121232E-2</v>
      </c>
      <c r="S86" s="24" t="s">
        <v>11</v>
      </c>
      <c r="T86" s="30">
        <v>3.2250000000000001</v>
      </c>
      <c r="U86" s="30">
        <v>3.2250000000000001</v>
      </c>
      <c r="V86" s="30">
        <v>3.2250000000000001</v>
      </c>
      <c r="W86" s="30">
        <v>3.2250000000000001</v>
      </c>
      <c r="X86" s="30">
        <v>0.77400000000000002</v>
      </c>
      <c r="Y86" s="31">
        <v>0</v>
      </c>
      <c r="Z86" s="30">
        <f t="shared" si="6"/>
        <v>0</v>
      </c>
      <c r="AA86" s="30">
        <f t="shared" si="7"/>
        <v>0</v>
      </c>
      <c r="AB86" s="30">
        <f t="shared" si="8"/>
        <v>0</v>
      </c>
      <c r="AC86" s="30">
        <f t="shared" si="9"/>
        <v>0</v>
      </c>
      <c r="AD86" s="30">
        <f t="shared" si="10"/>
        <v>0</v>
      </c>
      <c r="AF86">
        <f t="shared" si="11"/>
        <v>0.501</v>
      </c>
    </row>
    <row r="87" spans="1:32" x14ac:dyDescent="0.25">
      <c r="A87" s="24" t="s">
        <v>3682</v>
      </c>
      <c r="B87" s="24" t="s">
        <v>11</v>
      </c>
      <c r="C87" s="24" t="s">
        <v>57</v>
      </c>
      <c r="D87" s="24" t="s">
        <v>43</v>
      </c>
      <c r="E87" s="24" t="s">
        <v>19</v>
      </c>
      <c r="F87" s="24" t="s">
        <v>914</v>
      </c>
      <c r="G87" s="25">
        <v>75</v>
      </c>
      <c r="H87" s="26">
        <v>1.51402730393568</v>
      </c>
      <c r="I87" s="27">
        <v>5.5</v>
      </c>
      <c r="J87" s="28">
        <v>49.6</v>
      </c>
      <c r="K87" s="25">
        <v>66</v>
      </c>
      <c r="L87" s="29">
        <v>2.5928868772676257</v>
      </c>
      <c r="M87" s="29"/>
      <c r="N87" s="29"/>
      <c r="O87" s="29"/>
      <c r="P87" s="29"/>
      <c r="Q87" s="29">
        <v>0.99885173961231488</v>
      </c>
      <c r="R87" s="29">
        <v>1.1482603876851029E-3</v>
      </c>
      <c r="S87" s="24" t="s">
        <v>11</v>
      </c>
      <c r="T87" s="30">
        <v>1.8333333333333333</v>
      </c>
      <c r="U87" s="30">
        <v>1.8333333333333333</v>
      </c>
      <c r="V87" s="30">
        <v>1.8333333333333333</v>
      </c>
      <c r="W87" s="30">
        <v>0</v>
      </c>
      <c r="X87" s="30">
        <v>0.32999999999999996</v>
      </c>
      <c r="Y87" s="31">
        <v>0</v>
      </c>
      <c r="Z87" s="30">
        <f t="shared" si="6"/>
        <v>0</v>
      </c>
      <c r="AA87" s="30">
        <f t="shared" si="7"/>
        <v>0</v>
      </c>
      <c r="AB87" s="30">
        <f t="shared" si="8"/>
        <v>0</v>
      </c>
      <c r="AC87" s="30">
        <f t="shared" si="9"/>
        <v>0</v>
      </c>
      <c r="AD87" s="30">
        <f t="shared" si="10"/>
        <v>0</v>
      </c>
      <c r="AF87">
        <f t="shared" si="11"/>
        <v>0.496</v>
      </c>
    </row>
    <row r="88" spans="1:32" x14ac:dyDescent="0.25">
      <c r="A88" s="24" t="s">
        <v>3692</v>
      </c>
      <c r="B88" s="24" t="s">
        <v>11</v>
      </c>
      <c r="C88" s="24" t="s">
        <v>57</v>
      </c>
      <c r="D88" s="24" t="s">
        <v>43</v>
      </c>
      <c r="E88" s="24" t="s">
        <v>19</v>
      </c>
      <c r="F88" s="24" t="s">
        <v>914</v>
      </c>
      <c r="G88" s="25">
        <v>75</v>
      </c>
      <c r="H88" s="26">
        <v>1.5127569826545999</v>
      </c>
      <c r="I88" s="27">
        <v>7.7</v>
      </c>
      <c r="J88" s="28">
        <v>54</v>
      </c>
      <c r="K88" s="25">
        <v>57</v>
      </c>
      <c r="L88" s="29">
        <v>3.1547237578476528</v>
      </c>
      <c r="M88" s="29"/>
      <c r="N88" s="29"/>
      <c r="O88" s="29"/>
      <c r="P88" s="29"/>
      <c r="Q88" s="29">
        <v>0.99973061950947961</v>
      </c>
      <c r="R88" s="29">
        <v>2.6938049052047092E-4</v>
      </c>
      <c r="S88" s="24" t="s">
        <v>11</v>
      </c>
      <c r="T88" s="30">
        <v>2.5666666666666664</v>
      </c>
      <c r="U88" s="30">
        <v>2.5666666666666664</v>
      </c>
      <c r="V88" s="30">
        <v>2.5666666666666664</v>
      </c>
      <c r="W88" s="30">
        <v>0</v>
      </c>
      <c r="X88" s="30">
        <v>0.46199999999999997</v>
      </c>
      <c r="Y88" s="31">
        <v>0</v>
      </c>
      <c r="Z88" s="30">
        <f t="shared" si="6"/>
        <v>0</v>
      </c>
      <c r="AA88" s="30">
        <f t="shared" si="7"/>
        <v>0</v>
      </c>
      <c r="AB88" s="30">
        <f t="shared" si="8"/>
        <v>0</v>
      </c>
      <c r="AC88" s="30">
        <f t="shared" si="9"/>
        <v>0</v>
      </c>
      <c r="AD88" s="30">
        <f t="shared" si="10"/>
        <v>0</v>
      </c>
      <c r="AF88">
        <f t="shared" si="11"/>
        <v>0.54</v>
      </c>
    </row>
    <row r="89" spans="1:32" x14ac:dyDescent="0.25">
      <c r="A89" s="24" t="s">
        <v>3693</v>
      </c>
      <c r="B89" s="24" t="s">
        <v>11</v>
      </c>
      <c r="C89" s="24" t="s">
        <v>57</v>
      </c>
      <c r="D89" s="24" t="s">
        <v>198</v>
      </c>
      <c r="E89" s="24" t="s">
        <v>19</v>
      </c>
      <c r="F89" s="24" t="s">
        <v>274</v>
      </c>
      <c r="G89" s="25">
        <v>34</v>
      </c>
      <c r="H89" s="26">
        <v>2.1120000000000001</v>
      </c>
      <c r="I89" s="27">
        <v>6.9</v>
      </c>
      <c r="J89" s="28">
        <v>42.6</v>
      </c>
      <c r="K89" s="25">
        <v>69</v>
      </c>
      <c r="L89" s="29">
        <v>0.94371533207993974</v>
      </c>
      <c r="M89" s="29"/>
      <c r="N89" s="29"/>
      <c r="O89" s="29"/>
      <c r="P89" s="29"/>
      <c r="Q89" s="29">
        <v>0.92483418229438885</v>
      </c>
      <c r="R89" s="29">
        <v>7.5165817705611065E-2</v>
      </c>
      <c r="S89" s="24" t="s">
        <v>11</v>
      </c>
      <c r="T89" s="30">
        <v>2.2999999999999998</v>
      </c>
      <c r="U89" s="30">
        <v>2.2999999999999998</v>
      </c>
      <c r="V89" s="30">
        <v>2.2999999999999998</v>
      </c>
      <c r="W89" s="30">
        <v>0</v>
      </c>
      <c r="X89" s="30">
        <v>0.41399999999999998</v>
      </c>
      <c r="Y89" s="31">
        <v>1</v>
      </c>
      <c r="Z89" s="30">
        <f t="shared" si="6"/>
        <v>0.41399999999999998</v>
      </c>
      <c r="AA89" s="30">
        <f t="shared" si="7"/>
        <v>6.9</v>
      </c>
      <c r="AB89" s="30">
        <f t="shared" si="8"/>
        <v>0.51864414216871635</v>
      </c>
      <c r="AC89" s="30">
        <f t="shared" si="9"/>
        <v>0.22094240456387318</v>
      </c>
      <c r="AD89" s="30">
        <f t="shared" si="10"/>
        <v>0.17288138072290543</v>
      </c>
      <c r="AF89">
        <f t="shared" si="11"/>
        <v>0.42599999999999999</v>
      </c>
    </row>
    <row r="90" spans="1:32" x14ac:dyDescent="0.25">
      <c r="A90" s="24" t="s">
        <v>3697</v>
      </c>
      <c r="B90" s="24" t="s">
        <v>30</v>
      </c>
      <c r="C90" s="24" t="s">
        <v>57</v>
      </c>
      <c r="D90" s="24" t="s">
        <v>54</v>
      </c>
      <c r="E90" s="24" t="s">
        <v>19</v>
      </c>
      <c r="F90" s="24" t="s">
        <v>113</v>
      </c>
      <c r="G90" s="25">
        <v>53</v>
      </c>
      <c r="H90" s="26">
        <v>0.91941034349960504</v>
      </c>
      <c r="I90" s="27">
        <v>7.3</v>
      </c>
      <c r="J90" s="28">
        <v>45.4</v>
      </c>
      <c r="K90" s="25">
        <v>56</v>
      </c>
      <c r="L90" s="29">
        <v>-0.31000804222668876</v>
      </c>
      <c r="M90" s="29"/>
      <c r="N90" s="29"/>
      <c r="O90" s="29"/>
      <c r="P90" s="29"/>
      <c r="Q90" s="29">
        <v>0.32576371230392576</v>
      </c>
      <c r="R90" s="29">
        <v>0.67423628769607424</v>
      </c>
      <c r="S90" s="24" t="s">
        <v>30</v>
      </c>
      <c r="T90" s="30">
        <v>2.4333333333333331</v>
      </c>
      <c r="U90" s="30">
        <v>2.4333333333333331</v>
      </c>
      <c r="V90" s="30">
        <v>2.4333333333333331</v>
      </c>
      <c r="W90" s="30">
        <v>0</v>
      </c>
      <c r="X90" s="30">
        <v>0.438</v>
      </c>
      <c r="Y90" s="31">
        <v>1</v>
      </c>
      <c r="Z90" s="30">
        <f t="shared" si="6"/>
        <v>0.438</v>
      </c>
      <c r="AA90" s="30">
        <f t="shared" si="7"/>
        <v>7.3</v>
      </c>
      <c r="AB90" s="30">
        <f t="shared" si="8"/>
        <v>4.9219249001813417</v>
      </c>
      <c r="AC90" s="30">
        <f t="shared" si="9"/>
        <v>2.2345539046823291</v>
      </c>
      <c r="AD90" s="30">
        <f t="shared" si="10"/>
        <v>1.6406416333937806</v>
      </c>
      <c r="AF90">
        <f t="shared" si="11"/>
        <v>0.45399999999999996</v>
      </c>
    </row>
    <row r="91" spans="1:32" x14ac:dyDescent="0.25">
      <c r="A91" s="24" t="s">
        <v>3699</v>
      </c>
      <c r="B91" s="24" t="s">
        <v>30</v>
      </c>
      <c r="C91" s="24" t="s">
        <v>57</v>
      </c>
      <c r="D91" s="24" t="s">
        <v>54</v>
      </c>
      <c r="E91" s="24" t="s">
        <v>19</v>
      </c>
      <c r="F91" s="24" t="s">
        <v>113</v>
      </c>
      <c r="G91" s="25">
        <v>53</v>
      </c>
      <c r="H91" s="26">
        <v>0.10775792807784899</v>
      </c>
      <c r="I91" s="27">
        <v>7.6</v>
      </c>
      <c r="J91" s="28">
        <v>33.6</v>
      </c>
      <c r="K91" s="25">
        <v>42</v>
      </c>
      <c r="L91" s="29">
        <v>-2.8839068099257732</v>
      </c>
      <c r="M91" s="29"/>
      <c r="N91" s="29"/>
      <c r="O91" s="29"/>
      <c r="P91" s="29"/>
      <c r="Q91" s="29">
        <v>6.2717906937537454E-4</v>
      </c>
      <c r="R91" s="29">
        <v>0.99937282093062463</v>
      </c>
      <c r="S91" s="24" t="s">
        <v>30</v>
      </c>
      <c r="T91" s="30">
        <v>2.5333333333333332</v>
      </c>
      <c r="U91" s="30">
        <v>2.5333333333333332</v>
      </c>
      <c r="V91" s="30">
        <v>2.5333333333333332</v>
      </c>
      <c r="W91" s="30">
        <v>0</v>
      </c>
      <c r="X91" s="30">
        <v>0.45599999999999996</v>
      </c>
      <c r="Y91" s="31">
        <v>1</v>
      </c>
      <c r="Z91" s="30">
        <f t="shared" si="6"/>
        <v>0.45599999999999996</v>
      </c>
      <c r="AA91" s="30">
        <f t="shared" si="7"/>
        <v>7.6</v>
      </c>
      <c r="AB91" s="30">
        <f t="shared" si="8"/>
        <v>7.5952334390727465</v>
      </c>
      <c r="AC91" s="30">
        <f t="shared" si="9"/>
        <v>2.5519984355284429</v>
      </c>
      <c r="AD91" s="30">
        <f t="shared" si="10"/>
        <v>2.5317444796909157</v>
      </c>
      <c r="AF91">
        <f t="shared" si="11"/>
        <v>0.33600000000000002</v>
      </c>
    </row>
    <row r="92" spans="1:32" x14ac:dyDescent="0.25">
      <c r="A92" s="24" t="s">
        <v>3717</v>
      </c>
      <c r="B92" s="24" t="s">
        <v>11</v>
      </c>
      <c r="C92" s="24" t="s">
        <v>57</v>
      </c>
      <c r="D92" s="24" t="s">
        <v>43</v>
      </c>
      <c r="E92" s="24" t="s">
        <v>19</v>
      </c>
      <c r="F92" s="24" t="s">
        <v>914</v>
      </c>
      <c r="G92" s="25">
        <v>75</v>
      </c>
      <c r="H92" s="26">
        <v>0.70367170086616904</v>
      </c>
      <c r="I92" s="27">
        <v>11</v>
      </c>
      <c r="J92" s="28">
        <v>39.200000000000003</v>
      </c>
      <c r="K92" s="25">
        <v>66</v>
      </c>
      <c r="L92" s="29">
        <v>-0.23194751919298076</v>
      </c>
      <c r="M92" s="29"/>
      <c r="N92" s="29"/>
      <c r="O92" s="29"/>
      <c r="P92" s="29"/>
      <c r="Q92" s="29">
        <v>0.37148700576133864</v>
      </c>
      <c r="R92" s="29">
        <v>0.62851299423866125</v>
      </c>
      <c r="S92" s="24" t="s">
        <v>30</v>
      </c>
      <c r="T92" s="30">
        <v>2.75</v>
      </c>
      <c r="U92" s="30">
        <v>2.75</v>
      </c>
      <c r="V92" s="30">
        <v>2.75</v>
      </c>
      <c r="W92" s="30">
        <v>2.75</v>
      </c>
      <c r="X92" s="30">
        <v>0.65999999999999992</v>
      </c>
      <c r="Y92" s="31">
        <v>1</v>
      </c>
      <c r="Z92" s="30">
        <f t="shared" si="6"/>
        <v>0.65999999999999992</v>
      </c>
      <c r="AA92" s="30">
        <f t="shared" si="7"/>
        <v>11</v>
      </c>
      <c r="AB92" s="30">
        <f t="shared" si="8"/>
        <v>6.9136429366252736</v>
      </c>
      <c r="AC92" s="30">
        <f t="shared" si="9"/>
        <v>2.7101480311571073</v>
      </c>
      <c r="AD92" s="30">
        <f t="shared" si="10"/>
        <v>1.7284107341563184</v>
      </c>
      <c r="AF92">
        <f t="shared" si="11"/>
        <v>0.39200000000000002</v>
      </c>
    </row>
    <row r="93" spans="1:32" x14ac:dyDescent="0.25">
      <c r="A93" s="24" t="s">
        <v>3723</v>
      </c>
      <c r="B93" s="24" t="s">
        <v>11</v>
      </c>
      <c r="C93" s="24" t="s">
        <v>57</v>
      </c>
      <c r="D93" s="24" t="s">
        <v>13</v>
      </c>
      <c r="E93" s="24" t="s">
        <v>19</v>
      </c>
      <c r="F93" s="24" t="s">
        <v>69</v>
      </c>
      <c r="G93" s="25">
        <v>71</v>
      </c>
      <c r="H93" s="26">
        <v>0.98046529944772498</v>
      </c>
      <c r="I93" s="27">
        <v>7.5</v>
      </c>
      <c r="J93" s="28">
        <v>47.9</v>
      </c>
      <c r="K93" s="25">
        <v>64</v>
      </c>
      <c r="L93" s="29">
        <v>0.93708264098391769</v>
      </c>
      <c r="M93" s="29"/>
      <c r="N93" s="29"/>
      <c r="O93" s="29"/>
      <c r="P93" s="29"/>
      <c r="Q93" s="29">
        <v>0.92363490513009172</v>
      </c>
      <c r="R93" s="29">
        <v>7.6365094869908293E-2</v>
      </c>
      <c r="S93" s="24" t="s">
        <v>11</v>
      </c>
      <c r="T93" s="30">
        <v>2.5</v>
      </c>
      <c r="U93" s="30">
        <v>2.5</v>
      </c>
      <c r="V93" s="30">
        <v>2.5</v>
      </c>
      <c r="W93" s="30">
        <v>0</v>
      </c>
      <c r="X93" s="30">
        <v>0.44999999999999996</v>
      </c>
      <c r="Y93" s="31">
        <v>0</v>
      </c>
      <c r="Z93" s="30">
        <f t="shared" si="6"/>
        <v>0</v>
      </c>
      <c r="AA93" s="30">
        <f t="shared" si="7"/>
        <v>0</v>
      </c>
      <c r="AB93" s="30">
        <f t="shared" si="8"/>
        <v>0</v>
      </c>
      <c r="AC93" s="30">
        <f t="shared" si="9"/>
        <v>0</v>
      </c>
      <c r="AD93" s="30">
        <f t="shared" si="10"/>
        <v>0</v>
      </c>
      <c r="AF93">
        <f t="shared" si="11"/>
        <v>0.47899999999999998</v>
      </c>
    </row>
    <row r="94" spans="1:32" x14ac:dyDescent="0.25">
      <c r="A94" s="24" t="s">
        <v>3736</v>
      </c>
      <c r="B94" s="24" t="s">
        <v>30</v>
      </c>
      <c r="C94" s="24" t="s">
        <v>57</v>
      </c>
      <c r="D94" s="24" t="s">
        <v>43</v>
      </c>
      <c r="E94" s="24" t="s">
        <v>19</v>
      </c>
      <c r="F94" s="24" t="s">
        <v>914</v>
      </c>
      <c r="G94" s="25">
        <v>75</v>
      </c>
      <c r="H94" s="26">
        <v>0.232290418262389</v>
      </c>
      <c r="I94" s="27">
        <v>11.9</v>
      </c>
      <c r="J94" s="28">
        <v>44.8</v>
      </c>
      <c r="K94" s="25">
        <v>56</v>
      </c>
      <c r="L94" s="29">
        <v>-0.71983133865305349</v>
      </c>
      <c r="M94" s="29"/>
      <c r="N94" s="29"/>
      <c r="O94" s="29"/>
      <c r="P94" s="29"/>
      <c r="Q94" s="29">
        <v>0.14360791860430214</v>
      </c>
      <c r="R94" s="29">
        <v>0.85639208139569778</v>
      </c>
      <c r="S94" s="24" t="s">
        <v>30</v>
      </c>
      <c r="T94" s="30">
        <v>2.9750000000000001</v>
      </c>
      <c r="U94" s="30">
        <v>2.9750000000000001</v>
      </c>
      <c r="V94" s="30">
        <v>2.9750000000000001</v>
      </c>
      <c r="W94" s="30">
        <v>2.9750000000000001</v>
      </c>
      <c r="X94" s="30">
        <v>0.71399999999999997</v>
      </c>
      <c r="Y94" s="31">
        <v>1</v>
      </c>
      <c r="Z94" s="30">
        <f t="shared" si="6"/>
        <v>0.71399999999999997</v>
      </c>
      <c r="AA94" s="30">
        <f t="shared" si="7"/>
        <v>11.9</v>
      </c>
      <c r="AB94" s="30">
        <f t="shared" si="8"/>
        <v>10.191065768608803</v>
      </c>
      <c r="AC94" s="30">
        <f t="shared" si="9"/>
        <v>4.5655974643367436</v>
      </c>
      <c r="AD94" s="30">
        <f t="shared" si="10"/>
        <v>2.5477664421522008</v>
      </c>
      <c r="AF94">
        <f t="shared" si="11"/>
        <v>0.44799999999999995</v>
      </c>
    </row>
    <row r="95" spans="1:32" x14ac:dyDescent="0.25">
      <c r="A95" s="24" t="s">
        <v>3737</v>
      </c>
      <c r="B95" s="24" t="s">
        <v>30</v>
      </c>
      <c r="C95" s="24" t="s">
        <v>57</v>
      </c>
      <c r="D95" s="24" t="s">
        <v>43</v>
      </c>
      <c r="E95" s="24" t="s">
        <v>19</v>
      </c>
      <c r="F95" s="24" t="s">
        <v>914</v>
      </c>
      <c r="G95" s="25">
        <v>75</v>
      </c>
      <c r="H95" s="26">
        <v>0.40634108921551598</v>
      </c>
      <c r="I95" s="27">
        <v>8.3000000000000007</v>
      </c>
      <c r="J95" s="28">
        <v>41.2</v>
      </c>
      <c r="K95" s="25">
        <v>67</v>
      </c>
      <c r="L95" s="29">
        <v>-0.83917083783969204</v>
      </c>
      <c r="M95" s="29"/>
      <c r="N95" s="29"/>
      <c r="O95" s="29"/>
      <c r="P95" s="29"/>
      <c r="Q95" s="29">
        <v>0.10970124977697893</v>
      </c>
      <c r="R95" s="29">
        <v>0.89029875022302107</v>
      </c>
      <c r="S95" s="24" t="s">
        <v>30</v>
      </c>
      <c r="T95" s="30">
        <v>2.7666666666666666</v>
      </c>
      <c r="U95" s="30">
        <v>2.7666666666666666</v>
      </c>
      <c r="V95" s="30">
        <v>2.7666666666666666</v>
      </c>
      <c r="W95" s="30">
        <v>0</v>
      </c>
      <c r="X95" s="30">
        <v>0.498</v>
      </c>
      <c r="Y95" s="31">
        <v>1</v>
      </c>
      <c r="Z95" s="30">
        <f t="shared" si="6"/>
        <v>0.498</v>
      </c>
      <c r="AA95" s="30">
        <f t="shared" si="7"/>
        <v>8.3000000000000007</v>
      </c>
      <c r="AB95" s="30">
        <f t="shared" si="8"/>
        <v>7.3894796268510756</v>
      </c>
      <c r="AC95" s="30">
        <f t="shared" si="9"/>
        <v>3.0444656062626434</v>
      </c>
      <c r="AD95" s="30">
        <f t="shared" si="10"/>
        <v>2.4631598756170248</v>
      </c>
      <c r="AF95">
        <f t="shared" si="11"/>
        <v>0.41200000000000003</v>
      </c>
    </row>
    <row r="96" spans="1:32" x14ac:dyDescent="0.25">
      <c r="A96" s="24" t="s">
        <v>3738</v>
      </c>
      <c r="B96" s="24" t="s">
        <v>11</v>
      </c>
      <c r="C96" s="24" t="s">
        <v>57</v>
      </c>
      <c r="D96" s="24" t="s">
        <v>43</v>
      </c>
      <c r="E96" s="24" t="s">
        <v>19</v>
      </c>
      <c r="F96" s="24" t="s">
        <v>914</v>
      </c>
      <c r="G96" s="25">
        <v>75</v>
      </c>
      <c r="H96" s="26">
        <v>1.89319250430524</v>
      </c>
      <c r="I96" s="27">
        <v>10.1</v>
      </c>
      <c r="J96" s="28">
        <v>61</v>
      </c>
      <c r="K96" s="25">
        <v>62</v>
      </c>
      <c r="L96" s="29">
        <v>4.5108391842425783</v>
      </c>
      <c r="M96" s="29"/>
      <c r="N96" s="29"/>
      <c r="O96" s="29"/>
      <c r="P96" s="29"/>
      <c r="Q96" s="29">
        <v>0.99999187726995709</v>
      </c>
      <c r="R96" s="29">
        <v>8.122730042948536E-6</v>
      </c>
      <c r="S96" s="24" t="s">
        <v>11</v>
      </c>
      <c r="T96" s="30">
        <v>2.5249999999999999</v>
      </c>
      <c r="U96" s="30">
        <v>2.5249999999999999</v>
      </c>
      <c r="V96" s="30">
        <v>2.5249999999999999</v>
      </c>
      <c r="W96" s="30">
        <v>2.5249999999999999</v>
      </c>
      <c r="X96" s="30">
        <v>0.60599999999999998</v>
      </c>
      <c r="Y96" s="31">
        <v>0</v>
      </c>
      <c r="Z96" s="30">
        <f t="shared" si="6"/>
        <v>0</v>
      </c>
      <c r="AA96" s="30">
        <f t="shared" si="7"/>
        <v>0</v>
      </c>
      <c r="AB96" s="30">
        <f t="shared" si="8"/>
        <v>0</v>
      </c>
      <c r="AC96" s="30">
        <f t="shared" si="9"/>
        <v>0</v>
      </c>
      <c r="AD96" s="30">
        <f t="shared" si="10"/>
        <v>0</v>
      </c>
      <c r="AF96">
        <f t="shared" si="11"/>
        <v>0.61</v>
      </c>
    </row>
    <row r="97" spans="1:32" x14ac:dyDescent="0.25">
      <c r="A97" s="24" t="s">
        <v>3747</v>
      </c>
      <c r="B97" s="24" t="s">
        <v>11</v>
      </c>
      <c r="C97" s="24" t="s">
        <v>57</v>
      </c>
      <c r="D97" s="24" t="s">
        <v>43</v>
      </c>
      <c r="E97" s="24" t="s">
        <v>19</v>
      </c>
      <c r="F97" s="24" t="s">
        <v>914</v>
      </c>
      <c r="G97" s="25">
        <v>75</v>
      </c>
      <c r="H97" s="26">
        <v>0.62399898404800902</v>
      </c>
      <c r="I97" s="27">
        <v>8.8000000000000007</v>
      </c>
      <c r="J97" s="28">
        <v>47.1</v>
      </c>
      <c r="K97" s="25">
        <v>73</v>
      </c>
      <c r="L97" s="29">
        <v>4.2853179247182571E-3</v>
      </c>
      <c r="M97" s="29"/>
      <c r="N97" s="29"/>
      <c r="O97" s="29"/>
      <c r="P97" s="29"/>
      <c r="Q97" s="29">
        <v>0.52102519396544678</v>
      </c>
      <c r="R97" s="29">
        <v>0.47897480603455322</v>
      </c>
      <c r="S97" s="24" t="s">
        <v>11</v>
      </c>
      <c r="T97" s="30">
        <v>2.9333333333333336</v>
      </c>
      <c r="U97" s="30">
        <v>2.9333333333333336</v>
      </c>
      <c r="V97" s="30">
        <v>2.9333333333333336</v>
      </c>
      <c r="W97" s="30">
        <v>0</v>
      </c>
      <c r="X97" s="30">
        <v>0.52800000000000002</v>
      </c>
      <c r="Y97" s="31">
        <v>1</v>
      </c>
      <c r="Z97" s="30">
        <f t="shared" si="6"/>
        <v>0.52800000000000002</v>
      </c>
      <c r="AA97" s="30">
        <f t="shared" si="7"/>
        <v>8.8000000000000007</v>
      </c>
      <c r="AB97" s="30">
        <f t="shared" si="8"/>
        <v>4.2149782931040685</v>
      </c>
      <c r="AC97" s="30">
        <f t="shared" si="9"/>
        <v>1.9852547760520167</v>
      </c>
      <c r="AD97" s="30">
        <f t="shared" si="10"/>
        <v>1.4049927643680229</v>
      </c>
      <c r="AF97">
        <f t="shared" si="11"/>
        <v>0.47100000000000003</v>
      </c>
    </row>
    <row r="98" spans="1:32" x14ac:dyDescent="0.25">
      <c r="A98" s="24" t="s">
        <v>3748</v>
      </c>
      <c r="B98" s="24" t="s">
        <v>30</v>
      </c>
      <c r="C98" s="24" t="s">
        <v>57</v>
      </c>
      <c r="D98" s="24" t="s">
        <v>31</v>
      </c>
      <c r="E98" s="24" t="s">
        <v>58</v>
      </c>
      <c r="F98" s="24" t="s">
        <v>59</v>
      </c>
      <c r="G98" s="25">
        <v>44</v>
      </c>
      <c r="H98" s="26">
        <v>-3.8640228938438201E-2</v>
      </c>
      <c r="I98" s="27">
        <v>8.6999999999999993</v>
      </c>
      <c r="J98" s="28">
        <v>43.4</v>
      </c>
      <c r="K98" s="25">
        <v>70</v>
      </c>
      <c r="L98" s="29">
        <v>-3.7573913026358312</v>
      </c>
      <c r="M98" s="29"/>
      <c r="N98" s="29"/>
      <c r="O98" s="29"/>
      <c r="P98" s="29"/>
      <c r="Q98" s="29">
        <v>6.577953142148926E-5</v>
      </c>
      <c r="R98" s="29">
        <v>0.99993422046857849</v>
      </c>
      <c r="S98" s="24" t="s">
        <v>30</v>
      </c>
      <c r="T98" s="30">
        <v>2.8999999999999995</v>
      </c>
      <c r="U98" s="30">
        <v>2.8999999999999995</v>
      </c>
      <c r="V98" s="30">
        <v>2.8999999999999995</v>
      </c>
      <c r="W98" s="30">
        <v>0</v>
      </c>
      <c r="X98" s="30">
        <v>0.52199999999999991</v>
      </c>
      <c r="Y98" s="31">
        <v>1</v>
      </c>
      <c r="Z98" s="30">
        <f t="shared" si="6"/>
        <v>0.52199999999999991</v>
      </c>
      <c r="AA98" s="30">
        <f t="shared" si="7"/>
        <v>8.6999999999999993</v>
      </c>
      <c r="AB98" s="30">
        <f t="shared" si="8"/>
        <v>8.6994277180766328</v>
      </c>
      <c r="AC98" s="30">
        <f t="shared" si="9"/>
        <v>3.7755516296452587</v>
      </c>
      <c r="AD98" s="30">
        <f t="shared" si="10"/>
        <v>2.899809239358877</v>
      </c>
      <c r="AF98">
        <f t="shared" si="11"/>
        <v>0.434</v>
      </c>
    </row>
    <row r="99" spans="1:32" x14ac:dyDescent="0.25">
      <c r="A99" s="24" t="s">
        <v>3750</v>
      </c>
      <c r="B99" s="24" t="s">
        <v>11</v>
      </c>
      <c r="C99" s="24" t="s">
        <v>57</v>
      </c>
      <c r="D99" s="24" t="s">
        <v>43</v>
      </c>
      <c r="E99" s="24" t="s">
        <v>19</v>
      </c>
      <c r="F99" s="24" t="s">
        <v>914</v>
      </c>
      <c r="G99" s="25">
        <v>75</v>
      </c>
      <c r="H99" s="26">
        <v>1.0407293585754001</v>
      </c>
      <c r="I99" s="27">
        <v>5.7</v>
      </c>
      <c r="J99" s="28">
        <v>50.5</v>
      </c>
      <c r="K99" s="25">
        <v>61</v>
      </c>
      <c r="L99" s="29">
        <v>1.6117166701619356</v>
      </c>
      <c r="M99" s="29"/>
      <c r="N99" s="29"/>
      <c r="O99" s="29"/>
      <c r="P99" s="29"/>
      <c r="Q99" s="29">
        <v>0.98572419618355178</v>
      </c>
      <c r="R99" s="29">
        <v>1.427580381644834E-2</v>
      </c>
      <c r="S99" s="24" t="s">
        <v>11</v>
      </c>
      <c r="T99" s="30">
        <v>1.9</v>
      </c>
      <c r="U99" s="30">
        <v>1.9</v>
      </c>
      <c r="V99" s="30">
        <v>1.9</v>
      </c>
      <c r="W99" s="30">
        <v>0</v>
      </c>
      <c r="X99" s="30">
        <v>0.34199999999999997</v>
      </c>
      <c r="Y99" s="31">
        <v>0</v>
      </c>
      <c r="Z99" s="30">
        <f t="shared" si="6"/>
        <v>0</v>
      </c>
      <c r="AA99" s="30">
        <f t="shared" si="7"/>
        <v>0</v>
      </c>
      <c r="AB99" s="30">
        <f t="shared" si="8"/>
        <v>0</v>
      </c>
      <c r="AC99" s="30">
        <f t="shared" si="9"/>
        <v>0</v>
      </c>
      <c r="AD99" s="30">
        <f t="shared" si="10"/>
        <v>0</v>
      </c>
      <c r="AF99">
        <f t="shared" si="11"/>
        <v>0.505</v>
      </c>
    </row>
    <row r="100" spans="1:32" x14ac:dyDescent="0.25">
      <c r="A100" s="24" t="s">
        <v>3762</v>
      </c>
      <c r="B100" s="24" t="s">
        <v>30</v>
      </c>
      <c r="C100" s="24" t="s">
        <v>57</v>
      </c>
      <c r="D100" s="24" t="s">
        <v>18</v>
      </c>
      <c r="E100" s="24" t="s">
        <v>40</v>
      </c>
      <c r="F100" s="24" t="s">
        <v>1775</v>
      </c>
      <c r="G100" s="25">
        <v>22</v>
      </c>
      <c r="H100" s="26">
        <v>0.60482213351444403</v>
      </c>
      <c r="I100" s="27">
        <v>7.1</v>
      </c>
      <c r="J100" s="28">
        <v>44.6</v>
      </c>
      <c r="K100" s="25">
        <v>65</v>
      </c>
      <c r="L100" s="29">
        <v>-3.2868182710970948</v>
      </c>
      <c r="M100" s="29"/>
      <c r="N100" s="29"/>
      <c r="O100" s="29"/>
      <c r="P100" s="29"/>
      <c r="Q100" s="29">
        <v>2.2168381226057393E-4</v>
      </c>
      <c r="R100" s="29">
        <v>0.99977831618773949</v>
      </c>
      <c r="S100" s="24" t="s">
        <v>30</v>
      </c>
      <c r="T100" s="30">
        <v>2.3666666666666663</v>
      </c>
      <c r="U100" s="30">
        <v>2.3666666666666663</v>
      </c>
      <c r="V100" s="30">
        <v>2.3666666666666663</v>
      </c>
      <c r="W100" s="30">
        <v>0</v>
      </c>
      <c r="X100" s="30">
        <v>0.42599999999999999</v>
      </c>
      <c r="Y100" s="31">
        <v>1</v>
      </c>
      <c r="Z100" s="30">
        <f t="shared" si="6"/>
        <v>0.42599999999999999</v>
      </c>
      <c r="AA100" s="30">
        <f t="shared" si="7"/>
        <v>7.1</v>
      </c>
      <c r="AB100" s="30">
        <f t="shared" si="8"/>
        <v>7.0984260449329497</v>
      </c>
      <c r="AC100" s="30">
        <f t="shared" si="9"/>
        <v>3.1658980160400958</v>
      </c>
      <c r="AD100" s="30">
        <f t="shared" si="10"/>
        <v>2.3661420149776498</v>
      </c>
      <c r="AF100">
        <f t="shared" si="11"/>
        <v>0.44600000000000001</v>
      </c>
    </row>
    <row r="101" spans="1:32" x14ac:dyDescent="0.25">
      <c r="A101" s="24" t="s">
        <v>3766</v>
      </c>
      <c r="B101" s="24" t="s">
        <v>11</v>
      </c>
      <c r="C101" s="24" t="s">
        <v>57</v>
      </c>
      <c r="D101" s="24" t="s">
        <v>43</v>
      </c>
      <c r="E101" s="24" t="s">
        <v>19</v>
      </c>
      <c r="F101" s="24" t="s">
        <v>914</v>
      </c>
      <c r="G101" s="25">
        <v>75</v>
      </c>
      <c r="H101" s="26">
        <v>1.7160993753703699</v>
      </c>
      <c r="I101" s="27">
        <v>8.4</v>
      </c>
      <c r="J101" s="28">
        <v>42.8</v>
      </c>
      <c r="K101" s="25">
        <v>58</v>
      </c>
      <c r="L101" s="29">
        <v>2.770426330854634</v>
      </c>
      <c r="M101" s="29"/>
      <c r="N101" s="29"/>
      <c r="O101" s="29"/>
      <c r="P101" s="29"/>
      <c r="Q101" s="29">
        <v>0.99927368140562089</v>
      </c>
      <c r="R101" s="29">
        <v>7.2631859437922183E-4</v>
      </c>
      <c r="S101" s="24" t="s">
        <v>11</v>
      </c>
      <c r="T101" s="30">
        <v>2.8</v>
      </c>
      <c r="U101" s="30">
        <v>2.8</v>
      </c>
      <c r="V101" s="30">
        <v>2.8</v>
      </c>
      <c r="W101" s="30">
        <v>0</v>
      </c>
      <c r="X101" s="30">
        <v>0.504</v>
      </c>
      <c r="Y101" s="31">
        <v>0</v>
      </c>
      <c r="Z101" s="30">
        <f t="shared" si="6"/>
        <v>0</v>
      </c>
      <c r="AA101" s="30">
        <f t="shared" si="7"/>
        <v>0</v>
      </c>
      <c r="AB101" s="30">
        <f t="shared" si="8"/>
        <v>0</v>
      </c>
      <c r="AC101" s="30">
        <f t="shared" si="9"/>
        <v>0</v>
      </c>
      <c r="AD101" s="30">
        <f t="shared" si="10"/>
        <v>0</v>
      </c>
      <c r="AF101">
        <f t="shared" si="11"/>
        <v>0.42799999999999999</v>
      </c>
    </row>
    <row r="102" spans="1:32" x14ac:dyDescent="0.25">
      <c r="A102" s="24" t="s">
        <v>3774</v>
      </c>
      <c r="B102" s="24" t="s">
        <v>30</v>
      </c>
      <c r="C102" s="24" t="s">
        <v>57</v>
      </c>
      <c r="D102" s="24" t="s">
        <v>54</v>
      </c>
      <c r="E102" s="24" t="s">
        <v>19</v>
      </c>
      <c r="F102" s="24" t="s">
        <v>113</v>
      </c>
      <c r="G102" s="25">
        <v>53</v>
      </c>
      <c r="H102" s="26">
        <v>0.85648897219330999</v>
      </c>
      <c r="I102" s="27">
        <v>8</v>
      </c>
      <c r="J102" s="28">
        <v>49.9</v>
      </c>
      <c r="K102" s="25">
        <v>54</v>
      </c>
      <c r="L102" s="29">
        <v>-6.9584717097826959E-2</v>
      </c>
      <c r="M102" s="29"/>
      <c r="N102" s="29"/>
      <c r="O102" s="29"/>
      <c r="P102" s="29"/>
      <c r="Q102" s="29">
        <v>0.4733765667285787</v>
      </c>
      <c r="R102" s="29">
        <v>0.52662343327142136</v>
      </c>
      <c r="S102" s="24" t="s">
        <v>30</v>
      </c>
      <c r="T102" s="30">
        <v>2.6666666666666665</v>
      </c>
      <c r="U102" s="30">
        <v>2.6666666666666665</v>
      </c>
      <c r="V102" s="30">
        <v>2.6666666666666665</v>
      </c>
      <c r="W102" s="30">
        <v>0</v>
      </c>
      <c r="X102" s="30">
        <v>0.48</v>
      </c>
      <c r="Y102" s="31">
        <v>1</v>
      </c>
      <c r="Z102" s="30">
        <f t="shared" si="6"/>
        <v>0.48</v>
      </c>
      <c r="AA102" s="30">
        <f t="shared" si="7"/>
        <v>8</v>
      </c>
      <c r="AB102" s="30">
        <f t="shared" si="8"/>
        <v>4.2129874661713709</v>
      </c>
      <c r="AC102" s="30">
        <f t="shared" si="9"/>
        <v>2.1022807456195141</v>
      </c>
      <c r="AD102" s="30">
        <f t="shared" si="10"/>
        <v>1.4043291553904569</v>
      </c>
      <c r="AF102">
        <f t="shared" si="11"/>
        <v>0.499</v>
      </c>
    </row>
    <row r="103" spans="1:32" x14ac:dyDescent="0.25">
      <c r="A103" s="24" t="s">
        <v>3794</v>
      </c>
      <c r="B103" s="24" t="s">
        <v>30</v>
      </c>
      <c r="C103" s="24" t="s">
        <v>57</v>
      </c>
      <c r="D103" s="24" t="s">
        <v>31</v>
      </c>
      <c r="E103" s="24" t="s">
        <v>58</v>
      </c>
      <c r="F103" s="24" t="s">
        <v>59</v>
      </c>
      <c r="G103" s="25">
        <v>44</v>
      </c>
      <c r="H103" s="26">
        <v>0.93110363556653897</v>
      </c>
      <c r="I103" s="27">
        <v>11.3</v>
      </c>
      <c r="J103" s="28">
        <v>45.7</v>
      </c>
      <c r="K103" s="25">
        <v>51</v>
      </c>
      <c r="L103" s="29">
        <v>-0.68889487661736859</v>
      </c>
      <c r="M103" s="29"/>
      <c r="N103" s="29"/>
      <c r="O103" s="29"/>
      <c r="P103" s="29"/>
      <c r="Q103" s="29">
        <v>0.15371469030543725</v>
      </c>
      <c r="R103" s="29">
        <v>0.84628530969456273</v>
      </c>
      <c r="S103" s="24" t="s">
        <v>30</v>
      </c>
      <c r="T103" s="30">
        <v>2.8250000000000002</v>
      </c>
      <c r="U103" s="30">
        <v>2.8250000000000002</v>
      </c>
      <c r="V103" s="30">
        <v>2.8250000000000002</v>
      </c>
      <c r="W103" s="30">
        <v>2.8250000000000002</v>
      </c>
      <c r="X103" s="30">
        <v>0.67800000000000005</v>
      </c>
      <c r="Y103" s="31">
        <v>1</v>
      </c>
      <c r="Z103" s="30">
        <f t="shared" si="6"/>
        <v>0.67800000000000005</v>
      </c>
      <c r="AA103" s="30">
        <f t="shared" si="7"/>
        <v>11.3</v>
      </c>
      <c r="AB103" s="30">
        <f t="shared" si="8"/>
        <v>9.5630239995485589</v>
      </c>
      <c r="AC103" s="30">
        <f t="shared" si="9"/>
        <v>4.3703019677936918</v>
      </c>
      <c r="AD103" s="30">
        <f t="shared" si="10"/>
        <v>2.3907559998871397</v>
      </c>
      <c r="AF103">
        <f t="shared" si="11"/>
        <v>0.45700000000000002</v>
      </c>
    </row>
    <row r="104" spans="1:32" x14ac:dyDescent="0.25">
      <c r="A104" s="24" t="s">
        <v>3797</v>
      </c>
      <c r="B104" s="24" t="s">
        <v>30</v>
      </c>
      <c r="C104" s="24" t="s">
        <v>57</v>
      </c>
      <c r="D104" s="24" t="s">
        <v>23</v>
      </c>
      <c r="E104" s="24" t="s">
        <v>19</v>
      </c>
      <c r="F104" s="24" t="s">
        <v>192</v>
      </c>
      <c r="G104" s="25">
        <v>70</v>
      </c>
      <c r="H104" s="26">
        <v>0.27567410818736898</v>
      </c>
      <c r="I104" s="27">
        <v>10.4</v>
      </c>
      <c r="J104" s="28">
        <v>50.4</v>
      </c>
      <c r="K104" s="25">
        <v>49</v>
      </c>
      <c r="L104" s="29">
        <v>-0.30753518578121991</v>
      </c>
      <c r="M104" s="29"/>
      <c r="N104" s="29"/>
      <c r="O104" s="29"/>
      <c r="P104" s="29"/>
      <c r="Q104" s="29">
        <v>0.3271677554104318</v>
      </c>
      <c r="R104" s="29">
        <v>0.67283224458956814</v>
      </c>
      <c r="S104" s="24" t="s">
        <v>30</v>
      </c>
      <c r="T104" s="30">
        <v>2.6</v>
      </c>
      <c r="U104" s="30">
        <v>2.6</v>
      </c>
      <c r="V104" s="30">
        <v>2.6</v>
      </c>
      <c r="W104" s="30">
        <v>2.6</v>
      </c>
      <c r="X104" s="30">
        <v>0.624</v>
      </c>
      <c r="Y104" s="31">
        <v>1</v>
      </c>
      <c r="Z104" s="30">
        <f t="shared" si="6"/>
        <v>0.624</v>
      </c>
      <c r="AA104" s="30">
        <f t="shared" si="7"/>
        <v>10.4</v>
      </c>
      <c r="AB104" s="30">
        <f t="shared" si="8"/>
        <v>6.9974553437315086</v>
      </c>
      <c r="AC104" s="30">
        <f t="shared" si="9"/>
        <v>3.5267174932406804</v>
      </c>
      <c r="AD104" s="30">
        <f t="shared" si="10"/>
        <v>1.7493638359328771</v>
      </c>
      <c r="AF104">
        <f t="shared" si="11"/>
        <v>0.504</v>
      </c>
    </row>
    <row r="105" spans="1:32" x14ac:dyDescent="0.25">
      <c r="A105" s="24" t="s">
        <v>3799</v>
      </c>
      <c r="B105" s="24" t="s">
        <v>11</v>
      </c>
      <c r="C105" s="24" t="s">
        <v>57</v>
      </c>
      <c r="D105" s="24" t="s">
        <v>43</v>
      </c>
      <c r="E105" s="24" t="s">
        <v>19</v>
      </c>
      <c r="F105" s="24" t="s">
        <v>914</v>
      </c>
      <c r="G105" s="25">
        <v>75</v>
      </c>
      <c r="H105" s="26">
        <v>0.94281943160067005</v>
      </c>
      <c r="I105" s="27">
        <v>8.5</v>
      </c>
      <c r="J105" s="28">
        <v>64.8</v>
      </c>
      <c r="K105" s="25">
        <v>73</v>
      </c>
      <c r="L105" s="29">
        <v>2.1627935208746103</v>
      </c>
      <c r="M105" s="29"/>
      <c r="N105" s="29"/>
      <c r="O105" s="29"/>
      <c r="P105" s="29"/>
      <c r="Q105" s="29">
        <v>0.99652189789658763</v>
      </c>
      <c r="R105" s="29">
        <v>3.4781021034122686E-3</v>
      </c>
      <c r="S105" s="24" t="s">
        <v>11</v>
      </c>
      <c r="T105" s="30">
        <v>2.833333333333333</v>
      </c>
      <c r="U105" s="30">
        <v>2.833333333333333</v>
      </c>
      <c r="V105" s="30">
        <v>2.833333333333333</v>
      </c>
      <c r="W105" s="30">
        <v>0</v>
      </c>
      <c r="X105" s="30">
        <v>0.51</v>
      </c>
      <c r="Y105" s="31">
        <v>0</v>
      </c>
      <c r="Z105" s="30">
        <f t="shared" si="6"/>
        <v>0</v>
      </c>
      <c r="AA105" s="30">
        <f t="shared" si="7"/>
        <v>0</v>
      </c>
      <c r="AB105" s="30">
        <f t="shared" si="8"/>
        <v>0</v>
      </c>
      <c r="AC105" s="30">
        <f t="shared" si="9"/>
        <v>0</v>
      </c>
      <c r="AD105" s="30">
        <f t="shared" si="10"/>
        <v>0</v>
      </c>
      <c r="AF105">
        <f t="shared" si="11"/>
        <v>0.64800000000000002</v>
      </c>
    </row>
    <row r="106" spans="1:32" x14ac:dyDescent="0.25">
      <c r="A106" s="24" t="s">
        <v>3808</v>
      </c>
      <c r="B106" s="24" t="s">
        <v>30</v>
      </c>
      <c r="C106" s="24" t="s">
        <v>57</v>
      </c>
      <c r="D106" s="24" t="s">
        <v>198</v>
      </c>
      <c r="E106" s="24" t="s">
        <v>19</v>
      </c>
      <c r="F106" s="24" t="s">
        <v>274</v>
      </c>
      <c r="G106" s="25">
        <v>34</v>
      </c>
      <c r="H106" s="26">
        <v>1.16776714973325</v>
      </c>
      <c r="I106" s="27">
        <v>7.9</v>
      </c>
      <c r="J106" s="28">
        <v>42.4</v>
      </c>
      <c r="K106" s="25">
        <v>46</v>
      </c>
      <c r="L106" s="29">
        <v>-0.8377316008377067</v>
      </c>
      <c r="M106" s="29"/>
      <c r="N106" s="29"/>
      <c r="O106" s="29"/>
      <c r="P106" s="29"/>
      <c r="Q106" s="29">
        <v>0.11006474130215002</v>
      </c>
      <c r="R106" s="29">
        <v>0.88993525869784995</v>
      </c>
      <c r="S106" s="24" t="s">
        <v>30</v>
      </c>
      <c r="T106" s="30">
        <v>2.6333333333333333</v>
      </c>
      <c r="U106" s="30">
        <v>2.6333333333333333</v>
      </c>
      <c r="V106" s="30">
        <v>2.6333333333333333</v>
      </c>
      <c r="W106" s="30">
        <v>0</v>
      </c>
      <c r="X106" s="30">
        <v>0.47399999999999998</v>
      </c>
      <c r="Y106" s="31">
        <v>1</v>
      </c>
      <c r="Z106" s="30">
        <f t="shared" si="6"/>
        <v>0.47399999999999998</v>
      </c>
      <c r="AA106" s="30">
        <f t="shared" si="7"/>
        <v>7.9</v>
      </c>
      <c r="AB106" s="30">
        <f t="shared" si="8"/>
        <v>7.0304885437130151</v>
      </c>
      <c r="AC106" s="30">
        <f t="shared" si="9"/>
        <v>2.9809271425343185</v>
      </c>
      <c r="AD106" s="30">
        <f t="shared" si="10"/>
        <v>2.3434961812376716</v>
      </c>
      <c r="AF106">
        <f t="shared" si="11"/>
        <v>0.42399999999999999</v>
      </c>
    </row>
    <row r="107" spans="1:32" x14ac:dyDescent="0.25">
      <c r="A107" s="24" t="s">
        <v>3816</v>
      </c>
      <c r="B107" s="24" t="s">
        <v>11</v>
      </c>
      <c r="C107" s="24" t="s">
        <v>57</v>
      </c>
      <c r="D107" s="24" t="s">
        <v>43</v>
      </c>
      <c r="E107" s="24" t="s">
        <v>19</v>
      </c>
      <c r="F107" s="24" t="s">
        <v>914</v>
      </c>
      <c r="G107" s="25">
        <v>75</v>
      </c>
      <c r="H107" s="26">
        <v>1.35585781762059</v>
      </c>
      <c r="I107" s="27">
        <v>11.4</v>
      </c>
      <c r="J107" s="28">
        <v>60.6</v>
      </c>
      <c r="K107" s="25">
        <v>80</v>
      </c>
      <c r="L107" s="29">
        <v>2.6847914811477827</v>
      </c>
      <c r="M107" s="29"/>
      <c r="N107" s="29"/>
      <c r="O107" s="29"/>
      <c r="P107" s="29"/>
      <c r="Q107" s="29">
        <v>0.99909409656615145</v>
      </c>
      <c r="R107" s="29">
        <v>9.0590343384849522E-4</v>
      </c>
      <c r="S107" s="24" t="s">
        <v>11</v>
      </c>
      <c r="T107" s="30">
        <v>2.85</v>
      </c>
      <c r="U107" s="30">
        <v>2.85</v>
      </c>
      <c r="V107" s="30">
        <v>2.85</v>
      </c>
      <c r="W107" s="30">
        <v>2.85</v>
      </c>
      <c r="X107" s="30">
        <v>0.68399999999999994</v>
      </c>
      <c r="Y107" s="31">
        <v>0</v>
      </c>
      <c r="Z107" s="30">
        <f t="shared" si="6"/>
        <v>0</v>
      </c>
      <c r="AA107" s="30">
        <f t="shared" si="7"/>
        <v>0</v>
      </c>
      <c r="AB107" s="30">
        <f t="shared" si="8"/>
        <v>0</v>
      </c>
      <c r="AC107" s="30">
        <f t="shared" si="9"/>
        <v>0</v>
      </c>
      <c r="AD107" s="30">
        <f t="shared" si="10"/>
        <v>0</v>
      </c>
      <c r="AF107">
        <f t="shared" si="11"/>
        <v>0.60599999999999998</v>
      </c>
    </row>
    <row r="108" spans="1:32" x14ac:dyDescent="0.25">
      <c r="A108" s="24" t="s">
        <v>3838</v>
      </c>
      <c r="B108" s="24" t="s">
        <v>11</v>
      </c>
      <c r="C108" s="24" t="s">
        <v>57</v>
      </c>
      <c r="D108" s="24" t="s">
        <v>43</v>
      </c>
      <c r="E108" s="24" t="s">
        <v>19</v>
      </c>
      <c r="F108" s="24" t="s">
        <v>914</v>
      </c>
      <c r="G108" s="25">
        <v>75</v>
      </c>
      <c r="H108" s="26">
        <v>0.76184483716568696</v>
      </c>
      <c r="I108" s="27">
        <v>9.1999999999999993</v>
      </c>
      <c r="J108" s="28">
        <v>47.8</v>
      </c>
      <c r="K108" s="25">
        <v>50</v>
      </c>
      <c r="L108" s="29">
        <v>0.98454264126827296</v>
      </c>
      <c r="M108" s="29"/>
      <c r="N108" s="29"/>
      <c r="O108" s="29"/>
      <c r="P108" s="29"/>
      <c r="Q108" s="29">
        <v>0.93184239255494716</v>
      </c>
      <c r="R108" s="29">
        <v>6.8157607445052851E-2</v>
      </c>
      <c r="S108" s="24" t="s">
        <v>11</v>
      </c>
      <c r="T108" s="30">
        <v>3.0666666666666664</v>
      </c>
      <c r="U108" s="30">
        <v>3.0666666666666664</v>
      </c>
      <c r="V108" s="30">
        <v>3.0666666666666664</v>
      </c>
      <c r="W108" s="30">
        <v>0</v>
      </c>
      <c r="X108" s="30">
        <v>0.55199999999999994</v>
      </c>
      <c r="Y108" s="31">
        <v>1</v>
      </c>
      <c r="Z108" s="30">
        <f t="shared" si="6"/>
        <v>0.55199999999999994</v>
      </c>
      <c r="AA108" s="30">
        <f t="shared" si="7"/>
        <v>9.1999999999999993</v>
      </c>
      <c r="AB108" s="30">
        <f t="shared" si="8"/>
        <v>0.62704998849448623</v>
      </c>
      <c r="AC108" s="30">
        <f t="shared" si="9"/>
        <v>0.29972989450036441</v>
      </c>
      <c r="AD108" s="30">
        <f t="shared" si="10"/>
        <v>0.20901666283149539</v>
      </c>
      <c r="AF108">
        <f t="shared" si="11"/>
        <v>0.47799999999999998</v>
      </c>
    </row>
    <row r="109" spans="1:32" x14ac:dyDescent="0.25">
      <c r="A109" s="24" t="s">
        <v>3842</v>
      </c>
      <c r="B109" s="24" t="s">
        <v>30</v>
      </c>
      <c r="C109" s="24" t="s">
        <v>57</v>
      </c>
      <c r="D109" s="24" t="s">
        <v>88</v>
      </c>
      <c r="E109" s="24" t="s">
        <v>72</v>
      </c>
      <c r="F109" s="24" t="s">
        <v>89</v>
      </c>
      <c r="G109" s="25">
        <v>33</v>
      </c>
      <c r="H109" s="26">
        <v>0.82243889582025997</v>
      </c>
      <c r="I109" s="27">
        <v>7.3</v>
      </c>
      <c r="J109" s="28">
        <v>35</v>
      </c>
      <c r="K109" s="25">
        <v>47</v>
      </c>
      <c r="L109" s="29">
        <v>-2.3534520857993635</v>
      </c>
      <c r="M109" s="29"/>
      <c r="N109" s="29"/>
      <c r="O109" s="29"/>
      <c r="P109" s="29"/>
      <c r="Q109" s="29">
        <v>2.4629558265094752E-3</v>
      </c>
      <c r="R109" s="29">
        <v>0.99753704417349054</v>
      </c>
      <c r="S109" s="24" t="s">
        <v>30</v>
      </c>
      <c r="T109" s="30">
        <v>2.4333333333333331</v>
      </c>
      <c r="U109" s="30">
        <v>2.4333333333333331</v>
      </c>
      <c r="V109" s="30">
        <v>2.4333333333333331</v>
      </c>
      <c r="W109" s="30">
        <v>0</v>
      </c>
      <c r="X109" s="30">
        <v>0.438</v>
      </c>
      <c r="Y109" s="31">
        <v>1</v>
      </c>
      <c r="Z109" s="30">
        <f t="shared" si="6"/>
        <v>0.438</v>
      </c>
      <c r="AA109" s="30">
        <f t="shared" si="7"/>
        <v>7.3</v>
      </c>
      <c r="AB109" s="30">
        <f t="shared" si="8"/>
        <v>7.2820204224664806</v>
      </c>
      <c r="AC109" s="30">
        <f t="shared" si="9"/>
        <v>2.5487071478632681</v>
      </c>
      <c r="AD109" s="30">
        <f t="shared" si="10"/>
        <v>2.4273401408221602</v>
      </c>
      <c r="AF109">
        <f t="shared" si="11"/>
        <v>0.35</v>
      </c>
    </row>
    <row r="110" spans="1:32" x14ac:dyDescent="0.25">
      <c r="A110" s="24" t="s">
        <v>3872</v>
      </c>
      <c r="B110" s="24" t="s">
        <v>11</v>
      </c>
      <c r="C110" s="24" t="s">
        <v>57</v>
      </c>
      <c r="D110" s="24" t="s">
        <v>43</v>
      </c>
      <c r="E110" s="24" t="s">
        <v>19</v>
      </c>
      <c r="F110" s="24" t="s">
        <v>914</v>
      </c>
      <c r="G110" s="25">
        <v>75</v>
      </c>
      <c r="H110" s="26">
        <v>0.83080786872812196</v>
      </c>
      <c r="I110" s="27">
        <v>11.5</v>
      </c>
      <c r="J110" s="28">
        <v>50.7</v>
      </c>
      <c r="K110" s="25">
        <v>63</v>
      </c>
      <c r="L110" s="29">
        <v>1.0467329074915912</v>
      </c>
      <c r="M110" s="29"/>
      <c r="N110" s="29"/>
      <c r="O110" s="29"/>
      <c r="P110" s="29"/>
      <c r="Q110" s="29">
        <v>0.94136100128304201</v>
      </c>
      <c r="R110" s="29">
        <v>5.8638998716957984E-2</v>
      </c>
      <c r="S110" s="24" t="s">
        <v>11</v>
      </c>
      <c r="T110" s="30">
        <v>2.875</v>
      </c>
      <c r="U110" s="30">
        <v>2.875</v>
      </c>
      <c r="V110" s="30">
        <v>2.875</v>
      </c>
      <c r="W110" s="30">
        <v>2.875</v>
      </c>
      <c r="X110" s="30">
        <v>0.69</v>
      </c>
      <c r="Y110" s="31">
        <v>0</v>
      </c>
      <c r="Z110" s="30">
        <f t="shared" si="6"/>
        <v>0</v>
      </c>
      <c r="AA110" s="30">
        <f t="shared" si="7"/>
        <v>0</v>
      </c>
      <c r="AB110" s="30">
        <f t="shared" si="8"/>
        <v>0</v>
      </c>
      <c r="AC110" s="30">
        <f t="shared" si="9"/>
        <v>0</v>
      </c>
      <c r="AD110" s="30">
        <f t="shared" si="10"/>
        <v>0</v>
      </c>
      <c r="AF110">
        <f t="shared" si="11"/>
        <v>0.50700000000000001</v>
      </c>
    </row>
    <row r="111" spans="1:32" x14ac:dyDescent="0.25">
      <c r="A111" s="24" t="s">
        <v>3874</v>
      </c>
      <c r="B111" s="24" t="s">
        <v>11</v>
      </c>
      <c r="C111" s="24" t="s">
        <v>57</v>
      </c>
      <c r="D111" s="24" t="s">
        <v>43</v>
      </c>
      <c r="E111" s="24" t="s">
        <v>19</v>
      </c>
      <c r="F111" s="24" t="s">
        <v>914</v>
      </c>
      <c r="G111" s="25">
        <v>75</v>
      </c>
      <c r="H111" s="26">
        <v>0.74963929199297497</v>
      </c>
      <c r="I111" s="27">
        <v>9.6999999999999993</v>
      </c>
      <c r="J111" s="28">
        <v>67.2</v>
      </c>
      <c r="K111" s="25">
        <v>61</v>
      </c>
      <c r="L111" s="29">
        <v>2.170486134212771</v>
      </c>
      <c r="M111" s="29"/>
      <c r="N111" s="29"/>
      <c r="O111" s="29"/>
      <c r="P111" s="29"/>
      <c r="Q111" s="29">
        <v>0.99659007072811256</v>
      </c>
      <c r="R111" s="29">
        <v>3.4099292718875137E-3</v>
      </c>
      <c r="S111" s="24" t="s">
        <v>11</v>
      </c>
      <c r="T111" s="30">
        <v>3.2333333333333329</v>
      </c>
      <c r="U111" s="30">
        <v>3.2333333333333329</v>
      </c>
      <c r="V111" s="30">
        <v>3.2333333333333329</v>
      </c>
      <c r="W111" s="30">
        <v>0</v>
      </c>
      <c r="X111" s="30">
        <v>0.58199999999999996</v>
      </c>
      <c r="Y111" s="31">
        <v>0</v>
      </c>
      <c r="Z111" s="30">
        <f t="shared" si="6"/>
        <v>0</v>
      </c>
      <c r="AA111" s="30">
        <f t="shared" si="7"/>
        <v>0</v>
      </c>
      <c r="AB111" s="30">
        <f t="shared" si="8"/>
        <v>0</v>
      </c>
      <c r="AC111" s="30">
        <f t="shared" si="9"/>
        <v>0</v>
      </c>
      <c r="AD111" s="30">
        <f t="shared" si="10"/>
        <v>0</v>
      </c>
      <c r="AF111">
        <f t="shared" si="11"/>
        <v>0.67200000000000004</v>
      </c>
    </row>
    <row r="112" spans="1:32" x14ac:dyDescent="0.25">
      <c r="A112" s="24" t="s">
        <v>3884</v>
      </c>
      <c r="B112" s="24" t="s">
        <v>30</v>
      </c>
      <c r="C112" s="24" t="s">
        <v>57</v>
      </c>
      <c r="D112" s="24" t="s">
        <v>43</v>
      </c>
      <c r="E112" s="24" t="s">
        <v>19</v>
      </c>
      <c r="F112" s="24" t="s">
        <v>914</v>
      </c>
      <c r="G112" s="25">
        <v>75</v>
      </c>
      <c r="H112" s="26">
        <v>2.5723871007319499E-3</v>
      </c>
      <c r="I112" s="27">
        <v>8.1</v>
      </c>
      <c r="J112" s="28">
        <v>36.700000000000003</v>
      </c>
      <c r="K112" s="25">
        <v>50</v>
      </c>
      <c r="L112" s="29">
        <v>-1.7587010852849472</v>
      </c>
      <c r="M112" s="29"/>
      <c r="N112" s="29"/>
      <c r="O112" s="29"/>
      <c r="P112" s="29"/>
      <c r="Q112" s="29">
        <v>1.1338149781781069E-2</v>
      </c>
      <c r="R112" s="29">
        <v>0.98866185021821884</v>
      </c>
      <c r="S112" s="24" t="s">
        <v>30</v>
      </c>
      <c r="T112" s="30">
        <v>2.6999999999999997</v>
      </c>
      <c r="U112" s="30">
        <v>2.6999999999999997</v>
      </c>
      <c r="V112" s="30">
        <v>2.6999999999999997</v>
      </c>
      <c r="W112" s="30">
        <v>0</v>
      </c>
      <c r="X112" s="30">
        <v>0.48599999999999999</v>
      </c>
      <c r="Y112" s="31">
        <v>1</v>
      </c>
      <c r="Z112" s="30">
        <f t="shared" si="6"/>
        <v>0.48599999999999999</v>
      </c>
      <c r="AA112" s="30">
        <f t="shared" si="7"/>
        <v>8.1</v>
      </c>
      <c r="AB112" s="30">
        <f t="shared" si="8"/>
        <v>8.0081609867675727</v>
      </c>
      <c r="AC112" s="30">
        <f t="shared" si="9"/>
        <v>2.9389950821436992</v>
      </c>
      <c r="AD112" s="30">
        <f t="shared" si="10"/>
        <v>2.6693869955891905</v>
      </c>
      <c r="AF112">
        <f t="shared" si="11"/>
        <v>0.36700000000000005</v>
      </c>
    </row>
    <row r="113" spans="1:32" x14ac:dyDescent="0.25">
      <c r="A113" s="24" t="s">
        <v>3886</v>
      </c>
      <c r="B113" s="24" t="s">
        <v>30</v>
      </c>
      <c r="C113" s="24" t="s">
        <v>57</v>
      </c>
      <c r="D113" s="24" t="s">
        <v>18</v>
      </c>
      <c r="E113" s="24" t="s">
        <v>40</v>
      </c>
      <c r="F113" s="24" t="s">
        <v>1775</v>
      </c>
      <c r="G113" s="25">
        <v>22</v>
      </c>
      <c r="H113" s="26">
        <v>0.58765311030004597</v>
      </c>
      <c r="I113" s="27">
        <v>6.5</v>
      </c>
      <c r="J113" s="28">
        <v>59.6</v>
      </c>
      <c r="K113" s="25">
        <v>46</v>
      </c>
      <c r="L113" s="29">
        <v>-1.6895211040286335</v>
      </c>
      <c r="M113" s="29"/>
      <c r="N113" s="29"/>
      <c r="O113" s="29"/>
      <c r="P113" s="29"/>
      <c r="Q113" s="29">
        <v>1.3525711906595428E-2</v>
      </c>
      <c r="R113" s="29">
        <v>0.98647428809340443</v>
      </c>
      <c r="S113" s="24" t="s">
        <v>30</v>
      </c>
      <c r="T113" s="30">
        <v>2.1666666666666665</v>
      </c>
      <c r="U113" s="30">
        <v>2.1666666666666665</v>
      </c>
      <c r="V113" s="30">
        <v>2.1666666666666665</v>
      </c>
      <c r="W113" s="30">
        <v>0</v>
      </c>
      <c r="X113" s="30">
        <v>0.39</v>
      </c>
      <c r="Y113" s="31">
        <v>1</v>
      </c>
      <c r="Z113" s="30">
        <f t="shared" si="6"/>
        <v>0.39</v>
      </c>
      <c r="AA113" s="30">
        <f t="shared" si="7"/>
        <v>6.5</v>
      </c>
      <c r="AB113" s="30">
        <f t="shared" si="8"/>
        <v>6.4120828726071286</v>
      </c>
      <c r="AC113" s="30">
        <f t="shared" si="9"/>
        <v>3.8216013920738483</v>
      </c>
      <c r="AD113" s="30">
        <f t="shared" si="10"/>
        <v>2.1373609575357095</v>
      </c>
      <c r="AF113">
        <f t="shared" si="11"/>
        <v>0.59599999999999997</v>
      </c>
    </row>
    <row r="114" spans="1:32" x14ac:dyDescent="0.25">
      <c r="A114" s="24" t="s">
        <v>3887</v>
      </c>
      <c r="B114" s="24" t="s">
        <v>30</v>
      </c>
      <c r="C114" s="24" t="s">
        <v>57</v>
      </c>
      <c r="D114" s="24" t="s">
        <v>18</v>
      </c>
      <c r="E114" s="24" t="s">
        <v>40</v>
      </c>
      <c r="F114" s="24" t="s">
        <v>1775</v>
      </c>
      <c r="G114" s="25">
        <v>22</v>
      </c>
      <c r="H114" s="26">
        <v>0.69970026602985802</v>
      </c>
      <c r="I114" s="27">
        <v>12.4</v>
      </c>
      <c r="J114" s="28">
        <v>48.7</v>
      </c>
      <c r="K114" s="25">
        <v>80</v>
      </c>
      <c r="L114" s="29">
        <v>-3.1222645325113549</v>
      </c>
      <c r="M114" s="29"/>
      <c r="N114" s="29"/>
      <c r="O114" s="29"/>
      <c r="P114" s="29"/>
      <c r="Q114" s="29">
        <v>3.390136499023652E-4</v>
      </c>
      <c r="R114" s="29">
        <v>0.99966098635009748</v>
      </c>
      <c r="S114" s="24" t="s">
        <v>30</v>
      </c>
      <c r="T114" s="30">
        <v>3.1</v>
      </c>
      <c r="U114" s="30">
        <v>3.1</v>
      </c>
      <c r="V114" s="30">
        <v>3.1</v>
      </c>
      <c r="W114" s="30">
        <v>3.1</v>
      </c>
      <c r="X114" s="30">
        <v>0.74399999999999999</v>
      </c>
      <c r="Y114" s="31">
        <v>1</v>
      </c>
      <c r="Z114" s="30">
        <f t="shared" si="6"/>
        <v>0.74399999999999999</v>
      </c>
      <c r="AA114" s="30">
        <f t="shared" si="7"/>
        <v>12.4</v>
      </c>
      <c r="AB114" s="30">
        <f t="shared" si="8"/>
        <v>12.39579623074121</v>
      </c>
      <c r="AC114" s="30">
        <f t="shared" si="9"/>
        <v>6.03675276437097</v>
      </c>
      <c r="AD114" s="30">
        <f t="shared" si="10"/>
        <v>3.0989490576853025</v>
      </c>
      <c r="AF114">
        <f t="shared" si="11"/>
        <v>0.48700000000000004</v>
      </c>
    </row>
    <row r="115" spans="1:32" x14ac:dyDescent="0.25">
      <c r="A115" s="24" t="s">
        <v>3888</v>
      </c>
      <c r="B115" s="24" t="s">
        <v>30</v>
      </c>
      <c r="C115" s="24" t="s">
        <v>57</v>
      </c>
      <c r="D115" s="24" t="s">
        <v>18</v>
      </c>
      <c r="E115" s="24" t="s">
        <v>40</v>
      </c>
      <c r="F115" s="24" t="s">
        <v>1775</v>
      </c>
      <c r="G115" s="25">
        <v>22</v>
      </c>
      <c r="H115" s="26">
        <v>0.69434449460352698</v>
      </c>
      <c r="I115" s="27">
        <v>8.6999999999999993</v>
      </c>
      <c r="J115" s="28">
        <v>62.7</v>
      </c>
      <c r="K115" s="25">
        <v>72</v>
      </c>
      <c r="L115" s="29">
        <v>-1.8479714970892167</v>
      </c>
      <c r="M115" s="29"/>
      <c r="N115" s="29"/>
      <c r="O115" s="29"/>
      <c r="P115" s="29"/>
      <c r="Q115" s="29">
        <v>9.0250021150540243E-3</v>
      </c>
      <c r="R115" s="29">
        <v>0.99097499788494592</v>
      </c>
      <c r="S115" s="24" t="s">
        <v>30</v>
      </c>
      <c r="T115" s="30">
        <v>2.8999999999999995</v>
      </c>
      <c r="U115" s="30">
        <v>2.8999999999999995</v>
      </c>
      <c r="V115" s="30">
        <v>2.8999999999999995</v>
      </c>
      <c r="W115" s="30">
        <v>0</v>
      </c>
      <c r="X115" s="30">
        <v>0.52199999999999991</v>
      </c>
      <c r="Y115" s="31">
        <v>1</v>
      </c>
      <c r="Z115" s="30">
        <f t="shared" si="6"/>
        <v>0.52199999999999991</v>
      </c>
      <c r="AA115" s="30">
        <f t="shared" si="7"/>
        <v>8.6999999999999993</v>
      </c>
      <c r="AB115" s="30">
        <f t="shared" si="8"/>
        <v>8.6214824815990294</v>
      </c>
      <c r="AC115" s="30">
        <f t="shared" si="9"/>
        <v>5.4056695159625905</v>
      </c>
      <c r="AD115" s="30">
        <f t="shared" si="10"/>
        <v>2.8738274938663428</v>
      </c>
      <c r="AF115">
        <f t="shared" si="11"/>
        <v>0.627</v>
      </c>
    </row>
    <row r="116" spans="1:32" x14ac:dyDescent="0.25">
      <c r="A116" s="24" t="s">
        <v>3897</v>
      </c>
      <c r="B116" s="24" t="s">
        <v>11</v>
      </c>
      <c r="C116" s="24" t="s">
        <v>57</v>
      </c>
      <c r="D116" s="24" t="s">
        <v>43</v>
      </c>
      <c r="E116" s="24" t="s">
        <v>19</v>
      </c>
      <c r="F116" s="24" t="s">
        <v>914</v>
      </c>
      <c r="G116" s="25">
        <v>75</v>
      </c>
      <c r="H116" s="26">
        <v>1.74218781007568</v>
      </c>
      <c r="I116" s="27">
        <v>10.9</v>
      </c>
      <c r="J116" s="28">
        <v>63.6</v>
      </c>
      <c r="K116" s="25">
        <v>48</v>
      </c>
      <c r="L116" s="29">
        <v>4.6901533816341274</v>
      </c>
      <c r="M116" s="29"/>
      <c r="N116" s="29"/>
      <c r="O116" s="29"/>
      <c r="P116" s="29"/>
      <c r="Q116" s="29">
        <v>0.99999488769858536</v>
      </c>
      <c r="R116" s="29">
        <v>5.1123014146222418E-6</v>
      </c>
      <c r="S116" s="24" t="s">
        <v>11</v>
      </c>
      <c r="T116" s="30">
        <v>2.7250000000000001</v>
      </c>
      <c r="U116" s="30">
        <v>2.7250000000000001</v>
      </c>
      <c r="V116" s="30">
        <v>2.7250000000000001</v>
      </c>
      <c r="W116" s="30">
        <v>2.7250000000000001</v>
      </c>
      <c r="X116" s="30">
        <v>0.65400000000000003</v>
      </c>
      <c r="Y116" s="31">
        <v>0</v>
      </c>
      <c r="Z116" s="30">
        <f t="shared" si="6"/>
        <v>0</v>
      </c>
      <c r="AA116" s="30">
        <f t="shared" si="7"/>
        <v>0</v>
      </c>
      <c r="AB116" s="30">
        <f t="shared" si="8"/>
        <v>0</v>
      </c>
      <c r="AC116" s="30">
        <f t="shared" si="9"/>
        <v>0</v>
      </c>
      <c r="AD116" s="30">
        <f t="shared" si="10"/>
        <v>0</v>
      </c>
      <c r="AF116">
        <f t="shared" si="11"/>
        <v>0.63600000000000001</v>
      </c>
    </row>
    <row r="117" spans="1:32" x14ac:dyDescent="0.25">
      <c r="A117" s="24" t="s">
        <v>3901</v>
      </c>
      <c r="B117" s="24" t="s">
        <v>11</v>
      </c>
      <c r="C117" s="24" t="s">
        <v>57</v>
      </c>
      <c r="D117" s="24" t="s">
        <v>43</v>
      </c>
      <c r="E117" s="24" t="s">
        <v>19</v>
      </c>
      <c r="F117" s="24" t="s">
        <v>914</v>
      </c>
      <c r="G117" s="25">
        <v>75</v>
      </c>
      <c r="H117" s="26">
        <v>0.62217928103920705</v>
      </c>
      <c r="I117" s="27">
        <v>9</v>
      </c>
      <c r="J117" s="28">
        <v>49.5</v>
      </c>
      <c r="K117" s="25">
        <v>48</v>
      </c>
      <c r="L117" s="29">
        <v>0.81928877894286345</v>
      </c>
      <c r="M117" s="29"/>
      <c r="N117" s="29"/>
      <c r="O117" s="29"/>
      <c r="P117" s="29"/>
      <c r="Q117" s="29">
        <v>0.89922359235265725</v>
      </c>
      <c r="R117" s="29">
        <v>0.1007764076473428</v>
      </c>
      <c r="S117" s="24" t="s">
        <v>11</v>
      </c>
      <c r="T117" s="30">
        <v>3</v>
      </c>
      <c r="U117" s="30">
        <v>3</v>
      </c>
      <c r="V117" s="30">
        <v>3</v>
      </c>
      <c r="W117" s="30">
        <v>0</v>
      </c>
      <c r="X117" s="30">
        <v>0.54</v>
      </c>
      <c r="Y117" s="31">
        <v>0</v>
      </c>
      <c r="Z117" s="30">
        <f t="shared" si="6"/>
        <v>0</v>
      </c>
      <c r="AA117" s="30">
        <f t="shared" si="7"/>
        <v>0</v>
      </c>
      <c r="AB117" s="30">
        <f t="shared" si="8"/>
        <v>0</v>
      </c>
      <c r="AC117" s="30">
        <f t="shared" si="9"/>
        <v>0</v>
      </c>
      <c r="AD117" s="30">
        <f t="shared" si="10"/>
        <v>0</v>
      </c>
      <c r="AF117">
        <f t="shared" si="11"/>
        <v>0.495</v>
      </c>
    </row>
    <row r="118" spans="1:32" x14ac:dyDescent="0.25">
      <c r="A118" s="24" t="s">
        <v>3917</v>
      </c>
      <c r="B118" s="24" t="s">
        <v>11</v>
      </c>
      <c r="C118" s="24" t="s">
        <v>57</v>
      </c>
      <c r="D118" s="24" t="s">
        <v>31</v>
      </c>
      <c r="E118" s="24" t="s">
        <v>19</v>
      </c>
      <c r="F118" s="24" t="s">
        <v>560</v>
      </c>
      <c r="G118" s="25">
        <v>76</v>
      </c>
      <c r="H118" s="26">
        <v>0.92114641484984405</v>
      </c>
      <c r="I118" s="27">
        <v>6.6</v>
      </c>
      <c r="J118" s="28">
        <v>34</v>
      </c>
      <c r="K118" s="25">
        <v>64</v>
      </c>
      <c r="L118" s="29">
        <v>2.58278006151684E-2</v>
      </c>
      <c r="M118" s="29"/>
      <c r="N118" s="29"/>
      <c r="O118" s="29"/>
      <c r="P118" s="29"/>
      <c r="Q118" s="29">
        <v>0.53488740213415897</v>
      </c>
      <c r="R118" s="29">
        <v>0.46511259786584103</v>
      </c>
      <c r="S118" s="24" t="s">
        <v>11</v>
      </c>
      <c r="T118" s="30">
        <v>2.1999999999999997</v>
      </c>
      <c r="U118" s="30">
        <v>2.1999999999999997</v>
      </c>
      <c r="V118" s="30">
        <v>2.1999999999999997</v>
      </c>
      <c r="W118" s="30">
        <v>0</v>
      </c>
      <c r="X118" s="30">
        <v>0.39599999999999996</v>
      </c>
      <c r="Y118" s="31">
        <v>1</v>
      </c>
      <c r="Z118" s="30">
        <f t="shared" si="6"/>
        <v>0.39599999999999996</v>
      </c>
      <c r="AA118" s="30">
        <f t="shared" si="7"/>
        <v>6.6</v>
      </c>
      <c r="AB118" s="30">
        <f t="shared" si="8"/>
        <v>3.0697431459145506</v>
      </c>
      <c r="AC118" s="30">
        <f t="shared" si="9"/>
        <v>1.0437126696109473</v>
      </c>
      <c r="AD118" s="30">
        <f t="shared" si="10"/>
        <v>1.02324771530485</v>
      </c>
      <c r="AF118">
        <f t="shared" si="11"/>
        <v>0.34</v>
      </c>
    </row>
    <row r="119" spans="1:32" x14ac:dyDescent="0.25">
      <c r="A119" s="24" t="s">
        <v>3936</v>
      </c>
      <c r="B119" s="24" t="s">
        <v>11</v>
      </c>
      <c r="C119" s="24" t="s">
        <v>57</v>
      </c>
      <c r="D119" s="24" t="s">
        <v>43</v>
      </c>
      <c r="E119" s="24" t="s">
        <v>19</v>
      </c>
      <c r="F119" s="24" t="s">
        <v>914</v>
      </c>
      <c r="G119" s="25">
        <v>75</v>
      </c>
      <c r="H119" s="26">
        <v>1.26578810039701</v>
      </c>
      <c r="I119" s="27">
        <v>9.4</v>
      </c>
      <c r="J119" s="28">
        <v>54.3</v>
      </c>
      <c r="K119" s="25">
        <v>51</v>
      </c>
      <c r="L119" s="29">
        <v>2.7136928343609261</v>
      </c>
      <c r="M119" s="29"/>
      <c r="N119" s="29"/>
      <c r="O119" s="29"/>
      <c r="P119" s="29"/>
      <c r="Q119" s="29">
        <v>0.99915918667215375</v>
      </c>
      <c r="R119" s="29">
        <v>8.4081332784614079E-4</v>
      </c>
      <c r="S119" s="24" t="s">
        <v>11</v>
      </c>
      <c r="T119" s="30">
        <v>3.1333333333333333</v>
      </c>
      <c r="U119" s="30">
        <v>3.1333333333333333</v>
      </c>
      <c r="V119" s="30">
        <v>3.1333333333333333</v>
      </c>
      <c r="W119" s="30">
        <v>0</v>
      </c>
      <c r="X119" s="30">
        <v>0.56399999999999995</v>
      </c>
      <c r="Y119" s="31">
        <v>0</v>
      </c>
      <c r="Z119" s="30">
        <f t="shared" si="6"/>
        <v>0</v>
      </c>
      <c r="AA119" s="30">
        <f t="shared" si="7"/>
        <v>0</v>
      </c>
      <c r="AB119" s="30">
        <f t="shared" si="8"/>
        <v>0</v>
      </c>
      <c r="AC119" s="30">
        <f t="shared" si="9"/>
        <v>0</v>
      </c>
      <c r="AD119" s="30">
        <f t="shared" si="10"/>
        <v>0</v>
      </c>
      <c r="AF119">
        <f t="shared" si="11"/>
        <v>0.54299999999999993</v>
      </c>
    </row>
    <row r="120" spans="1:32" x14ac:dyDescent="0.25">
      <c r="A120" s="24" t="s">
        <v>3940</v>
      </c>
      <c r="B120" s="24" t="s">
        <v>30</v>
      </c>
      <c r="C120" s="24" t="s">
        <v>57</v>
      </c>
      <c r="D120" s="24" t="s">
        <v>23</v>
      </c>
      <c r="E120" s="24" t="s">
        <v>19</v>
      </c>
      <c r="F120" s="24" t="s">
        <v>192</v>
      </c>
      <c r="G120" s="25">
        <v>70</v>
      </c>
      <c r="H120" s="26">
        <v>0.64629614302073701</v>
      </c>
      <c r="I120" s="27">
        <v>8</v>
      </c>
      <c r="J120" s="28">
        <v>41</v>
      </c>
      <c r="K120" s="25">
        <v>62</v>
      </c>
      <c r="L120" s="29">
        <v>-0.43757553464457072</v>
      </c>
      <c r="M120" s="29"/>
      <c r="N120" s="29"/>
      <c r="O120" s="29"/>
      <c r="P120" s="29"/>
      <c r="Q120" s="29">
        <v>0.25791969333670778</v>
      </c>
      <c r="R120" s="29">
        <v>0.74208030666329228</v>
      </c>
      <c r="S120" s="24" t="s">
        <v>30</v>
      </c>
      <c r="T120" s="30">
        <v>2.6666666666666665</v>
      </c>
      <c r="U120" s="30">
        <v>2.6666666666666665</v>
      </c>
      <c r="V120" s="30">
        <v>2.6666666666666665</v>
      </c>
      <c r="W120" s="30">
        <v>0</v>
      </c>
      <c r="X120" s="30">
        <v>0.48</v>
      </c>
      <c r="Y120" s="31">
        <v>1</v>
      </c>
      <c r="Z120" s="30">
        <f t="shared" si="6"/>
        <v>0.48</v>
      </c>
      <c r="AA120" s="30">
        <f t="shared" si="7"/>
        <v>8</v>
      </c>
      <c r="AB120" s="30">
        <f t="shared" si="8"/>
        <v>5.9366424533063382</v>
      </c>
      <c r="AC120" s="30">
        <f t="shared" si="9"/>
        <v>2.4340234058555987</v>
      </c>
      <c r="AD120" s="30">
        <f t="shared" si="10"/>
        <v>1.9788808177687793</v>
      </c>
      <c r="AF120">
        <f t="shared" si="11"/>
        <v>0.41</v>
      </c>
    </row>
    <row r="121" spans="1:32" x14ac:dyDescent="0.25">
      <c r="A121" s="24" t="s">
        <v>3950</v>
      </c>
      <c r="B121" s="24" t="s">
        <v>30</v>
      </c>
      <c r="C121" s="24" t="s">
        <v>57</v>
      </c>
      <c r="D121" s="24" t="s">
        <v>43</v>
      </c>
      <c r="E121" s="24" t="s">
        <v>19</v>
      </c>
      <c r="F121" s="24" t="s">
        <v>914</v>
      </c>
      <c r="G121" s="25">
        <v>75</v>
      </c>
      <c r="H121" s="26">
        <v>0.58036586733717599</v>
      </c>
      <c r="I121" s="27">
        <v>10.6</v>
      </c>
      <c r="J121" s="28">
        <v>32.1</v>
      </c>
      <c r="K121" s="25">
        <v>54</v>
      </c>
      <c r="L121" s="29">
        <v>-0.78106895004348442</v>
      </c>
      <c r="M121" s="29"/>
      <c r="N121" s="29"/>
      <c r="O121" s="29"/>
      <c r="P121" s="29"/>
      <c r="Q121" s="29">
        <v>0.12523455143182749</v>
      </c>
      <c r="R121" s="29">
        <v>0.87476544856817251</v>
      </c>
      <c r="S121" s="24" t="s">
        <v>30</v>
      </c>
      <c r="T121" s="30">
        <v>2.65</v>
      </c>
      <c r="U121" s="30">
        <v>2.65</v>
      </c>
      <c r="V121" s="30">
        <v>2.65</v>
      </c>
      <c r="W121" s="30">
        <v>2.65</v>
      </c>
      <c r="X121" s="30">
        <v>0.63600000000000001</v>
      </c>
      <c r="Y121" s="31">
        <v>1</v>
      </c>
      <c r="Z121" s="30">
        <f t="shared" si="6"/>
        <v>0.63600000000000001</v>
      </c>
      <c r="AA121" s="30">
        <f t="shared" si="7"/>
        <v>10.6</v>
      </c>
      <c r="AB121" s="30">
        <f t="shared" si="8"/>
        <v>9.2725137548226275</v>
      </c>
      <c r="AC121" s="30">
        <f t="shared" si="9"/>
        <v>2.9764769152980639</v>
      </c>
      <c r="AD121" s="30">
        <f t="shared" si="10"/>
        <v>2.3181284387056569</v>
      </c>
      <c r="AF121">
        <f t="shared" si="11"/>
        <v>0.32100000000000001</v>
      </c>
    </row>
    <row r="122" spans="1:32" x14ac:dyDescent="0.25">
      <c r="A122" s="24" t="s">
        <v>3952</v>
      </c>
      <c r="B122" s="24" t="s">
        <v>30</v>
      </c>
      <c r="C122" s="24" t="s">
        <v>57</v>
      </c>
      <c r="D122" s="24" t="s">
        <v>13</v>
      </c>
      <c r="E122" s="24" t="s">
        <v>19</v>
      </c>
      <c r="F122" s="24" t="s">
        <v>69</v>
      </c>
      <c r="G122" s="25">
        <v>71</v>
      </c>
      <c r="H122" s="26">
        <v>1.06918086870128</v>
      </c>
      <c r="I122" s="27">
        <v>4.5</v>
      </c>
      <c r="J122" s="28">
        <v>24.8</v>
      </c>
      <c r="K122" s="25">
        <v>56</v>
      </c>
      <c r="L122" s="29">
        <v>-0.4168500309076702</v>
      </c>
      <c r="M122" s="29"/>
      <c r="N122" s="29"/>
      <c r="O122" s="29"/>
      <c r="P122" s="29"/>
      <c r="Q122" s="29">
        <v>0.26829458214961188</v>
      </c>
      <c r="R122" s="29">
        <v>0.73170541785038823</v>
      </c>
      <c r="S122" s="24" t="s">
        <v>30</v>
      </c>
      <c r="T122" s="30">
        <v>2.25</v>
      </c>
      <c r="U122" s="30">
        <v>2.25</v>
      </c>
      <c r="V122" s="30">
        <v>0</v>
      </c>
      <c r="W122" s="30">
        <v>0</v>
      </c>
      <c r="X122" s="30">
        <v>0.27</v>
      </c>
      <c r="Y122" s="31">
        <v>1</v>
      </c>
      <c r="Z122" s="30">
        <f t="shared" si="6"/>
        <v>0.27</v>
      </c>
      <c r="AA122" s="30">
        <f t="shared" si="7"/>
        <v>4.5</v>
      </c>
      <c r="AB122" s="30">
        <f t="shared" si="8"/>
        <v>3.2926743803267469</v>
      </c>
      <c r="AC122" s="30">
        <f t="shared" si="9"/>
        <v>0.8165832463210333</v>
      </c>
      <c r="AD122" s="30">
        <f t="shared" si="10"/>
        <v>1.6463371901633734</v>
      </c>
      <c r="AF122">
        <f t="shared" si="11"/>
        <v>0.248</v>
      </c>
    </row>
    <row r="123" spans="1:32" x14ac:dyDescent="0.25">
      <c r="A123" s="24" t="s">
        <v>3965</v>
      </c>
      <c r="B123" s="24" t="s">
        <v>11</v>
      </c>
      <c r="C123" s="24" t="s">
        <v>57</v>
      </c>
      <c r="D123" s="24" t="s">
        <v>43</v>
      </c>
      <c r="E123" s="24" t="s">
        <v>19</v>
      </c>
      <c r="F123" s="24" t="s">
        <v>914</v>
      </c>
      <c r="G123" s="25">
        <v>75</v>
      </c>
      <c r="H123" s="26">
        <v>0.857668507832682</v>
      </c>
      <c r="I123" s="27">
        <v>10.7</v>
      </c>
      <c r="J123" s="28">
        <v>44.2</v>
      </c>
      <c r="K123" s="25">
        <v>80</v>
      </c>
      <c r="L123" s="29">
        <v>0.18168034892941742</v>
      </c>
      <c r="M123" s="29"/>
      <c r="N123" s="29"/>
      <c r="O123" s="29"/>
      <c r="P123" s="29"/>
      <c r="Q123" s="29">
        <v>0.63232739970970342</v>
      </c>
      <c r="R123" s="29">
        <v>0.36767260029029664</v>
      </c>
      <c r="S123" s="24" t="s">
        <v>11</v>
      </c>
      <c r="T123" s="30">
        <v>2.6749999999999998</v>
      </c>
      <c r="U123" s="30">
        <v>2.6749999999999998</v>
      </c>
      <c r="V123" s="30">
        <v>2.6749999999999998</v>
      </c>
      <c r="W123" s="30">
        <v>2.6749999999999998</v>
      </c>
      <c r="X123" s="30">
        <v>0.6419999999999999</v>
      </c>
      <c r="Y123" s="31">
        <v>1</v>
      </c>
      <c r="Z123" s="30">
        <f t="shared" si="6"/>
        <v>0.6419999999999999</v>
      </c>
      <c r="AA123" s="30">
        <f t="shared" si="7"/>
        <v>10.7</v>
      </c>
      <c r="AB123" s="30">
        <f t="shared" si="8"/>
        <v>3.9340968231061737</v>
      </c>
      <c r="AC123" s="30">
        <f t="shared" si="9"/>
        <v>1.738870795812929</v>
      </c>
      <c r="AD123" s="30">
        <f t="shared" si="10"/>
        <v>0.98352420577654343</v>
      </c>
      <c r="AF123">
        <f t="shared" si="11"/>
        <v>0.442</v>
      </c>
    </row>
    <row r="124" spans="1:32" x14ac:dyDescent="0.25">
      <c r="A124" s="24" t="s">
        <v>3967</v>
      </c>
      <c r="B124" s="24" t="s">
        <v>30</v>
      </c>
      <c r="C124" s="24" t="s">
        <v>57</v>
      </c>
      <c r="D124" s="24" t="s">
        <v>13</v>
      </c>
      <c r="E124" s="24" t="s">
        <v>19</v>
      </c>
      <c r="F124" s="24" t="s">
        <v>69</v>
      </c>
      <c r="G124" s="25">
        <v>71</v>
      </c>
      <c r="H124" s="26">
        <v>0.40826013821144402</v>
      </c>
      <c r="I124" s="27">
        <v>10.9</v>
      </c>
      <c r="J124" s="28">
        <v>45</v>
      </c>
      <c r="K124" s="25">
        <v>58</v>
      </c>
      <c r="L124" s="29">
        <v>-0.56191885546343212</v>
      </c>
      <c r="M124" s="29"/>
      <c r="N124" s="29"/>
      <c r="O124" s="29"/>
      <c r="P124" s="29"/>
      <c r="Q124" s="29">
        <v>0.20134893760535941</v>
      </c>
      <c r="R124" s="29">
        <v>0.79865106239464068</v>
      </c>
      <c r="S124" s="24" t="s">
        <v>30</v>
      </c>
      <c r="T124" s="30">
        <v>2.7250000000000001</v>
      </c>
      <c r="U124" s="30">
        <v>2.7250000000000001</v>
      </c>
      <c r="V124" s="30">
        <v>2.7250000000000001</v>
      </c>
      <c r="W124" s="30">
        <v>2.7250000000000001</v>
      </c>
      <c r="X124" s="30">
        <v>0.65400000000000003</v>
      </c>
      <c r="Y124" s="31">
        <v>1</v>
      </c>
      <c r="Z124" s="30">
        <f t="shared" si="6"/>
        <v>0.65400000000000003</v>
      </c>
      <c r="AA124" s="30">
        <f t="shared" si="7"/>
        <v>10.9</v>
      </c>
      <c r="AB124" s="30">
        <f t="shared" si="8"/>
        <v>8.7052965801015834</v>
      </c>
      <c r="AC124" s="30">
        <f t="shared" si="9"/>
        <v>3.9173834610457128</v>
      </c>
      <c r="AD124" s="30">
        <f t="shared" si="10"/>
        <v>2.1763241450253958</v>
      </c>
      <c r="AF124">
        <f t="shared" si="11"/>
        <v>0.45</v>
      </c>
    </row>
    <row r="125" spans="1:32" x14ac:dyDescent="0.25">
      <c r="A125" s="24" t="s">
        <v>3971</v>
      </c>
      <c r="B125" s="24" t="s">
        <v>11</v>
      </c>
      <c r="C125" s="24" t="s">
        <v>57</v>
      </c>
      <c r="D125" s="24" t="s">
        <v>31</v>
      </c>
      <c r="E125" s="24" t="s">
        <v>19</v>
      </c>
      <c r="F125" s="24" t="s">
        <v>560</v>
      </c>
      <c r="G125" s="25">
        <v>76</v>
      </c>
      <c r="H125" s="26">
        <v>0.87878795214773897</v>
      </c>
      <c r="I125" s="27">
        <v>7.5</v>
      </c>
      <c r="J125" s="28">
        <v>41.7</v>
      </c>
      <c r="K125" s="25">
        <v>70</v>
      </c>
      <c r="L125" s="29">
        <v>0.36083757676256756</v>
      </c>
      <c r="M125" s="29"/>
      <c r="N125" s="29"/>
      <c r="O125" s="29"/>
      <c r="P125" s="29"/>
      <c r="Q125" s="29">
        <v>0.73200690844222283</v>
      </c>
      <c r="R125" s="29">
        <v>0.26799309155777706</v>
      </c>
      <c r="S125" s="24" t="s">
        <v>11</v>
      </c>
      <c r="T125" s="30">
        <v>2.5</v>
      </c>
      <c r="U125" s="30">
        <v>2.5</v>
      </c>
      <c r="V125" s="30">
        <v>2.5</v>
      </c>
      <c r="W125" s="30">
        <v>0</v>
      </c>
      <c r="X125" s="30">
        <v>0.44999999999999996</v>
      </c>
      <c r="Y125" s="31">
        <v>1</v>
      </c>
      <c r="Z125" s="30">
        <f t="shared" si="6"/>
        <v>0.44999999999999996</v>
      </c>
      <c r="AA125" s="30">
        <f t="shared" si="7"/>
        <v>7.5</v>
      </c>
      <c r="AB125" s="30">
        <f t="shared" si="8"/>
        <v>2.009948186683328</v>
      </c>
      <c r="AC125" s="30">
        <f t="shared" si="9"/>
        <v>0.83814839384694784</v>
      </c>
      <c r="AD125" s="30">
        <f t="shared" si="10"/>
        <v>0.66998272889444266</v>
      </c>
      <c r="AF125">
        <f t="shared" si="11"/>
        <v>0.41700000000000004</v>
      </c>
    </row>
    <row r="126" spans="1:32" x14ac:dyDescent="0.25">
      <c r="A126" s="24" t="s">
        <v>3984</v>
      </c>
      <c r="B126" s="24" t="s">
        <v>11</v>
      </c>
      <c r="C126" s="24" t="s">
        <v>57</v>
      </c>
      <c r="D126" s="24" t="s">
        <v>43</v>
      </c>
      <c r="E126" s="24" t="s">
        <v>19</v>
      </c>
      <c r="F126" s="24" t="s">
        <v>914</v>
      </c>
      <c r="G126" s="25">
        <v>75</v>
      </c>
      <c r="H126" s="26">
        <v>0.83593147929799705</v>
      </c>
      <c r="I126" s="27">
        <v>6.4</v>
      </c>
      <c r="J126" s="28">
        <v>68.2</v>
      </c>
      <c r="K126" s="25">
        <v>70</v>
      </c>
      <c r="L126" s="29">
        <v>2.2380196683445162</v>
      </c>
      <c r="M126" s="29"/>
      <c r="N126" s="29"/>
      <c r="O126" s="29"/>
      <c r="P126" s="29"/>
      <c r="Q126" s="29">
        <v>0.99713418051219083</v>
      </c>
      <c r="R126" s="29">
        <v>2.8658194878092859E-3</v>
      </c>
      <c r="S126" s="24" t="s">
        <v>11</v>
      </c>
      <c r="T126" s="30">
        <v>2.1333333333333333</v>
      </c>
      <c r="U126" s="30">
        <v>2.1333333333333333</v>
      </c>
      <c r="V126" s="30">
        <v>2.1333333333333333</v>
      </c>
      <c r="W126" s="30">
        <v>0</v>
      </c>
      <c r="X126" s="30">
        <v>0.38400000000000001</v>
      </c>
      <c r="Y126" s="31">
        <v>0</v>
      </c>
      <c r="Z126" s="30">
        <f t="shared" si="6"/>
        <v>0</v>
      </c>
      <c r="AA126" s="30">
        <f t="shared" si="7"/>
        <v>0</v>
      </c>
      <c r="AB126" s="30">
        <f t="shared" si="8"/>
        <v>0</v>
      </c>
      <c r="AC126" s="30">
        <f t="shared" si="9"/>
        <v>0</v>
      </c>
      <c r="AD126" s="30">
        <f t="shared" si="10"/>
        <v>0</v>
      </c>
      <c r="AF126">
        <f t="shared" si="11"/>
        <v>0.68200000000000005</v>
      </c>
    </row>
    <row r="127" spans="1:32" x14ac:dyDescent="0.25">
      <c r="A127" s="24" t="s">
        <v>3986</v>
      </c>
      <c r="B127" s="24" t="s">
        <v>11</v>
      </c>
      <c r="C127" s="24" t="s">
        <v>57</v>
      </c>
      <c r="D127" s="24" t="s">
        <v>43</v>
      </c>
      <c r="E127" s="24" t="s">
        <v>19</v>
      </c>
      <c r="F127" s="24" t="s">
        <v>914</v>
      </c>
      <c r="G127" s="25">
        <v>75</v>
      </c>
      <c r="H127" s="26">
        <v>0.56532646244395302</v>
      </c>
      <c r="I127" s="27">
        <v>7</v>
      </c>
      <c r="J127" s="28">
        <v>45.1</v>
      </c>
      <c r="K127" s="25">
        <v>56</v>
      </c>
      <c r="L127" s="29">
        <v>0.13800831159753774</v>
      </c>
      <c r="M127" s="29"/>
      <c r="N127" s="29"/>
      <c r="O127" s="29"/>
      <c r="P127" s="29"/>
      <c r="Q127" s="29">
        <v>0.60574132946064474</v>
      </c>
      <c r="R127" s="29">
        <v>0.3942586705393552</v>
      </c>
      <c r="S127" s="24" t="s">
        <v>11</v>
      </c>
      <c r="T127" s="30">
        <v>2.333333333333333</v>
      </c>
      <c r="U127" s="30">
        <v>2.333333333333333</v>
      </c>
      <c r="V127" s="30">
        <v>2.333333333333333</v>
      </c>
      <c r="W127" s="30">
        <v>0</v>
      </c>
      <c r="X127" s="30">
        <v>0.42</v>
      </c>
      <c r="Y127" s="31">
        <v>1</v>
      </c>
      <c r="Z127" s="30">
        <f t="shared" si="6"/>
        <v>0.42</v>
      </c>
      <c r="AA127" s="30">
        <f t="shared" si="7"/>
        <v>7</v>
      </c>
      <c r="AB127" s="30">
        <f t="shared" si="8"/>
        <v>2.7598106937754863</v>
      </c>
      <c r="AC127" s="30">
        <f t="shared" si="9"/>
        <v>1.2446746228927443</v>
      </c>
      <c r="AD127" s="30">
        <f t="shared" si="10"/>
        <v>0.91993689792516198</v>
      </c>
      <c r="AF127">
        <f t="shared" si="11"/>
        <v>0.45100000000000001</v>
      </c>
    </row>
    <row r="128" spans="1:32" x14ac:dyDescent="0.25">
      <c r="A128" s="24" t="s">
        <v>3987</v>
      </c>
      <c r="B128" s="24" t="s">
        <v>11</v>
      </c>
      <c r="C128" s="24" t="s">
        <v>57</v>
      </c>
      <c r="D128" s="24" t="s">
        <v>31</v>
      </c>
      <c r="E128" s="24" t="s">
        <v>19</v>
      </c>
      <c r="F128" s="24" t="s">
        <v>560</v>
      </c>
      <c r="G128" s="25">
        <v>76</v>
      </c>
      <c r="H128" s="26">
        <v>1.09791391500489</v>
      </c>
      <c r="I128" s="27">
        <v>8.6999999999999993</v>
      </c>
      <c r="J128" s="28">
        <v>47.8</v>
      </c>
      <c r="K128" s="25">
        <v>54</v>
      </c>
      <c r="L128" s="29">
        <v>1.7809937396619238</v>
      </c>
      <c r="M128" s="29"/>
      <c r="N128" s="29"/>
      <c r="O128" s="29"/>
      <c r="P128" s="29"/>
      <c r="Q128" s="29">
        <v>0.99073233195218846</v>
      </c>
      <c r="R128" s="29">
        <v>9.2676680478115687E-3</v>
      </c>
      <c r="S128" s="24" t="s">
        <v>11</v>
      </c>
      <c r="T128" s="30">
        <v>2.8999999999999995</v>
      </c>
      <c r="U128" s="30">
        <v>2.8999999999999995</v>
      </c>
      <c r="V128" s="30">
        <v>2.8999999999999995</v>
      </c>
      <c r="W128" s="30">
        <v>0</v>
      </c>
      <c r="X128" s="30">
        <v>0.52199999999999991</v>
      </c>
      <c r="Y128" s="31">
        <v>0</v>
      </c>
      <c r="Z128" s="30">
        <f t="shared" si="6"/>
        <v>0</v>
      </c>
      <c r="AA128" s="30">
        <f t="shared" si="7"/>
        <v>0</v>
      </c>
      <c r="AB128" s="30">
        <f t="shared" si="8"/>
        <v>0</v>
      </c>
      <c r="AC128" s="30">
        <f t="shared" si="9"/>
        <v>0</v>
      </c>
      <c r="AD128" s="30">
        <f t="shared" si="10"/>
        <v>0</v>
      </c>
      <c r="AF128">
        <f t="shared" si="11"/>
        <v>0.47799999999999998</v>
      </c>
    </row>
    <row r="129" spans="1:32" x14ac:dyDescent="0.25">
      <c r="A129" s="24" t="s">
        <v>3992</v>
      </c>
      <c r="B129" s="24" t="s">
        <v>30</v>
      </c>
      <c r="C129" s="24" t="s">
        <v>57</v>
      </c>
      <c r="D129" s="24" t="s">
        <v>2582</v>
      </c>
      <c r="E129" s="24" t="s">
        <v>19</v>
      </c>
      <c r="F129" s="24" t="s">
        <v>2881</v>
      </c>
      <c r="G129" s="25">
        <v>15</v>
      </c>
      <c r="H129" s="26">
        <v>0.54106423587615105</v>
      </c>
      <c r="I129" s="27">
        <v>10</v>
      </c>
      <c r="J129" s="28">
        <v>38.4</v>
      </c>
      <c r="K129" s="25">
        <v>68</v>
      </c>
      <c r="L129" s="29">
        <v>-4.43350498641915</v>
      </c>
      <c r="M129" s="29"/>
      <c r="N129" s="29"/>
      <c r="O129" s="29"/>
      <c r="P129" s="29"/>
      <c r="Q129" s="29">
        <v>1.1479041790048074E-5</v>
      </c>
      <c r="R129" s="29">
        <v>0.99998852095821</v>
      </c>
      <c r="S129" s="24" t="s">
        <v>30</v>
      </c>
      <c r="T129" s="30">
        <v>2.5</v>
      </c>
      <c r="U129" s="30">
        <v>2.5</v>
      </c>
      <c r="V129" s="30">
        <v>2.5</v>
      </c>
      <c r="W129" s="30">
        <v>2.5</v>
      </c>
      <c r="X129" s="30">
        <v>0.6</v>
      </c>
      <c r="Y129" s="31">
        <v>1</v>
      </c>
      <c r="Z129" s="30">
        <f t="shared" si="6"/>
        <v>0.6</v>
      </c>
      <c r="AA129" s="30">
        <f t="shared" si="7"/>
        <v>10</v>
      </c>
      <c r="AB129" s="30">
        <f t="shared" si="8"/>
        <v>9.9998852095821</v>
      </c>
      <c r="AC129" s="30">
        <f t="shared" si="9"/>
        <v>3.8399559204795262</v>
      </c>
      <c r="AD129" s="30">
        <f t="shared" si="10"/>
        <v>2.499971302395525</v>
      </c>
      <c r="AF129">
        <f t="shared" si="11"/>
        <v>0.38400000000000001</v>
      </c>
    </row>
    <row r="130" spans="1:32" x14ac:dyDescent="0.25">
      <c r="A130" s="24" t="s">
        <v>3993</v>
      </c>
      <c r="B130" s="24" t="s">
        <v>30</v>
      </c>
      <c r="C130" s="24" t="s">
        <v>57</v>
      </c>
      <c r="D130" s="24" t="s">
        <v>2582</v>
      </c>
      <c r="E130" s="24" t="s">
        <v>19</v>
      </c>
      <c r="F130" s="24" t="s">
        <v>2881</v>
      </c>
      <c r="G130" s="25">
        <v>15</v>
      </c>
      <c r="H130" s="26">
        <v>0.58644142597121796</v>
      </c>
      <c r="I130" s="27">
        <v>12.4</v>
      </c>
      <c r="J130" s="28">
        <v>60.3</v>
      </c>
      <c r="K130" s="25">
        <v>57</v>
      </c>
      <c r="L130" s="29">
        <v>-2.3554465387960071</v>
      </c>
      <c r="M130" s="29"/>
      <c r="N130" s="29"/>
      <c r="O130" s="29"/>
      <c r="P130" s="29"/>
      <c r="Q130" s="29">
        <v>2.4503351724458099E-3</v>
      </c>
      <c r="R130" s="29">
        <v>0.99754966482755425</v>
      </c>
      <c r="S130" s="24" t="s">
        <v>30</v>
      </c>
      <c r="T130" s="30">
        <v>3.1</v>
      </c>
      <c r="U130" s="30">
        <v>3.1</v>
      </c>
      <c r="V130" s="30">
        <v>3.1</v>
      </c>
      <c r="W130" s="30">
        <v>3.1</v>
      </c>
      <c r="X130" s="30">
        <v>0.74399999999999999</v>
      </c>
      <c r="Y130" s="31">
        <v>1</v>
      </c>
      <c r="Z130" s="30">
        <f t="shared" si="6"/>
        <v>0.74399999999999999</v>
      </c>
      <c r="AA130" s="30">
        <f t="shared" si="7"/>
        <v>12.4</v>
      </c>
      <c r="AB130" s="30">
        <f t="shared" si="8"/>
        <v>12.369615843861673</v>
      </c>
      <c r="AC130" s="30">
        <f t="shared" si="9"/>
        <v>7.4588783538485881</v>
      </c>
      <c r="AD130" s="30">
        <f t="shared" si="10"/>
        <v>3.0924039609654184</v>
      </c>
      <c r="AF130">
        <f t="shared" si="11"/>
        <v>0.60299999999999998</v>
      </c>
    </row>
    <row r="131" spans="1:32" x14ac:dyDescent="0.25">
      <c r="A131" s="24" t="s">
        <v>3995</v>
      </c>
      <c r="B131" s="24" t="s">
        <v>11</v>
      </c>
      <c r="C131" s="24" t="s">
        <v>57</v>
      </c>
      <c r="D131" s="24" t="s">
        <v>43</v>
      </c>
      <c r="E131" s="24" t="s">
        <v>19</v>
      </c>
      <c r="F131" s="24" t="s">
        <v>914</v>
      </c>
      <c r="G131" s="25">
        <v>75</v>
      </c>
      <c r="H131" s="26">
        <v>0.779861600048389</v>
      </c>
      <c r="I131" s="27">
        <v>8.1</v>
      </c>
      <c r="J131" s="28">
        <v>50.7</v>
      </c>
      <c r="K131" s="25">
        <v>61</v>
      </c>
      <c r="L131" s="29">
        <v>0.97517319422187076</v>
      </c>
      <c r="M131" s="29"/>
      <c r="N131" s="29"/>
      <c r="O131" s="29"/>
      <c r="P131" s="29"/>
      <c r="Q131" s="29">
        <v>0.93028966458436535</v>
      </c>
      <c r="R131" s="29">
        <v>6.9710335415634636E-2</v>
      </c>
      <c r="S131" s="24" t="s">
        <v>11</v>
      </c>
      <c r="T131" s="30">
        <v>2.6999999999999997</v>
      </c>
      <c r="U131" s="30">
        <v>2.6999999999999997</v>
      </c>
      <c r="V131" s="30">
        <v>2.6999999999999997</v>
      </c>
      <c r="W131" s="30">
        <v>0</v>
      </c>
      <c r="X131" s="30">
        <v>0.48599999999999999</v>
      </c>
      <c r="Y131" s="31">
        <v>0</v>
      </c>
      <c r="Z131" s="30">
        <f t="shared" ref="Z131:Z140" si="12">X131*Y131</f>
        <v>0</v>
      </c>
      <c r="AA131" s="30">
        <f t="shared" ref="AA131:AA140" si="13">I131*Y131</f>
        <v>0</v>
      </c>
      <c r="AB131" s="30">
        <f t="shared" ref="AB131:AB140" si="14">Y131*R131*I131</f>
        <v>0</v>
      </c>
      <c r="AC131" s="30">
        <f t="shared" ref="AC131:AC143" si="15">I131*AF131*Y131*R131</f>
        <v>0</v>
      </c>
      <c r="AD131" s="30">
        <f t="shared" ref="AD131:AD140" si="16">T131*Y131*R131</f>
        <v>0</v>
      </c>
      <c r="AF131">
        <f t="shared" ref="AF131:AF143" si="17">J131/100</f>
        <v>0.50700000000000001</v>
      </c>
    </row>
    <row r="132" spans="1:32" x14ac:dyDescent="0.25">
      <c r="A132" s="24" t="s">
        <v>4000</v>
      </c>
      <c r="B132" s="24" t="s">
        <v>30</v>
      </c>
      <c r="C132" s="24" t="s">
        <v>57</v>
      </c>
      <c r="D132" s="24" t="s">
        <v>43</v>
      </c>
      <c r="E132" s="24" t="s">
        <v>19</v>
      </c>
      <c r="F132" s="24" t="s">
        <v>914</v>
      </c>
      <c r="G132" s="25">
        <v>75</v>
      </c>
      <c r="H132" s="26">
        <v>0.409849533195419</v>
      </c>
      <c r="I132" s="27">
        <v>8.6999999999999993</v>
      </c>
      <c r="J132" s="28">
        <v>47.8</v>
      </c>
      <c r="K132" s="25">
        <v>53</v>
      </c>
      <c r="L132" s="29">
        <v>3.3486326528945509E-2</v>
      </c>
      <c r="M132" s="29"/>
      <c r="N132" s="29"/>
      <c r="O132" s="29"/>
      <c r="P132" s="29"/>
      <c r="Q132" s="29">
        <v>0.53980368348493013</v>
      </c>
      <c r="R132" s="29">
        <v>0.46019631651506981</v>
      </c>
      <c r="S132" s="24" t="s">
        <v>11</v>
      </c>
      <c r="T132" s="30">
        <v>2.8999999999999995</v>
      </c>
      <c r="U132" s="30">
        <v>2.8999999999999995</v>
      </c>
      <c r="V132" s="30">
        <v>2.8999999999999995</v>
      </c>
      <c r="W132" s="30">
        <v>0</v>
      </c>
      <c r="X132" s="30">
        <v>0.52199999999999991</v>
      </c>
      <c r="Y132" s="31">
        <v>1</v>
      </c>
      <c r="Z132" s="30">
        <f t="shared" si="12"/>
        <v>0.52199999999999991</v>
      </c>
      <c r="AA132" s="30">
        <f t="shared" si="13"/>
        <v>8.6999999999999993</v>
      </c>
      <c r="AB132" s="30">
        <f t="shared" si="14"/>
        <v>4.0037079536811069</v>
      </c>
      <c r="AC132" s="30">
        <f t="shared" si="15"/>
        <v>1.9137724018595692</v>
      </c>
      <c r="AD132" s="30">
        <f t="shared" si="16"/>
        <v>1.3345693178937021</v>
      </c>
      <c r="AF132">
        <f t="shared" si="17"/>
        <v>0.47799999999999998</v>
      </c>
    </row>
    <row r="133" spans="1:32" x14ac:dyDescent="0.25">
      <c r="A133" s="24" t="s">
        <v>4012</v>
      </c>
      <c r="B133" s="24" t="s">
        <v>30</v>
      </c>
      <c r="C133" s="24" t="s">
        <v>57</v>
      </c>
      <c r="D133" s="24" t="s">
        <v>54</v>
      </c>
      <c r="E133" s="24" t="s">
        <v>19</v>
      </c>
      <c r="F133" s="24" t="s">
        <v>113</v>
      </c>
      <c r="G133" s="25">
        <v>53</v>
      </c>
      <c r="H133" s="26">
        <v>0.65968906975356201</v>
      </c>
      <c r="I133" s="27">
        <v>10.1</v>
      </c>
      <c r="J133" s="28">
        <v>58.7</v>
      </c>
      <c r="K133" s="25">
        <v>69</v>
      </c>
      <c r="L133" s="29">
        <v>-0.26392598998541106</v>
      </c>
      <c r="M133" s="29"/>
      <c r="N133" s="29"/>
      <c r="O133" s="29"/>
      <c r="P133" s="29"/>
      <c r="Q133" s="29">
        <v>0.35242046659444543</v>
      </c>
      <c r="R133" s="29">
        <v>0.64757953340555452</v>
      </c>
      <c r="S133" s="24" t="s">
        <v>30</v>
      </c>
      <c r="T133" s="30">
        <v>2.5249999999999999</v>
      </c>
      <c r="U133" s="30">
        <v>2.5249999999999999</v>
      </c>
      <c r="V133" s="30">
        <v>2.5249999999999999</v>
      </c>
      <c r="W133" s="30">
        <v>2.5249999999999999</v>
      </c>
      <c r="X133" s="30">
        <v>0.60599999999999998</v>
      </c>
      <c r="Y133" s="31">
        <v>1</v>
      </c>
      <c r="Z133" s="30">
        <f t="shared" si="12"/>
        <v>0.60599999999999998</v>
      </c>
      <c r="AA133" s="30">
        <f t="shared" si="13"/>
        <v>10.1</v>
      </c>
      <c r="AB133" s="30">
        <f t="shared" si="14"/>
        <v>6.5405532873961008</v>
      </c>
      <c r="AC133" s="30">
        <f t="shared" si="15"/>
        <v>3.8393047797015116</v>
      </c>
      <c r="AD133" s="30">
        <f t="shared" si="16"/>
        <v>1.6351383218490252</v>
      </c>
      <c r="AF133">
        <f t="shared" si="17"/>
        <v>0.58700000000000008</v>
      </c>
    </row>
    <row r="134" spans="1:32" x14ac:dyDescent="0.25">
      <c r="A134" s="24" t="s">
        <v>4013</v>
      </c>
      <c r="B134" s="24" t="s">
        <v>30</v>
      </c>
      <c r="C134" s="24" t="s">
        <v>57</v>
      </c>
      <c r="D134" s="24" t="s">
        <v>255</v>
      </c>
      <c r="E134" s="24" t="s">
        <v>336</v>
      </c>
      <c r="F134" s="24" t="s">
        <v>337</v>
      </c>
      <c r="G134" s="25">
        <v>29</v>
      </c>
      <c r="H134" s="26">
        <v>1.22483327422123</v>
      </c>
      <c r="I134" s="27">
        <v>7.2</v>
      </c>
      <c r="J134" s="28">
        <v>46.8</v>
      </c>
      <c r="K134" s="25">
        <v>65</v>
      </c>
      <c r="L134" s="29">
        <v>-1.1450606803008063</v>
      </c>
      <c r="M134" s="29"/>
      <c r="N134" s="29"/>
      <c r="O134" s="29"/>
      <c r="P134" s="29"/>
      <c r="Q134" s="29">
        <v>5.2967458156325732E-2</v>
      </c>
      <c r="R134" s="29">
        <v>0.94703254184367425</v>
      </c>
      <c r="S134" s="24" t="s">
        <v>30</v>
      </c>
      <c r="T134" s="30">
        <v>2.4</v>
      </c>
      <c r="U134" s="30">
        <v>2.4</v>
      </c>
      <c r="V134" s="30">
        <v>2.4</v>
      </c>
      <c r="W134" s="30">
        <v>0</v>
      </c>
      <c r="X134" s="30">
        <v>0.432</v>
      </c>
      <c r="Y134" s="31">
        <v>1</v>
      </c>
      <c r="Z134" s="30">
        <f t="shared" si="12"/>
        <v>0.432</v>
      </c>
      <c r="AA134" s="30">
        <f t="shared" si="13"/>
        <v>7.2</v>
      </c>
      <c r="AB134" s="30">
        <f t="shared" si="14"/>
        <v>6.8186343012744546</v>
      </c>
      <c r="AC134" s="30">
        <f t="shared" si="15"/>
        <v>3.1911208529964443</v>
      </c>
      <c r="AD134" s="30">
        <f t="shared" si="16"/>
        <v>2.2728781004248182</v>
      </c>
      <c r="AF134">
        <f t="shared" si="17"/>
        <v>0.46799999999999997</v>
      </c>
    </row>
    <row r="135" spans="1:32" x14ac:dyDescent="0.25">
      <c r="A135" s="24" t="s">
        <v>4014</v>
      </c>
      <c r="B135" s="24" t="s">
        <v>11</v>
      </c>
      <c r="C135" s="24" t="s">
        <v>57</v>
      </c>
      <c r="D135" s="24" t="s">
        <v>43</v>
      </c>
      <c r="E135" s="24" t="s">
        <v>19</v>
      </c>
      <c r="F135" s="24" t="s">
        <v>914</v>
      </c>
      <c r="G135" s="25">
        <v>75</v>
      </c>
      <c r="H135" s="26">
        <v>1.1668940544211299</v>
      </c>
      <c r="I135" s="27">
        <v>11.4</v>
      </c>
      <c r="J135" s="28">
        <v>63.5</v>
      </c>
      <c r="K135" s="25">
        <v>62</v>
      </c>
      <c r="L135" s="29">
        <v>2.8954076325075619</v>
      </c>
      <c r="M135" s="29"/>
      <c r="N135" s="29"/>
      <c r="O135" s="29"/>
      <c r="P135" s="29"/>
      <c r="Q135" s="29">
        <v>0.99947391320329249</v>
      </c>
      <c r="R135" s="29">
        <v>5.2608679670744041E-4</v>
      </c>
      <c r="S135" s="24" t="s">
        <v>11</v>
      </c>
      <c r="T135" s="30">
        <v>2.85</v>
      </c>
      <c r="U135" s="30">
        <v>2.85</v>
      </c>
      <c r="V135" s="30">
        <v>2.85</v>
      </c>
      <c r="W135" s="30">
        <v>2.85</v>
      </c>
      <c r="X135" s="30">
        <v>0.68399999999999994</v>
      </c>
      <c r="Y135" s="31">
        <v>0</v>
      </c>
      <c r="Z135" s="30">
        <f t="shared" si="12"/>
        <v>0</v>
      </c>
      <c r="AA135" s="30">
        <f t="shared" si="13"/>
        <v>0</v>
      </c>
      <c r="AB135" s="30">
        <f t="shared" si="14"/>
        <v>0</v>
      </c>
      <c r="AC135" s="30">
        <f t="shared" si="15"/>
        <v>0</v>
      </c>
      <c r="AD135" s="30">
        <f t="shared" si="16"/>
        <v>0</v>
      </c>
      <c r="AF135">
        <f t="shared" si="17"/>
        <v>0.63500000000000001</v>
      </c>
    </row>
    <row r="136" spans="1:32" x14ac:dyDescent="0.25">
      <c r="A136" s="24" t="s">
        <v>4024</v>
      </c>
      <c r="B136" s="24" t="s">
        <v>11</v>
      </c>
      <c r="C136" s="24" t="s">
        <v>57</v>
      </c>
      <c r="D136" s="24" t="s">
        <v>43</v>
      </c>
      <c r="E136" s="24" t="s">
        <v>19</v>
      </c>
      <c r="F136" s="24" t="s">
        <v>914</v>
      </c>
      <c r="G136" s="25">
        <v>75</v>
      </c>
      <c r="H136" s="26">
        <v>1.11081708413724</v>
      </c>
      <c r="I136" s="27">
        <v>7.2</v>
      </c>
      <c r="J136" s="28">
        <v>51</v>
      </c>
      <c r="K136" s="25">
        <v>72</v>
      </c>
      <c r="L136" s="29">
        <v>1.5434134615480888</v>
      </c>
      <c r="M136" s="29"/>
      <c r="N136" s="29"/>
      <c r="O136" s="29"/>
      <c r="P136" s="29"/>
      <c r="Q136" s="29">
        <v>0.98301744245436373</v>
      </c>
      <c r="R136" s="29">
        <v>1.698255754563642E-2</v>
      </c>
      <c r="S136" s="24" t="s">
        <v>11</v>
      </c>
      <c r="T136" s="30">
        <v>2.4</v>
      </c>
      <c r="U136" s="30">
        <v>2.4</v>
      </c>
      <c r="V136" s="30">
        <v>2.4</v>
      </c>
      <c r="W136" s="30">
        <v>0</v>
      </c>
      <c r="X136" s="30">
        <v>0.432</v>
      </c>
      <c r="Y136" s="31">
        <v>0</v>
      </c>
      <c r="Z136" s="30">
        <f t="shared" si="12"/>
        <v>0</v>
      </c>
      <c r="AA136" s="30">
        <f t="shared" si="13"/>
        <v>0</v>
      </c>
      <c r="AB136" s="30">
        <f t="shared" si="14"/>
        <v>0</v>
      </c>
      <c r="AC136" s="30">
        <f t="shared" si="15"/>
        <v>0</v>
      </c>
      <c r="AD136" s="30">
        <f t="shared" si="16"/>
        <v>0</v>
      </c>
      <c r="AF136">
        <f t="shared" si="17"/>
        <v>0.51</v>
      </c>
    </row>
    <row r="137" spans="1:32" x14ac:dyDescent="0.25">
      <c r="A137" s="24" t="s">
        <v>4027</v>
      </c>
      <c r="B137" s="24" t="s">
        <v>30</v>
      </c>
      <c r="C137" s="24" t="s">
        <v>57</v>
      </c>
      <c r="D137" s="24" t="s">
        <v>54</v>
      </c>
      <c r="E137" s="24" t="s">
        <v>19</v>
      </c>
      <c r="F137" s="24" t="s">
        <v>113</v>
      </c>
      <c r="G137" s="25">
        <v>53</v>
      </c>
      <c r="H137" s="26">
        <v>0.27225070625848402</v>
      </c>
      <c r="I137" s="27">
        <v>6.4</v>
      </c>
      <c r="J137" s="28">
        <v>36.299999999999997</v>
      </c>
      <c r="K137" s="25">
        <v>68</v>
      </c>
      <c r="L137" s="29">
        <v>-2.9250473117014839</v>
      </c>
      <c r="M137" s="29"/>
      <c r="N137" s="29"/>
      <c r="O137" s="29"/>
      <c r="P137" s="29"/>
      <c r="Q137" s="29">
        <v>5.6400525086236551E-4</v>
      </c>
      <c r="R137" s="29">
        <v>0.99943599474913758</v>
      </c>
      <c r="S137" s="24" t="s">
        <v>30</v>
      </c>
      <c r="T137" s="30">
        <v>2.1333333333333333</v>
      </c>
      <c r="U137" s="30">
        <v>2.1333333333333333</v>
      </c>
      <c r="V137" s="30">
        <v>2.1333333333333333</v>
      </c>
      <c r="W137" s="30">
        <v>0</v>
      </c>
      <c r="X137" s="30">
        <v>0.38400000000000001</v>
      </c>
      <c r="Y137" s="31">
        <v>1</v>
      </c>
      <c r="Z137" s="30">
        <f t="shared" si="12"/>
        <v>0.38400000000000001</v>
      </c>
      <c r="AA137" s="30">
        <f t="shared" si="13"/>
        <v>6.4</v>
      </c>
      <c r="AB137" s="30">
        <f t="shared" si="14"/>
        <v>6.3963903663944812</v>
      </c>
      <c r="AC137" s="30">
        <f t="shared" si="15"/>
        <v>2.3218897030011965</v>
      </c>
      <c r="AD137" s="30">
        <f t="shared" si="16"/>
        <v>2.1321301221314934</v>
      </c>
      <c r="AF137">
        <f t="shared" si="17"/>
        <v>0.36299999999999999</v>
      </c>
    </row>
    <row r="138" spans="1:32" x14ac:dyDescent="0.25">
      <c r="A138" s="24" t="s">
        <v>4030</v>
      </c>
      <c r="B138" s="24" t="s">
        <v>30</v>
      </c>
      <c r="C138" s="24" t="s">
        <v>57</v>
      </c>
      <c r="D138" s="24" t="s">
        <v>2582</v>
      </c>
      <c r="E138" s="24" t="s">
        <v>19</v>
      </c>
      <c r="F138" s="24" t="s">
        <v>2881</v>
      </c>
      <c r="G138" s="25">
        <v>15</v>
      </c>
      <c r="H138" s="26">
        <v>1.0768911046365699</v>
      </c>
      <c r="I138" s="27">
        <v>8</v>
      </c>
      <c r="J138" s="28">
        <v>51.4</v>
      </c>
      <c r="K138" s="25">
        <v>80</v>
      </c>
      <c r="L138" s="29">
        <v>-2.4001656663824149</v>
      </c>
      <c r="M138" s="29"/>
      <c r="N138" s="29"/>
      <c r="O138" s="29"/>
      <c r="P138" s="29"/>
      <c r="Q138" s="29">
        <v>2.1836978727285041E-3</v>
      </c>
      <c r="R138" s="29">
        <v>0.99781630212727146</v>
      </c>
      <c r="S138" s="24" t="s">
        <v>30</v>
      </c>
      <c r="T138" s="30">
        <v>2.6666666666666665</v>
      </c>
      <c r="U138" s="30">
        <v>2.6666666666666665</v>
      </c>
      <c r="V138" s="30">
        <v>2.6666666666666665</v>
      </c>
      <c r="W138" s="30">
        <v>0</v>
      </c>
      <c r="X138" s="30">
        <v>0.48</v>
      </c>
      <c r="Y138" s="31">
        <v>1</v>
      </c>
      <c r="Z138" s="30">
        <f t="shared" si="12"/>
        <v>0.48</v>
      </c>
      <c r="AA138" s="30">
        <f t="shared" si="13"/>
        <v>8</v>
      </c>
      <c r="AB138" s="30">
        <f t="shared" si="14"/>
        <v>7.9825304170181717</v>
      </c>
      <c r="AC138" s="30">
        <f t="shared" si="15"/>
        <v>4.1030206343473408</v>
      </c>
      <c r="AD138" s="30">
        <f t="shared" si="16"/>
        <v>2.6608434723393906</v>
      </c>
      <c r="AF138">
        <f t="shared" si="17"/>
        <v>0.51400000000000001</v>
      </c>
    </row>
    <row r="139" spans="1:32" x14ac:dyDescent="0.25">
      <c r="A139" s="24" t="s">
        <v>4033</v>
      </c>
      <c r="B139" s="24" t="s">
        <v>11</v>
      </c>
      <c r="C139" s="24" t="s">
        <v>57</v>
      </c>
      <c r="D139" s="24" t="s">
        <v>43</v>
      </c>
      <c r="E139" s="24" t="s">
        <v>19</v>
      </c>
      <c r="F139" s="24" t="s">
        <v>914</v>
      </c>
      <c r="G139" s="25">
        <v>75</v>
      </c>
      <c r="H139" s="26">
        <v>0.68806759520583205</v>
      </c>
      <c r="I139" s="27">
        <v>8.1</v>
      </c>
      <c r="J139" s="28">
        <v>43.7</v>
      </c>
      <c r="K139" s="25">
        <v>68</v>
      </c>
      <c r="L139" s="29">
        <v>2.9265366554338063E-2</v>
      </c>
      <c r="M139" s="29"/>
      <c r="N139" s="29"/>
      <c r="O139" s="29"/>
      <c r="P139" s="29"/>
      <c r="Q139" s="29">
        <v>0.53709499473219724</v>
      </c>
      <c r="R139" s="29">
        <v>0.46290500526780282</v>
      </c>
      <c r="S139" s="24" t="s">
        <v>11</v>
      </c>
      <c r="T139" s="30">
        <v>2.6999999999999997</v>
      </c>
      <c r="U139" s="30">
        <v>2.6999999999999997</v>
      </c>
      <c r="V139" s="30">
        <v>2.6999999999999997</v>
      </c>
      <c r="W139" s="30">
        <v>0</v>
      </c>
      <c r="X139" s="30">
        <v>0.48599999999999999</v>
      </c>
      <c r="Y139" s="31">
        <v>1</v>
      </c>
      <c r="Z139" s="30">
        <f t="shared" si="12"/>
        <v>0.48599999999999999</v>
      </c>
      <c r="AA139" s="30">
        <f t="shared" si="13"/>
        <v>8.1</v>
      </c>
      <c r="AB139" s="30">
        <f t="shared" si="14"/>
        <v>3.7495305426692025</v>
      </c>
      <c r="AC139" s="30">
        <f t="shared" si="15"/>
        <v>1.6385448471464417</v>
      </c>
      <c r="AD139" s="30">
        <f t="shared" si="16"/>
        <v>1.2498435142230675</v>
      </c>
      <c r="AF139">
        <f t="shared" si="17"/>
        <v>0.43700000000000006</v>
      </c>
    </row>
    <row r="140" spans="1:32" x14ac:dyDescent="0.25">
      <c r="A140" s="24" t="s">
        <v>4034</v>
      </c>
      <c r="B140" s="24" t="s">
        <v>11</v>
      </c>
      <c r="C140" s="24" t="s">
        <v>57</v>
      </c>
      <c r="D140" s="24" t="s">
        <v>43</v>
      </c>
      <c r="E140" s="24" t="s">
        <v>19</v>
      </c>
      <c r="F140" s="24" t="s">
        <v>914</v>
      </c>
      <c r="G140" s="25">
        <v>75</v>
      </c>
      <c r="H140" s="26">
        <v>0.80496870608198201</v>
      </c>
      <c r="I140" s="27">
        <v>3.8</v>
      </c>
      <c r="J140" s="28">
        <v>54</v>
      </c>
      <c r="K140" s="25">
        <v>71</v>
      </c>
      <c r="L140" s="29">
        <v>1.0438060232161814</v>
      </c>
      <c r="M140" s="29"/>
      <c r="N140" s="29"/>
      <c r="O140" s="29"/>
      <c r="P140" s="29"/>
      <c r="Q140" s="29">
        <v>0.94094241783311239</v>
      </c>
      <c r="R140" s="29">
        <v>5.905758216688773E-2</v>
      </c>
      <c r="S140" s="24" t="s">
        <v>11</v>
      </c>
      <c r="T140" s="30">
        <v>1.9</v>
      </c>
      <c r="U140" s="30">
        <v>1.9</v>
      </c>
      <c r="V140" s="30">
        <v>0</v>
      </c>
      <c r="W140" s="30">
        <v>0</v>
      </c>
      <c r="X140" s="30">
        <v>0.22799999999999998</v>
      </c>
      <c r="Y140" s="31">
        <v>1</v>
      </c>
      <c r="Z140" s="30">
        <f t="shared" si="12"/>
        <v>0.22799999999999998</v>
      </c>
      <c r="AA140" s="30">
        <f t="shared" si="13"/>
        <v>3.8</v>
      </c>
      <c r="AB140" s="30">
        <f t="shared" si="14"/>
        <v>0.22441881223417337</v>
      </c>
      <c r="AC140" s="30">
        <f t="shared" si="15"/>
        <v>0.12118615860645363</v>
      </c>
      <c r="AD140" s="30">
        <f t="shared" si="16"/>
        <v>0.11220940611708669</v>
      </c>
      <c r="AF140">
        <f t="shared" si="17"/>
        <v>0.54</v>
      </c>
    </row>
    <row r="141" spans="1:32" x14ac:dyDescent="0.25">
      <c r="A141" s="24" t="s">
        <v>4035</v>
      </c>
      <c r="B141" s="24" t="s">
        <v>11</v>
      </c>
      <c r="C141" s="24" t="s">
        <v>57</v>
      </c>
      <c r="D141" s="24" t="s">
        <v>43</v>
      </c>
      <c r="E141" s="24" t="s">
        <v>19</v>
      </c>
      <c r="F141" s="24" t="s">
        <v>914</v>
      </c>
      <c r="G141" s="25">
        <v>75</v>
      </c>
      <c r="H141" s="26">
        <v>1.7327869968201399</v>
      </c>
      <c r="I141" s="27">
        <v>10.5</v>
      </c>
      <c r="J141" s="28">
        <v>61</v>
      </c>
      <c r="K141" s="25">
        <v>67</v>
      </c>
      <c r="L141" s="29">
        <v>3.9843991165437522</v>
      </c>
      <c r="M141" s="29"/>
      <c r="N141" s="29"/>
      <c r="O141" s="29"/>
      <c r="P141" s="29"/>
      <c r="Q141" s="29">
        <v>0.99996837334535349</v>
      </c>
      <c r="R141" s="29">
        <v>3.1626654646510488E-5</v>
      </c>
      <c r="S141" s="24" t="s">
        <v>11</v>
      </c>
      <c r="T141" s="30">
        <v>2.625</v>
      </c>
      <c r="U141" s="30">
        <v>2.625</v>
      </c>
      <c r="V141" s="30">
        <v>2.625</v>
      </c>
      <c r="W141" s="30">
        <v>2.625</v>
      </c>
      <c r="X141" s="30">
        <v>0.63</v>
      </c>
      <c r="Y141" s="31">
        <v>0</v>
      </c>
      <c r="Z141" s="30">
        <f>X141*Y141</f>
        <v>0</v>
      </c>
      <c r="AA141" s="30">
        <f>I141*Y141</f>
        <v>0</v>
      </c>
      <c r="AB141" s="30">
        <f>Y141*R141*I141</f>
        <v>0</v>
      </c>
      <c r="AC141" s="30">
        <f t="shared" si="15"/>
        <v>0</v>
      </c>
      <c r="AD141" s="30">
        <f>T141*Y141*R141</f>
        <v>0</v>
      </c>
      <c r="AF141">
        <f t="shared" si="17"/>
        <v>0.61</v>
      </c>
    </row>
    <row r="142" spans="1:32" x14ac:dyDescent="0.25">
      <c r="A142" s="24" t="s">
        <v>4036</v>
      </c>
      <c r="B142" s="24" t="s">
        <v>11</v>
      </c>
      <c r="C142" s="24" t="s">
        <v>57</v>
      </c>
      <c r="D142" s="24" t="s">
        <v>43</v>
      </c>
      <c r="E142" s="24" t="s">
        <v>19</v>
      </c>
      <c r="F142" s="24" t="s">
        <v>914</v>
      </c>
      <c r="G142" s="25">
        <v>75</v>
      </c>
      <c r="H142" s="26">
        <v>0.75835471592648296</v>
      </c>
      <c r="I142" s="27">
        <v>7.7</v>
      </c>
      <c r="J142" s="28">
        <v>43.1</v>
      </c>
      <c r="K142" s="25">
        <v>71</v>
      </c>
      <c r="L142" s="29">
        <v>8.2173449968872936E-2</v>
      </c>
      <c r="M142" s="29"/>
      <c r="N142" s="29"/>
      <c r="O142" s="29"/>
      <c r="P142" s="29"/>
      <c r="Q142" s="29">
        <v>0.57083794295259183</v>
      </c>
      <c r="R142" s="29">
        <v>0.42916205704740823</v>
      </c>
      <c r="S142" s="24" t="s">
        <v>11</v>
      </c>
      <c r="T142" s="30">
        <v>2.5666666666666664</v>
      </c>
      <c r="U142" s="30">
        <v>2.5666666666666664</v>
      </c>
      <c r="V142" s="30">
        <v>2.5666666666666664</v>
      </c>
      <c r="W142" s="30">
        <v>0</v>
      </c>
      <c r="X142" s="30">
        <v>0.46199999999999997</v>
      </c>
      <c r="Y142" s="31">
        <v>1</v>
      </c>
      <c r="Z142" s="30">
        <f>X142*Y142</f>
        <v>0.46199999999999997</v>
      </c>
      <c r="AA142" s="30">
        <f>I142*Y142</f>
        <v>7.7</v>
      </c>
      <c r="AB142" s="30">
        <f>Y142*R142*I142</f>
        <v>3.3045478392650436</v>
      </c>
      <c r="AC142" s="30">
        <f t="shared" si="15"/>
        <v>1.4242601187232338</v>
      </c>
      <c r="AD142" s="30">
        <f>T142*Y142*R142</f>
        <v>1.101515946421681</v>
      </c>
      <c r="AF142">
        <f t="shared" si="17"/>
        <v>0.43099999999999999</v>
      </c>
    </row>
    <row r="143" spans="1:32" x14ac:dyDescent="0.25">
      <c r="A143" s="24" t="s">
        <v>4070</v>
      </c>
      <c r="B143" s="24" t="s">
        <v>11</v>
      </c>
      <c r="C143" s="24" t="s">
        <v>57</v>
      </c>
      <c r="D143" s="24" t="s">
        <v>31</v>
      </c>
      <c r="E143" s="24" t="s">
        <v>40</v>
      </c>
      <c r="F143" s="24" t="s">
        <v>64</v>
      </c>
      <c r="G143" s="25">
        <v>68</v>
      </c>
      <c r="H143" s="26">
        <v>1.2871132362109301</v>
      </c>
      <c r="I143" s="27">
        <v>8.9</v>
      </c>
      <c r="J143" s="28">
        <v>69.099999999999994</v>
      </c>
      <c r="K143" s="25">
        <v>63</v>
      </c>
      <c r="L143" s="29">
        <v>3.174147191648903</v>
      </c>
      <c r="M143" s="29"/>
      <c r="N143" s="29"/>
      <c r="O143" s="29"/>
      <c r="P143" s="29"/>
      <c r="Q143" s="29">
        <v>0.99974379358627097</v>
      </c>
      <c r="R143" s="29">
        <v>2.562064137290323E-4</v>
      </c>
      <c r="S143" s="24" t="s">
        <v>11</v>
      </c>
      <c r="T143" s="30">
        <v>2.9666666666666668</v>
      </c>
      <c r="U143" s="30">
        <v>2.9666666666666668</v>
      </c>
      <c r="V143" s="30">
        <v>2.9666666666666668</v>
      </c>
      <c r="W143" s="30">
        <v>0</v>
      </c>
      <c r="X143" s="30">
        <v>0.53400000000000003</v>
      </c>
      <c r="Y143" s="31">
        <v>0</v>
      </c>
      <c r="Z143" s="30">
        <f>X143*Y143</f>
        <v>0</v>
      </c>
      <c r="AA143" s="30">
        <f>I143*Y143</f>
        <v>0</v>
      </c>
      <c r="AB143" s="30">
        <f>Y143*R143*I143</f>
        <v>0</v>
      </c>
      <c r="AC143" s="30">
        <f t="shared" si="15"/>
        <v>0</v>
      </c>
      <c r="AD143" s="30">
        <f>T143*Y143*R143</f>
        <v>0</v>
      </c>
      <c r="AF143">
        <f t="shared" si="17"/>
        <v>0.69099999999999995</v>
      </c>
    </row>
    <row r="144" spans="1:32" x14ac:dyDescent="0.25">
      <c r="I144" s="32">
        <f>SUM(I2:I143)</f>
        <v>1272.3000000000006</v>
      </c>
      <c r="S144" s="24" t="s">
        <v>4100</v>
      </c>
      <c r="T144" s="32">
        <f>SUM(T2:T143)</f>
        <v>382.39166666666654</v>
      </c>
      <c r="W144" t="s">
        <v>4101</v>
      </c>
      <c r="X144" s="32">
        <f>SUM(X2:X143)</f>
        <v>76.338000000000008</v>
      </c>
      <c r="Z144" s="32">
        <f>SUM(Z2:Z143)</f>
        <v>38.166000000000004</v>
      </c>
      <c r="AA144" s="32">
        <f>SUM(AA2:AA143)</f>
        <v>636.10000000000014</v>
      </c>
      <c r="AB144" s="32">
        <f>SUM(AB2:AB143)</f>
        <v>492.83794435432173</v>
      </c>
      <c r="AC144" s="32">
        <f>SUM(AC2:AC143)</f>
        <v>218.03153800668542</v>
      </c>
      <c r="AD144" s="32">
        <f>SUM(AD2:AD143)</f>
        <v>145.97974325590801</v>
      </c>
    </row>
    <row r="145" spans="23:30" x14ac:dyDescent="0.25">
      <c r="Z145" s="33" t="s">
        <v>4102</v>
      </c>
      <c r="AA145" t="s">
        <v>4103</v>
      </c>
      <c r="AB145" t="s">
        <v>4103</v>
      </c>
      <c r="AC145" t="s">
        <v>4103</v>
      </c>
      <c r="AD145" t="s">
        <v>4103</v>
      </c>
    </row>
    <row r="146" spans="23:30" x14ac:dyDescent="0.25">
      <c r="W146" t="s">
        <v>4104</v>
      </c>
      <c r="Z146" s="34">
        <f>Z148*50%</f>
        <v>38.169000000000004</v>
      </c>
      <c r="AA146" s="35">
        <f>AA148*0.5</f>
        <v>636.15000000000032</v>
      </c>
      <c r="AB146" s="35">
        <f>AB148*0.9</f>
        <v>488.18302105125889</v>
      </c>
      <c r="AC146" s="35">
        <f>AC148*0.9</f>
        <v>217.92866752430328</v>
      </c>
      <c r="AD146" s="35">
        <f>AD148*0.9</f>
        <v>144.42939496847785</v>
      </c>
    </row>
    <row r="148" spans="23:30" x14ac:dyDescent="0.25">
      <c r="W148" t="s">
        <v>4105</v>
      </c>
      <c r="Z148" s="36">
        <f>SUM(X2:X143)</f>
        <v>76.338000000000008</v>
      </c>
      <c r="AA148" s="37">
        <f>+I144</f>
        <v>1272.3000000000006</v>
      </c>
      <c r="AB148" s="37">
        <f>SUMPRODUCT(R2:R143,I2:I143)</f>
        <v>542.4255789458432</v>
      </c>
      <c r="AC148" s="37">
        <f>SUMPRODUCT(I2:I143,AF2:AF143,R2:R143)</f>
        <v>242.14296391589252</v>
      </c>
      <c r="AD148" s="37">
        <f>SUMPRODUCT(T2:T143,R2:R143)</f>
        <v>160.47710552053093</v>
      </c>
    </row>
    <row r="149" spans="23:30" x14ac:dyDescent="0.25">
      <c r="W149" t="s">
        <v>4106</v>
      </c>
      <c r="Z149" s="38">
        <f>Z144/Z148</f>
        <v>0.49996070109250962</v>
      </c>
      <c r="AA149" s="38">
        <f>AA144/AA148</f>
        <v>0.49996070109250951</v>
      </c>
      <c r="AB149" s="38">
        <f>AB144/AB148</f>
        <v>0.90858168103375447</v>
      </c>
      <c r="AC149" s="38">
        <f>AC144/AC148</f>
        <v>0.90042483366321513</v>
      </c>
      <c r="AD149" s="38">
        <f>AD144/AD148</f>
        <v>0.90966086895947795</v>
      </c>
    </row>
    <row r="150" spans="23:30" x14ac:dyDescent="0.25">
      <c r="AB150" s="39"/>
    </row>
    <row r="151" spans="23:30" x14ac:dyDescent="0.25">
      <c r="AB151" t="s">
        <v>8</v>
      </c>
      <c r="AC151" s="39">
        <f>AC148/AB148</f>
        <v>0.44640771621883368</v>
      </c>
    </row>
    <row r="152" spans="23:30" x14ac:dyDescent="0.25">
      <c r="AC152" s="39">
        <f>AC144/AB144</f>
        <v>0.44240006376200097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Copyright@ IIMB</vt:lpstr>
      <vt:lpstr>Training Data</vt:lpstr>
      <vt:lpstr>Test Data</vt:lpstr>
      <vt:lpstr> Data for Optimization</vt:lpstr>
      <vt:lpstr>OPTIMIZATION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pramod.kumar.bagri</dc:creator>
  <cp:lastModifiedBy>Hannah Weddle</cp:lastModifiedBy>
  <dcterms:created xsi:type="dcterms:W3CDTF">2015-05-05T05:05:07Z</dcterms:created>
  <dcterms:modified xsi:type="dcterms:W3CDTF">2015-10-15T14:51:45Z</dcterms:modified>
</cp:coreProperties>
</file>