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odonnell/Documents/GitHub/robocup-ee/hardware/gen5/MotherBoard/"/>
    </mc:Choice>
  </mc:AlternateContent>
  <bookViews>
    <workbookView xWindow="11200" yWindow="460" windowWidth="14400" windowHeight="15540" tabRatio="500"/>
  </bookViews>
  <sheets>
    <sheet name="Sheet1" sheetId="1" r:id="rId1"/>
  </sheets>
  <definedNames>
    <definedName name="partlistKicker" localSheetId="0">Sheet1!$A$1:$F$69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1" l="1"/>
  <c r="I56" i="1"/>
  <c r="I55" i="1"/>
  <c r="I52" i="1"/>
  <c r="I71" i="1"/>
  <c r="I49" i="1"/>
  <c r="I48" i="1"/>
  <c r="I47" i="1"/>
  <c r="I46" i="1"/>
  <c r="I45" i="1"/>
  <c r="I44" i="1"/>
  <c r="I39" i="1"/>
  <c r="I19" i="1"/>
  <c r="I17" i="1"/>
  <c r="I16" i="1"/>
  <c r="I15" i="1"/>
  <c r="I13" i="1"/>
  <c r="I12" i="1"/>
  <c r="I7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4" i="1"/>
  <c r="I53" i="1"/>
  <c r="I51" i="1"/>
  <c r="I50" i="1"/>
  <c r="I43" i="1"/>
  <c r="I42" i="1"/>
  <c r="I41" i="1"/>
  <c r="I4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4" i="1"/>
  <c r="I11" i="1"/>
  <c r="I10" i="1"/>
  <c r="I9" i="1"/>
  <c r="I8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partlistKicker.txt" type="6" refreshedVersion="0" background="1" saveData="1">
    <textPr fileType="mac" sourceFile="Macintosh HD:Users:ljmulshine:Desktop:partlistKicker.txt" delimited="0">
      <textFields count="6">
        <textField/>
        <textField position="14"/>
        <textField position="33"/>
        <textField position="52"/>
        <textField position="72"/>
        <textField position="94"/>
      </textFields>
    </textPr>
  </connection>
</connections>
</file>

<file path=xl/sharedStrings.xml><?xml version="1.0" encoding="utf-8"?>
<sst xmlns="http://schemas.openxmlformats.org/spreadsheetml/2006/main" count="446" uniqueCount="308">
  <si>
    <t>Part</t>
  </si>
  <si>
    <t>Value</t>
  </si>
  <si>
    <t>Package</t>
  </si>
  <si>
    <t>Library</t>
  </si>
  <si>
    <t>Position (inch)</t>
  </si>
  <si>
    <t>Orientation</t>
  </si>
  <si>
    <t>3.3REG1</t>
  </si>
  <si>
    <t>3.3REG1AREG</t>
  </si>
  <si>
    <t>DPAK</t>
  </si>
  <si>
    <t>gen3</t>
  </si>
  <si>
    <t>(-5.2 6.25)</t>
  </si>
  <si>
    <t>R0</t>
  </si>
  <si>
    <t>ANDS</t>
  </si>
  <si>
    <t>AND-DUAL</t>
  </si>
  <si>
    <t>TSSOP8</t>
  </si>
  <si>
    <t>(-1.45 7.25)</t>
  </si>
  <si>
    <t>BATCLAMP2</t>
  </si>
  <si>
    <t>DIODE-ZENERDO214AC</t>
  </si>
  <si>
    <t>DO214AC</t>
  </si>
  <si>
    <t>(-6.35 6.6)</t>
  </si>
  <si>
    <t>BB_CON</t>
  </si>
  <si>
    <t>JST-5-2MM</t>
  </si>
  <si>
    <t>(-1.65 6.65)</t>
  </si>
  <si>
    <t>10pF</t>
  </si>
  <si>
    <t>SparkFun-Capacitors</t>
  </si>
  <si>
    <t>(-2.7 7.4)</t>
  </si>
  <si>
    <t>.1uF</t>
  </si>
  <si>
    <t>(-4.75 7.15)</t>
  </si>
  <si>
    <t>10uF</t>
  </si>
  <si>
    <t>(-4.95 7.15)</t>
  </si>
  <si>
    <t>(-2.85 7.4)</t>
  </si>
  <si>
    <t>1500uF</t>
  </si>
  <si>
    <t>EB35D</t>
  </si>
  <si>
    <t>rcl</t>
  </si>
  <si>
    <t>(-4.15 3.2)</t>
  </si>
  <si>
    <t>1uF</t>
  </si>
  <si>
    <t>(-3 7.4)</t>
  </si>
  <si>
    <t>C9</t>
  </si>
  <si>
    <t>.01uF</t>
  </si>
  <si>
    <t>(-3.15 7.4)</t>
  </si>
  <si>
    <t>47uF</t>
  </si>
  <si>
    <t>(-5.55 7.15)</t>
  </si>
  <si>
    <t>C12</t>
  </si>
  <si>
    <t>4.7uF</t>
  </si>
  <si>
    <t>(-3.45 7.4)</t>
  </si>
  <si>
    <t>C19</t>
  </si>
  <si>
    <t>100pF</t>
  </si>
  <si>
    <t>(-4.35 7.4)</t>
  </si>
  <si>
    <t>2.2uF</t>
  </si>
  <si>
    <t>(-4.65 7.4)</t>
  </si>
  <si>
    <t>C27</t>
  </si>
  <si>
    <t>1nF</t>
  </si>
  <si>
    <t>(-5.1 7.4)</t>
  </si>
  <si>
    <t>CAP_COMP</t>
  </si>
  <si>
    <t>SOT23-5</t>
  </si>
  <si>
    <t>(-2.2 7.15)</t>
  </si>
  <si>
    <t>MCP6291T-E/OT</t>
  </si>
  <si>
    <t>SparkFun-AnalogIC</t>
  </si>
  <si>
    <t>(-1.75 7.15)</t>
  </si>
  <si>
    <t>CE_LED</t>
  </si>
  <si>
    <t>LED-1206</t>
  </si>
  <si>
    <t>SparkFun-LED</t>
  </si>
  <si>
    <t>(-4.9 7.5)</t>
  </si>
  <si>
    <t>CHARGE_D</t>
  </si>
  <si>
    <t>1kV, ultrafast</t>
  </si>
  <si>
    <t>(-2.6 6.95)</t>
  </si>
  <si>
    <t>CHARGE_U</t>
  </si>
  <si>
    <t>LT3750</t>
  </si>
  <si>
    <t>10-MSOP</t>
  </si>
  <si>
    <t>kickerchips</t>
  </si>
  <si>
    <t>(-6.45 7.2)</t>
  </si>
  <si>
    <t>CHIP</t>
  </si>
  <si>
    <t>JST-22MM</t>
  </si>
  <si>
    <t>JST-2-2MM</t>
  </si>
  <si>
    <t>(-3.75 5.85)</t>
  </si>
  <si>
    <t>DIODE-ZENERDO214AB</t>
  </si>
  <si>
    <t>DO214AB</t>
  </si>
  <si>
    <t>(-2.65 5.75)</t>
  </si>
  <si>
    <t>CLAMP1</t>
  </si>
  <si>
    <t>(-1.25 6.95)</t>
  </si>
  <si>
    <t>COM_BOARD</t>
  </si>
  <si>
    <t>M20X2SHROUDED_SMT</t>
  </si>
  <si>
    <t>2X20_SHROUDED_SMT</t>
  </si>
  <si>
    <t>SparkFun-Connectors</t>
  </si>
  <si>
    <t>(-1.25 1.25)</t>
  </si>
  <si>
    <t>(-4 5.85)</t>
  </si>
  <si>
    <t>DRIB_TRAN</t>
  </si>
  <si>
    <t>(-5.65 6.25)</t>
  </si>
  <si>
    <t>FUSE_MOTOR_3</t>
  </si>
  <si>
    <t>TR5</t>
  </si>
  <si>
    <t>fuse</t>
  </si>
  <si>
    <t>(-4.65 5.1)</t>
  </si>
  <si>
    <t>JP1</t>
  </si>
  <si>
    <t>1X04_SMD_RA_FEMALE</t>
  </si>
  <si>
    <t>(-2.55 5.1)</t>
  </si>
  <si>
    <t>(-6.1 6.25)</t>
  </si>
  <si>
    <t>MOTOR1</t>
  </si>
  <si>
    <t>(-2.7 1.25)</t>
  </si>
  <si>
    <t>NEON</t>
  </si>
  <si>
    <t>1X02</t>
  </si>
  <si>
    <t>pinhead</t>
  </si>
  <si>
    <t>(-3.2 6.9)</t>
  </si>
  <si>
    <t>ON/OFF</t>
  </si>
  <si>
    <t>SPDT-SWITCH</t>
  </si>
  <si>
    <t>CK_SWITCH</t>
  </si>
  <si>
    <t>(-0.9 5.55)</t>
  </si>
  <si>
    <t>SparkFun-Resistors</t>
  </si>
  <si>
    <t>(-0.75 7.4)</t>
  </si>
  <si>
    <t>R3</t>
  </si>
  <si>
    <t>250k</t>
  </si>
  <si>
    <t>SparkFun-Passives</t>
  </si>
  <si>
    <t>(-6 7.4)</t>
  </si>
  <si>
    <t>1k</t>
  </si>
  <si>
    <t>(-6.15 7.4)</t>
  </si>
  <si>
    <t>1M</t>
  </si>
  <si>
    <t>(-0.6 7.55)</t>
  </si>
  <si>
    <t>(-1.5 7.55)</t>
  </si>
  <si>
    <t>10K</t>
  </si>
  <si>
    <t>(-1.2 7.4)</t>
  </si>
  <si>
    <t>R17</t>
  </si>
  <si>
    <t>80k</t>
  </si>
  <si>
    <t>(-1.8 7.55)</t>
  </si>
  <si>
    <t>R18</t>
  </si>
  <si>
    <t>20k</t>
  </si>
  <si>
    <t>(-1.95 7.55)</t>
  </si>
  <si>
    <t>R19</t>
  </si>
  <si>
    <t>(-2.1 7.55)</t>
  </si>
  <si>
    <t>R23</t>
  </si>
  <si>
    <t>1.5k</t>
  </si>
  <si>
    <t>(-2.7 7.55)</t>
  </si>
  <si>
    <t>R24</t>
  </si>
  <si>
    <t>536k</t>
  </si>
  <si>
    <t>(-2.85 7.55)</t>
  </si>
  <si>
    <t>R25</t>
  </si>
  <si>
    <t>(-3 7.55)</t>
  </si>
  <si>
    <t>R26</t>
  </si>
  <si>
    <t>(-3.15 7.55)</t>
  </si>
  <si>
    <t>47k</t>
  </si>
  <si>
    <t>(-1.35 7.4)</t>
  </si>
  <si>
    <t>R31</t>
  </si>
  <si>
    <t>43k</t>
  </si>
  <si>
    <t>(-3.45 7.55)</t>
  </si>
  <si>
    <t>4.7k</t>
  </si>
  <si>
    <t>(-2.25 7.4)</t>
  </si>
  <si>
    <t>1.1M</t>
  </si>
  <si>
    <t>(-3.75 7.55)</t>
  </si>
  <si>
    <t>R41</t>
  </si>
  <si>
    <t>5.6k</t>
  </si>
  <si>
    <t>(-4.2 7.55)</t>
  </si>
  <si>
    <t>2.49k</t>
  </si>
  <si>
    <t>RSENSE</t>
  </si>
  <si>
    <t>10m</t>
  </si>
  <si>
    <t>R2512</t>
  </si>
  <si>
    <t>(-5.45 6.6)</t>
  </si>
  <si>
    <t>RVOUT</t>
  </si>
  <si>
    <t>50.4k</t>
  </si>
  <si>
    <t>(-2.55 7.4)</t>
  </si>
  <si>
    <t>U$1</t>
  </si>
  <si>
    <t>(-2.35 7.15)</t>
  </si>
  <si>
    <t>U$2</t>
  </si>
  <si>
    <t>IXTA3N50D2</t>
  </si>
  <si>
    <t>TO-263</t>
  </si>
  <si>
    <t>rfc</t>
  </si>
  <si>
    <t>(-1.7 5.15)</t>
  </si>
  <si>
    <t>U$3</t>
  </si>
  <si>
    <t>32052-TRANSFORMER</t>
  </si>
  <si>
    <t>10-TRANSFORMER</t>
  </si>
  <si>
    <t>(-6.15 3.2)</t>
  </si>
  <si>
    <t>U$5</t>
  </si>
  <si>
    <t>VO1400AEFTR</t>
  </si>
  <si>
    <t>SOP4</t>
  </si>
  <si>
    <t>(-5.15 6.5)</t>
  </si>
  <si>
    <t>U$6</t>
  </si>
  <si>
    <t>ZTX718</t>
  </si>
  <si>
    <t>TO92</t>
  </si>
  <si>
    <t>(-2.85 7.15)</t>
  </si>
  <si>
    <t>U$7</t>
  </si>
  <si>
    <t>1N4007</t>
  </si>
  <si>
    <t>THROUGH-HOLE-2</t>
  </si>
  <si>
    <t>(-3.7 7.15)</t>
  </si>
  <si>
    <t>U$8</t>
  </si>
  <si>
    <t>MOTORCON</t>
  </si>
  <si>
    <t>GEN3CON</t>
  </si>
  <si>
    <t>(-2.3 6.6)</t>
  </si>
  <si>
    <t>U$12</t>
  </si>
  <si>
    <t>13VZENER</t>
  </si>
  <si>
    <t>(-4.55 7.15)</t>
  </si>
  <si>
    <t>U$14</t>
  </si>
  <si>
    <t>JTA-CONN</t>
  </si>
  <si>
    <t>JTAG-CONN</t>
  </si>
  <si>
    <t>sam3s-lib</t>
  </si>
  <si>
    <t>(-5 3.05)</t>
  </si>
  <si>
    <t>U$15</t>
  </si>
  <si>
    <t>12MHZ-OSC</t>
  </si>
  <si>
    <t>CRYSTAL-THRU-12MHZ</t>
  </si>
  <si>
    <t>(-1.7 5.85)</t>
  </si>
  <si>
    <t>U$16</t>
  </si>
  <si>
    <t>RST-REG</t>
  </si>
  <si>
    <t>SOT23-3</t>
  </si>
  <si>
    <t>(-3 6.85)</t>
  </si>
  <si>
    <t>U1</t>
  </si>
  <si>
    <t>SAM3S4B</t>
  </si>
  <si>
    <t>LQFP64</t>
  </si>
  <si>
    <t>atmel_sam</t>
  </si>
  <si>
    <t>(-2.05 5.2)</t>
  </si>
  <si>
    <t>DigiKey PN</t>
  </si>
  <si>
    <t>BA33BC0FP-E2CT-ND</t>
  </si>
  <si>
    <t>568-7674-1-ND</t>
  </si>
  <si>
    <t>F4115CT-ND</t>
  </si>
  <si>
    <t>455-1165-ND</t>
  </si>
  <si>
    <t>455-1722-ND</t>
  </si>
  <si>
    <t>JST-5 female</t>
  </si>
  <si>
    <t>JST-5 male</t>
  </si>
  <si>
    <t>455-1163-ND</t>
  </si>
  <si>
    <t>455-1719-ND</t>
  </si>
  <si>
    <t>JST-22MM female</t>
  </si>
  <si>
    <t>JST-22MM male</t>
  </si>
  <si>
    <t>JST crimps</t>
  </si>
  <si>
    <t>455-2148-1-ND</t>
  </si>
  <si>
    <t>MCP6291T-E/OTCT-ND</t>
  </si>
  <si>
    <t>US1M-E3/61TGICT-ND</t>
  </si>
  <si>
    <t>Quantity</t>
  </si>
  <si>
    <t>LT3750EMS#PBF-ND</t>
  </si>
  <si>
    <t>S1GFSCT-ND</t>
  </si>
  <si>
    <t>785-1221-1-ND</t>
  </si>
  <si>
    <t>732-2129-1-ND</t>
  </si>
  <si>
    <t>DRIB/CHIP/KICK</t>
  </si>
  <si>
    <t>CAP_SENSE_BUF/KICKREF</t>
  </si>
  <si>
    <t>CHIP_FLY/KICK_FLY</t>
  </si>
  <si>
    <t>785-1264-1-ND</t>
  </si>
  <si>
    <t>KICK_Q/KICK_Q1/SWITCH_Q</t>
  </si>
  <si>
    <t>CKN5006-ND</t>
  </si>
  <si>
    <t>FAN3111</t>
  </si>
  <si>
    <t>FAN3111ESXCT-ND</t>
  </si>
  <si>
    <t>IXTA3N50D2-ND</t>
  </si>
  <si>
    <t>VO1400AEFCT-ND</t>
  </si>
  <si>
    <t>ZTX718-ND</t>
  </si>
  <si>
    <t>1N4007FSCT-ND</t>
  </si>
  <si>
    <t>1N4743AVSCT-ND</t>
  </si>
  <si>
    <t>S9172-ND</t>
  </si>
  <si>
    <t>X173-ND</t>
  </si>
  <si>
    <t>MCP130T-315I/TTCT-ND</t>
  </si>
  <si>
    <t>ATSAM3S4BA-AU-ND</t>
  </si>
  <si>
    <t>LM311</t>
  </si>
  <si>
    <t>SOIC8</t>
  </si>
  <si>
    <t>gen5</t>
  </si>
  <si>
    <t>C2,C4</t>
  </si>
  <si>
    <t>C1,C10</t>
  </si>
  <si>
    <t>C11,C20,C21,C23</t>
  </si>
  <si>
    <t>C6,C14</t>
  </si>
  <si>
    <t>C5,C13,C15,C16,C17,C22,C25,C28,C29,C30,C31,C32</t>
  </si>
  <si>
    <t>C8,</t>
  </si>
  <si>
    <t>C24,C26</t>
  </si>
  <si>
    <t>R1,R2,R20</t>
  </si>
  <si>
    <t>R4,R5,R6,R7,R8,R9,R10,R11,R12,R16,R21,R22,R37,R42</t>
  </si>
  <si>
    <t>R13,RBG</t>
  </si>
  <si>
    <t>R27,R28,R30,R32,R33</t>
  </si>
  <si>
    <t>R15,R29,R34</t>
  </si>
  <si>
    <t>R35,R36</t>
  </si>
  <si>
    <t>R38,R40</t>
  </si>
  <si>
    <t>R7,R14,R39</t>
  </si>
  <si>
    <t>507-1563-ND</t>
  </si>
  <si>
    <t>S5690-ND</t>
  </si>
  <si>
    <t>S1113E-10-ND</t>
  </si>
  <si>
    <t>1276-1003-1-ND</t>
  </si>
  <si>
    <t>C3,C7</t>
  </si>
  <si>
    <t>C18</t>
  </si>
  <si>
    <t>490-7207-1-ND</t>
  </si>
  <si>
    <t>445-11717-1-ND</t>
  </si>
  <si>
    <t>493-2561-ND</t>
  </si>
  <si>
    <t>1276-1066-1-ND</t>
  </si>
  <si>
    <t>490-1664-1-ND</t>
  </si>
  <si>
    <t>399-3133-1-ND</t>
  </si>
  <si>
    <t>1276-1014-1-ND</t>
  </si>
  <si>
    <t>P100CCT-ND</t>
  </si>
  <si>
    <t>RMCF0805FT1K00CT-ND</t>
  </si>
  <si>
    <t>P1.00MCCT-ND</t>
  </si>
  <si>
    <t>RMCF0805FT2K49CT-ND</t>
  </si>
  <si>
    <t>RMCF0805FT10K0CT-ND</t>
  </si>
  <si>
    <t>RMCF0805FT80K6CT-ND</t>
  </si>
  <si>
    <t>P20.0KCCT-ND</t>
  </si>
  <si>
    <t>RMCF0805FT20R0CT-ND</t>
  </si>
  <si>
    <t>1276-5308-1-ND</t>
  </si>
  <si>
    <t>P43.0KCCT-ND</t>
  </si>
  <si>
    <t>541-51.0KCCT-ND</t>
  </si>
  <si>
    <t>CRA2512-FZ-R010ELFCT-ND</t>
  </si>
  <si>
    <t>0 ohm resistors</t>
  </si>
  <si>
    <t>311-0.0ARCT-ND</t>
  </si>
  <si>
    <t>311-249KCRCT-ND</t>
  </si>
  <si>
    <t>RMCF0805JT1K50CT-ND</t>
  </si>
  <si>
    <t>311-200CRCT-ND</t>
  </si>
  <si>
    <t>311-1.50KCRCT-ND</t>
  </si>
  <si>
    <t>311-300CRCT-ND</t>
  </si>
  <si>
    <t>311-47.0KCRCT-ND</t>
  </si>
  <si>
    <t>311-1.10MCRCT-ND</t>
  </si>
  <si>
    <t>311-5.60KCRCT-ND</t>
  </si>
  <si>
    <t>inductor</t>
  </si>
  <si>
    <t>404-1042-1-ND</t>
  </si>
  <si>
    <t>LM311MX/NOPBCT-ND</t>
  </si>
  <si>
    <t>399-5615-1-ND</t>
  </si>
  <si>
    <t>490-5525-1-ND</t>
  </si>
  <si>
    <t>587-2991-1-ND</t>
  </si>
  <si>
    <t>490-11555-1-ND</t>
  </si>
  <si>
    <t>732-7827-1-ND</t>
  </si>
  <si>
    <t>C2A-ND</t>
  </si>
  <si>
    <t>Total</t>
  </si>
  <si>
    <t>we need a crimper?</t>
  </si>
  <si>
    <t>WM10943CT-ND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</si>
</sst>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0"/>
      <name val="Arial"/>
    </font>
    <font>
      <sz val="10.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2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39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listKick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kemet/C1206F104K3RACTU/399-5615-1-ND/2057829" TargetMode="External"/><Relationship Id="rId12" Type="http://schemas.openxmlformats.org/officeDocument/2006/relationships/hyperlink" Target="http://www.digikey.com/product-detail/en/murata-electronics-north-america/GRM319R61E106KA12D/490-5525-1-ND/2334921" TargetMode="External"/><Relationship Id="rId13" Type="http://schemas.openxmlformats.org/officeDocument/2006/relationships/hyperlink" Target="http://www.digikey.com/product-detail/en/taiyo-yuden/TMK212B7225KG-TR/587-2991-1-ND/2714184" TargetMode="External"/><Relationship Id="rId14" Type="http://schemas.openxmlformats.org/officeDocument/2006/relationships/hyperlink" Target="http://www.digikey.com/product-detail/en/murata-electronics-north-america/GRM216R71E102KA01D/490-11555-1-ND/5333395" TargetMode="External"/><Relationship Id="rId15" Type="http://schemas.openxmlformats.org/officeDocument/2006/relationships/hyperlink" Target="http://www.digikey.com/product-detail/en/wurth-electronics-inc/885012007028/732-7827-1-ND/5454454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http://www.digikey.com/product-detail/en/yageo/RC0805JR-070RL/311-0.0ARCT-ND/731163" TargetMode="External"/><Relationship Id="rId2" Type="http://schemas.openxmlformats.org/officeDocument/2006/relationships/hyperlink" Target="http://www.digikey.com/product-detail/en/yageo/RC0805FR-07249KL/311-249KCRCT-ND/730713" TargetMode="External"/><Relationship Id="rId3" Type="http://schemas.openxmlformats.org/officeDocument/2006/relationships/hyperlink" Target="http://www.digikey.com/product-detail/en/stackpole-electronics-inc/RMCF0805JT1K50/RMCF0805JT1K50CT-ND/1942560" TargetMode="External"/><Relationship Id="rId4" Type="http://schemas.openxmlformats.org/officeDocument/2006/relationships/hyperlink" Target="http://www.digikey.com/product-detail/en/yageo/RC0805FR-07200RL/311-200CRCT-ND/730670" TargetMode="External"/><Relationship Id="rId5" Type="http://schemas.openxmlformats.org/officeDocument/2006/relationships/hyperlink" Target="http://www.digikey.com/product-detail/en/yageo/RC0805FR-071K5L/311-1.50KCRCT-ND/730443" TargetMode="External"/><Relationship Id="rId6" Type="http://schemas.openxmlformats.org/officeDocument/2006/relationships/hyperlink" Target="http://www.digikey.com/product-detail/en/yageo/RC0805FR-07300RL/311-300CRCT-ND/730795" TargetMode="External"/><Relationship Id="rId7" Type="http://schemas.openxmlformats.org/officeDocument/2006/relationships/hyperlink" Target="http://www.digikey.com/product-detail/en/yageo/RC0805FR-0747KL/311-47.0KCRCT-ND/730920" TargetMode="External"/><Relationship Id="rId8" Type="http://schemas.openxmlformats.org/officeDocument/2006/relationships/hyperlink" Target="http://www.digikey.com/product-detail/en/yageo/RC0805FR-071M1L/311-1.10MCRCT-ND/730403" TargetMode="External"/><Relationship Id="rId9" Type="http://schemas.openxmlformats.org/officeDocument/2006/relationships/hyperlink" Target="http://www.digikey.com/product-detail/en/yageo/RC0805FR-075K6L/311-5.60KCRCT-ND/730949" TargetMode="External"/><Relationship Id="rId10" Type="http://schemas.openxmlformats.org/officeDocument/2006/relationships/hyperlink" Target="http://www.digikey.com/product-detail/en/stanley-electric-co/BR1101W-TR/404-1042-1-ND/428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C1" workbookViewId="0">
      <selection activeCell="C28" sqref="C28"/>
    </sheetView>
  </sheetViews>
  <sheetFormatPr baseColWidth="10" defaultRowHeight="16" x14ac:dyDescent="0.2"/>
  <cols>
    <col min="1" max="1" width="14.83203125" bestFit="1" customWidth="1"/>
    <col min="2" max="2" width="21" style="9" bestFit="1" customWidth="1"/>
    <col min="3" max="3" width="21" style="11" bestFit="1" customWidth="1"/>
    <col min="4" max="4" width="18.6640625" bestFit="1" customWidth="1"/>
    <col min="5" max="5" width="12.83203125" bestFit="1" customWidth="1"/>
    <col min="6" max="6" width="10.6640625" bestFit="1" customWidth="1"/>
  </cols>
  <sheetData>
    <row r="1" spans="1:9" x14ac:dyDescent="0.2">
      <c r="A1" t="s">
        <v>0</v>
      </c>
      <c r="B1" s="9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205</v>
      </c>
      <c r="H1" t="s">
        <v>221</v>
      </c>
      <c r="I1" t="s">
        <v>305</v>
      </c>
    </row>
    <row r="2" spans="1:9" x14ac:dyDescent="0.2">
      <c r="A2" t="s">
        <v>6</v>
      </c>
      <c r="B2" s="9" t="s">
        <v>7</v>
      </c>
      <c r="C2" s="11" t="s">
        <v>8</v>
      </c>
      <c r="D2" t="s">
        <v>9</v>
      </c>
      <c r="E2" t="s">
        <v>10</v>
      </c>
      <c r="F2" t="s">
        <v>11</v>
      </c>
      <c r="G2" s="1" t="s">
        <v>206</v>
      </c>
      <c r="H2">
        <v>1</v>
      </c>
      <c r="I2">
        <f t="shared" ref="I2:I33" si="0">10*H2</f>
        <v>10</v>
      </c>
    </row>
    <row r="3" spans="1:9" x14ac:dyDescent="0.2">
      <c r="A3" t="s">
        <v>12</v>
      </c>
      <c r="B3" s="9" t="s">
        <v>13</v>
      </c>
      <c r="C3" s="11" t="s">
        <v>14</v>
      </c>
      <c r="D3" t="s">
        <v>9</v>
      </c>
      <c r="E3" t="s">
        <v>15</v>
      </c>
      <c r="F3" t="s">
        <v>11</v>
      </c>
      <c r="G3" s="1" t="s">
        <v>207</v>
      </c>
      <c r="H3">
        <v>1</v>
      </c>
      <c r="I3">
        <f t="shared" si="0"/>
        <v>10</v>
      </c>
    </row>
    <row r="4" spans="1:9" x14ac:dyDescent="0.2">
      <c r="A4" t="s">
        <v>16</v>
      </c>
      <c r="B4" s="9" t="s">
        <v>17</v>
      </c>
      <c r="C4" s="11" t="s">
        <v>18</v>
      </c>
      <c r="D4" t="s">
        <v>9</v>
      </c>
      <c r="E4" t="s">
        <v>19</v>
      </c>
      <c r="F4" t="s">
        <v>11</v>
      </c>
      <c r="G4" s="1" t="s">
        <v>208</v>
      </c>
      <c r="H4">
        <v>1</v>
      </c>
      <c r="I4">
        <f t="shared" si="0"/>
        <v>10</v>
      </c>
    </row>
    <row r="5" spans="1:9" x14ac:dyDescent="0.2">
      <c r="A5" t="s">
        <v>20</v>
      </c>
      <c r="B5" s="9" t="s">
        <v>211</v>
      </c>
      <c r="C5" s="11" t="s">
        <v>21</v>
      </c>
      <c r="D5" t="s">
        <v>9</v>
      </c>
      <c r="E5" t="s">
        <v>22</v>
      </c>
      <c r="F5" t="s">
        <v>11</v>
      </c>
      <c r="G5" s="1" t="s">
        <v>213</v>
      </c>
      <c r="H5">
        <v>1</v>
      </c>
      <c r="I5">
        <f t="shared" si="0"/>
        <v>10</v>
      </c>
    </row>
    <row r="6" spans="1:9" x14ac:dyDescent="0.2">
      <c r="A6" t="s">
        <v>20</v>
      </c>
      <c r="B6" s="9" t="s">
        <v>212</v>
      </c>
      <c r="C6" s="11" t="s">
        <v>21</v>
      </c>
      <c r="D6" t="s">
        <v>9</v>
      </c>
      <c r="E6" t="s">
        <v>22</v>
      </c>
      <c r="F6" t="s">
        <v>11</v>
      </c>
      <c r="G6" s="1" t="s">
        <v>210</v>
      </c>
      <c r="H6">
        <v>1</v>
      </c>
      <c r="I6">
        <f t="shared" si="0"/>
        <v>10</v>
      </c>
    </row>
    <row r="7" spans="1:9" x14ac:dyDescent="0.2">
      <c r="A7" t="s">
        <v>247</v>
      </c>
      <c r="B7" s="9" t="s">
        <v>23</v>
      </c>
      <c r="C7" s="11">
        <v>805</v>
      </c>
      <c r="D7" t="s">
        <v>24</v>
      </c>
      <c r="E7" t="s">
        <v>25</v>
      </c>
      <c r="F7" t="s">
        <v>11</v>
      </c>
      <c r="G7" s="14" t="s">
        <v>303</v>
      </c>
      <c r="H7">
        <v>1</v>
      </c>
      <c r="I7">
        <f>10*H7*2</f>
        <v>20</v>
      </c>
    </row>
    <row r="8" spans="1:9" x14ac:dyDescent="0.2">
      <c r="A8" t="s">
        <v>246</v>
      </c>
      <c r="B8" s="9" t="s">
        <v>26</v>
      </c>
      <c r="C8" s="11">
        <v>1206</v>
      </c>
      <c r="D8" t="s">
        <v>24</v>
      </c>
      <c r="E8" t="s">
        <v>27</v>
      </c>
      <c r="F8" t="s">
        <v>11</v>
      </c>
      <c r="G8" s="14" t="s">
        <v>299</v>
      </c>
      <c r="H8">
        <v>2</v>
      </c>
      <c r="I8">
        <f t="shared" si="0"/>
        <v>20</v>
      </c>
    </row>
    <row r="9" spans="1:9" x14ac:dyDescent="0.2">
      <c r="A9" t="s">
        <v>265</v>
      </c>
      <c r="B9" s="9" t="s">
        <v>28</v>
      </c>
      <c r="C9" s="11">
        <v>1206</v>
      </c>
      <c r="D9" t="s">
        <v>24</v>
      </c>
      <c r="E9" t="s">
        <v>29</v>
      </c>
      <c r="F9" t="s">
        <v>11</v>
      </c>
      <c r="G9" s="14" t="s">
        <v>300</v>
      </c>
      <c r="H9">
        <v>2</v>
      </c>
      <c r="I9">
        <f t="shared" si="0"/>
        <v>20</v>
      </c>
    </row>
    <row r="10" spans="1:9" x14ac:dyDescent="0.2">
      <c r="A10" t="s">
        <v>250</v>
      </c>
      <c r="B10" s="9" t="s">
        <v>26</v>
      </c>
      <c r="C10" s="11">
        <v>805</v>
      </c>
      <c r="D10" t="s">
        <v>24</v>
      </c>
      <c r="E10" t="s">
        <v>30</v>
      </c>
      <c r="F10" t="s">
        <v>11</v>
      </c>
      <c r="G10" s="4" t="s">
        <v>264</v>
      </c>
      <c r="H10">
        <v>12</v>
      </c>
      <c r="I10">
        <f t="shared" si="0"/>
        <v>120</v>
      </c>
    </row>
    <row r="11" spans="1:9" x14ac:dyDescent="0.2">
      <c r="A11" t="s">
        <v>249</v>
      </c>
      <c r="B11" s="9" t="s">
        <v>31</v>
      </c>
      <c r="C11" s="11" t="s">
        <v>32</v>
      </c>
      <c r="D11" t="s">
        <v>33</v>
      </c>
      <c r="E11" t="s">
        <v>34</v>
      </c>
      <c r="F11" t="s">
        <v>11</v>
      </c>
      <c r="G11" s="1" t="s">
        <v>269</v>
      </c>
      <c r="H11">
        <v>2</v>
      </c>
      <c r="I11">
        <f t="shared" si="0"/>
        <v>20</v>
      </c>
    </row>
    <row r="12" spans="1:9" x14ac:dyDescent="0.2">
      <c r="A12" t="s">
        <v>251</v>
      </c>
      <c r="B12" s="9" t="s">
        <v>35</v>
      </c>
      <c r="C12" s="11">
        <v>805</v>
      </c>
      <c r="D12" t="s">
        <v>24</v>
      </c>
      <c r="E12" t="s">
        <v>36</v>
      </c>
      <c r="F12" t="s">
        <v>11</v>
      </c>
      <c r="G12" s="1" t="s">
        <v>270</v>
      </c>
      <c r="H12">
        <v>1</v>
      </c>
      <c r="I12">
        <f>10*H12*2</f>
        <v>20</v>
      </c>
    </row>
    <row r="13" spans="1:9" x14ac:dyDescent="0.2">
      <c r="A13" t="s">
        <v>37</v>
      </c>
      <c r="B13" s="9" t="s">
        <v>38</v>
      </c>
      <c r="C13" s="11">
        <v>805</v>
      </c>
      <c r="D13" t="s">
        <v>24</v>
      </c>
      <c r="E13" t="s">
        <v>39</v>
      </c>
      <c r="F13" t="s">
        <v>11</v>
      </c>
      <c r="G13" s="1" t="s">
        <v>271</v>
      </c>
      <c r="H13">
        <v>1</v>
      </c>
      <c r="I13">
        <f>10*H13*2</f>
        <v>20</v>
      </c>
    </row>
    <row r="14" spans="1:9" x14ac:dyDescent="0.2">
      <c r="A14" t="s">
        <v>248</v>
      </c>
      <c r="B14" s="9" t="s">
        <v>40</v>
      </c>
      <c r="C14" s="11">
        <v>1206</v>
      </c>
      <c r="D14" t="s">
        <v>24</v>
      </c>
      <c r="E14" t="s">
        <v>41</v>
      </c>
      <c r="F14" t="s">
        <v>11</v>
      </c>
      <c r="G14" s="1" t="s">
        <v>268</v>
      </c>
      <c r="H14">
        <v>4</v>
      </c>
      <c r="I14">
        <f t="shared" si="0"/>
        <v>40</v>
      </c>
    </row>
    <row r="15" spans="1:9" x14ac:dyDescent="0.2">
      <c r="A15" t="s">
        <v>266</v>
      </c>
      <c r="B15" s="9" t="s">
        <v>28</v>
      </c>
      <c r="C15" s="11">
        <v>805</v>
      </c>
      <c r="G15" s="1" t="s">
        <v>267</v>
      </c>
      <c r="H15">
        <v>1</v>
      </c>
      <c r="I15">
        <f>10*H15*2</f>
        <v>20</v>
      </c>
    </row>
    <row r="16" spans="1:9" x14ac:dyDescent="0.2">
      <c r="A16" t="s">
        <v>42</v>
      </c>
      <c r="B16" s="9" t="s">
        <v>43</v>
      </c>
      <c r="C16" s="11">
        <v>805</v>
      </c>
      <c r="D16" t="s">
        <v>24</v>
      </c>
      <c r="E16" t="s">
        <v>44</v>
      </c>
      <c r="F16" t="s">
        <v>11</v>
      </c>
      <c r="G16" s="1" t="s">
        <v>272</v>
      </c>
      <c r="H16">
        <v>1</v>
      </c>
      <c r="I16">
        <f>10*H16*2</f>
        <v>20</v>
      </c>
    </row>
    <row r="17" spans="1:9" x14ac:dyDescent="0.2">
      <c r="A17" t="s">
        <v>45</v>
      </c>
      <c r="B17" s="9" t="s">
        <v>46</v>
      </c>
      <c r="C17" s="11">
        <v>805</v>
      </c>
      <c r="D17" t="s">
        <v>24</v>
      </c>
      <c r="E17" t="s">
        <v>47</v>
      </c>
      <c r="F17" t="s">
        <v>11</v>
      </c>
      <c r="G17" s="4" t="s">
        <v>273</v>
      </c>
      <c r="H17">
        <v>1</v>
      </c>
      <c r="I17">
        <f>10*H17*2</f>
        <v>20</v>
      </c>
    </row>
    <row r="18" spans="1:9" x14ac:dyDescent="0.2">
      <c r="A18" t="s">
        <v>252</v>
      </c>
      <c r="B18" s="9" t="s">
        <v>48</v>
      </c>
      <c r="C18" s="11">
        <v>805</v>
      </c>
      <c r="D18" t="s">
        <v>24</v>
      </c>
      <c r="E18" t="s">
        <v>49</v>
      </c>
      <c r="F18" t="s">
        <v>11</v>
      </c>
      <c r="G18" s="14" t="s">
        <v>301</v>
      </c>
      <c r="H18">
        <v>2</v>
      </c>
      <c r="I18">
        <f t="shared" si="0"/>
        <v>20</v>
      </c>
    </row>
    <row r="19" spans="1:9" x14ac:dyDescent="0.2">
      <c r="A19" t="s">
        <v>50</v>
      </c>
      <c r="B19" s="9" t="s">
        <v>51</v>
      </c>
      <c r="C19" s="11">
        <v>805</v>
      </c>
      <c r="D19" t="s">
        <v>24</v>
      </c>
      <c r="E19" t="s">
        <v>52</v>
      </c>
      <c r="F19" t="s">
        <v>11</v>
      </c>
      <c r="G19" s="14" t="s">
        <v>302</v>
      </c>
      <c r="H19">
        <v>1</v>
      </c>
      <c r="I19">
        <f>10*H19*2</f>
        <v>20</v>
      </c>
    </row>
    <row r="20" spans="1:9" x14ac:dyDescent="0.2">
      <c r="A20" t="s">
        <v>53</v>
      </c>
      <c r="B20" s="9" t="s">
        <v>243</v>
      </c>
      <c r="C20" s="11" t="s">
        <v>244</v>
      </c>
      <c r="D20" t="s">
        <v>245</v>
      </c>
      <c r="E20" t="s">
        <v>55</v>
      </c>
      <c r="F20" t="s">
        <v>11</v>
      </c>
      <c r="G20" s="3" t="s">
        <v>298</v>
      </c>
      <c r="H20">
        <v>1</v>
      </c>
      <c r="I20">
        <f t="shared" si="0"/>
        <v>10</v>
      </c>
    </row>
    <row r="21" spans="1:9" x14ac:dyDescent="0.2">
      <c r="A21" t="s">
        <v>227</v>
      </c>
      <c r="B21" s="9" t="s">
        <v>56</v>
      </c>
      <c r="C21" s="11" t="s">
        <v>54</v>
      </c>
      <c r="D21" t="s">
        <v>57</v>
      </c>
      <c r="E21" t="s">
        <v>58</v>
      </c>
      <c r="F21" t="s">
        <v>11</v>
      </c>
      <c r="G21" s="3" t="s">
        <v>219</v>
      </c>
      <c r="H21">
        <v>2</v>
      </c>
      <c r="I21">
        <f t="shared" si="0"/>
        <v>20</v>
      </c>
    </row>
    <row r="22" spans="1:9" x14ac:dyDescent="0.2">
      <c r="A22" t="s">
        <v>59</v>
      </c>
      <c r="C22" s="11" t="s">
        <v>60</v>
      </c>
      <c r="D22" t="s">
        <v>61</v>
      </c>
      <c r="E22" t="s">
        <v>62</v>
      </c>
      <c r="F22" t="s">
        <v>11</v>
      </c>
      <c r="G22" s="14" t="s">
        <v>297</v>
      </c>
      <c r="H22">
        <v>8</v>
      </c>
      <c r="I22">
        <f t="shared" si="0"/>
        <v>80</v>
      </c>
    </row>
    <row r="23" spans="1:9" x14ac:dyDescent="0.2">
      <c r="A23" t="s">
        <v>63</v>
      </c>
      <c r="B23" s="9" t="s">
        <v>64</v>
      </c>
      <c r="C23" s="11" t="s">
        <v>18</v>
      </c>
      <c r="D23" t="s">
        <v>9</v>
      </c>
      <c r="E23" t="s">
        <v>65</v>
      </c>
      <c r="F23" t="s">
        <v>11</v>
      </c>
      <c r="G23" s="4" t="s">
        <v>220</v>
      </c>
      <c r="H23">
        <v>1</v>
      </c>
      <c r="I23">
        <f t="shared" si="0"/>
        <v>10</v>
      </c>
    </row>
    <row r="24" spans="1:9" x14ac:dyDescent="0.2">
      <c r="A24" t="s">
        <v>66</v>
      </c>
      <c r="B24" s="9" t="s">
        <v>67</v>
      </c>
      <c r="C24" s="11" t="s">
        <v>68</v>
      </c>
      <c r="D24" t="s">
        <v>69</v>
      </c>
      <c r="E24" t="s">
        <v>70</v>
      </c>
      <c r="F24" t="s">
        <v>11</v>
      </c>
      <c r="G24" s="3" t="s">
        <v>222</v>
      </c>
      <c r="H24">
        <v>1</v>
      </c>
      <c r="I24">
        <f t="shared" si="0"/>
        <v>10</v>
      </c>
    </row>
    <row r="25" spans="1:9" x14ac:dyDescent="0.2">
      <c r="A25" t="s">
        <v>71</v>
      </c>
      <c r="B25" s="9" t="s">
        <v>72</v>
      </c>
      <c r="C25" s="11" t="s">
        <v>73</v>
      </c>
      <c r="D25" t="s">
        <v>9</v>
      </c>
      <c r="E25" t="s">
        <v>74</v>
      </c>
      <c r="F25" t="s">
        <v>11</v>
      </c>
      <c r="G25" s="1" t="s">
        <v>214</v>
      </c>
      <c r="H25">
        <v>1</v>
      </c>
      <c r="I25">
        <f t="shared" si="0"/>
        <v>10</v>
      </c>
    </row>
    <row r="26" spans="1:9" x14ac:dyDescent="0.2">
      <c r="A26" s="2" t="s">
        <v>228</v>
      </c>
      <c r="B26" s="10" t="s">
        <v>75</v>
      </c>
      <c r="C26" s="12" t="s">
        <v>76</v>
      </c>
      <c r="D26" s="2" t="s">
        <v>9</v>
      </c>
      <c r="E26" s="2" t="s">
        <v>77</v>
      </c>
      <c r="F26" s="2" t="s">
        <v>11</v>
      </c>
      <c r="G26" s="7" t="s">
        <v>208</v>
      </c>
      <c r="H26">
        <v>2</v>
      </c>
      <c r="I26">
        <f t="shared" si="0"/>
        <v>20</v>
      </c>
    </row>
    <row r="27" spans="1:9" x14ac:dyDescent="0.2">
      <c r="A27" t="s">
        <v>78</v>
      </c>
      <c r="B27" s="9" t="s">
        <v>17</v>
      </c>
      <c r="C27" s="11" t="s">
        <v>18</v>
      </c>
      <c r="D27" t="s">
        <v>9</v>
      </c>
      <c r="E27" t="s">
        <v>79</v>
      </c>
      <c r="F27" t="s">
        <v>11</v>
      </c>
      <c r="G27" s="1" t="s">
        <v>223</v>
      </c>
      <c r="H27">
        <v>1</v>
      </c>
      <c r="I27">
        <f t="shared" si="0"/>
        <v>10</v>
      </c>
    </row>
    <row r="28" spans="1:9" x14ac:dyDescent="0.2">
      <c r="A28" s="2" t="s">
        <v>80</v>
      </c>
      <c r="B28" s="10" t="s">
        <v>81</v>
      </c>
      <c r="C28" s="12" t="s">
        <v>82</v>
      </c>
      <c r="D28" s="2" t="s">
        <v>83</v>
      </c>
      <c r="E28" s="2" t="s">
        <v>84</v>
      </c>
      <c r="F28" s="2" t="s">
        <v>11</v>
      </c>
      <c r="G28" s="3" t="s">
        <v>263</v>
      </c>
      <c r="H28" s="2">
        <v>2</v>
      </c>
      <c r="I28">
        <f t="shared" si="0"/>
        <v>20</v>
      </c>
    </row>
    <row r="29" spans="1:9" x14ac:dyDescent="0.2">
      <c r="A29" t="s">
        <v>226</v>
      </c>
      <c r="B29" s="9" t="s">
        <v>215</v>
      </c>
      <c r="C29" s="11" t="s">
        <v>73</v>
      </c>
      <c r="D29" t="s">
        <v>9</v>
      </c>
      <c r="E29" t="s">
        <v>85</v>
      </c>
      <c r="F29" t="s">
        <v>11</v>
      </c>
      <c r="G29" s="1" t="s">
        <v>209</v>
      </c>
      <c r="H29">
        <v>3</v>
      </c>
      <c r="I29">
        <f t="shared" si="0"/>
        <v>30</v>
      </c>
    </row>
    <row r="30" spans="1:9" x14ac:dyDescent="0.2">
      <c r="A30" t="s">
        <v>226</v>
      </c>
      <c r="B30" s="9" t="s">
        <v>216</v>
      </c>
      <c r="C30" s="11" t="s">
        <v>73</v>
      </c>
      <c r="D30" t="s">
        <v>9</v>
      </c>
      <c r="E30" t="s">
        <v>85</v>
      </c>
      <c r="F30" t="s">
        <v>11</v>
      </c>
      <c r="G30" s="1" t="s">
        <v>214</v>
      </c>
      <c r="H30">
        <v>3</v>
      </c>
      <c r="I30">
        <f t="shared" si="0"/>
        <v>30</v>
      </c>
    </row>
    <row r="31" spans="1:9" x14ac:dyDescent="0.2">
      <c r="A31" t="s">
        <v>86</v>
      </c>
      <c r="C31" s="11" t="s">
        <v>8</v>
      </c>
      <c r="D31" t="s">
        <v>9</v>
      </c>
      <c r="E31" t="s">
        <v>87</v>
      </c>
      <c r="F31" t="s">
        <v>11</v>
      </c>
      <c r="G31" s="1" t="s">
        <v>224</v>
      </c>
      <c r="H31">
        <v>1</v>
      </c>
      <c r="I31">
        <f t="shared" si="0"/>
        <v>10</v>
      </c>
    </row>
    <row r="32" spans="1:9" x14ac:dyDescent="0.2">
      <c r="A32" s="2" t="s">
        <v>88</v>
      </c>
      <c r="B32" s="10"/>
      <c r="C32" s="12" t="s">
        <v>89</v>
      </c>
      <c r="D32" s="2" t="s">
        <v>90</v>
      </c>
      <c r="E32" s="2" t="s">
        <v>91</v>
      </c>
      <c r="F32" s="2" t="s">
        <v>11</v>
      </c>
      <c r="G32" s="2" t="s">
        <v>261</v>
      </c>
      <c r="H32">
        <v>4</v>
      </c>
      <c r="I32">
        <f t="shared" si="0"/>
        <v>40</v>
      </c>
    </row>
    <row r="33" spans="1:9" x14ac:dyDescent="0.2">
      <c r="A33" s="2" t="s">
        <v>92</v>
      </c>
      <c r="B33" s="10"/>
      <c r="C33" s="12" t="s">
        <v>93</v>
      </c>
      <c r="D33" s="2" t="s">
        <v>83</v>
      </c>
      <c r="E33" s="2" t="s">
        <v>94</v>
      </c>
      <c r="F33" s="2" t="s">
        <v>11</v>
      </c>
      <c r="G33" s="2"/>
      <c r="H33">
        <v>4</v>
      </c>
      <c r="I33">
        <f t="shared" si="0"/>
        <v>40</v>
      </c>
    </row>
    <row r="34" spans="1:9" x14ac:dyDescent="0.2">
      <c r="A34" t="s">
        <v>230</v>
      </c>
      <c r="C34" s="11" t="s">
        <v>8</v>
      </c>
      <c r="D34" t="s">
        <v>9</v>
      </c>
      <c r="E34" t="s">
        <v>95</v>
      </c>
      <c r="F34" t="s">
        <v>11</v>
      </c>
      <c r="G34" s="1" t="s">
        <v>229</v>
      </c>
      <c r="H34">
        <v>3</v>
      </c>
      <c r="I34">
        <f t="shared" ref="I34:I65" si="1">10*H34</f>
        <v>30</v>
      </c>
    </row>
    <row r="35" spans="1:9" x14ac:dyDescent="0.2">
      <c r="A35" s="2" t="s">
        <v>96</v>
      </c>
      <c r="B35" s="10" t="s">
        <v>81</v>
      </c>
      <c r="C35" s="12" t="s">
        <v>82</v>
      </c>
      <c r="D35" s="2" t="s">
        <v>83</v>
      </c>
      <c r="E35" s="2" t="s">
        <v>97</v>
      </c>
      <c r="F35" s="2" t="s">
        <v>11</v>
      </c>
      <c r="G35" s="2" t="s">
        <v>262</v>
      </c>
      <c r="H35">
        <v>4</v>
      </c>
      <c r="I35">
        <f t="shared" si="1"/>
        <v>40</v>
      </c>
    </row>
    <row r="36" spans="1:9" x14ac:dyDescent="0.2">
      <c r="A36" t="s">
        <v>98</v>
      </c>
      <c r="C36" s="11" t="s">
        <v>99</v>
      </c>
      <c r="D36" t="s">
        <v>100</v>
      </c>
      <c r="E36" t="s">
        <v>101</v>
      </c>
      <c r="F36" t="s">
        <v>11</v>
      </c>
      <c r="G36" s="15" t="s">
        <v>304</v>
      </c>
      <c r="H36">
        <v>1</v>
      </c>
      <c r="I36">
        <f t="shared" si="1"/>
        <v>10</v>
      </c>
    </row>
    <row r="37" spans="1:9" x14ac:dyDescent="0.2">
      <c r="A37" t="s">
        <v>102</v>
      </c>
      <c r="B37" s="9" t="s">
        <v>103</v>
      </c>
      <c r="C37" s="11" t="s">
        <v>104</v>
      </c>
      <c r="D37" t="s">
        <v>9</v>
      </c>
      <c r="E37" t="s">
        <v>105</v>
      </c>
      <c r="F37" t="s">
        <v>11</v>
      </c>
      <c r="G37" s="1" t="s">
        <v>231</v>
      </c>
      <c r="H37">
        <v>1</v>
      </c>
      <c r="I37">
        <f t="shared" si="1"/>
        <v>10</v>
      </c>
    </row>
    <row r="38" spans="1:9" x14ac:dyDescent="0.2">
      <c r="A38" t="s">
        <v>253</v>
      </c>
      <c r="B38" s="9">
        <v>100</v>
      </c>
      <c r="C38" s="11">
        <v>805</v>
      </c>
      <c r="D38" t="s">
        <v>106</v>
      </c>
      <c r="E38" t="s">
        <v>107</v>
      </c>
      <c r="F38" t="s">
        <v>11</v>
      </c>
      <c r="G38" s="1" t="s">
        <v>274</v>
      </c>
      <c r="H38">
        <v>3</v>
      </c>
      <c r="I38">
        <f t="shared" si="1"/>
        <v>30</v>
      </c>
    </row>
    <row r="39" spans="1:9" x14ac:dyDescent="0.2">
      <c r="A39" t="s">
        <v>108</v>
      </c>
      <c r="B39" s="9" t="s">
        <v>109</v>
      </c>
      <c r="C39" s="11">
        <v>805</v>
      </c>
      <c r="D39" t="s">
        <v>110</v>
      </c>
      <c r="E39" t="s">
        <v>111</v>
      </c>
      <c r="F39" t="s">
        <v>11</v>
      </c>
      <c r="G39" s="14" t="s">
        <v>288</v>
      </c>
      <c r="H39">
        <v>1</v>
      </c>
      <c r="I39">
        <f>10*H39*2</f>
        <v>20</v>
      </c>
    </row>
    <row r="40" spans="1:9" x14ac:dyDescent="0.2">
      <c r="A40" t="s">
        <v>254</v>
      </c>
      <c r="B40" s="9" t="s">
        <v>112</v>
      </c>
      <c r="C40" s="11">
        <v>805</v>
      </c>
      <c r="D40" t="s">
        <v>110</v>
      </c>
      <c r="E40" t="s">
        <v>113</v>
      </c>
      <c r="F40" t="s">
        <v>11</v>
      </c>
      <c r="G40" s="4" t="s">
        <v>275</v>
      </c>
      <c r="H40">
        <v>14</v>
      </c>
      <c r="I40">
        <f t="shared" si="1"/>
        <v>140</v>
      </c>
    </row>
    <row r="41" spans="1:9" x14ac:dyDescent="0.2">
      <c r="A41" t="s">
        <v>260</v>
      </c>
      <c r="B41" s="9" t="s">
        <v>114</v>
      </c>
      <c r="C41" s="11">
        <v>805</v>
      </c>
      <c r="D41" t="s">
        <v>110</v>
      </c>
      <c r="E41" t="s">
        <v>115</v>
      </c>
      <c r="F41" t="s">
        <v>11</v>
      </c>
      <c r="G41" s="1" t="s">
        <v>276</v>
      </c>
      <c r="H41">
        <v>3</v>
      </c>
      <c r="I41">
        <f t="shared" si="1"/>
        <v>30</v>
      </c>
    </row>
    <row r="42" spans="1:9" x14ac:dyDescent="0.2">
      <c r="A42" t="s">
        <v>255</v>
      </c>
      <c r="B42" s="9" t="s">
        <v>149</v>
      </c>
      <c r="C42" s="11">
        <v>805</v>
      </c>
      <c r="D42" t="s">
        <v>110</v>
      </c>
      <c r="E42" t="s">
        <v>116</v>
      </c>
      <c r="F42" t="s">
        <v>11</v>
      </c>
      <c r="G42" s="1" t="s">
        <v>277</v>
      </c>
      <c r="H42">
        <v>2</v>
      </c>
      <c r="I42">
        <f t="shared" si="1"/>
        <v>20</v>
      </c>
    </row>
    <row r="43" spans="1:9" x14ac:dyDescent="0.2">
      <c r="A43" t="s">
        <v>257</v>
      </c>
      <c r="B43" s="9" t="s">
        <v>117</v>
      </c>
      <c r="C43" s="11">
        <v>805</v>
      </c>
      <c r="D43" t="s">
        <v>106</v>
      </c>
      <c r="E43" t="s">
        <v>118</v>
      </c>
      <c r="F43" t="s">
        <v>11</v>
      </c>
      <c r="G43" s="1" t="s">
        <v>278</v>
      </c>
      <c r="H43">
        <v>3</v>
      </c>
      <c r="I43">
        <f t="shared" si="1"/>
        <v>30</v>
      </c>
    </row>
    <row r="44" spans="1:9" x14ac:dyDescent="0.2">
      <c r="A44" t="s">
        <v>119</v>
      </c>
      <c r="B44" s="9" t="s">
        <v>120</v>
      </c>
      <c r="C44" s="11">
        <v>805</v>
      </c>
      <c r="D44" t="s">
        <v>110</v>
      </c>
      <c r="E44" t="s">
        <v>121</v>
      </c>
      <c r="F44" t="s">
        <v>11</v>
      </c>
      <c r="G44" s="4" t="s">
        <v>279</v>
      </c>
      <c r="H44">
        <v>1</v>
      </c>
      <c r="I44">
        <f t="shared" ref="I44:I49" si="2">10*H44*2</f>
        <v>20</v>
      </c>
    </row>
    <row r="45" spans="1:9" x14ac:dyDescent="0.2">
      <c r="A45" t="s">
        <v>122</v>
      </c>
      <c r="B45" s="9" t="s">
        <v>123</v>
      </c>
      <c r="C45" s="11">
        <v>805</v>
      </c>
      <c r="D45" t="s">
        <v>110</v>
      </c>
      <c r="E45" t="s">
        <v>124</v>
      </c>
      <c r="F45" t="s">
        <v>11</v>
      </c>
      <c r="G45" s="1" t="s">
        <v>280</v>
      </c>
      <c r="H45">
        <v>1</v>
      </c>
      <c r="I45">
        <f t="shared" si="2"/>
        <v>20</v>
      </c>
    </row>
    <row r="46" spans="1:9" x14ac:dyDescent="0.2">
      <c r="A46" t="s">
        <v>125</v>
      </c>
      <c r="B46" s="9">
        <v>20</v>
      </c>
      <c r="C46" s="11">
        <v>805</v>
      </c>
      <c r="D46" t="s">
        <v>110</v>
      </c>
      <c r="E46" t="s">
        <v>126</v>
      </c>
      <c r="F46" t="s">
        <v>11</v>
      </c>
      <c r="G46" s="1" t="s">
        <v>281</v>
      </c>
      <c r="H46">
        <v>1</v>
      </c>
      <c r="I46">
        <f t="shared" si="2"/>
        <v>20</v>
      </c>
    </row>
    <row r="47" spans="1:9" x14ac:dyDescent="0.2">
      <c r="A47" t="s">
        <v>127</v>
      </c>
      <c r="B47" s="9" t="s">
        <v>128</v>
      </c>
      <c r="C47" s="11">
        <v>805</v>
      </c>
      <c r="D47" t="s">
        <v>110</v>
      </c>
      <c r="E47" t="s">
        <v>129</v>
      </c>
      <c r="F47" t="s">
        <v>11</v>
      </c>
      <c r="G47" s="14" t="s">
        <v>289</v>
      </c>
      <c r="H47">
        <v>1</v>
      </c>
      <c r="I47">
        <f t="shared" si="2"/>
        <v>20</v>
      </c>
    </row>
    <row r="48" spans="1:9" x14ac:dyDescent="0.2">
      <c r="A48" t="s">
        <v>130</v>
      </c>
      <c r="B48" s="9" t="s">
        <v>131</v>
      </c>
      <c r="C48" s="11">
        <v>805</v>
      </c>
      <c r="D48" t="s">
        <v>110</v>
      </c>
      <c r="E48" t="s">
        <v>132</v>
      </c>
      <c r="F48" t="s">
        <v>11</v>
      </c>
      <c r="G48" s="14" t="s">
        <v>291</v>
      </c>
      <c r="H48">
        <v>1</v>
      </c>
      <c r="I48">
        <f t="shared" si="2"/>
        <v>20</v>
      </c>
    </row>
    <row r="49" spans="1:9" x14ac:dyDescent="0.2">
      <c r="A49" t="s">
        <v>133</v>
      </c>
      <c r="B49" s="9">
        <v>200</v>
      </c>
      <c r="C49" s="11">
        <v>805</v>
      </c>
      <c r="D49" t="s">
        <v>110</v>
      </c>
      <c r="E49" t="s">
        <v>134</v>
      </c>
      <c r="F49" t="s">
        <v>11</v>
      </c>
      <c r="G49" s="14" t="s">
        <v>290</v>
      </c>
      <c r="H49">
        <v>1</v>
      </c>
      <c r="I49">
        <f t="shared" si="2"/>
        <v>20</v>
      </c>
    </row>
    <row r="50" spans="1:9" x14ac:dyDescent="0.2">
      <c r="A50" t="s">
        <v>135</v>
      </c>
      <c r="B50" s="9">
        <v>300</v>
      </c>
      <c r="C50" s="11">
        <v>805</v>
      </c>
      <c r="D50" t="s">
        <v>110</v>
      </c>
      <c r="E50" t="s">
        <v>136</v>
      </c>
      <c r="F50" t="s">
        <v>11</v>
      </c>
      <c r="G50" s="14" t="s">
        <v>292</v>
      </c>
      <c r="H50">
        <v>1</v>
      </c>
      <c r="I50">
        <f t="shared" si="1"/>
        <v>10</v>
      </c>
    </row>
    <row r="51" spans="1:9" x14ac:dyDescent="0.2">
      <c r="A51" t="s">
        <v>256</v>
      </c>
      <c r="B51" s="9" t="s">
        <v>137</v>
      </c>
      <c r="C51" s="11">
        <v>805</v>
      </c>
      <c r="D51" t="s">
        <v>106</v>
      </c>
      <c r="E51" t="s">
        <v>138</v>
      </c>
      <c r="F51" t="s">
        <v>11</v>
      </c>
      <c r="G51" s="14" t="s">
        <v>293</v>
      </c>
      <c r="H51">
        <v>5</v>
      </c>
      <c r="I51">
        <f t="shared" si="1"/>
        <v>50</v>
      </c>
    </row>
    <row r="52" spans="1:9" x14ac:dyDescent="0.2">
      <c r="A52" t="s">
        <v>139</v>
      </c>
      <c r="B52" s="9" t="s">
        <v>140</v>
      </c>
      <c r="C52" s="11">
        <v>805</v>
      </c>
      <c r="D52" t="s">
        <v>110</v>
      </c>
      <c r="E52" t="s">
        <v>141</v>
      </c>
      <c r="F52" t="s">
        <v>11</v>
      </c>
      <c r="G52" s="1" t="s">
        <v>283</v>
      </c>
      <c r="H52">
        <v>1</v>
      </c>
      <c r="I52">
        <f>10*H52*2</f>
        <v>20</v>
      </c>
    </row>
    <row r="53" spans="1:9" x14ac:dyDescent="0.2">
      <c r="A53" t="s">
        <v>258</v>
      </c>
      <c r="B53" s="9" t="s">
        <v>142</v>
      </c>
      <c r="C53" s="11">
        <v>805</v>
      </c>
      <c r="D53" t="s">
        <v>106</v>
      </c>
      <c r="E53" t="s">
        <v>143</v>
      </c>
      <c r="F53" t="s">
        <v>11</v>
      </c>
      <c r="G53" s="1" t="s">
        <v>282</v>
      </c>
      <c r="H53">
        <v>2</v>
      </c>
      <c r="I53">
        <f t="shared" si="1"/>
        <v>20</v>
      </c>
    </row>
    <row r="54" spans="1:9" x14ac:dyDescent="0.2">
      <c r="A54" t="s">
        <v>259</v>
      </c>
      <c r="B54" s="9" t="s">
        <v>144</v>
      </c>
      <c r="C54" s="11">
        <v>805</v>
      </c>
      <c r="D54" t="s">
        <v>110</v>
      </c>
      <c r="E54" t="s">
        <v>145</v>
      </c>
      <c r="F54" t="s">
        <v>11</v>
      </c>
      <c r="G54" s="14" t="s">
        <v>294</v>
      </c>
      <c r="H54">
        <v>2</v>
      </c>
      <c r="I54">
        <f t="shared" si="1"/>
        <v>20</v>
      </c>
    </row>
    <row r="55" spans="1:9" x14ac:dyDescent="0.2">
      <c r="A55" t="s">
        <v>146</v>
      </c>
      <c r="B55" s="9" t="s">
        <v>147</v>
      </c>
      <c r="C55" s="11">
        <v>805</v>
      </c>
      <c r="D55" t="s">
        <v>110</v>
      </c>
      <c r="E55" t="s">
        <v>148</v>
      </c>
      <c r="F55" t="s">
        <v>11</v>
      </c>
      <c r="G55" s="14" t="s">
        <v>295</v>
      </c>
      <c r="H55">
        <v>1</v>
      </c>
      <c r="I55">
        <f>10*H55*2</f>
        <v>20</v>
      </c>
    </row>
    <row r="56" spans="1:9" x14ac:dyDescent="0.2">
      <c r="A56" t="s">
        <v>150</v>
      </c>
      <c r="B56" s="9" t="s">
        <v>151</v>
      </c>
      <c r="C56" s="11" t="s">
        <v>152</v>
      </c>
      <c r="D56" t="s">
        <v>110</v>
      </c>
      <c r="E56" t="s">
        <v>153</v>
      </c>
      <c r="F56" t="s">
        <v>11</v>
      </c>
      <c r="G56" s="1" t="s">
        <v>285</v>
      </c>
      <c r="H56">
        <v>1</v>
      </c>
      <c r="I56">
        <f>10*H56*2</f>
        <v>20</v>
      </c>
    </row>
    <row r="57" spans="1:9" x14ac:dyDescent="0.2">
      <c r="A57" t="s">
        <v>154</v>
      </c>
      <c r="B57" s="9" t="s">
        <v>155</v>
      </c>
      <c r="C57" s="11">
        <v>805</v>
      </c>
      <c r="D57" t="s">
        <v>110</v>
      </c>
      <c r="E57" t="s">
        <v>156</v>
      </c>
      <c r="F57" t="s">
        <v>11</v>
      </c>
      <c r="G57" s="1" t="s">
        <v>284</v>
      </c>
      <c r="H57">
        <v>1</v>
      </c>
      <c r="I57">
        <f>10*H57*2</f>
        <v>20</v>
      </c>
    </row>
    <row r="58" spans="1:9" x14ac:dyDescent="0.2">
      <c r="A58" t="s">
        <v>157</v>
      </c>
      <c r="B58" s="9" t="s">
        <v>232</v>
      </c>
      <c r="C58" s="11" t="s">
        <v>54</v>
      </c>
      <c r="D58" t="s">
        <v>69</v>
      </c>
      <c r="E58" t="s">
        <v>158</v>
      </c>
      <c r="F58" t="s">
        <v>11</v>
      </c>
      <c r="G58" s="3" t="s">
        <v>233</v>
      </c>
      <c r="H58">
        <v>2</v>
      </c>
      <c r="I58">
        <f t="shared" si="1"/>
        <v>20</v>
      </c>
    </row>
    <row r="59" spans="1:9" x14ac:dyDescent="0.2">
      <c r="A59" t="s">
        <v>159</v>
      </c>
      <c r="B59" s="9" t="s">
        <v>160</v>
      </c>
      <c r="C59" s="11" t="s">
        <v>161</v>
      </c>
      <c r="D59" t="s">
        <v>162</v>
      </c>
      <c r="E59" t="s">
        <v>163</v>
      </c>
      <c r="F59" t="s">
        <v>11</v>
      </c>
      <c r="G59" s="3" t="s">
        <v>234</v>
      </c>
      <c r="H59">
        <v>1</v>
      </c>
      <c r="I59">
        <f t="shared" si="1"/>
        <v>10</v>
      </c>
    </row>
    <row r="60" spans="1:9" x14ac:dyDescent="0.2">
      <c r="A60" t="s">
        <v>164</v>
      </c>
      <c r="B60" s="9" t="s">
        <v>165</v>
      </c>
      <c r="C60" s="11" t="s">
        <v>166</v>
      </c>
      <c r="D60" t="s">
        <v>9</v>
      </c>
      <c r="E60" t="s">
        <v>167</v>
      </c>
      <c r="F60" t="s">
        <v>11</v>
      </c>
      <c r="G60" s="1" t="s">
        <v>225</v>
      </c>
      <c r="H60">
        <v>1</v>
      </c>
      <c r="I60">
        <f t="shared" si="1"/>
        <v>10</v>
      </c>
    </row>
    <row r="61" spans="1:9" x14ac:dyDescent="0.2">
      <c r="A61" t="s">
        <v>168</v>
      </c>
      <c r="B61" s="9" t="s">
        <v>169</v>
      </c>
      <c r="C61" s="11" t="s">
        <v>170</v>
      </c>
      <c r="D61" t="s">
        <v>162</v>
      </c>
      <c r="E61" t="s">
        <v>171</v>
      </c>
      <c r="F61" t="s">
        <v>11</v>
      </c>
      <c r="G61" s="3" t="s">
        <v>235</v>
      </c>
      <c r="H61">
        <v>1</v>
      </c>
      <c r="I61">
        <f t="shared" si="1"/>
        <v>10</v>
      </c>
    </row>
    <row r="62" spans="1:9" x14ac:dyDescent="0.2">
      <c r="A62" t="s">
        <v>172</v>
      </c>
      <c r="B62" s="9" t="s">
        <v>173</v>
      </c>
      <c r="C62" s="11" t="s">
        <v>174</v>
      </c>
      <c r="D62" t="s">
        <v>162</v>
      </c>
      <c r="E62" t="s">
        <v>175</v>
      </c>
      <c r="F62" t="s">
        <v>11</v>
      </c>
      <c r="G62" s="3" t="s">
        <v>236</v>
      </c>
      <c r="H62">
        <v>1</v>
      </c>
      <c r="I62">
        <f t="shared" si="1"/>
        <v>10</v>
      </c>
    </row>
    <row r="63" spans="1:9" x14ac:dyDescent="0.2">
      <c r="A63" t="s">
        <v>176</v>
      </c>
      <c r="B63" s="9" t="s">
        <v>177</v>
      </c>
      <c r="C63" s="11" t="s">
        <v>178</v>
      </c>
      <c r="D63" t="s">
        <v>162</v>
      </c>
      <c r="E63" t="s">
        <v>179</v>
      </c>
      <c r="F63" t="s">
        <v>11</v>
      </c>
      <c r="G63" s="3" t="s">
        <v>237</v>
      </c>
      <c r="H63">
        <v>1</v>
      </c>
      <c r="I63">
        <f t="shared" si="1"/>
        <v>10</v>
      </c>
    </row>
    <row r="64" spans="1:9" x14ac:dyDescent="0.2">
      <c r="A64" s="2" t="s">
        <v>180</v>
      </c>
      <c r="B64" s="10" t="s">
        <v>181</v>
      </c>
      <c r="C64" s="12" t="s">
        <v>182</v>
      </c>
      <c r="D64" s="2" t="s">
        <v>9</v>
      </c>
      <c r="E64" s="2" t="s">
        <v>183</v>
      </c>
      <c r="F64" s="2" t="s">
        <v>11</v>
      </c>
      <c r="G64" s="3" t="s">
        <v>307</v>
      </c>
      <c r="H64">
        <v>4</v>
      </c>
      <c r="I64">
        <f t="shared" si="1"/>
        <v>40</v>
      </c>
    </row>
    <row r="65" spans="1:10" x14ac:dyDescent="0.2">
      <c r="A65" t="s">
        <v>184</v>
      </c>
      <c r="B65" s="9" t="s">
        <v>185</v>
      </c>
      <c r="C65" s="11" t="s">
        <v>178</v>
      </c>
      <c r="D65" t="s">
        <v>162</v>
      </c>
      <c r="E65" t="s">
        <v>186</v>
      </c>
      <c r="F65" t="s">
        <v>11</v>
      </c>
      <c r="G65" s="3" t="s">
        <v>238</v>
      </c>
      <c r="H65">
        <v>1</v>
      </c>
      <c r="I65">
        <f t="shared" si="1"/>
        <v>10</v>
      </c>
    </row>
    <row r="66" spans="1:10" x14ac:dyDescent="0.2">
      <c r="A66" t="s">
        <v>187</v>
      </c>
      <c r="B66" s="9" t="s">
        <v>188</v>
      </c>
      <c r="C66" s="11" t="s">
        <v>189</v>
      </c>
      <c r="D66" t="s">
        <v>190</v>
      </c>
      <c r="E66" t="s">
        <v>191</v>
      </c>
      <c r="F66" t="s">
        <v>11</v>
      </c>
      <c r="G66" s="8" t="s">
        <v>239</v>
      </c>
      <c r="H66">
        <v>1</v>
      </c>
      <c r="I66">
        <f t="shared" ref="I66:I71" si="3">10*H66</f>
        <v>10</v>
      </c>
    </row>
    <row r="67" spans="1:10" x14ac:dyDescent="0.2">
      <c r="A67" t="s">
        <v>192</v>
      </c>
      <c r="B67" s="9" t="s">
        <v>193</v>
      </c>
      <c r="C67" s="11" t="s">
        <v>194</v>
      </c>
      <c r="D67" t="s">
        <v>190</v>
      </c>
      <c r="E67" t="s">
        <v>195</v>
      </c>
      <c r="F67" t="s">
        <v>11</v>
      </c>
      <c r="G67" s="8" t="s">
        <v>240</v>
      </c>
      <c r="H67">
        <v>1</v>
      </c>
      <c r="I67">
        <f t="shared" si="3"/>
        <v>10</v>
      </c>
    </row>
    <row r="68" spans="1:10" x14ac:dyDescent="0.2">
      <c r="A68" t="s">
        <v>196</v>
      </c>
      <c r="B68" s="9" t="s">
        <v>197</v>
      </c>
      <c r="C68" s="11" t="s">
        <v>198</v>
      </c>
      <c r="D68" t="s">
        <v>190</v>
      </c>
      <c r="E68" t="s">
        <v>199</v>
      </c>
      <c r="F68" t="s">
        <v>11</v>
      </c>
      <c r="G68" s="3" t="s">
        <v>241</v>
      </c>
      <c r="H68">
        <v>1</v>
      </c>
      <c r="I68">
        <f t="shared" si="3"/>
        <v>10</v>
      </c>
    </row>
    <row r="69" spans="1:10" x14ac:dyDescent="0.2">
      <c r="A69" t="s">
        <v>200</v>
      </c>
      <c r="B69" s="9" t="s">
        <v>201</v>
      </c>
      <c r="C69" s="11" t="s">
        <v>202</v>
      </c>
      <c r="D69" t="s">
        <v>203</v>
      </c>
      <c r="E69" t="s">
        <v>204</v>
      </c>
      <c r="F69" t="s">
        <v>11</v>
      </c>
      <c r="G69" s="3" t="s">
        <v>242</v>
      </c>
      <c r="H69">
        <v>1</v>
      </c>
      <c r="I69">
        <f t="shared" si="3"/>
        <v>10</v>
      </c>
    </row>
    <row r="70" spans="1:10" x14ac:dyDescent="0.2">
      <c r="A70" s="4" t="s">
        <v>217</v>
      </c>
      <c r="B70" s="5"/>
      <c r="C70" s="13"/>
      <c r="D70" s="4"/>
      <c r="E70" s="1"/>
      <c r="F70" s="1"/>
      <c r="G70" s="1" t="s">
        <v>218</v>
      </c>
      <c r="H70" s="6">
        <v>16</v>
      </c>
      <c r="I70">
        <f t="shared" si="3"/>
        <v>160</v>
      </c>
      <c r="J70" t="s">
        <v>306</v>
      </c>
    </row>
    <row r="71" spans="1:10" x14ac:dyDescent="0.2">
      <c r="A71" t="s">
        <v>286</v>
      </c>
      <c r="B71" s="9">
        <v>0</v>
      </c>
      <c r="C71" s="11">
        <v>805</v>
      </c>
      <c r="D71" t="s">
        <v>296</v>
      </c>
      <c r="G71" s="14" t="s">
        <v>287</v>
      </c>
      <c r="H71">
        <v>3</v>
      </c>
      <c r="I71">
        <f t="shared" si="3"/>
        <v>30</v>
      </c>
    </row>
  </sheetData>
  <hyperlinks>
    <hyperlink ref="G71" r:id="rId1"/>
    <hyperlink ref="G39" r:id="rId2"/>
    <hyperlink ref="G47" r:id="rId3"/>
    <hyperlink ref="G49" r:id="rId4"/>
    <hyperlink ref="G48" r:id="rId5"/>
    <hyperlink ref="G50" r:id="rId6"/>
    <hyperlink ref="G51" r:id="rId7"/>
    <hyperlink ref="G54" r:id="rId8"/>
    <hyperlink ref="G55" r:id="rId9"/>
    <hyperlink ref="G22" r:id="rId10"/>
    <hyperlink ref="G8" r:id="rId11"/>
    <hyperlink ref="G9" r:id="rId12"/>
    <hyperlink ref="G18" r:id="rId13"/>
    <hyperlink ref="G19" r:id="rId14"/>
    <hyperlink ref="G7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James Mulshine</dc:creator>
  <cp:lastModifiedBy>Microsoft Office User</cp:lastModifiedBy>
  <dcterms:created xsi:type="dcterms:W3CDTF">2016-11-08T14:38:04Z</dcterms:created>
  <dcterms:modified xsi:type="dcterms:W3CDTF">2017-10-28T21:20:32Z</dcterms:modified>
</cp:coreProperties>
</file>