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B720ABBA-1E0E-4186-99BC-FBA3F3F3F383}" xr6:coauthVersionLast="47" xr6:coauthVersionMax="47" xr10:uidLastSave="{00000000-0000-0000-0000-000000000000}"/>
  <bookViews>
    <workbookView xWindow="19095" yWindow="0" windowWidth="19410" windowHeight="20985" activeTab="1" xr2:uid="{0AC54277-F8AF-4AEE-83BD-EC3E26374A59}"/>
  </bookViews>
  <sheets>
    <sheet name="logs-1" sheetId="2" r:id="rId1"/>
    <sheet name="Sheet1" sheetId="3" r:id="rId2"/>
  </sheets>
  <definedNames>
    <definedName name="_xlnm._FilterDatabase" localSheetId="0" hidden="1">'logs-1'!$A$1:$Q$102</definedName>
    <definedName name="_xlnm._FilterDatabase" localSheetId="1" hidden="1">Sheet1!$A$1:$S$1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B19" i="3"/>
  <c r="C18" i="3"/>
  <c r="B18" i="3"/>
  <c r="C17" i="3"/>
  <c r="B17" i="3"/>
  <c r="C16" i="3"/>
  <c r="B16" i="3"/>
  <c r="C15" i="3"/>
  <c r="B15" i="3"/>
  <c r="B14" i="3"/>
  <c r="C13" i="3"/>
  <c r="B13" i="3"/>
  <c r="C12" i="3"/>
  <c r="B12" i="3"/>
  <c r="C11" i="3"/>
  <c r="B11" i="3"/>
  <c r="C10" i="3"/>
  <c r="B10" i="3"/>
  <c r="C8" i="3"/>
  <c r="B8" i="3"/>
  <c r="C9" i="3"/>
  <c r="B9" i="3"/>
  <c r="C7" i="3"/>
  <c r="B7" i="3"/>
  <c r="B6" i="3"/>
  <c r="C6" i="3"/>
  <c r="C5" i="3"/>
  <c r="B5" i="3"/>
  <c r="B3" i="3"/>
  <c r="B4" i="3"/>
  <c r="B2" i="3"/>
  <c r="C4" i="3"/>
  <c r="C3" i="3"/>
  <c r="C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M93" i="2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C14" i="3" l="1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<sst xmlns="http://schemas.openxmlformats.org/spreadsheetml/2006/main" count="609" uniqueCount="110">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</sst>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102"/>
  <sheetViews>
    <sheetView zoomScaleNormal="100"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32.140625" bestFit="1" customWidth="1"/>
    <col min="15" max="15" width="13.5703125" bestFit="1" customWidth="1"/>
    <col min="16" max="16" width="36.855468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</row>
    <row r="4" spans="1:17" x14ac:dyDescent="0.25">
      <c r="A4">
        <f>A2+1</f>
        <v>1</v>
      </c>
      <c r="B4" s="2" t="str">
        <f t="shared" ref="B4:B19" si="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</row>
    <row r="5" spans="1:17" x14ac:dyDescent="0.25">
      <c r="A5">
        <f t="shared" ref="A5:A81" si="1">A4+1</f>
        <v>2</v>
      </c>
      <c r="B5" s="2" t="str">
        <f t="shared" si="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3</v>
      </c>
      <c r="B6" s="2" t="str">
        <f t="shared" si="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4</v>
      </c>
      <c r="B7" s="2" t="str">
        <f t="shared" si="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</row>
    <row r="8" spans="1:17" x14ac:dyDescent="0.25">
      <c r="A8">
        <f t="shared" si="1"/>
        <v>5</v>
      </c>
      <c r="B8" s="2" t="str">
        <f t="shared" si="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</row>
    <row r="9" spans="1:17" x14ac:dyDescent="0.25">
      <c r="A9" s="2" t="s">
        <v>37</v>
      </c>
      <c r="B9" s="2" t="str">
        <f t="shared" si="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</row>
    <row r="10" spans="1:17" x14ac:dyDescent="0.25">
      <c r="A10" s="2" t="s">
        <v>53</v>
      </c>
      <c r="B10" s="2" t="str">
        <f t="shared" ref="B10" si="2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</row>
    <row r="11" spans="1:17" x14ac:dyDescent="0.25">
      <c r="A11" s="2" t="s">
        <v>54</v>
      </c>
      <c r="B11" s="2" t="str">
        <f t="shared" ref="B11" si="3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</row>
    <row r="12" spans="1:17" x14ac:dyDescent="0.25">
      <c r="A12" s="2" t="s">
        <v>56</v>
      </c>
      <c r="B12" s="2" t="str">
        <f t="shared" ref="B12" si="4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</row>
    <row r="13" spans="1:17" x14ac:dyDescent="0.25">
      <c r="A13" s="2" t="s">
        <v>26</v>
      </c>
      <c r="B13" s="2" t="str">
        <f t="shared" si="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</row>
    <row r="14" spans="1:17" x14ac:dyDescent="0.25">
      <c r="A14" s="2" t="s">
        <v>36</v>
      </c>
      <c r="B14" s="2" t="str">
        <f t="shared" ref="B14:B15" si="5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</row>
    <row r="15" spans="1:17" x14ac:dyDescent="0.25">
      <c r="A15" s="2" t="s">
        <v>60</v>
      </c>
      <c r="B15" s="2" t="str">
        <f t="shared" si="5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</row>
    <row r="16" spans="1:17" x14ac:dyDescent="0.25">
      <c r="A16">
        <f>A8+1</f>
        <v>6</v>
      </c>
      <c r="B16" s="2" t="str">
        <f t="shared" si="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</row>
    <row r="17" spans="1:17" x14ac:dyDescent="0.25">
      <c r="A17">
        <f t="shared" si="1"/>
        <v>7</v>
      </c>
      <c r="B17" s="2" t="str">
        <f t="shared" si="0"/>
        <v>007</v>
      </c>
    </row>
    <row r="18" spans="1:17" x14ac:dyDescent="0.25">
      <c r="A18">
        <f t="shared" si="1"/>
        <v>8</v>
      </c>
      <c r="B18" s="2" t="str">
        <f t="shared" si="0"/>
        <v>008</v>
      </c>
    </row>
    <row r="19" spans="1:17" x14ac:dyDescent="0.25">
      <c r="A19">
        <f t="shared" si="1"/>
        <v>9</v>
      </c>
      <c r="B19" s="2" t="str">
        <f t="shared" si="0"/>
        <v>009</v>
      </c>
    </row>
    <row r="20" spans="1:17" x14ac:dyDescent="0.25">
      <c r="A20">
        <f t="shared" si="1"/>
        <v>10</v>
      </c>
      <c r="B20" s="2" t="str">
        <f>CONCATENATE("0",A20)</f>
        <v>010</v>
      </c>
    </row>
    <row r="21" spans="1:17" x14ac:dyDescent="0.25">
      <c r="A21">
        <f t="shared" si="1"/>
        <v>11</v>
      </c>
      <c r="B21" s="2" t="str">
        <f t="shared" ref="B21:B48" si="6">CONCATENATE("0",A21)</f>
        <v>011</v>
      </c>
    </row>
    <row r="22" spans="1:17" x14ac:dyDescent="0.25">
      <c r="A22">
        <f t="shared" si="1"/>
        <v>12</v>
      </c>
      <c r="B22" s="2" t="str">
        <f t="shared" si="6"/>
        <v>012</v>
      </c>
    </row>
    <row r="23" spans="1:17" x14ac:dyDescent="0.25">
      <c r="A23">
        <f t="shared" si="1"/>
        <v>13</v>
      </c>
      <c r="B23" s="2" t="str">
        <f t="shared" si="6"/>
        <v>013</v>
      </c>
    </row>
    <row r="24" spans="1:17" x14ac:dyDescent="0.25">
      <c r="A24">
        <f t="shared" si="1"/>
        <v>14</v>
      </c>
      <c r="B24" s="2" t="str">
        <f t="shared" si="6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</row>
    <row r="25" spans="1:17" x14ac:dyDescent="0.25">
      <c r="A25">
        <f t="shared" si="1"/>
        <v>15</v>
      </c>
      <c r="B25" s="2" t="str">
        <f t="shared" si="6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</row>
    <row r="26" spans="1:17" x14ac:dyDescent="0.25">
      <c r="A26">
        <f t="shared" si="1"/>
        <v>16</v>
      </c>
      <c r="B26" s="2" t="str">
        <f t="shared" si="6"/>
        <v>016</v>
      </c>
    </row>
    <row r="27" spans="1:17" x14ac:dyDescent="0.25">
      <c r="A27">
        <f t="shared" si="1"/>
        <v>17</v>
      </c>
      <c r="B27" s="2" t="str">
        <f t="shared" si="6"/>
        <v>017</v>
      </c>
    </row>
    <row r="28" spans="1:17" x14ac:dyDescent="0.25">
      <c r="A28">
        <f t="shared" si="1"/>
        <v>18</v>
      </c>
      <c r="B28" s="2" t="str">
        <f t="shared" si="6"/>
        <v>018</v>
      </c>
    </row>
    <row r="29" spans="1:17" x14ac:dyDescent="0.25">
      <c r="A29">
        <f t="shared" si="1"/>
        <v>19</v>
      </c>
      <c r="B29" s="2" t="str">
        <f t="shared" si="6"/>
        <v>019</v>
      </c>
    </row>
    <row r="30" spans="1:17" x14ac:dyDescent="0.25">
      <c r="A30">
        <f t="shared" si="1"/>
        <v>20</v>
      </c>
      <c r="B30" s="2" t="str">
        <f t="shared" si="6"/>
        <v>020</v>
      </c>
    </row>
    <row r="31" spans="1:17" x14ac:dyDescent="0.25">
      <c r="A31">
        <f t="shared" si="1"/>
        <v>21</v>
      </c>
      <c r="B31" s="2" t="str">
        <f t="shared" si="6"/>
        <v>021</v>
      </c>
    </row>
    <row r="32" spans="1:17" x14ac:dyDescent="0.25">
      <c r="A32">
        <f t="shared" si="1"/>
        <v>22</v>
      </c>
      <c r="B32" s="2" t="str">
        <f t="shared" si="6"/>
        <v>022</v>
      </c>
    </row>
    <row r="33" spans="1:17" x14ac:dyDescent="0.25">
      <c r="A33">
        <f t="shared" si="1"/>
        <v>23</v>
      </c>
      <c r="B33" s="2" t="str">
        <f t="shared" si="6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</row>
    <row r="34" spans="1:17" x14ac:dyDescent="0.25">
      <c r="A34">
        <f t="shared" si="1"/>
        <v>24</v>
      </c>
      <c r="B34" s="2" t="str">
        <f t="shared" si="6"/>
        <v>024</v>
      </c>
      <c r="M34" s="1"/>
    </row>
    <row r="35" spans="1:17" x14ac:dyDescent="0.25">
      <c r="A35">
        <f t="shared" si="1"/>
        <v>25</v>
      </c>
      <c r="B35" s="2" t="str">
        <f t="shared" si="6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</row>
    <row r="36" spans="1:17" x14ac:dyDescent="0.25">
      <c r="A36">
        <f t="shared" si="1"/>
        <v>26</v>
      </c>
      <c r="B36" s="2" t="str">
        <f t="shared" si="6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</row>
    <row r="37" spans="1:17" x14ac:dyDescent="0.25">
      <c r="A37" s="2" t="s">
        <v>61</v>
      </c>
      <c r="B37" s="2" t="str">
        <f t="shared" si="6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</row>
    <row r="38" spans="1:17" x14ac:dyDescent="0.25">
      <c r="A38">
        <f>A36+1</f>
        <v>27</v>
      </c>
      <c r="B38" s="2" t="str">
        <f t="shared" si="6"/>
        <v>027</v>
      </c>
    </row>
    <row r="39" spans="1:17" x14ac:dyDescent="0.25">
      <c r="A39">
        <f t="shared" si="1"/>
        <v>28</v>
      </c>
      <c r="B39" s="2" t="str">
        <f t="shared" si="6"/>
        <v>028</v>
      </c>
    </row>
    <row r="40" spans="1:17" x14ac:dyDescent="0.25">
      <c r="A40" s="2" t="s">
        <v>62</v>
      </c>
      <c r="B40" s="2" t="str">
        <f t="shared" ref="B40" si="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</row>
    <row r="41" spans="1:17" x14ac:dyDescent="0.25">
      <c r="A41" s="2" t="s">
        <v>64</v>
      </c>
      <c r="B41" s="2" t="str">
        <f t="shared" ref="B41" si="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</row>
    <row r="42" spans="1:17" x14ac:dyDescent="0.25">
      <c r="A42">
        <f>A39+1</f>
        <v>29</v>
      </c>
      <c r="B42" s="2" t="str">
        <f t="shared" si="6"/>
        <v>029</v>
      </c>
    </row>
    <row r="43" spans="1:17" x14ac:dyDescent="0.25">
      <c r="A43">
        <f t="shared" si="1"/>
        <v>30</v>
      </c>
      <c r="B43" s="2" t="str">
        <f t="shared" si="6"/>
        <v>030</v>
      </c>
    </row>
    <row r="44" spans="1:17" x14ac:dyDescent="0.25">
      <c r="A44">
        <f t="shared" si="1"/>
        <v>31</v>
      </c>
      <c r="B44" s="2" t="str">
        <f t="shared" si="6"/>
        <v>031</v>
      </c>
    </row>
    <row r="45" spans="1:17" x14ac:dyDescent="0.25">
      <c r="A45">
        <f t="shared" si="1"/>
        <v>32</v>
      </c>
      <c r="B45" s="2" t="str">
        <f t="shared" si="6"/>
        <v>032</v>
      </c>
    </row>
    <row r="46" spans="1:17" x14ac:dyDescent="0.25">
      <c r="A46">
        <f t="shared" si="1"/>
        <v>33</v>
      </c>
      <c r="B46" s="2" t="str">
        <f t="shared" si="6"/>
        <v>033</v>
      </c>
    </row>
    <row r="47" spans="1:17" x14ac:dyDescent="0.25">
      <c r="A47">
        <f t="shared" si="1"/>
        <v>34</v>
      </c>
      <c r="B47" s="2" t="str">
        <f t="shared" si="6"/>
        <v>034</v>
      </c>
    </row>
    <row r="48" spans="1:17" x14ac:dyDescent="0.25">
      <c r="A48">
        <f t="shared" si="1"/>
        <v>35</v>
      </c>
      <c r="B48" s="2" t="str">
        <f t="shared" si="6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</row>
    <row r="49" spans="1:17" x14ac:dyDescent="0.25">
      <c r="A49">
        <f t="shared" si="1"/>
        <v>36</v>
      </c>
      <c r="B49" s="2" t="str">
        <f t="shared" ref="B49:B63" si="9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</row>
    <row r="50" spans="1:17" x14ac:dyDescent="0.25">
      <c r="A50">
        <f t="shared" si="1"/>
        <v>37</v>
      </c>
      <c r="B50" s="2" t="str">
        <f t="shared" si="9"/>
        <v>037</v>
      </c>
    </row>
    <row r="51" spans="1:17" x14ac:dyDescent="0.25">
      <c r="A51">
        <f t="shared" si="1"/>
        <v>38</v>
      </c>
      <c r="B51" s="2" t="str">
        <f t="shared" si="9"/>
        <v>038</v>
      </c>
    </row>
    <row r="52" spans="1:17" x14ac:dyDescent="0.25">
      <c r="A52">
        <f t="shared" si="1"/>
        <v>39</v>
      </c>
      <c r="B52" s="2" t="str">
        <f t="shared" si="9"/>
        <v>039</v>
      </c>
    </row>
    <row r="53" spans="1:17" x14ac:dyDescent="0.25">
      <c r="A53">
        <f t="shared" si="1"/>
        <v>40</v>
      </c>
      <c r="B53" s="2" t="str">
        <f t="shared" si="9"/>
        <v>040</v>
      </c>
    </row>
    <row r="54" spans="1:17" x14ac:dyDescent="0.25">
      <c r="A54">
        <f t="shared" si="1"/>
        <v>41</v>
      </c>
      <c r="B54" s="2" t="str">
        <f t="shared" si="9"/>
        <v>041</v>
      </c>
    </row>
    <row r="55" spans="1:17" x14ac:dyDescent="0.25">
      <c r="A55">
        <f t="shared" si="1"/>
        <v>42</v>
      </c>
      <c r="B55" s="2" t="str">
        <f t="shared" si="9"/>
        <v>042</v>
      </c>
    </row>
    <row r="56" spans="1:17" x14ac:dyDescent="0.25">
      <c r="A56">
        <f t="shared" si="1"/>
        <v>43</v>
      </c>
      <c r="B56" s="2" t="str">
        <f t="shared" si="9"/>
        <v>043</v>
      </c>
    </row>
    <row r="57" spans="1:17" x14ac:dyDescent="0.25">
      <c r="A57">
        <f t="shared" si="1"/>
        <v>44</v>
      </c>
      <c r="B57" s="2" t="str">
        <f t="shared" si="9"/>
        <v>044</v>
      </c>
    </row>
    <row r="58" spans="1:17" x14ac:dyDescent="0.25">
      <c r="A58">
        <f t="shared" si="1"/>
        <v>45</v>
      </c>
      <c r="B58" s="2" t="str">
        <f t="shared" si="9"/>
        <v>045</v>
      </c>
    </row>
    <row r="59" spans="1:17" x14ac:dyDescent="0.25">
      <c r="A59">
        <f t="shared" si="1"/>
        <v>46</v>
      </c>
      <c r="B59" s="2" t="str">
        <f t="shared" si="9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</row>
    <row r="60" spans="1:17" x14ac:dyDescent="0.25">
      <c r="A60">
        <f>A59+1</f>
        <v>47</v>
      </c>
      <c r="B60" s="2" t="str">
        <f t="shared" si="9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</row>
    <row r="61" spans="1:17" x14ac:dyDescent="0.25">
      <c r="A61">
        <f t="shared" si="1"/>
        <v>48</v>
      </c>
      <c r="B61" s="2" t="str">
        <f t="shared" si="9"/>
        <v>048</v>
      </c>
    </row>
    <row r="62" spans="1:17" x14ac:dyDescent="0.25">
      <c r="A62">
        <f t="shared" si="1"/>
        <v>49</v>
      </c>
      <c r="B62" s="2" t="str">
        <f t="shared" si="9"/>
        <v>049</v>
      </c>
    </row>
    <row r="63" spans="1:17" x14ac:dyDescent="0.25">
      <c r="A63">
        <f>A62+1</f>
        <v>50</v>
      </c>
      <c r="B63" s="2" t="str">
        <f t="shared" si="9"/>
        <v>050</v>
      </c>
    </row>
    <row r="64" spans="1:17" x14ac:dyDescent="0.25">
      <c r="A64">
        <f t="shared" si="1"/>
        <v>51</v>
      </c>
      <c r="B64" s="2" t="str">
        <f t="shared" ref="B64:B88" si="10">CONCATENATE("0",A64)</f>
        <v>051</v>
      </c>
    </row>
    <row r="65" spans="1:17" x14ac:dyDescent="0.25">
      <c r="A65">
        <f t="shared" si="1"/>
        <v>52</v>
      </c>
      <c r="B65" s="2" t="str">
        <f t="shared" si="10"/>
        <v>052</v>
      </c>
    </row>
    <row r="66" spans="1:17" x14ac:dyDescent="0.25">
      <c r="A66">
        <f t="shared" si="1"/>
        <v>53</v>
      </c>
      <c r="B66" s="2" t="str">
        <f t="shared" si="10"/>
        <v>053</v>
      </c>
    </row>
    <row r="67" spans="1:17" x14ac:dyDescent="0.25">
      <c r="A67">
        <f t="shared" si="1"/>
        <v>54</v>
      </c>
      <c r="B67" s="2" t="str">
        <f t="shared" si="10"/>
        <v>054</v>
      </c>
    </row>
    <row r="68" spans="1:17" x14ac:dyDescent="0.25">
      <c r="A68">
        <f t="shared" si="1"/>
        <v>55</v>
      </c>
      <c r="B68" s="2" t="str">
        <f t="shared" si="10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</row>
    <row r="69" spans="1:17" x14ac:dyDescent="0.25">
      <c r="A69" s="2" t="s">
        <v>38</v>
      </c>
      <c r="B69" s="2" t="str">
        <f t="shared" ref="B69:B70" si="11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</row>
    <row r="70" spans="1:17" x14ac:dyDescent="0.25">
      <c r="A70" s="2" t="s">
        <v>40</v>
      </c>
      <c r="B70" s="2" t="str">
        <f t="shared" si="11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</row>
    <row r="71" spans="1:17" x14ac:dyDescent="0.25">
      <c r="A71" s="2" t="s">
        <v>41</v>
      </c>
      <c r="B71" s="2" t="str">
        <f t="shared" ref="B71" si="12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</row>
    <row r="72" spans="1:17" x14ac:dyDescent="0.25">
      <c r="A72" s="2" t="s">
        <v>59</v>
      </c>
      <c r="B72" s="2" t="str">
        <f t="shared" ref="B72" si="13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</row>
    <row r="73" spans="1:17" x14ac:dyDescent="0.25">
      <c r="A73">
        <f>A68+1</f>
        <v>56</v>
      </c>
      <c r="B73" s="2" t="str">
        <f t="shared" si="10"/>
        <v>056</v>
      </c>
      <c r="M73" s="1"/>
    </row>
    <row r="74" spans="1:17" x14ac:dyDescent="0.25">
      <c r="A74">
        <f t="shared" si="1"/>
        <v>57</v>
      </c>
      <c r="B74" s="2" t="str">
        <f t="shared" si="10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</row>
    <row r="75" spans="1:17" x14ac:dyDescent="0.25">
      <c r="A75">
        <f t="shared" si="1"/>
        <v>58</v>
      </c>
      <c r="B75" s="2" t="str">
        <f t="shared" si="10"/>
        <v>058</v>
      </c>
    </row>
    <row r="76" spans="1:17" x14ac:dyDescent="0.25">
      <c r="A76">
        <f t="shared" si="1"/>
        <v>59</v>
      </c>
      <c r="B76" s="2" t="str">
        <f t="shared" si="10"/>
        <v>059</v>
      </c>
      <c r="M76" s="1"/>
    </row>
    <row r="77" spans="1:17" x14ac:dyDescent="0.25">
      <c r="A77">
        <f t="shared" si="1"/>
        <v>60</v>
      </c>
      <c r="B77" s="2" t="str">
        <f t="shared" si="10"/>
        <v>060</v>
      </c>
    </row>
    <row r="78" spans="1:17" x14ac:dyDescent="0.25">
      <c r="A78">
        <f t="shared" si="1"/>
        <v>61</v>
      </c>
      <c r="B78" s="2" t="str">
        <f t="shared" si="10"/>
        <v>061</v>
      </c>
    </row>
    <row r="79" spans="1:17" x14ac:dyDescent="0.25">
      <c r="A79">
        <f t="shared" si="1"/>
        <v>62</v>
      </c>
      <c r="B79" s="2" t="str">
        <f t="shared" si="10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</row>
    <row r="80" spans="1:17" x14ac:dyDescent="0.25">
      <c r="A80">
        <f t="shared" si="1"/>
        <v>63</v>
      </c>
      <c r="B80" s="2" t="str">
        <f t="shared" si="10"/>
        <v>063</v>
      </c>
    </row>
    <row r="81" spans="1:17" x14ac:dyDescent="0.25">
      <c r="A81">
        <f t="shared" si="1"/>
        <v>64</v>
      </c>
      <c r="B81" s="2" t="str">
        <f t="shared" si="10"/>
        <v>064</v>
      </c>
    </row>
    <row r="82" spans="1:17" x14ac:dyDescent="0.25">
      <c r="A82">
        <f t="shared" ref="A82:A102" si="14">A81+1</f>
        <v>65</v>
      </c>
      <c r="B82" s="2" t="str">
        <f t="shared" si="10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</row>
    <row r="83" spans="1:17" x14ac:dyDescent="0.25">
      <c r="A83">
        <f t="shared" si="14"/>
        <v>66</v>
      </c>
      <c r="B83" s="2" t="str">
        <f t="shared" si="10"/>
        <v>066</v>
      </c>
    </row>
    <row r="84" spans="1:17" x14ac:dyDescent="0.25">
      <c r="A84">
        <f t="shared" si="14"/>
        <v>67</v>
      </c>
      <c r="B84" s="2" t="str">
        <f t="shared" si="10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</row>
    <row r="85" spans="1:17" x14ac:dyDescent="0.25">
      <c r="A85">
        <f t="shared" si="14"/>
        <v>68</v>
      </c>
      <c r="B85" s="2" t="str">
        <f t="shared" si="10"/>
        <v>068</v>
      </c>
    </row>
    <row r="86" spans="1:17" x14ac:dyDescent="0.25">
      <c r="A86">
        <f t="shared" si="14"/>
        <v>69</v>
      </c>
      <c r="B86" s="2" t="str">
        <f t="shared" si="10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</row>
    <row r="87" spans="1:17" x14ac:dyDescent="0.25">
      <c r="A87">
        <v>69.099999999999994</v>
      </c>
      <c r="B87" s="2" t="str">
        <f t="shared" si="10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</row>
    <row r="88" spans="1:17" x14ac:dyDescent="0.25">
      <c r="A88">
        <v>69.3</v>
      </c>
      <c r="B88" s="2" t="str">
        <f t="shared" si="10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</row>
    <row r="89" spans="1:17" x14ac:dyDescent="0.25">
      <c r="A89" s="2" t="s">
        <v>51</v>
      </c>
      <c r="B89" s="2" t="str">
        <f t="shared" ref="B89" si="15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</row>
    <row r="90" spans="1:17" x14ac:dyDescent="0.25">
      <c r="A90" s="2" t="s">
        <v>58</v>
      </c>
      <c r="B90" s="2" t="str">
        <f t="shared" ref="B90" si="16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</row>
    <row r="91" spans="1:17" x14ac:dyDescent="0.25">
      <c r="A91">
        <v>69.599999999999994</v>
      </c>
      <c r="B91" s="2" t="str">
        <f t="shared" ref="B91" si="17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</row>
    <row r="92" spans="1:17" x14ac:dyDescent="0.25">
      <c r="A92" s="2" t="s">
        <v>44</v>
      </c>
      <c r="B92" s="2" t="str">
        <f t="shared" ref="B92" si="18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</row>
    <row r="93" spans="1:17" x14ac:dyDescent="0.25">
      <c r="A93" s="2" t="s">
        <v>45</v>
      </c>
      <c r="B93" s="2" t="str">
        <f t="shared" ref="B93" si="19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</row>
    <row r="94" spans="1:17" x14ac:dyDescent="0.25">
      <c r="A94" s="2" t="s">
        <v>46</v>
      </c>
      <c r="B94" s="2" t="str">
        <f t="shared" ref="B94" si="20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</row>
    <row r="95" spans="1:17" x14ac:dyDescent="0.25">
      <c r="A95" s="2" t="s">
        <v>47</v>
      </c>
      <c r="B95" s="2" t="str">
        <f t="shared" ref="B95" si="21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</row>
    <row r="96" spans="1:17" x14ac:dyDescent="0.25">
      <c r="A96">
        <f>A86+1</f>
        <v>70</v>
      </c>
      <c r="B96" s="2" t="str">
        <f t="shared" ref="B96:B102" si="22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</row>
    <row r="97" spans="1:2" x14ac:dyDescent="0.25">
      <c r="A97">
        <f t="shared" si="14"/>
        <v>71</v>
      </c>
      <c r="B97" s="2" t="str">
        <f t="shared" si="22"/>
        <v>071</v>
      </c>
    </row>
    <row r="98" spans="1:2" x14ac:dyDescent="0.25">
      <c r="A98">
        <f t="shared" si="14"/>
        <v>72</v>
      </c>
      <c r="B98" s="2" t="str">
        <f t="shared" si="22"/>
        <v>072</v>
      </c>
    </row>
    <row r="99" spans="1:2" x14ac:dyDescent="0.25">
      <c r="A99">
        <f t="shared" si="14"/>
        <v>73</v>
      </c>
      <c r="B99" s="2" t="str">
        <f t="shared" si="22"/>
        <v>073</v>
      </c>
    </row>
    <row r="100" spans="1:2" x14ac:dyDescent="0.25">
      <c r="A100">
        <f t="shared" si="14"/>
        <v>74</v>
      </c>
      <c r="B100" s="2" t="str">
        <f t="shared" si="22"/>
        <v>074</v>
      </c>
    </row>
    <row r="101" spans="1:2" x14ac:dyDescent="0.25">
      <c r="A101">
        <f t="shared" si="14"/>
        <v>75</v>
      </c>
      <c r="B101" s="2" t="str">
        <f t="shared" si="22"/>
        <v>075</v>
      </c>
    </row>
    <row r="102" spans="1:2" x14ac:dyDescent="0.25">
      <c r="A102">
        <f t="shared" si="14"/>
        <v>76</v>
      </c>
      <c r="B102" s="2" t="str">
        <f t="shared" si="22"/>
        <v>076</v>
      </c>
    </row>
  </sheetData>
  <autoFilter ref="A1:Q102" xr:uid="{87974732-3FB0-4A1F-B867-3637CD3F37C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S19"/>
  <sheetViews>
    <sheetView tabSelected="1" topLeftCell="I1" workbookViewId="0">
      <pane ySplit="1" topLeftCell="A2" activePane="bottomLeft" state="frozen"/>
      <selection pane="bottomLeft" activeCell="P20" sqref="P20"/>
    </sheetView>
  </sheetViews>
  <sheetFormatPr defaultRowHeight="15" x14ac:dyDescent="0.25"/>
  <cols>
    <col min="1" max="1" width="31.5703125" bestFit="1" customWidth="1"/>
    <col min="2" max="2" width="53.85546875" bestFit="1" customWidth="1"/>
    <col min="3" max="3" width="9" customWidth="1"/>
    <col min="4" max="4" width="9.5703125" bestFit="1" customWidth="1"/>
    <col min="5" max="5" width="10.85546875" bestFit="1" customWidth="1"/>
    <col min="6" max="6" width="24.140625" bestFit="1" customWidth="1"/>
    <col min="7" max="7" width="19.7109375" bestFit="1" customWidth="1"/>
    <col min="8" max="8" width="17.28515625" bestFit="1" customWidth="1"/>
    <col min="9" max="9" width="16.28515625" bestFit="1" customWidth="1"/>
    <col min="10" max="10" width="14" bestFit="1" customWidth="1"/>
    <col min="11" max="11" width="8.28515625" bestFit="1" customWidth="1"/>
    <col min="12" max="12" width="26" bestFit="1" customWidth="1"/>
    <col min="13" max="13" width="21.5703125" bestFit="1" customWidth="1"/>
    <col min="14" max="14" width="15" bestFit="1" customWidth="1"/>
    <col min="15" max="15" width="15.85546875" bestFit="1" customWidth="1"/>
    <col min="16" max="16" width="12.85546875" bestFit="1" customWidth="1"/>
    <col min="17" max="17" width="32.85546875" bestFit="1" customWidth="1"/>
    <col min="18" max="18" width="13" bestFit="1" customWidth="1"/>
  </cols>
  <sheetData>
    <row r="1" spans="1:19" ht="45" x14ac:dyDescent="0.25">
      <c r="A1" s="3" t="s">
        <v>101</v>
      </c>
      <c r="B1" s="3" t="s">
        <v>70</v>
      </c>
      <c r="C1" s="3" t="s">
        <v>83</v>
      </c>
      <c r="D1" s="3" t="s">
        <v>1</v>
      </c>
      <c r="E1" s="3" t="s">
        <v>78</v>
      </c>
      <c r="F1" s="3" t="s">
        <v>86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84</v>
      </c>
      <c r="M1" s="3" t="s">
        <v>85</v>
      </c>
      <c r="N1" s="3" t="s">
        <v>71</v>
      </c>
      <c r="O1" s="3" t="s">
        <v>77</v>
      </c>
      <c r="P1" s="3" t="s">
        <v>90</v>
      </c>
      <c r="Q1" s="3" t="s">
        <v>91</v>
      </c>
      <c r="R1" s="3" t="s">
        <v>92</v>
      </c>
      <c r="S1" s="3" t="s">
        <v>102</v>
      </c>
    </row>
    <row r="2" spans="1:19" x14ac:dyDescent="0.25">
      <c r="A2" t="s">
        <v>87</v>
      </c>
      <c r="B2" s="2" t="str">
        <f>CONCATENATE(D2,"_uf-",E2,"_ebs-",H2*J2,"_lr-",K2,"-",L2)</f>
        <v>bart-base_uf-all_ebs-8_lr-0.00005-step-1-0.998</v>
      </c>
      <c r="C2" s="2" t="str">
        <f>CONCATENATE(D2,"_uf-",E2,"_lora-",F2,"_nepoch-",G2,"_ebs-",H2*J2,"_lr-",K2,"-",L2,"_drop-",M2,"_wd-",N2)</f>
        <v>bart-base_uf-all_lora-none_nepoch-30_ebs-8_lr-0.00005-step-1-0.998_drop-0.1-0.1-0.1_wd-0</v>
      </c>
      <c r="D2" t="s">
        <v>2</v>
      </c>
      <c r="E2" t="s">
        <v>79</v>
      </c>
      <c r="F2" s="2" t="s">
        <v>67</v>
      </c>
      <c r="G2">
        <v>30</v>
      </c>
      <c r="H2">
        <v>2</v>
      </c>
      <c r="I2">
        <v>2</v>
      </c>
      <c r="J2">
        <v>4</v>
      </c>
      <c r="K2" s="1">
        <v>5.0000000000000002E-5</v>
      </c>
      <c r="L2" s="2" t="s">
        <v>82</v>
      </c>
      <c r="M2" s="2" t="s">
        <v>81</v>
      </c>
      <c r="N2">
        <v>0</v>
      </c>
      <c r="O2" t="s">
        <v>6</v>
      </c>
      <c r="P2">
        <v>0.6</v>
      </c>
      <c r="R2">
        <v>1.2</v>
      </c>
      <c r="S2" t="s">
        <v>104</v>
      </c>
    </row>
    <row r="3" spans="1:19" x14ac:dyDescent="0.25">
      <c r="A3" t="s">
        <v>87</v>
      </c>
      <c r="B3" s="2" t="str">
        <f t="shared" ref="B3:B4" si="0">CONCATENATE(D3,"_uf-",E3,"_ebs-",H3*J3,"_lr-",K3,"-",L3)</f>
        <v>bart-base_uf-all_ebs-8_lr-0.0001-step-1-0.998</v>
      </c>
      <c r="C3" s="2" t="str">
        <f>CONCATENATE(D3,"_uf-",E3,"_lora-",F3,"_nepoch-",G3,"_ebs-",H3*J3,"_lr-",K3,"-",L3,"_drop-",M3,"_wd-",N3)</f>
        <v>bart-base_uf-all_lora-none_nepoch-15_ebs-8_lr-0.0001-step-1-0.998_drop-0.1-0.1-0.1_wd-0</v>
      </c>
      <c r="D3" t="s">
        <v>2</v>
      </c>
      <c r="E3" t="s">
        <v>79</v>
      </c>
      <c r="F3" s="2" t="s">
        <v>67</v>
      </c>
      <c r="G3">
        <v>15</v>
      </c>
      <c r="H3">
        <v>2</v>
      </c>
      <c r="I3">
        <v>2</v>
      </c>
      <c r="J3">
        <v>4</v>
      </c>
      <c r="K3" s="1">
        <v>1E-4</v>
      </c>
      <c r="L3" s="2" t="s">
        <v>82</v>
      </c>
      <c r="M3" s="2" t="s">
        <v>81</v>
      </c>
      <c r="N3">
        <v>0</v>
      </c>
      <c r="O3" t="s">
        <v>6</v>
      </c>
      <c r="P3">
        <v>0.4</v>
      </c>
      <c r="Q3" t="s">
        <v>95</v>
      </c>
      <c r="R3">
        <v>1.3</v>
      </c>
      <c r="S3" t="s">
        <v>104</v>
      </c>
    </row>
    <row r="4" spans="1:19" x14ac:dyDescent="0.25">
      <c r="A4" t="s">
        <v>87</v>
      </c>
      <c r="B4" s="2" t="str">
        <f t="shared" si="0"/>
        <v>bart-base_uf-all_ebs-8_lr-0.0002-step-1-0.998</v>
      </c>
      <c r="C4" s="2" t="str">
        <f>CONCATENATE(D4,"_uf-",E4,"_lora-",F4,"_nepoch-",G4,"_ebs-",H4*J4,"_lr-",K4,"-",L4,"_drop-",M4,"_wd-",N4)</f>
        <v>bart-base_uf-all_lora-none_nepoch-15_ebs-8_lr-0.0002-step-1-0.998_drop-0.1-0.1-0.1_wd-0</v>
      </c>
      <c r="D4" t="s">
        <v>2</v>
      </c>
      <c r="E4" t="s">
        <v>79</v>
      </c>
      <c r="F4" s="2" t="s">
        <v>67</v>
      </c>
      <c r="G4">
        <v>15</v>
      </c>
      <c r="H4">
        <v>2</v>
      </c>
      <c r="I4">
        <v>2</v>
      </c>
      <c r="J4">
        <v>4</v>
      </c>
      <c r="K4" s="1">
        <v>2.0000000000000001E-4</v>
      </c>
      <c r="L4" s="2" t="s">
        <v>82</v>
      </c>
      <c r="M4" s="2" t="s">
        <v>81</v>
      </c>
      <c r="N4">
        <v>0</v>
      </c>
      <c r="O4" t="s">
        <v>6</v>
      </c>
      <c r="P4">
        <v>0.2</v>
      </c>
      <c r="Q4" t="s">
        <v>94</v>
      </c>
      <c r="R4">
        <v>1.5</v>
      </c>
      <c r="S4" t="s">
        <v>104</v>
      </c>
    </row>
    <row r="5" spans="1:19" x14ac:dyDescent="0.25">
      <c r="A5" t="s">
        <v>87</v>
      </c>
      <c r="B5" s="2" t="str">
        <f t="shared" ref="B5" si="1">CONCATENATE(D5,"_uf-",E5,"_ebs-",H5*J5,"_lr-",K5,"-",L5)</f>
        <v>bart-base_uf-all_ebs-8_lr-0.0004-step-1-0.998</v>
      </c>
      <c r="C5" s="2" t="str">
        <f>CONCATENATE(D5,"_uf-",E5,"_lora-",F5,"_nepoch-",G5,"_ebs-",H5*J5,"_lr-",K5,"-",L5,"_drop-",M5,"_wd-",N5)</f>
        <v>bart-base_uf-all_lora-none_nepoch-15_ebs-8_lr-0.0004-step-1-0.998_drop-0.1-0.1-0.1_wd-0</v>
      </c>
      <c r="D5" t="s">
        <v>2</v>
      </c>
      <c r="E5" t="s">
        <v>79</v>
      </c>
      <c r="F5" s="2" t="s">
        <v>67</v>
      </c>
      <c r="G5">
        <v>15</v>
      </c>
      <c r="H5">
        <v>2</v>
      </c>
      <c r="I5">
        <v>2</v>
      </c>
      <c r="J5">
        <v>4</v>
      </c>
      <c r="K5" s="1">
        <v>4.0000000000000002E-4</v>
      </c>
      <c r="L5" s="2" t="s">
        <v>82</v>
      </c>
      <c r="M5" s="2" t="s">
        <v>81</v>
      </c>
      <c r="N5">
        <v>0</v>
      </c>
      <c r="O5" t="s">
        <v>6</v>
      </c>
      <c r="P5">
        <v>0.1</v>
      </c>
      <c r="Q5" t="s">
        <v>94</v>
      </c>
      <c r="R5">
        <v>1.8</v>
      </c>
      <c r="S5" t="s">
        <v>104</v>
      </c>
    </row>
    <row r="6" spans="1:19" x14ac:dyDescent="0.25">
      <c r="A6" t="s">
        <v>89</v>
      </c>
      <c r="B6" s="2" t="str">
        <f>CONCATENATE(D6,"_lora-",F6,"_ebs-",H6*J6,"_lr-",K6,"-",L6)</f>
        <v>bart-base_lora-8-32-0_ebs-8_lr-0.0004-step-1-0.998</v>
      </c>
      <c r="C6" s="2" t="str">
        <f>CONCATENATE(D6,"_uf-",E6,"_lora-",F6,"_nepoch-",G6,"_ebs-",H6*J6,"_lr-",K6,"-",L6,"_drop-",M6,"_wd-",N6)</f>
        <v>bart-base_uf-none_lora-8-32-0_nepoch-15_ebs-8_lr-0.0004-step-1-0.998_drop-0.1-0.1-0.1_wd-0</v>
      </c>
      <c r="D6" t="s">
        <v>2</v>
      </c>
      <c r="E6" t="s">
        <v>67</v>
      </c>
      <c r="F6" s="2" t="s">
        <v>80</v>
      </c>
      <c r="G6">
        <v>15</v>
      </c>
      <c r="H6">
        <v>2</v>
      </c>
      <c r="I6">
        <v>2</v>
      </c>
      <c r="J6">
        <v>4</v>
      </c>
      <c r="K6" s="1">
        <v>4.0000000000000002E-4</v>
      </c>
      <c r="L6" s="2" t="s">
        <v>82</v>
      </c>
      <c r="M6" s="2" t="s">
        <v>81</v>
      </c>
      <c r="N6">
        <v>0</v>
      </c>
      <c r="O6" t="s">
        <v>6</v>
      </c>
      <c r="P6">
        <v>1.4</v>
      </c>
      <c r="Q6" t="s">
        <v>93</v>
      </c>
      <c r="R6">
        <v>1.3</v>
      </c>
      <c r="S6" t="s">
        <v>106</v>
      </c>
    </row>
    <row r="7" spans="1:19" x14ac:dyDescent="0.25">
      <c r="A7" t="s">
        <v>89</v>
      </c>
      <c r="B7" s="2" t="str">
        <f>CONCATENATE(D7,"_lora-",F7,"_ebs-",H7*J7,"_lr-",K7,"-",L7)</f>
        <v>bart-base_lora-8-32-0_ebs-8_lr-0.0008-step-1-0.998</v>
      </c>
      <c r="C7" s="2" t="str">
        <f>CONCATENATE(D7,"_uf-",E7,"_lora-",F7,"_nepoch-",G7,"_ebs-",H7*J7,"_lr-",K7,"-",L7,"_drop-",M7,"_wd-",N7)</f>
        <v>bart-base_uf-none_lora-8-32-0_nepoch-15_ebs-8_lr-0.0008-step-1-0.998_drop-0.1-0.1-0.1_wd-0</v>
      </c>
      <c r="D7" t="s">
        <v>2</v>
      </c>
      <c r="E7" t="s">
        <v>67</v>
      </c>
      <c r="F7" s="2" t="s">
        <v>80</v>
      </c>
      <c r="G7">
        <v>15</v>
      </c>
      <c r="H7">
        <v>2</v>
      </c>
      <c r="I7">
        <v>2</v>
      </c>
      <c r="J7">
        <v>4</v>
      </c>
      <c r="K7" s="1">
        <v>8.0000000000000004E-4</v>
      </c>
      <c r="L7" s="2" t="s">
        <v>82</v>
      </c>
      <c r="M7" s="2" t="s">
        <v>81</v>
      </c>
      <c r="N7">
        <v>0</v>
      </c>
      <c r="O7" t="s">
        <v>6</v>
      </c>
      <c r="P7">
        <v>1.3</v>
      </c>
      <c r="R7">
        <v>1.2</v>
      </c>
      <c r="S7" t="s">
        <v>106</v>
      </c>
    </row>
    <row r="8" spans="1:19" x14ac:dyDescent="0.25">
      <c r="A8" t="s">
        <v>89</v>
      </c>
      <c r="B8" s="2" t="str">
        <f>CONCATENATE(D8,"_lora-",F8,"_ebs-",H8*J8,"_lr-",K8,"-",L8)</f>
        <v>bart-base_lora-8-32-0_ebs-8_lr-0.0016-step-1-0.998</v>
      </c>
      <c r="C8" s="2" t="str">
        <f>CONCATENATE(D8,"_uf-",E8,"_lora-",F8,"_nepoch-",G8,"_ebs-",H8*J8,"_lr-",K8,"-",L8,"_drop-",M8,"_wd-",N8)</f>
        <v>bart-base_uf-none_lora-8-32-0_nepoch-15_ebs-8_lr-0.0016-step-1-0.998_drop-0.1-0.1-0.1_wd-0</v>
      </c>
      <c r="D8" t="s">
        <v>2</v>
      </c>
      <c r="E8" t="s">
        <v>67</v>
      </c>
      <c r="F8" s="2" t="s">
        <v>80</v>
      </c>
      <c r="G8">
        <v>15</v>
      </c>
      <c r="H8">
        <v>2</v>
      </c>
      <c r="I8">
        <v>2</v>
      </c>
      <c r="J8">
        <v>4</v>
      </c>
      <c r="K8" s="1">
        <v>1.6000000000000001E-3</v>
      </c>
      <c r="L8" s="2" t="s">
        <v>82</v>
      </c>
      <c r="M8" s="2" t="s">
        <v>81</v>
      </c>
      <c r="N8">
        <v>0</v>
      </c>
      <c r="O8" t="s">
        <v>6</v>
      </c>
      <c r="P8">
        <v>1.1299999999999999</v>
      </c>
      <c r="R8">
        <v>1.2</v>
      </c>
      <c r="S8" t="s">
        <v>106</v>
      </c>
    </row>
    <row r="9" spans="1:19" x14ac:dyDescent="0.25">
      <c r="A9" t="s">
        <v>89</v>
      </c>
      <c r="B9" s="2" t="str">
        <f>CONCATENATE(D9,"_lora-",F9,"_ebs-",H9*J9,"_lr-",K9,"-",L9)</f>
        <v>bart-base_lora-32-32-0_ebs-8_lr-0.0008-step-1-0.998</v>
      </c>
      <c r="C9" s="2" t="str">
        <f>CONCATENATE(D9,"_uf-",E9,"_lora-",F9,"_nepoch-",G9,"_ebs-",H9*J9,"_lr-",K9,"-",L9,"_drop-",M9,"_wd-",N9)</f>
        <v>bart-base_uf-none_lora-32-32-0_nepoch-15_ebs-8_lr-0.0008-step-1-0.998_drop-0.1-0.1-0.1_wd-0</v>
      </c>
      <c r="D9" t="s">
        <v>2</v>
      </c>
      <c r="E9" t="s">
        <v>67</v>
      </c>
      <c r="F9" s="2" t="s">
        <v>96</v>
      </c>
      <c r="G9">
        <v>15</v>
      </c>
      <c r="H9">
        <v>2</v>
      </c>
      <c r="I9">
        <v>2</v>
      </c>
      <c r="J9">
        <v>4</v>
      </c>
      <c r="K9" s="1">
        <v>8.0000000000000004E-4</v>
      </c>
      <c r="L9" s="2" t="s">
        <v>82</v>
      </c>
      <c r="M9" s="2" t="s">
        <v>81</v>
      </c>
      <c r="N9">
        <v>0</v>
      </c>
      <c r="O9" t="s">
        <v>6</v>
      </c>
      <c r="P9">
        <v>1.3</v>
      </c>
      <c r="R9">
        <v>1.2</v>
      </c>
      <c r="S9" t="s">
        <v>107</v>
      </c>
    </row>
    <row r="10" spans="1:19" x14ac:dyDescent="0.25">
      <c r="A10" t="s">
        <v>89</v>
      </c>
      <c r="B10" s="2" t="str">
        <f>CONCATENATE(D10,"_lora-",F10,"_ebs-",H10*J10,"_lr-",K10,"-",L10)</f>
        <v>bart-base_lora-8-128-0_ebs-8_lr-0.0016-step-1-0.998</v>
      </c>
      <c r="C10" s="2" t="str">
        <f>CONCATENATE(D10,"_uf-",E10,"_lora-",F10,"_nepoch-",G10,"_ebs-",H10*J10,"_lr-",K10,"-",L10,"_drop-",M10,"_wd-",N10)</f>
        <v>bart-base_uf-none_lora-8-128-0_nepoch-15_ebs-8_lr-0.0016-step-1-0.998_drop-0.1-0.1-0.1_wd-0</v>
      </c>
      <c r="D10" t="s">
        <v>2</v>
      </c>
      <c r="E10" t="s">
        <v>67</v>
      </c>
      <c r="F10" s="2" t="s">
        <v>97</v>
      </c>
      <c r="G10">
        <v>15</v>
      </c>
      <c r="H10">
        <v>2</v>
      </c>
      <c r="I10">
        <v>2</v>
      </c>
      <c r="J10">
        <v>4</v>
      </c>
      <c r="K10" s="1">
        <v>1.6000000000000001E-3</v>
      </c>
      <c r="L10" s="2" t="s">
        <v>82</v>
      </c>
      <c r="M10" s="2" t="s">
        <v>81</v>
      </c>
      <c r="N10">
        <v>0</v>
      </c>
      <c r="O10" t="s">
        <v>6</v>
      </c>
      <c r="P10">
        <v>1.03</v>
      </c>
      <c r="R10">
        <v>1.23</v>
      </c>
      <c r="S10" t="s">
        <v>106</v>
      </c>
    </row>
    <row r="11" spans="1:19" x14ac:dyDescent="0.25">
      <c r="A11" t="s">
        <v>89</v>
      </c>
      <c r="B11" s="2" t="str">
        <f>CONCATENATE(D11,"_lora-",F11,"_ebs-",H11*J11,"_lr-",K11,"-",L11)</f>
        <v>bart-base_lora-128-128-0_ebs-8_lr-0.0016-step-1-0.998</v>
      </c>
      <c r="C11" s="2" t="str">
        <f>CONCATENATE(D11,"_uf-",E11,"_lora-",F11,"_nepoch-",G11,"_ebs-",H11*J11,"_lr-",K11,"-",L11,"_drop-",M11,"_wd-",N11)</f>
        <v>bart-base_uf-none_lora-128-128-0_nepoch-15_ebs-8_lr-0.0016-step-1-0.998_drop-0.1-0.1-0.1_wd-0</v>
      </c>
      <c r="D11" t="s">
        <v>2</v>
      </c>
      <c r="E11" t="s">
        <v>67</v>
      </c>
      <c r="F11" s="2" t="s">
        <v>98</v>
      </c>
      <c r="G11">
        <v>15</v>
      </c>
      <c r="H11">
        <v>2</v>
      </c>
      <c r="I11">
        <v>2</v>
      </c>
      <c r="J11">
        <v>4</v>
      </c>
      <c r="K11" s="1">
        <v>1.6000000000000001E-3</v>
      </c>
      <c r="L11" s="2" t="s">
        <v>82</v>
      </c>
      <c r="M11" s="2" t="s">
        <v>81</v>
      </c>
      <c r="N11">
        <v>0</v>
      </c>
      <c r="O11" t="s">
        <v>6</v>
      </c>
      <c r="P11">
        <v>0.77</v>
      </c>
      <c r="Q11" t="s">
        <v>93</v>
      </c>
      <c r="R11">
        <v>1.26</v>
      </c>
      <c r="S11" t="s">
        <v>105</v>
      </c>
    </row>
    <row r="12" spans="1:19" x14ac:dyDescent="0.25">
      <c r="A12" t="s">
        <v>89</v>
      </c>
      <c r="B12" s="2" t="str">
        <f>CONCATENATE(D12,"_lora-",F12,"_ebs-",H12*J12,"_lr-",K12,"-",L12)</f>
        <v>bart-base_lora-512-128-0_ebs-8_lr-0.0016-step-1-0.998</v>
      </c>
      <c r="C12" s="2" t="str">
        <f>CONCATENATE(D12,"_uf-",E12,"_lora-",F12,"_nepoch-",G12,"_ebs-",H12*J12,"_lr-",K12,"-",L12,"_drop-",M12,"_wd-",N12)</f>
        <v>bart-base_uf-none_lora-512-128-0_nepoch-15_ebs-8_lr-0.0016-step-1-0.998_drop-0.1-0.1-0.1_wd-0</v>
      </c>
      <c r="D12" t="s">
        <v>2</v>
      </c>
      <c r="E12" t="s">
        <v>67</v>
      </c>
      <c r="F12" s="2" t="s">
        <v>100</v>
      </c>
      <c r="G12">
        <v>15</v>
      </c>
      <c r="H12">
        <v>2</v>
      </c>
      <c r="I12">
        <v>2</v>
      </c>
      <c r="J12">
        <v>4</v>
      </c>
      <c r="K12" s="1">
        <v>1.6000000000000001E-3</v>
      </c>
      <c r="L12" s="2" t="s">
        <v>82</v>
      </c>
      <c r="M12" s="2" t="s">
        <v>81</v>
      </c>
      <c r="N12">
        <v>0</v>
      </c>
      <c r="O12" t="s">
        <v>6</v>
      </c>
      <c r="P12">
        <v>0.8</v>
      </c>
      <c r="R12">
        <v>1.24</v>
      </c>
      <c r="S12" t="s">
        <v>103</v>
      </c>
    </row>
    <row r="13" spans="1:19" x14ac:dyDescent="0.25">
      <c r="A13" t="s">
        <v>89</v>
      </c>
      <c r="B13" s="2" t="str">
        <f>CONCATENATE(D13,"_lora-",F13,"_ebs-",H13*J13,"_lr-",K13,"-",L13)</f>
        <v>bart-base_lora-512-128-0_ebs-8_lr-0.0008-step-1-0.998</v>
      </c>
      <c r="C13" s="2" t="str">
        <f>CONCATENATE(D13,"_uf-",E13,"_lora-",F13,"_nepoch-",G13,"_ebs-",H13*J13,"_lr-",K13,"-",L13,"_drop-",M13,"_wd-",N13)</f>
        <v>bart-base_uf-none_lora-512-128-0_nepoch-15_ebs-8_lr-0.0008-step-1-0.998_drop-0.1-0.1-0.1_wd-0</v>
      </c>
      <c r="D13" t="s">
        <v>2</v>
      </c>
      <c r="E13" t="s">
        <v>67</v>
      </c>
      <c r="F13" s="2" t="s">
        <v>100</v>
      </c>
      <c r="G13">
        <v>15</v>
      </c>
      <c r="H13">
        <v>2</v>
      </c>
      <c r="I13">
        <v>2</v>
      </c>
      <c r="J13">
        <v>4</v>
      </c>
      <c r="K13" s="1">
        <v>8.0000000000000004E-4</v>
      </c>
      <c r="L13" s="2" t="s">
        <v>82</v>
      </c>
      <c r="M13" s="2" t="s">
        <v>81</v>
      </c>
      <c r="N13">
        <v>0</v>
      </c>
      <c r="O13" t="s">
        <v>6</v>
      </c>
      <c r="P13">
        <v>1</v>
      </c>
      <c r="R13">
        <v>1.2</v>
      </c>
      <c r="S13" t="s">
        <v>103</v>
      </c>
    </row>
    <row r="14" spans="1:19" x14ac:dyDescent="0.25">
      <c r="A14" t="s">
        <v>89</v>
      </c>
      <c r="B14" s="2" t="str">
        <f>CONCATENATE(D14,"_lora-",F14,"_ebs-",H14*J14,"_lr-",K14,"-",L14)</f>
        <v>bart-base_lora-512-128-0_ebs-8_lr-0.0032-step-1-0.998</v>
      </c>
      <c r="C14" s="2" t="str">
        <f>CONCATENATE(D14,"_uf-",E14,"_lora-",F14,"_nepoch-",G14,"_ebs-",H14*J14,"_lr-",K14,"-",L14,"_drop-",M14,"_wd-",N14)</f>
        <v>bart-base_uf-none_lora-512-128-0_nepoch-15_ebs-8_lr-0.0032-step-1-0.998_drop-0.1-0.1-0.1_wd-0</v>
      </c>
      <c r="D14" t="s">
        <v>2</v>
      </c>
      <c r="E14" t="s">
        <v>67</v>
      </c>
      <c r="F14" s="2" t="s">
        <v>100</v>
      </c>
      <c r="G14">
        <v>15</v>
      </c>
      <c r="H14">
        <v>2</v>
      </c>
      <c r="I14">
        <v>2</v>
      </c>
      <c r="J14">
        <v>4</v>
      </c>
      <c r="K14" s="1">
        <v>3.2000000000000002E-3</v>
      </c>
      <c r="L14" s="2" t="s">
        <v>82</v>
      </c>
      <c r="M14" s="2" t="s">
        <v>81</v>
      </c>
      <c r="N14">
        <v>0</v>
      </c>
      <c r="O14" t="s">
        <v>6</v>
      </c>
      <c r="P14">
        <v>0.8</v>
      </c>
      <c r="R14">
        <v>1.33</v>
      </c>
      <c r="S14" t="s">
        <v>103</v>
      </c>
    </row>
    <row r="15" spans="1:19" x14ac:dyDescent="0.25">
      <c r="A15" t="s">
        <v>89</v>
      </c>
      <c r="B15" s="2" t="str">
        <f>CONCATENATE(D15,"_lora-",F15,"_ebs-",H15*J15,"_lr-",K15,"-",L15)</f>
        <v>bart-base_lora-512-512-0_ebs-8_lr-0.0016-step-1-0.998</v>
      </c>
      <c r="C15" s="2" t="str">
        <f>CONCATENATE(D15,"_uf-",E15,"_lora-",F15,"_nepoch-",G15,"_ebs-",H15*J15,"_lr-",K15,"-",L15,"_drop-",M15,"_wd-",N15)</f>
        <v>bart-base_uf-none_lora-512-512-0_nepoch-15_ebs-8_lr-0.0016-step-1-0.998_drop-0.1-0.1-0.1_wd-0</v>
      </c>
      <c r="D15" t="s">
        <v>2</v>
      </c>
      <c r="E15" t="s">
        <v>67</v>
      </c>
      <c r="F15" s="2" t="s">
        <v>99</v>
      </c>
      <c r="G15">
        <v>15</v>
      </c>
      <c r="H15">
        <v>2</v>
      </c>
      <c r="I15">
        <v>2</v>
      </c>
      <c r="J15">
        <v>4</v>
      </c>
      <c r="K15" s="1">
        <v>1.6000000000000001E-3</v>
      </c>
      <c r="L15" s="2" t="s">
        <v>82</v>
      </c>
      <c r="M15" s="2" t="s">
        <v>81</v>
      </c>
      <c r="N15">
        <v>0</v>
      </c>
      <c r="O15" t="s">
        <v>6</v>
      </c>
      <c r="P15">
        <v>0.7</v>
      </c>
      <c r="R15">
        <v>1.4</v>
      </c>
      <c r="S15" t="s">
        <v>103</v>
      </c>
    </row>
    <row r="16" spans="1:19" x14ac:dyDescent="0.25">
      <c r="A16" t="s">
        <v>89</v>
      </c>
      <c r="B16" s="2" t="str">
        <f>CONCATENATE(D16,"_lora-",F16,"_ebs-",H16*J16,"_lr-",K16,"-",L16)</f>
        <v>bart-base_lora-512-512-0_ebs-8_lr-0.0008-step-1-0.998</v>
      </c>
      <c r="C16" s="2" t="str">
        <f>CONCATENATE(D16,"_uf-",E16,"_lora-",F16,"_nepoch-",G16,"_ebs-",H16*J16,"_lr-",K16,"-",L16,"_drop-",M16,"_wd-",N16)</f>
        <v>bart-base_uf-none_lora-512-512-0_nepoch-15_ebs-8_lr-0.0008-step-1-0.998_drop-0.1-0.1-0.1_wd-0</v>
      </c>
      <c r="D16" t="s">
        <v>2</v>
      </c>
      <c r="E16" t="s">
        <v>67</v>
      </c>
      <c r="F16" s="2" t="s">
        <v>99</v>
      </c>
      <c r="G16">
        <v>15</v>
      </c>
      <c r="H16">
        <v>2</v>
      </c>
      <c r="I16">
        <v>2</v>
      </c>
      <c r="J16">
        <v>4</v>
      </c>
      <c r="K16" s="1">
        <v>8.0000000000000004E-4</v>
      </c>
      <c r="L16" s="2" t="s">
        <v>82</v>
      </c>
      <c r="M16" s="2" t="s">
        <v>81</v>
      </c>
      <c r="N16">
        <v>0</v>
      </c>
      <c r="O16" t="s">
        <v>6</v>
      </c>
      <c r="P16">
        <v>0.64</v>
      </c>
      <c r="R16">
        <v>1.3</v>
      </c>
      <c r="S16" t="s">
        <v>103</v>
      </c>
    </row>
    <row r="17" spans="1:19" x14ac:dyDescent="0.25">
      <c r="A17" t="s">
        <v>89</v>
      </c>
      <c r="B17" s="2" t="str">
        <f>CONCATENATE(D17,"_lora-",F17,"_ebs-",H17*J17,"_lr-",K17,"-",L17)</f>
        <v>bart-base_lora-512-512-0_ebs-8_lr-0.0004-step-1-0.998</v>
      </c>
      <c r="C17" s="2" t="str">
        <f>CONCATENATE(D17,"_uf-",E17,"_lora-",F17,"_nepoch-",G17,"_ebs-",H17*J17,"_lr-",K17,"-",L17,"_drop-",M17,"_wd-",N17)</f>
        <v>bart-base_uf-none_lora-512-512-0_nepoch-15_ebs-8_lr-0.0004-step-1-0.998_drop-0.1-0.1-0.1_wd-0</v>
      </c>
      <c r="D17" t="s">
        <v>2</v>
      </c>
      <c r="E17" t="s">
        <v>67</v>
      </c>
      <c r="F17" s="2" t="s">
        <v>99</v>
      </c>
      <c r="G17">
        <v>15</v>
      </c>
      <c r="H17">
        <v>2</v>
      </c>
      <c r="I17">
        <v>2</v>
      </c>
      <c r="J17">
        <v>4</v>
      </c>
      <c r="K17" s="1">
        <v>4.0000000000000002E-4</v>
      </c>
      <c r="L17" s="2" t="s">
        <v>82</v>
      </c>
      <c r="M17" s="2" t="s">
        <v>81</v>
      </c>
      <c r="N17">
        <v>0</v>
      </c>
      <c r="O17" t="s">
        <v>6</v>
      </c>
      <c r="P17">
        <v>0.9</v>
      </c>
      <c r="R17">
        <v>1.2</v>
      </c>
      <c r="S17" t="s">
        <v>103</v>
      </c>
    </row>
    <row r="18" spans="1:19" x14ac:dyDescent="0.25">
      <c r="A18" t="s">
        <v>89</v>
      </c>
      <c r="B18" s="2" t="str">
        <f>CONCATENATE(D18,"_lora-",F18,"_ebs-",H18*J18,"_lr-",K18,"-",L18)</f>
        <v>bart-base_lora-512-512-0_ebs-8_lr-0.0008-step-1-0.997</v>
      </c>
      <c r="C18" s="2" t="str">
        <f>CONCATENATE(D18,"_uf-",E18,"_lora-",F18,"_nepoch-",G18,"_ebs-",H18*J18,"_lr-",K18,"-",L18,"_drop-",M18,"_wd-",N18)</f>
        <v>bart-base_uf-none_lora-512-512-0_nepoch-15_ebs-8_lr-0.0008-step-1-0.997_drop-0.1-0.1-0.1_wd-0</v>
      </c>
      <c r="D18" t="s">
        <v>2</v>
      </c>
      <c r="E18" t="s">
        <v>67</v>
      </c>
      <c r="F18" s="2" t="s">
        <v>99</v>
      </c>
      <c r="G18">
        <v>15</v>
      </c>
      <c r="H18">
        <v>2</v>
      </c>
      <c r="I18">
        <v>2</v>
      </c>
      <c r="J18">
        <v>4</v>
      </c>
      <c r="K18" s="1">
        <v>8.0000000000000004E-4</v>
      </c>
      <c r="L18" s="2" t="s">
        <v>108</v>
      </c>
      <c r="M18" s="2" t="s">
        <v>81</v>
      </c>
      <c r="N18">
        <v>0</v>
      </c>
      <c r="O18" t="s">
        <v>6</v>
      </c>
      <c r="P18">
        <v>0.83</v>
      </c>
      <c r="R18">
        <v>1.23</v>
      </c>
      <c r="S18" t="s">
        <v>103</v>
      </c>
    </row>
    <row r="19" spans="1:19" x14ac:dyDescent="0.25">
      <c r="A19" t="s">
        <v>89</v>
      </c>
      <c r="B19" s="2" t="str">
        <f>CONCATENATE(D19,"_lora-",F19,"_ebs-",H19*J19,"_lr-",K19,"-",L19)</f>
        <v>bart-base_lora-512-512-0_ebs-8_lr-0.0008-step-1-0.999</v>
      </c>
      <c r="C19" s="2" t="str">
        <f>CONCATENATE(D19,"_uf-",E19,"_lora-",F19,"_nepoch-",G19,"_ebs-",H19*J19,"_lr-",K19,"-",L19,"_drop-",M19,"_wd-",N19)</f>
        <v>bart-base_uf-none_lora-512-512-0_nepoch-15_ebs-8_lr-0.0008-step-1-0.999_drop-0.1-0.1-0.1_wd-0</v>
      </c>
      <c r="D19" t="s">
        <v>2</v>
      </c>
      <c r="E19" t="s">
        <v>67</v>
      </c>
      <c r="F19" s="2" t="s">
        <v>99</v>
      </c>
      <c r="G19">
        <v>15</v>
      </c>
      <c r="H19">
        <v>2</v>
      </c>
      <c r="I19">
        <v>2</v>
      </c>
      <c r="J19">
        <v>4</v>
      </c>
      <c r="K19" s="1">
        <v>8.0000000000000004E-4</v>
      </c>
      <c r="L19" s="2" t="s">
        <v>88</v>
      </c>
      <c r="M19" s="2" t="s">
        <v>81</v>
      </c>
      <c r="N19">
        <v>0</v>
      </c>
      <c r="O19" t="s">
        <v>6</v>
      </c>
      <c r="P19">
        <v>0.52</v>
      </c>
      <c r="Q19" t="s">
        <v>109</v>
      </c>
      <c r="R19">
        <v>1.37</v>
      </c>
    </row>
  </sheetData>
  <autoFilter ref="A1:S1" xr:uid="{26AAD59C-1F2A-44F2-B5D4-832F7DFE9B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2024-10-22T20:02:07Z</dcterms:modified>
</cp:coreProperties>
</file>