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tsy Books" sheetId="1" r:id="rId4"/>
    <sheet state="visible" name="Work in Progess" sheetId="2" r:id="rId5"/>
  </sheets>
  <definedNames>
    <definedName hidden="1" localSheetId="0" name="_xlnm._FilterDatabase">'Etsy Books'!$A$1:$AU$1638</definedName>
    <definedName hidden="1" localSheetId="1" name="_xlnm._FilterDatabase">'Work in Progess'!$A$2:$AV$868</definedName>
  </definedNames>
  <calcPr/>
</workbook>
</file>

<file path=xl/sharedStrings.xml><?xml version="1.0" encoding="utf-8"?>
<sst xmlns="http://schemas.openxmlformats.org/spreadsheetml/2006/main" count="5087" uniqueCount="2435">
  <si>
    <t>Title</t>
  </si>
  <si>
    <t>Author</t>
  </si>
  <si>
    <t>Page lenght</t>
  </si>
  <si>
    <t>Round</t>
  </si>
  <si>
    <t>Designed?</t>
  </si>
  <si>
    <t>wood #</t>
  </si>
  <si>
    <t>Special Editon</t>
  </si>
  <si>
    <t>Notes</t>
  </si>
  <si>
    <t>Downloaded</t>
  </si>
  <si>
    <r>
      <rPr>
        <rFont val="Arial"/>
        <color theme="1"/>
        <sz val="10.0"/>
      </rPr>
      <t>George Orwell</t>
    </r>
  </si>
  <si>
    <t>Christmas 3</t>
  </si>
  <si>
    <t xml:space="preserve">Bright red paperback w/ eyeball drawn on it </t>
  </si>
  <si>
    <t>Stephen King</t>
  </si>
  <si>
    <t>Archive 31</t>
  </si>
  <si>
    <t>1Q84</t>
  </si>
  <si>
    <t>Haruki Murakami</t>
  </si>
  <si>
    <t>Archive 05</t>
  </si>
  <si>
    <t>48 Laws of power</t>
  </si>
  <si>
    <t>Robert Greene</t>
  </si>
  <si>
    <t>Archive 02</t>
  </si>
  <si>
    <t>N</t>
  </si>
  <si>
    <t>7th circle</t>
  </si>
  <si>
    <t xml:space="preserve">Tate James </t>
  </si>
  <si>
    <t>Archive 22</t>
  </si>
  <si>
    <t>A Bend in the Road</t>
  </si>
  <si>
    <t>Nicholas Sparks</t>
  </si>
  <si>
    <t>Archive 16</t>
  </si>
  <si>
    <t>A Breaking of Realms</t>
  </si>
  <si>
    <t>Jasmine Young</t>
  </si>
  <si>
    <t>Archive 35</t>
  </si>
  <si>
    <t>A Breath of Snow and Ashes</t>
  </si>
  <si>
    <t>Diana Gabldon</t>
  </si>
  <si>
    <t>Archive 29</t>
  </si>
  <si>
    <t>A Brush with Love</t>
  </si>
  <si>
    <t>Mazey Eddings</t>
  </si>
  <si>
    <t>Archive 14</t>
  </si>
  <si>
    <t>A Christmas Memory</t>
  </si>
  <si>
    <r>
      <rPr>
        <rFont val="Arial"/>
        <color theme="1"/>
        <sz val="10.0"/>
      </rPr>
      <t>Richard Paul Evans</t>
    </r>
  </si>
  <si>
    <t>A clash of kings</t>
  </si>
  <si>
    <t>George R.R. Martin</t>
  </si>
  <si>
    <t>A Coup of Tea</t>
  </si>
  <si>
    <t>Casey Blair</t>
  </si>
  <si>
    <t>Archive 28</t>
  </si>
  <si>
    <t>A Court of Frost and Starlight,</t>
  </si>
  <si>
    <t>Sarah J Maas</t>
  </si>
  <si>
    <t>Christmas 1</t>
  </si>
  <si>
    <t>A Court of Mist and Fury</t>
  </si>
  <si>
    <t>one with person on it</t>
  </si>
  <si>
    <t>A Court of Silver Flames</t>
  </si>
  <si>
    <t>Archive 33</t>
  </si>
  <si>
    <t xml:space="preserve">A Court of Thorns and Roses </t>
  </si>
  <si>
    <t>A Court of Wings and Ruin</t>
  </si>
  <si>
    <t xml:space="preserve">A Crash of Sea and Storm </t>
  </si>
  <si>
    <t>Taylor Vander Leest</t>
  </si>
  <si>
    <t>Archive 01</t>
  </si>
  <si>
    <t xml:space="preserve">A Curse So Dark And Lonely </t>
  </si>
  <si>
    <t>Brigid Kemmerer</t>
  </si>
  <si>
    <t>A dance of dragons</t>
  </si>
  <si>
    <t>A Dawn of Onyx</t>
  </si>
  <si>
    <t>Kate Golden</t>
  </si>
  <si>
    <t>Archive 10</t>
  </si>
  <si>
    <t>A Deadly Education</t>
  </si>
  <si>
    <t>Naomi Novik</t>
  </si>
  <si>
    <t>Archive 04</t>
  </si>
  <si>
    <t>A Demon's Guide to Wooing a Witch</t>
  </si>
  <si>
    <t>Sarah Hawley</t>
  </si>
  <si>
    <t xml:space="preserve">Archive 30 </t>
  </si>
  <si>
    <t>A Destiny of Dragons</t>
  </si>
  <si>
    <t>TJ Kune</t>
  </si>
  <si>
    <t>A Discovery of Witches</t>
  </si>
  <si>
    <t>Deborah Harkness</t>
  </si>
  <si>
    <t>A Far Wilder Magic</t>
  </si>
  <si>
    <t>Allison Saft</t>
  </si>
  <si>
    <t>A Feast of Crows</t>
  </si>
  <si>
    <t>A Fire in the Flesh</t>
  </si>
  <si>
    <r>
      <rPr>
        <rFont val="Arial"/>
        <color theme="1"/>
        <sz val="10.0"/>
      </rPr>
      <t>Jennifer L. Armentrout</t>
    </r>
  </si>
  <si>
    <t>A Fist Full of Credits</t>
  </si>
  <si>
    <r>
      <rPr>
        <rFont val="Arial"/>
        <color theme="1"/>
        <sz val="10.0"/>
      </rPr>
      <t>Craig Hamilton</t>
    </r>
  </si>
  <si>
    <t>Archive 34</t>
  </si>
  <si>
    <t>A Forbidden Fate</t>
  </si>
  <si>
    <t>Kaven Hirning</t>
  </si>
  <si>
    <t>Archive 17</t>
  </si>
  <si>
    <t>A game of Thrones</t>
  </si>
  <si>
    <t>A Gentleman in Moscow</t>
  </si>
  <si>
    <t>Amor Towles</t>
  </si>
  <si>
    <t>A Girl Called Samson</t>
  </si>
  <si>
    <t>Amy Harmon</t>
  </si>
  <si>
    <t>Archive 09</t>
  </si>
  <si>
    <t>A Good Girl's Guide to Murder</t>
  </si>
  <si>
    <t>Holly Jackson</t>
  </si>
  <si>
    <t>A History of Loneliness</t>
  </si>
  <si>
    <t>John Boyne</t>
  </si>
  <si>
    <t>Archive 08</t>
  </si>
  <si>
    <t>A Kingdom of Flesh and Fire</t>
  </si>
  <si>
    <t>Jennifer Armentrout</t>
  </si>
  <si>
    <t>Archive 06</t>
  </si>
  <si>
    <t>A Land of Never After</t>
  </si>
  <si>
    <t>R.L. Davennor</t>
  </si>
  <si>
    <t>Y</t>
  </si>
  <si>
    <t>A Line in the Dark</t>
  </si>
  <si>
    <t>Malinda Lo</t>
  </si>
  <si>
    <t>(2017 hardcover edition)</t>
  </si>
  <si>
    <t>A Literate Passion</t>
  </si>
  <si>
    <t>Anais Nin</t>
  </si>
  <si>
    <t>A Little Too Familiar</t>
  </si>
  <si>
    <t>Lish McBride</t>
  </si>
  <si>
    <t>Archive 26</t>
  </si>
  <si>
    <t>A Long Time Coming</t>
  </si>
  <si>
    <t>Meghan Quinn</t>
  </si>
  <si>
    <t>A Man called Ove</t>
  </si>
  <si>
    <t>Fredrik Backman</t>
  </si>
  <si>
    <t>A Map of Days</t>
  </si>
  <si>
    <t>Ransom Riggs</t>
  </si>
  <si>
    <t>A Memory of Light</t>
  </si>
  <si>
    <t>Brandon Sanderson</t>
  </si>
  <si>
    <t>A Nobleman's Guide to Seducing a Scoundrel</t>
  </si>
  <si>
    <t>K.J. Charles</t>
  </si>
  <si>
    <t>A Not So Meet Cute</t>
  </si>
  <si>
    <t>A Peculiar Combination</t>
  </si>
  <si>
    <t>Ashley Weaver</t>
  </si>
  <si>
    <t>A Prayer for Owen Meany</t>
  </si>
  <si>
    <t>John Irving</t>
  </si>
  <si>
    <t>Archive 20</t>
  </si>
  <si>
    <t>A Psalm for the Wild-Built</t>
  </si>
  <si>
    <t>Becky Chambers</t>
  </si>
  <si>
    <t>Archive 24</t>
  </si>
  <si>
    <t>A Redbird Christmas</t>
  </si>
  <si>
    <r>
      <rPr>
        <rFont val="Arial"/>
        <color theme="1"/>
        <sz val="10.0"/>
      </rPr>
      <t>Fannie Flagg</t>
    </r>
  </si>
  <si>
    <t>A River Enchanted</t>
  </si>
  <si>
    <t>Rebecca Ross</t>
  </si>
  <si>
    <t>Archive 13</t>
  </si>
  <si>
    <t>uk edition</t>
  </si>
  <si>
    <t>A Spot of Trouble</t>
  </si>
  <si>
    <t>Teri Wilson</t>
  </si>
  <si>
    <t>Archive 07</t>
  </si>
  <si>
    <t>A Storm of Swords</t>
  </si>
  <si>
    <t>A Strange Hymn</t>
  </si>
  <si>
    <t>Laura Thalassa</t>
  </si>
  <si>
    <t>Archive 23</t>
  </si>
  <si>
    <t>A Tale of Magic</t>
  </si>
  <si>
    <t>Chris Colfer,</t>
  </si>
  <si>
    <t>Archive 03</t>
  </si>
  <si>
    <t>A Thief in the Night</t>
  </si>
  <si>
    <t>Archive 25</t>
  </si>
  <si>
    <t>A Thousand Heartbeats</t>
  </si>
  <si>
    <t>Kiera Cass</t>
  </si>
  <si>
    <t>A Touch of Darkness</t>
  </si>
  <si>
    <t>Scarlett St. Clair</t>
  </si>
  <si>
    <t>needs redo</t>
  </si>
  <si>
    <t>A Tree Grows in Brooklyn</t>
  </si>
  <si>
    <r>
      <rPr>
        <rFont val="Arial"/>
        <color theme="1"/>
        <sz val="10.0"/>
      </rPr>
      <t>Betty Smith</t>
    </r>
  </si>
  <si>
    <t>A Virgin River Christmas</t>
  </si>
  <si>
    <t>Robyn Carr</t>
  </si>
  <si>
    <t>A Walk to Remember</t>
  </si>
  <si>
    <t>A Wish Upon the Stars</t>
  </si>
  <si>
    <t>A Witch's Guide to Fake Dating a Demon</t>
  </si>
  <si>
    <t>Katee Robert</t>
  </si>
  <si>
    <t>Archive 21</t>
  </si>
  <si>
    <t>Abel</t>
  </si>
  <si>
    <t>Adventures Down Autism Avenue - A Trip to the Farm</t>
  </si>
  <si>
    <r>
      <rPr>
        <rFont val="Arial"/>
        <color theme="1"/>
        <sz val="10.0"/>
      </rPr>
      <t>Chelsea Bray</t>
    </r>
  </si>
  <si>
    <t>After</t>
  </si>
  <si>
    <t>Anna Todd</t>
  </si>
  <si>
    <t>After Ever Happy</t>
  </si>
  <si>
    <t>After We Collided</t>
  </si>
  <si>
    <t>After We Fell</t>
  </si>
  <si>
    <t>Ahab's Wife</t>
  </si>
  <si>
    <t>Sena Jeter Naslund</t>
  </si>
  <si>
    <t>Archive 18</t>
  </si>
  <si>
    <t>Alanna: The First Adventure</t>
  </si>
  <si>
    <r>
      <rPr>
        <rFont val="Arial"/>
        <color theme="1"/>
        <sz val="10.0"/>
      </rPr>
      <t>Tamora Pierce</t>
    </r>
  </si>
  <si>
    <t>https://m.media-amazon.com/images/I/71hKtnYxdvL._AC_UF1000,1000_QL80_.jpg</t>
  </si>
  <si>
    <t>Alcatraz Versus the Evil Librarians</t>
  </si>
  <si>
    <t>I might have a better version of this in procreate</t>
  </si>
  <si>
    <t>Alcatraz Versus the Scrivener's Bones</t>
  </si>
  <si>
    <t>Alcatraz Vs. the Evil Librarians: The Dark Talent</t>
  </si>
  <si>
    <t>Alcatraz Vs. the Evil Librarians: The Knights of Crystallia</t>
  </si>
  <si>
    <t>Alcatraz Vs. the Evil Librarians: The Shattered Lens</t>
  </si>
  <si>
    <t>Alien Abduction for Beginners</t>
  </si>
  <si>
    <t>Skye MacKinnon</t>
  </si>
  <si>
    <t>All Fours</t>
  </si>
  <si>
    <r>
      <rPr>
        <rFont val="Arial"/>
        <color theme="1"/>
        <sz val="10.0"/>
      </rPr>
      <t>Miranda July</t>
    </r>
  </si>
  <si>
    <t>All Good People Here</t>
  </si>
  <si>
    <t>Ashley Flowers</t>
  </si>
  <si>
    <t>All He'll Ever Be</t>
  </si>
  <si>
    <t>Willow Winters</t>
  </si>
  <si>
    <t>All Over But the Shoutin'</t>
  </si>
  <si>
    <t>Rick Bragg</t>
  </si>
  <si>
    <t>All Rhodes Lead Here</t>
  </si>
  <si>
    <t>Mariana Zapata</t>
  </si>
  <si>
    <t>All Systems Red</t>
  </si>
  <si>
    <t>Martha Wells</t>
  </si>
  <si>
    <t>All the Dead Lie Down</t>
  </si>
  <si>
    <t>Kyrie McCauley</t>
  </si>
  <si>
    <t>All the Little Raindrops</t>
  </si>
  <si>
    <t>Mia Sheridan</t>
  </si>
  <si>
    <t>All the Stars and Teeth</t>
  </si>
  <si>
    <t>Adalyn Grace</t>
  </si>
  <si>
    <t>All We Ever Wanted</t>
  </si>
  <si>
    <t>Emily Giffin</t>
  </si>
  <si>
    <t>Archive 19</t>
  </si>
  <si>
    <t>All Your Perfects</t>
  </si>
  <si>
    <t>Colleen Hoover</t>
  </si>
  <si>
    <t>All-of-a-Kind-Family</t>
  </si>
  <si>
    <t>Sydney Taylor</t>
  </si>
  <si>
    <t>Allegiant</t>
  </si>
  <si>
    <t>veronica roth</t>
  </si>
  <si>
    <t>Alloy of Law</t>
  </si>
  <si>
    <t>Archive 15</t>
  </si>
  <si>
    <t>Leather Bound</t>
  </si>
  <si>
    <t>Alone With You in the Ether</t>
  </si>
  <si>
    <t>Olivie Blake</t>
  </si>
  <si>
    <t>Always and Forever, Lara Jean</t>
  </si>
  <si>
    <t>Jenny Han</t>
  </si>
  <si>
    <t>Always Practice Safe Hex</t>
  </si>
  <si>
    <t>Juliette Cross</t>
  </si>
  <si>
    <t>Amari and the Great Game</t>
  </si>
  <si>
    <t>B.B. Alston</t>
  </si>
  <si>
    <t>American Wrestling: 1989</t>
  </si>
  <si>
    <r>
      <rPr>
        <rFont val="Arial"/>
        <color theme="1"/>
        <sz val="10.0"/>
      </rPr>
      <t>Charlie Jenkins</t>
    </r>
  </si>
  <si>
    <t>An Absolutely Remarkable Thing</t>
  </si>
  <si>
    <t>Hank Green</t>
  </si>
  <si>
    <t>An Echo in the Bone</t>
  </si>
  <si>
    <t>An Ember in the Ashes</t>
  </si>
  <si>
    <t>Sabaa Tahir</t>
  </si>
  <si>
    <t>An Endless Escape</t>
  </si>
  <si>
    <t xml:space="preserve">Katee Robert </t>
  </si>
  <si>
    <t xml:space="preserve">Anarchy </t>
  </si>
  <si>
    <t>Anatomy of the Human Body</t>
  </si>
  <si>
    <t>Henry Gray</t>
  </si>
  <si>
    <t>Anatomy: A Love Story</t>
  </si>
  <si>
    <t>Dana Schwartz</t>
  </si>
  <si>
    <t>Angie's Gladiator</t>
  </si>
  <si>
    <t>Ruby Dixon</t>
  </si>
  <si>
    <t>Archive 27</t>
  </si>
  <si>
    <t>Animal Farm</t>
  </si>
  <si>
    <t>George Orwell</t>
  </si>
  <si>
    <t>Archive 11</t>
  </si>
  <si>
    <t>(75th anniversary edition mass market paperback)</t>
  </si>
  <si>
    <t>Anna's Boys</t>
  </si>
  <si>
    <t>Bill Pezza</t>
  </si>
  <si>
    <t>Anne of Green Gables</t>
  </si>
  <si>
    <t>L.M. Montgomery</t>
  </si>
  <si>
    <t>Anxious People</t>
  </si>
  <si>
    <t>Any Way the Wind Blows</t>
  </si>
  <si>
    <t>Rainbow Rowell</t>
  </si>
  <si>
    <t>Archive 32</t>
  </si>
  <si>
    <t>Apocalypse Grit</t>
  </si>
  <si>
    <r>
      <rPr>
        <rFont val="Arial"/>
        <color theme="1"/>
        <sz val="10.0"/>
      </rPr>
      <t>Craig Hamilton</t>
    </r>
  </si>
  <si>
    <t xml:space="preserve">Arcanum Unbounded </t>
  </si>
  <si>
    <t>Archer’s Voice</t>
  </si>
  <si>
    <t>Ariadne</t>
  </si>
  <si>
    <t>Jennifer Saint</t>
  </si>
  <si>
    <t>Aric</t>
  </si>
  <si>
    <t>Callie Rhodes</t>
  </si>
  <si>
    <t>Aristotle and Dante Discover the Secrets of the Universe</t>
  </si>
  <si>
    <t>Benjamin Alire Sáenz</t>
  </si>
  <si>
    <t>Arrival</t>
  </si>
  <si>
    <t>Ted Chiang</t>
  </si>
  <si>
    <t>Arrows and Apologies</t>
  </si>
  <si>
    <t>Sav R. Miller</t>
  </si>
  <si>
    <t>As Good As Dead</t>
  </si>
  <si>
    <t>Archive 12</t>
  </si>
  <si>
    <t>Assistant to the Villain</t>
  </si>
  <si>
    <t>Hannah Nicole Maehrer</t>
  </si>
  <si>
    <t>At The Kitchen Sink</t>
  </si>
  <si>
    <t>Dina Deleasa-Gonsar</t>
  </si>
  <si>
    <t>Christmas 2</t>
  </si>
  <si>
    <t>Atomic Habits</t>
  </si>
  <si>
    <r>
      <rPr>
        <rFont val="Arial"/>
        <color theme="1"/>
        <sz val="10.0"/>
      </rPr>
      <t>James Clear</t>
    </r>
  </si>
  <si>
    <t>Audited by the Anubis</t>
  </si>
  <si>
    <t>Wendi Gogh</t>
  </si>
  <si>
    <t>Autopsy of a Fairytale</t>
  </si>
  <si>
    <t>Nicole Scarano</t>
  </si>
  <si>
    <t>Awake at Last</t>
  </si>
  <si>
    <t>Anna Fury</t>
  </si>
  <si>
    <t>Babel: An Arcane History</t>
  </si>
  <si>
    <t>R.F. Kuang</t>
  </si>
  <si>
    <t>Bad Guy</t>
  </si>
  <si>
    <t>Band Sinister</t>
  </si>
  <si>
    <t xml:space="preserve">Barbarian Alien </t>
  </si>
  <si>
    <t>Barbarian Lover</t>
  </si>
  <si>
    <t>Barbarian Mine</t>
  </si>
  <si>
    <t>Barbarian's Beloved</t>
  </si>
  <si>
    <t>Barbarian's bride</t>
  </si>
  <si>
    <t>Barbarian's Choice</t>
  </si>
  <si>
    <t>Barbarian's Heart</t>
  </si>
  <si>
    <t>Barbarian's Hope</t>
  </si>
  <si>
    <t>Barbarian's Lady</t>
  </si>
  <si>
    <t>Barbarian's Mate</t>
  </si>
  <si>
    <t>Barbarian's Prize</t>
  </si>
  <si>
    <t>Barbarian's Redemption</t>
  </si>
  <si>
    <t>Barbarian's Rescue</t>
  </si>
  <si>
    <t>Barbarian's seduction</t>
  </si>
  <si>
    <t>Barbarian's Taming</t>
  </si>
  <si>
    <t>Barbarian's Tease</t>
  </si>
  <si>
    <t>Barbarian's Touch</t>
  </si>
  <si>
    <t>Barbarian's tresure</t>
  </si>
  <si>
    <t>Bastille Vs. the Evil Librarians</t>
  </si>
  <si>
    <t>Beach Music</t>
  </si>
  <si>
    <t>Pat Conroy</t>
  </si>
  <si>
    <t>Beach Read</t>
  </si>
  <si>
    <t>Emily Henry</t>
  </si>
  <si>
    <t>Beartown</t>
  </si>
  <si>
    <t>Beautiful Burn</t>
  </si>
  <si>
    <t>Jamie McGuire</t>
  </si>
  <si>
    <t>Beautiful Funeral</t>
  </si>
  <si>
    <t>Beautiful Little Fools</t>
  </si>
  <si>
    <t>Jillian Cantor</t>
  </si>
  <si>
    <t>Beautiful Redemption</t>
  </si>
  <si>
    <t>Beautiful Sacrifice</t>
  </si>
  <si>
    <t>Beautifully Broken</t>
  </si>
  <si>
    <t>Michelle Heard</t>
  </si>
  <si>
    <t>Because of Mr. Terupt</t>
  </si>
  <si>
    <t>Rob Buyea</t>
  </si>
  <si>
    <t>Before</t>
  </si>
  <si>
    <t>Before I Do</t>
  </si>
  <si>
    <t>Sophie Cousens</t>
  </si>
  <si>
    <t>Before I Fall</t>
  </si>
  <si>
    <t>Lauren Oliver</t>
  </si>
  <si>
    <t>(hardcover version with girl laying in grass)</t>
  </si>
  <si>
    <t>Before we were yours</t>
  </si>
  <si>
    <t>Lisa Wingate</t>
  </si>
  <si>
    <t>Behind Her Eyes</t>
  </si>
  <si>
    <t>Sarah Pinborough</t>
  </si>
  <si>
    <t>Being Lolita</t>
  </si>
  <si>
    <t>alisson wood</t>
  </si>
  <si>
    <t>Bel Canto</t>
  </si>
  <si>
    <t>Ann Patchett</t>
  </si>
  <si>
    <t>Better Luck next time</t>
  </si>
  <si>
    <t>Julia Claiborne Johnson</t>
  </si>
  <si>
    <t>Better Than the Movies</t>
  </si>
  <si>
    <t>Lynn Painter</t>
  </si>
  <si>
    <t>Between</t>
  </si>
  <si>
    <r>
      <rPr>
        <rFont val="Arial"/>
        <color theme="1"/>
        <sz val="10.0"/>
      </rPr>
      <t>L.L. Starling</t>
    </r>
  </si>
  <si>
    <t>Between Love and Loathing</t>
  </si>
  <si>
    <t>Shain Rose</t>
  </si>
  <si>
    <t>Between Shades of Gray</t>
  </si>
  <si>
    <r>
      <rPr>
        <rFont val="Arial"/>
        <sz val="10.0"/>
      </rPr>
      <t>Ruta Sepetys</t>
    </r>
  </si>
  <si>
    <t>Bewitched</t>
  </si>
  <si>
    <t>Beyond Freedom and Dignity</t>
  </si>
  <si>
    <t>B.F. Skinner</t>
  </si>
  <si>
    <t>Beyond the Moon</t>
  </si>
  <si>
    <t>Catherine Taylor</t>
  </si>
  <si>
    <t>Big Hearts on a Little Island</t>
  </si>
  <si>
    <t>Victoria Moore</t>
  </si>
  <si>
    <t>Big Nick Energy</t>
  </si>
  <si>
    <t>Morgan Elizabeth</t>
  </si>
  <si>
    <t>Big Stone Gap (Big Stone Gap, #1)</t>
  </si>
  <si>
    <t>Adriana Trigiani</t>
  </si>
  <si>
    <t>Binding 13</t>
  </si>
  <si>
    <t>Chloe Walsh</t>
  </si>
  <si>
    <t>Birthday Girl</t>
  </si>
  <si>
    <t>Penelope Douglas</t>
  </si>
  <si>
    <t>Black Cake</t>
  </si>
  <si>
    <r>
      <rPr>
        <rFont val="Arial"/>
        <color theme="1"/>
        <sz val="10.0"/>
      </rPr>
      <t>Charmaine Wilkerson</t>
    </r>
  </si>
  <si>
    <t>Black Sheep</t>
  </si>
  <si>
    <t>Brynne Weaver</t>
  </si>
  <si>
    <t>Black Sun</t>
  </si>
  <si>
    <r>
      <rPr>
        <rFont val="Arial"/>
        <color theme="1"/>
        <sz val="10.0"/>
      </rPr>
      <t>Rebecca Roanhorse</t>
    </r>
  </si>
  <si>
    <t>Black Ties and White Lies</t>
  </si>
  <si>
    <t>Kat Singleton</t>
  </si>
  <si>
    <t>Blade of Secrets</t>
  </si>
  <si>
    <t>Tricia Levenseller</t>
  </si>
  <si>
    <t>Blood</t>
  </si>
  <si>
    <t>Katie May</t>
  </si>
  <si>
    <t>Blood Bonds</t>
  </si>
  <si>
    <t>J. Bree</t>
  </si>
  <si>
    <t>Blood Heir</t>
  </si>
  <si>
    <t>Amélie Wen Zhao</t>
  </si>
  <si>
    <t>Blue-Skinned Gods</t>
  </si>
  <si>
    <t>S.J. Sindu</t>
  </si>
  <si>
    <t>Bonded by Thorns</t>
  </si>
  <si>
    <t>Elizabeth Helen</t>
  </si>
  <si>
    <t>Book Lovers</t>
  </si>
  <si>
    <t>Bookshops &amp; Bonedust</t>
  </si>
  <si>
    <t>Travis Baldree</t>
  </si>
  <si>
    <t>Born of Blood and Ash</t>
  </si>
  <si>
    <r>
      <rPr>
        <rFont val="Arial"/>
        <color theme="1"/>
        <sz val="10.0"/>
      </rPr>
      <t>Jennifer L. Armentrout</t>
    </r>
  </si>
  <si>
    <t>Boss Witch</t>
  </si>
  <si>
    <t>Ann Aguirre</t>
  </si>
  <si>
    <t>Bound to the Battle God</t>
  </si>
  <si>
    <t>Boyfriend Material</t>
  </si>
  <si>
    <t>Alexis Hall</t>
  </si>
  <si>
    <t>Boys of Brayshaw High</t>
  </si>
  <si>
    <t>Meagan Brandy</t>
  </si>
  <si>
    <t>Break Me</t>
  </si>
  <si>
    <r>
      <rPr>
        <rFont val="Arial"/>
        <color theme="1"/>
        <sz val="10.0"/>
      </rPr>
      <t>K.A. Tucker</t>
    </r>
    <r>
      <rPr>
        <rFont val="Arial"/>
        <color theme="1"/>
        <sz val="10.0"/>
      </rPr>
      <t xml:space="preserve"> and Nina West</t>
    </r>
  </si>
  <si>
    <t>Breaking Bones and the List of Imaginary Facts</t>
  </si>
  <si>
    <r>
      <rPr>
        <rFont val="Arial"/>
        <color theme="1"/>
        <sz val="10.0"/>
      </rPr>
      <t>Michael Tripp</t>
    </r>
  </si>
  <si>
    <t>Breaking Dawn</t>
  </si>
  <si>
    <t>Stephenie Meyer</t>
  </si>
  <si>
    <t>Bridget's Bane</t>
  </si>
  <si>
    <t>Broadrick</t>
  </si>
  <si>
    <t>Broken Bonds</t>
  </si>
  <si>
    <t>Burn of the Everflame</t>
  </si>
  <si>
    <t>Penn Cole</t>
  </si>
  <si>
    <t>Butcher &amp; Blackbird</t>
  </si>
  <si>
    <t>Cade</t>
  </si>
  <si>
    <t>Calamity</t>
  </si>
  <si>
    <t>Callie's Catastrophe</t>
  </si>
  <si>
    <t>Cannery Row</t>
  </si>
  <si>
    <t>John Steinbeck</t>
  </si>
  <si>
    <t>Zoey Draven</t>
  </si>
  <si>
    <t>Caraval</t>
  </si>
  <si>
    <r>
      <rPr>
        <rFont val="Arial"/>
        <color theme="1"/>
        <sz val="10.0"/>
      </rPr>
      <t>Stephanie Garber</t>
    </r>
  </si>
  <si>
    <t>Carrie Soto is Back</t>
  </si>
  <si>
    <t>Taylor Jenkins Reid</t>
  </si>
  <si>
    <t>Cars &amp; Trucks &amp; Things That Go</t>
  </si>
  <si>
    <r>
      <rPr>
        <rFont val="Arial"/>
        <color theme="1"/>
        <sz val="10.0"/>
      </rPr>
      <t>Richard Scarry</t>
    </r>
  </si>
  <si>
    <t>Case Study #3, The TorTalon File</t>
  </si>
  <si>
    <t>V.M. DarkAngelo</t>
  </si>
  <si>
    <t>Catch-22</t>
  </si>
  <si>
    <t>Joseph Heller</t>
  </si>
  <si>
    <t>Catching Fire</t>
  </si>
  <si>
    <t>Suzanne Collins</t>
  </si>
  <si>
    <t xml:space="preserve">(2009 hardcover edition) </t>
  </si>
  <si>
    <t>Caught Up</t>
  </si>
  <si>
    <t>Liz Tomforde</t>
  </si>
  <si>
    <t>Certain Dark Things</t>
  </si>
  <si>
    <t>Silvia Moreno-Garcia</t>
  </si>
  <si>
    <t>Chain of Gold</t>
  </si>
  <si>
    <t>Cassandra Clare</t>
  </si>
  <si>
    <t>Chain of Iron</t>
  </si>
  <si>
    <t>Chain of Thorns</t>
  </si>
  <si>
    <t>Chain-Gang All-Stars</t>
  </si>
  <si>
    <t>Nana Kwame Adjei-Brenyah</t>
  </si>
  <si>
    <t>Chainsaws, Cheeseburgers and Rock N’ Roll</t>
  </si>
  <si>
    <r>
      <rPr>
        <rFont val="Arial"/>
        <color theme="1"/>
        <sz val="10.0"/>
      </rPr>
      <t>Jesse Green</t>
    </r>
  </si>
  <si>
    <t>Charlie Bone and the Beast</t>
  </si>
  <si>
    <t>Jenny Nimmo</t>
  </si>
  <si>
    <t>Charlie Bone and the Castle of Mirrors</t>
  </si>
  <si>
    <t>Charlie Bone and the Hidden King</t>
  </si>
  <si>
    <t>Charlie Bone and the Invisible Boy</t>
  </si>
  <si>
    <t>Charlie Bone and the Red Knight</t>
  </si>
  <si>
    <t>Charlie Bone and the Shadow</t>
  </si>
  <si>
    <t>Charlie Bone and the Time Twister</t>
  </si>
  <si>
    <t>Charm</t>
  </si>
  <si>
    <t>Tracy Wolff</t>
  </si>
  <si>
    <t>Charmed</t>
  </si>
  <si>
    <t>Mila Young</t>
  </si>
  <si>
    <t>Chicka Chicka Boom Boom</t>
  </si>
  <si>
    <r>
      <rPr>
        <rFont val="Arial"/>
        <color theme="1"/>
        <sz val="10.0"/>
      </rPr>
      <t>Bill Martin Jr.</t>
    </r>
  </si>
  <si>
    <t>Child Craft Book</t>
  </si>
  <si>
    <t>Unknown</t>
  </si>
  <si>
    <t>Choosing Theo</t>
  </si>
  <si>
    <t>Victoria Aveline</t>
  </si>
  <si>
    <t>Chosen by a Sinner</t>
  </si>
  <si>
    <t>Christmas Presents</t>
  </si>
  <si>
    <t>Lisa Unger</t>
  </si>
  <si>
    <t>Cinder</t>
  </si>
  <si>
    <t>Marissa Meyer</t>
  </si>
  <si>
    <t>Circe</t>
  </si>
  <si>
    <t>Madeline Miller</t>
  </si>
  <si>
    <t>Citizen</t>
  </si>
  <si>
    <t>Claudia Rankine</t>
  </si>
  <si>
    <t>City of Ashes</t>
  </si>
  <si>
    <t>City of Bones</t>
  </si>
  <si>
    <t>City of Fallen Angels</t>
  </si>
  <si>
    <t>City of Glass</t>
  </si>
  <si>
    <t>City of Heavenly Fire</t>
  </si>
  <si>
    <t>City of Lost Souls</t>
  </si>
  <si>
    <t>Claimed by the Cthulhu</t>
  </si>
  <si>
    <t>Claudia and the Phantom Phone Calls</t>
  </si>
  <si>
    <t>Ann M. Martin</t>
  </si>
  <si>
    <t>Cleopatra and Frankenstein</t>
  </si>
  <si>
    <t>Coco Mellors</t>
  </si>
  <si>
    <t>Clockwork Angel</t>
  </si>
  <si>
    <t>Clockwork Prince</t>
  </si>
  <si>
    <t>Clockwork Princess</t>
  </si>
  <si>
    <t>Club 22</t>
  </si>
  <si>
    <t>Coal River</t>
  </si>
  <si>
    <r>
      <rPr>
        <rFont val="Arial"/>
        <color theme="1"/>
        <sz val="10.0"/>
      </rPr>
      <t>Ellen Marie Wiseman</t>
    </r>
  </si>
  <si>
    <t>Comfort Me with Apples</t>
  </si>
  <si>
    <t>Catherynne M. Valente</t>
  </si>
  <si>
    <t>Coming Home</t>
  </si>
  <si>
    <t>Rosamunde Pilcher</t>
  </si>
  <si>
    <t>Community Pool</t>
  </si>
  <si>
    <r>
      <rPr>
        <rFont val="Arial"/>
        <color theme="1"/>
        <sz val="10.0"/>
      </rPr>
      <t>Keith James</t>
    </r>
  </si>
  <si>
    <t>Consider Me</t>
  </si>
  <si>
    <t>Becka Mack</t>
  </si>
  <si>
    <t>Cornelia and the Audacious Escapades of the Somerset Sisters</t>
  </si>
  <si>
    <t>Lesley M. M. Blume</t>
  </si>
  <si>
    <t>Corrupted Chaos</t>
  </si>
  <si>
    <t>Corsairs: Adiron</t>
  </si>
  <si>
    <t>Corsairs: Kaspar</t>
  </si>
  <si>
    <t>Corsairs: Mathiras</t>
  </si>
  <si>
    <t>Corsairs: Straik</t>
  </si>
  <si>
    <t>Court</t>
  </si>
  <si>
    <t>Court of Ice and Ash</t>
  </si>
  <si>
    <t>L.J. Andrews</t>
  </si>
  <si>
    <t>Court of the Vampire Queen</t>
  </si>
  <si>
    <t>Covet</t>
  </si>
  <si>
    <t>Crave</t>
  </si>
  <si>
    <t>Crazy Rich Asians</t>
  </si>
  <si>
    <t>Kevin Kwan</t>
  </si>
  <si>
    <t>Credence</t>
  </si>
  <si>
    <t>Cress</t>
  </si>
  <si>
    <t>Crime and Punishment</t>
  </si>
  <si>
    <t>Fyodor Dostoevsky</t>
  </si>
  <si>
    <t>(Barnes and noble classic series)</t>
  </si>
  <si>
    <t>Crimson Bound</t>
  </si>
  <si>
    <t>Rosamund Hodge</t>
  </si>
  <si>
    <t>Crooked Kingdom</t>
  </si>
  <si>
    <t>Leigh Bardugo</t>
  </si>
  <si>
    <t>Crossed</t>
  </si>
  <si>
    <t>Ally Condie</t>
  </si>
  <si>
    <t>Emily McIntire</t>
  </si>
  <si>
    <t>Crown of Blood and Ruin</t>
  </si>
  <si>
    <t>Crown of Midnight</t>
  </si>
  <si>
    <t>New cover (Fade)</t>
  </si>
  <si>
    <t>Old (lines)</t>
  </si>
  <si>
    <t>Cruel Beauty</t>
  </si>
  <si>
    <t>Cruel Prince</t>
  </si>
  <si>
    <t>Holly Black</t>
  </si>
  <si>
    <t>Cruel Seduction</t>
  </si>
  <si>
    <t>temp</t>
  </si>
  <si>
    <t>Cruel Summer</t>
  </si>
  <si>
    <t>Crush</t>
  </si>
  <si>
    <t>Crying in H Mart</t>
  </si>
  <si>
    <t>Michelle Zauner</t>
  </si>
  <si>
    <t>Curse of Shadows and Thorns</t>
  </si>
  <si>
    <t>Cytonic</t>
  </si>
  <si>
    <t>Dahmer's Confession: The Milwaukee Cannibal's Arrest Statements</t>
  </si>
  <si>
    <t>John Borowski</t>
  </si>
  <si>
    <t>Daisy Jones &amp; the Six</t>
  </si>
  <si>
    <t>Daisy's Decision</t>
  </si>
  <si>
    <t>Dandelion Wine</t>
  </si>
  <si>
    <t>Ray Bradbury</t>
  </si>
  <si>
    <t>Danny the Champion of the World</t>
  </si>
  <si>
    <t>Roald Dahl</t>
  </si>
  <si>
    <t>Dark Fire Kiss</t>
  </si>
  <si>
    <t>Amy Pennza</t>
  </si>
  <si>
    <t>Dark Harmony</t>
  </si>
  <si>
    <t>Dark Knight</t>
  </si>
  <si>
    <t>J.L. Beck</t>
  </si>
  <si>
    <t>Dating &amp; Dismemberment</t>
  </si>
  <si>
    <t>A.L. Brody</t>
  </si>
  <si>
    <t>Daughter of No Worlds</t>
  </si>
  <si>
    <t>Carissa Broadbent</t>
  </si>
  <si>
    <t xml:space="preserve">Daughter of No Worlds </t>
  </si>
  <si>
    <t>WHERE???</t>
  </si>
  <si>
    <t>Daughter of Smoke &amp; Bone</t>
  </si>
  <si>
    <t>Laini Taylor</t>
  </si>
  <si>
    <t>Daughter of the Moon Goddess</t>
  </si>
  <si>
    <t>Sue Lynn Tan</t>
  </si>
  <si>
    <t>Daughter of the Pirate King</t>
  </si>
  <si>
    <t>Daughter of the Siren Queen</t>
  </si>
  <si>
    <t>Dawn and the Impossible Three</t>
  </si>
  <si>
    <t>Dead Drop</t>
  </si>
  <si>
    <t>Deal with a Demon</t>
  </si>
  <si>
    <t>Ami Wright</t>
  </si>
  <si>
    <t>Dear John</t>
  </si>
  <si>
    <t>Death</t>
  </si>
  <si>
    <t>Death of a Salesman</t>
  </si>
  <si>
    <r>
      <rPr>
        <rFont val="Arial"/>
        <color theme="1"/>
        <sz val="10.0"/>
      </rPr>
      <t>Arthur Miller</t>
    </r>
  </si>
  <si>
    <t>Penguin Plays edition</t>
  </si>
  <si>
    <t>Debase</t>
  </si>
  <si>
    <t>Rachel Van Dyken</t>
  </si>
  <si>
    <t>Lillian Lark</t>
  </si>
  <si>
    <t>Deceiving the Corsair</t>
  </si>
  <si>
    <t>Deep Trouble</t>
  </si>
  <si>
    <t>R.L. Stine</t>
  </si>
  <si>
    <t>Defiant</t>
  </si>
  <si>
    <t>Defy Me</t>
  </si>
  <si>
    <r>
      <rPr>
        <rFont val="Arial"/>
        <color theme="1"/>
        <sz val="10.0"/>
      </rPr>
      <t>Tahereh Mafi</t>
    </r>
  </si>
  <si>
    <t>Delta Of Venus: Erotica</t>
  </si>
  <si>
    <t>Demon Copperhead</t>
  </si>
  <si>
    <t>Barbara Kingsolver</t>
  </si>
  <si>
    <t>Den of Vipers</t>
  </si>
  <si>
    <t>K.A. Knight</t>
  </si>
  <si>
    <t>(one with skeleton head and flowers on front)</t>
  </si>
  <si>
    <t>Der Herr der Ringe</t>
  </si>
  <si>
    <t>Jrr tolken</t>
  </si>
  <si>
    <t>german editon</t>
  </si>
  <si>
    <t>Der Name der Rose</t>
  </si>
  <si>
    <t>Umberto Eco</t>
  </si>
  <si>
    <t>Desperate Mesures</t>
  </si>
  <si>
    <t>Desperation</t>
  </si>
  <si>
    <t>(first edition with doll on front)</t>
  </si>
  <si>
    <t>wood pannel version</t>
  </si>
  <si>
    <t>Detained</t>
  </si>
  <si>
    <t>Luna Mason</t>
  </si>
  <si>
    <t>Detonate</t>
  </si>
  <si>
    <t>Devi's Distraction</t>
  </si>
  <si>
    <t>Devoted</t>
  </si>
  <si>
    <t>Die Säulen der Erde</t>
  </si>
  <si>
    <t>Ken Follett</t>
  </si>
  <si>
    <t xml:space="preserve">Different Seasons: Four Novellas </t>
  </si>
  <si>
    <t>Distance</t>
  </si>
  <si>
    <t>Divergent</t>
  </si>
  <si>
    <t>Divine Rivals</t>
  </si>
  <si>
    <t>Divine Secrets of the Ya-Ya Sisterhood</t>
  </si>
  <si>
    <t>Rebecca Wells</t>
  </si>
  <si>
    <t>Doctor Sleep</t>
  </si>
  <si>
    <t>Does It Hurt?</t>
  </si>
  <si>
    <t>H.D. Carlton</t>
  </si>
  <si>
    <t>Dogman</t>
  </si>
  <si>
    <t>Dav Pilkey</t>
  </si>
  <si>
    <t>Don't Hex and Drive</t>
  </si>
  <si>
    <t>Don't Let Me Fall</t>
  </si>
  <si>
    <r>
      <rPr>
        <rFont val="Arial"/>
        <color theme="1"/>
        <sz val="10.0"/>
      </rPr>
      <t>Kelsie Rae</t>
    </r>
  </si>
  <si>
    <t>Double Pucked</t>
  </si>
  <si>
    <t>Lauren Blakely</t>
  </si>
  <si>
    <t>Dracula</t>
  </si>
  <si>
    <t>Bram Stoker</t>
  </si>
  <si>
    <t>(Barnes and noble collectible edition)</t>
  </si>
  <si>
    <t>Dragon's Guard</t>
  </si>
  <si>
    <t>Eva Chase</t>
  </si>
  <si>
    <t>Dragon's Tears</t>
  </si>
  <si>
    <t>Dragonfly in Amber</t>
  </si>
  <si>
    <t>Dreamland</t>
  </si>
  <si>
    <t>Drums of Autumn</t>
  </si>
  <si>
    <t>Dumplin'</t>
  </si>
  <si>
    <t>Julie Murphy</t>
  </si>
  <si>
    <t>Dungeon Crawler Carl</t>
  </si>
  <si>
    <r>
      <rPr>
        <rFont val="Arial"/>
        <color theme="1"/>
        <sz val="10.0"/>
      </rPr>
      <t>Matt Dinniman</t>
    </r>
  </si>
  <si>
    <t>Dungeon World Drifters</t>
  </si>
  <si>
    <r>
      <rPr>
        <rFont val="Arial"/>
        <color theme="1"/>
        <sz val="10.0"/>
      </rPr>
      <t>Craig Hamilton</t>
    </r>
  </si>
  <si>
    <t>Dying to be me</t>
  </si>
  <si>
    <t>Anita Moorjani</t>
  </si>
  <si>
    <t>Ean: Bladebound Orcs</t>
  </si>
  <si>
    <t>Becca Saylor</t>
  </si>
  <si>
    <t>East of Eden</t>
  </si>
  <si>
    <t>(penguin classics edition)</t>
  </si>
  <si>
    <t>Eat more chicken</t>
  </si>
  <si>
    <t>Truett Cathy</t>
  </si>
  <si>
    <t>Eat Pray Love</t>
  </si>
  <si>
    <t>Elizabeth Gilbert</t>
  </si>
  <si>
    <t>Eclipse</t>
  </si>
  <si>
    <t>Eclipse of the Crown</t>
  </si>
  <si>
    <r>
      <rPr>
        <rFont val="Arial"/>
        <color theme="1"/>
        <sz val="10.0"/>
      </rPr>
      <t>A.K. Caggiano</t>
    </r>
  </si>
  <si>
    <t>Eden: A Novel</t>
  </si>
  <si>
    <t>Olympia Vernon</t>
  </si>
  <si>
    <t>Educated</t>
  </si>
  <si>
    <t>Tara Westover</t>
  </si>
  <si>
    <t>Elantris</t>
  </si>
  <si>
    <t>UK edition</t>
  </si>
  <si>
    <t>Elantris (Leather Bound Edition)</t>
  </si>
  <si>
    <t>Eleanor Oliphant Is Completely Fine</t>
  </si>
  <si>
    <t>Gail Honeyman</t>
  </si>
  <si>
    <t>Elect</t>
  </si>
  <si>
    <t>Electric Idol</t>
  </si>
  <si>
    <t>Elements of Desire</t>
  </si>
  <si>
    <t>Tate James, C.M. Stunich</t>
  </si>
  <si>
    <t>Elements of Mischief</t>
  </si>
  <si>
    <t>Elements of Ruin</t>
  </si>
  <si>
    <t>Elicit</t>
  </si>
  <si>
    <t>Elite</t>
  </si>
  <si>
    <t>Ella Enchanted</t>
  </si>
  <si>
    <t>Gail Carson Levine</t>
  </si>
  <si>
    <t xml:space="preserve">Ella Minnow Pea </t>
  </si>
  <si>
    <t>Mark Dunn</t>
  </si>
  <si>
    <t>Ellen Tebbits</t>
  </si>
  <si>
    <t>Beverly Cleary</t>
  </si>
  <si>
    <t>Elon Musk</t>
  </si>
  <si>
    <t>Ashlee Vance</t>
  </si>
  <si>
    <t>Elude</t>
  </si>
  <si>
    <t>Ember</t>
  </si>
  <si>
    <t>Emma</t>
  </si>
  <si>
    <t>Jane Austen</t>
  </si>
  <si>
    <t>Empire</t>
  </si>
  <si>
    <t>Empire of Lies</t>
  </si>
  <si>
    <t>Empire of Lust</t>
  </si>
  <si>
    <t>Empire of Pain</t>
  </si>
  <si>
    <t xml:space="preserve">Empire of Storms </t>
  </si>
  <si>
    <t>New (fade)</t>
  </si>
  <si>
    <t>End of Story</t>
  </si>
  <si>
    <t>Kylie Scott</t>
  </si>
  <si>
    <t>Ender’s Game</t>
  </si>
  <si>
    <r>
      <rPr>
        <rFont val="Arial"/>
        <color theme="1"/>
        <sz val="10.0"/>
      </rPr>
      <t>Orson Scott Card</t>
    </r>
  </si>
  <si>
    <t>Enrage</t>
  </si>
  <si>
    <t>Entice</t>
  </si>
  <si>
    <t>Enticed By The Corsair</t>
  </si>
  <si>
    <t>Envy</t>
  </si>
  <si>
    <t>Eragon</t>
  </si>
  <si>
    <t>christopher paolini</t>
  </si>
  <si>
    <t>Erik the Tempered</t>
  </si>
  <si>
    <t>Denali Day</t>
  </si>
  <si>
    <t>Eulogy</t>
  </si>
  <si>
    <t>Every Summer After</t>
  </si>
  <si>
    <t>Carley Fortune</t>
  </si>
  <si>
    <t>Every Vow You Break</t>
  </si>
  <si>
    <t>Peter Swanson</t>
  </si>
  <si>
    <t xml:space="preserve">Exposed </t>
  </si>
  <si>
    <t>Extra Witchy</t>
  </si>
  <si>
    <t>Eyes on Me</t>
  </si>
  <si>
    <t>Sara Cate</t>
  </si>
  <si>
    <t>Fair and Tender Ladies</t>
  </si>
  <si>
    <t>Lee Smith</t>
  </si>
  <si>
    <t>Fairest</t>
  </si>
  <si>
    <t>Fairy Godmothers, Inc.</t>
  </si>
  <si>
    <t>Saranna DeWylde</t>
  </si>
  <si>
    <t>Fairy Tale</t>
  </si>
  <si>
    <t>Fake</t>
  </si>
  <si>
    <t xml:space="preserve">Faking with Benefits </t>
  </si>
  <si>
    <t>Lily Gold</t>
  </si>
  <si>
    <t>Famine</t>
  </si>
  <si>
    <t>Fangs</t>
  </si>
  <si>
    <t>Fevered Star</t>
  </si>
  <si>
    <r>
      <rPr>
        <rFont val="Arial"/>
        <color theme="1"/>
        <sz val="10.0"/>
      </rPr>
      <t>Rebecca Roanhorse</t>
    </r>
  </si>
  <si>
    <t>Fierce Betrayal</t>
  </si>
  <si>
    <t>Sadie Kincaid</t>
  </si>
  <si>
    <t xml:space="preserve">Fierce King </t>
  </si>
  <si>
    <t>Fierce Obsession</t>
  </si>
  <si>
    <t>Fierce Queen</t>
  </si>
  <si>
    <t>Fifty Shades of Grey</t>
  </si>
  <si>
    <t>e l james</t>
  </si>
  <si>
    <t>Fight Club</t>
  </si>
  <si>
    <r>
      <rPr>
        <rFont val="Arial"/>
        <color theme="1"/>
        <sz val="10.0"/>
      </rPr>
      <t>Chuck Palahniuk</t>
    </r>
  </si>
  <si>
    <t>Final Offer</t>
  </si>
  <si>
    <t>Lauren Asher</t>
  </si>
  <si>
    <t>Finding Me</t>
  </si>
  <si>
    <t>Viola Davis</t>
  </si>
  <si>
    <t>Fire and Blood</t>
  </si>
  <si>
    <t>Firefight</t>
  </si>
  <si>
    <t>Fix Her Up</t>
  </si>
  <si>
    <t>Tessa Bailey</t>
  </si>
  <si>
    <t>Fleishman Is in Trouble</t>
  </si>
  <si>
    <t>Taffy Brodesser-Akner</t>
  </si>
  <si>
    <t>Flor's Fiasco</t>
  </si>
  <si>
    <t>Flowers for Algernon</t>
  </si>
  <si>
    <r>
      <rPr>
        <rFont val="Arial"/>
        <color theme="1"/>
        <sz val="10.0"/>
      </rPr>
      <t>Daniel Keyes</t>
    </r>
  </si>
  <si>
    <t>Fooled by Randomness</t>
  </si>
  <si>
    <t>Nassim Nicholas Taleb</t>
  </si>
  <si>
    <t>For Brown Girls with Sharp Edges and Tender Hearts: A Love Letter to Women of Color</t>
  </si>
  <si>
    <t>Prisca Dorcas Mojica Rodríguez</t>
  </si>
  <si>
    <t>Forbidden Healing</t>
  </si>
  <si>
    <t>Rachael Watson</t>
  </si>
  <si>
    <t>Forbidden Promises</t>
  </si>
  <si>
    <t>Forced Bonds</t>
  </si>
  <si>
    <t>Forged by Magic</t>
  </si>
  <si>
    <t>Jenna Wolfhart</t>
  </si>
  <si>
    <t>Fortuna Sworn</t>
  </si>
  <si>
    <t>K.J. Sutton</t>
  </si>
  <si>
    <t>Fourth Wing</t>
  </si>
  <si>
    <t>Rebecca Yarros</t>
  </si>
  <si>
    <t xml:space="preserve">Fractured Freedom </t>
  </si>
  <si>
    <t>Frankenstein</t>
  </si>
  <si>
    <t>Mary Shelley</t>
  </si>
  <si>
    <t>Mary Wollstonecraft Shelley</t>
  </si>
  <si>
    <t>Freeing Luka</t>
  </si>
  <si>
    <t>Friends, Lovers, and the Big Terrible Thing</t>
  </si>
  <si>
    <r>
      <rPr>
        <rFont val="Arial"/>
        <color theme="1"/>
        <sz val="10.0"/>
      </rPr>
      <t>Matthew Perry</t>
    </r>
  </si>
  <si>
    <t>From a Buick 8</t>
  </si>
  <si>
    <t>(first edition)</t>
  </si>
  <si>
    <t>double car</t>
  </si>
  <si>
    <t>From Blood and Ash</t>
  </si>
  <si>
    <t>From the Corner of His Eye</t>
  </si>
  <si>
    <t>Dean Koontz</t>
  </si>
  <si>
    <t>From the Jump</t>
  </si>
  <si>
    <t>Lacie Waldon</t>
  </si>
  <si>
    <t>Frost</t>
  </si>
  <si>
    <t>C.N. Crawford</t>
  </si>
  <si>
    <t>Full Exposure</t>
  </si>
  <si>
    <t>Thien-Kim Lam</t>
  </si>
  <si>
    <t xml:space="preserve">Funny Story </t>
  </si>
  <si>
    <t>Funny You Should Ask</t>
  </si>
  <si>
    <t>Elissa Sussman</t>
  </si>
  <si>
    <t>redo?</t>
  </si>
  <si>
    <t>Furyborn</t>
  </si>
  <si>
    <t>Claire Legrand</t>
  </si>
  <si>
    <t>Gail's Family</t>
  </si>
  <si>
    <t>Game of Hate and Lies</t>
  </si>
  <si>
    <t>George's Marvelous Medicine</t>
  </si>
  <si>
    <r>
      <rPr>
        <rFont val="Arial"/>
        <color theme="1"/>
        <sz val="10.0"/>
      </rPr>
      <t>Roald Dahl</t>
    </r>
  </si>
  <si>
    <t>Get a Life, Chloe Brown</t>
  </si>
  <si>
    <t>Talia Hibbert</t>
  </si>
  <si>
    <t>Getting It On With Gargoyles</t>
  </si>
  <si>
    <t>Hazel Mack</t>
  </si>
  <si>
    <t>Ghosted</t>
  </si>
  <si>
    <t>J.M. Darhower</t>
  </si>
  <si>
    <t>Gideon the Ninth</t>
  </si>
  <si>
    <t>Tamsyn Muir</t>
  </si>
  <si>
    <t>Gifting Me to His Best Friend</t>
  </si>
  <si>
    <t>Gild</t>
  </si>
  <si>
    <t>Raven Kennedy</t>
  </si>
  <si>
    <t>Girl with the Pearl Earring</t>
  </si>
  <si>
    <r>
      <rPr>
        <rFont val="Arial"/>
        <color theme="1"/>
        <sz val="10.0"/>
      </rPr>
      <t>Tracy Chevalier</t>
    </r>
  </si>
  <si>
    <t>Give Me More</t>
  </si>
  <si>
    <t>Given to the Gargoyle</t>
  </si>
  <si>
    <t>Glass Sword</t>
  </si>
  <si>
    <t>Victoria Aveyard</t>
  </si>
  <si>
    <t>Glow of the Everflame</t>
  </si>
  <si>
    <t>New Edition</t>
  </si>
  <si>
    <t>Go Hex Yourself</t>
  </si>
  <si>
    <t>Jessica Clare</t>
  </si>
  <si>
    <t>Go Tell the Bees That I Am Gone</t>
  </si>
  <si>
    <t>Gods and Monsters</t>
  </si>
  <si>
    <t>Janie Marie</t>
  </si>
  <si>
    <t>Gods of Jade and Shadow</t>
  </si>
  <si>
    <t>Godstone: The Phoenix Quill</t>
  </si>
  <si>
    <r>
      <rPr>
        <rFont val="Arial"/>
        <color theme="1"/>
        <sz val="10.0"/>
      </rPr>
      <t>Reggie Allison</t>
    </r>
  </si>
  <si>
    <t>Gone Girl</t>
  </si>
  <si>
    <t>Gillian Flynn</t>
  </si>
  <si>
    <t>(hardcover edition)</t>
  </si>
  <si>
    <t>Gone with the Wind</t>
  </si>
  <si>
    <t>Margaret Mitchell</t>
  </si>
  <si>
    <t>Good Girl, Bad Blood</t>
  </si>
  <si>
    <t>Good Omens</t>
  </si>
  <si>
    <t>Terry Pratchett, Neil Gaiman</t>
  </si>
  <si>
    <t>White cover</t>
  </si>
  <si>
    <t>Black cover</t>
  </si>
  <si>
    <t>Goodnight Moon</t>
  </si>
  <si>
    <t>Margaret Wise Brown</t>
  </si>
  <si>
    <t>Goodnight Stories for Rebel Girls,</t>
  </si>
  <si>
    <t>Elena Favilli and Francesca Cavallo,</t>
  </si>
  <si>
    <t>Gothikana</t>
  </si>
  <si>
    <t>RuNyx</t>
  </si>
  <si>
    <t>Grace and Fury</t>
  </si>
  <si>
    <t>Tracy Banghart</t>
  </si>
  <si>
    <t>Gray</t>
  </si>
  <si>
    <t>Green Eggs and Ham</t>
  </si>
  <si>
    <t>Dr. Seuss</t>
  </si>
  <si>
    <t>Grim and Bear It</t>
  </si>
  <si>
    <t>Half-Blood</t>
  </si>
  <si>
    <t>Jennifer L. Armentrout</t>
  </si>
  <si>
    <t>Hamish the Hairy Haggis</t>
  </si>
  <si>
    <r>
      <rPr>
        <rFont val="Arial"/>
        <color theme="1"/>
        <sz val="10.0"/>
      </rPr>
      <t>A.K. Paterson</t>
    </r>
  </si>
  <si>
    <t xml:space="preserve">Hamnet </t>
  </si>
  <si>
    <t>Maggie O'Farrell</t>
  </si>
  <si>
    <t>Hang the Moon</t>
  </si>
  <si>
    <t>Jeannette Walls</t>
  </si>
  <si>
    <t>Hannah's Hero</t>
  </si>
  <si>
    <t>Hannibal</t>
  </si>
  <si>
    <t>Thomas Harris</t>
  </si>
  <si>
    <t>Happy Place</t>
  </si>
  <si>
    <t>Harold and Maude</t>
  </si>
  <si>
    <r>
      <rPr>
        <rFont val="Arial"/>
        <color theme="1"/>
        <sz val="10.0"/>
      </rPr>
      <t>Colin Higgins</t>
    </r>
  </si>
  <si>
    <t>Harry Potter and the Chamber of Secrets</t>
  </si>
  <si>
    <t>J.K. Rowling</t>
  </si>
  <si>
    <t>Slytherin Edition</t>
  </si>
  <si>
    <t>Harry Potter and the Cursed Child: Parts One and Two</t>
  </si>
  <si>
    <t>Harry Potter and the Deathly Hallows</t>
  </si>
  <si>
    <t>Harry Potter and the Goblet of Fire</t>
  </si>
  <si>
    <t>Harry Potter and the Goblet of Fire: The Illustrated Edition</t>
  </si>
  <si>
    <t>Harry Potter and the Half-Blood Prince</t>
  </si>
  <si>
    <t>Harry Potter and the Order of the Phoenix</t>
  </si>
  <si>
    <t>Harry Potter and the Prisoner of Azkaban</t>
  </si>
  <si>
    <t>Harry Potter and the Scocerers Stone</t>
  </si>
  <si>
    <t>Harry Potter Und der Stein der Weisen</t>
  </si>
  <si>
    <t>J. K. Rowling</t>
  </si>
  <si>
    <t>Hatchet</t>
  </si>
  <si>
    <t>Gary Paulsen</t>
  </si>
  <si>
    <t>(paperback edition)</t>
  </si>
  <si>
    <t>Hate</t>
  </si>
  <si>
    <t>Haunting Adeline</t>
  </si>
  <si>
    <t>Hawaii</t>
  </si>
  <si>
    <t>James A. Michener</t>
  </si>
  <si>
    <t>Heart of a Monster</t>
  </si>
  <si>
    <t>Heart of the Sun Warrior</t>
  </si>
  <si>
    <t>Heartless</t>
  </si>
  <si>
    <t>Heartless Heathen</t>
  </si>
  <si>
    <t>Heartless Villains</t>
  </si>
  <si>
    <t>Marion Blackwood</t>
  </si>
  <si>
    <t>Heartstopper: Volume One</t>
  </si>
  <si>
    <t>Alice Oseman</t>
  </si>
  <si>
    <t>Heat of the Everflame</t>
  </si>
  <si>
    <t>Heaven to Betsy/Betsy in Spite of Herself</t>
  </si>
  <si>
    <t>Maud Hart Lovelace</t>
  </si>
  <si>
    <t>Heir</t>
  </si>
  <si>
    <t>Tate James</t>
  </si>
  <si>
    <t xml:space="preserve">Heir of Fire </t>
  </si>
  <si>
    <t>New cover (fADE)</t>
  </si>
  <si>
    <t>Hell To Pay</t>
  </si>
  <si>
    <r>
      <rPr>
        <rFont val="Arial"/>
        <color theme="1"/>
        <sz val="10.0"/>
      </rPr>
      <t>Joe Washington</t>
    </r>
  </si>
  <si>
    <t>Henry and June</t>
  </si>
  <si>
    <t>Her Dark Reflection</t>
  </si>
  <si>
    <t>Hailey Jade</t>
  </si>
  <si>
    <t>Her Radiant Curse</t>
  </si>
  <si>
    <t>Elizabeth Lim</t>
  </si>
  <si>
    <t>Uk edition</t>
  </si>
  <si>
    <t>Here and Now and Then</t>
  </si>
  <si>
    <t>Mike Chen</t>
  </si>
  <si>
    <t xml:space="preserve">Heritage </t>
  </si>
  <si>
    <t>Brady E Moxy</t>
  </si>
  <si>
    <t>-</t>
  </si>
  <si>
    <t>Hero of Ages</t>
  </si>
  <si>
    <t>Hidden Bodies</t>
  </si>
  <si>
    <t>Caroline Kepnes</t>
  </si>
  <si>
    <t>Hoarded by the Dragon</t>
  </si>
  <si>
    <t>Hocus Pocus &amp; The All New Sequel</t>
  </si>
  <si>
    <t>A.W. Jantha</t>
  </si>
  <si>
    <t>Holidays on Ice</t>
  </si>
  <si>
    <t>David Sedaris</t>
  </si>
  <si>
    <t>Hollen the Soulless</t>
  </si>
  <si>
    <t>Hollow City</t>
  </si>
  <si>
    <t>Home Before Dark</t>
  </si>
  <si>
    <t>Riley Sager</t>
  </si>
  <si>
    <t>Home Is Where the Bodies Are</t>
  </si>
  <si>
    <t>Jeneva Rose</t>
  </si>
  <si>
    <t>Homegoing</t>
  </si>
  <si>
    <t>Yaa Gyasi</t>
  </si>
  <si>
    <t>Honey &amp; Spice</t>
  </si>
  <si>
    <t>Bolu Babalola</t>
  </si>
  <si>
    <t>Honey Trap</t>
  </si>
  <si>
    <t>Hook, Line, and Sinker</t>
  </si>
  <si>
    <t>Hooked</t>
  </si>
  <si>
    <t>Hopeless</t>
  </si>
  <si>
    <t>House of Flame and Shadow</t>
  </si>
  <si>
    <t>House of Hollow</t>
  </si>
  <si>
    <t>Krystal Sutherland</t>
  </si>
  <si>
    <t>House of Salt and Sorrows</t>
  </si>
  <si>
    <t>Erin A. Craig</t>
  </si>
  <si>
    <t>How the King of Elfhame Learned to Hate Stories</t>
  </si>
  <si>
    <t>How to Be a Good Creature: A Memoir in Thirteen Animals</t>
  </si>
  <si>
    <t>Sy Montgomery</t>
  </si>
  <si>
    <t>How to Be a Normal Person</t>
  </si>
  <si>
    <t>How to Fake It In Hollywood</t>
  </si>
  <si>
    <t>Ava Wilder</t>
  </si>
  <si>
    <t>How to Fake-Date a Vampire</t>
  </si>
  <si>
    <t>Linsey Hall</t>
  </si>
  <si>
    <t>How to Sell a Haunted House</t>
  </si>
  <si>
    <t>Grady Hendrix</t>
  </si>
  <si>
    <t>How to win friends and influence people</t>
  </si>
  <si>
    <t>Dale Carnegie</t>
  </si>
  <si>
    <t>Howl’s Moving Castle</t>
  </si>
  <si>
    <t>Diana Wynne Jones</t>
  </si>
  <si>
    <t>Hunt the Wood</t>
  </si>
  <si>
    <t>Anna Fury, Amy Pennza</t>
  </si>
  <si>
    <t>Hunted</t>
  </si>
  <si>
    <t>Hunting Adeline</t>
  </si>
  <si>
    <t>Hush, Hush</t>
  </si>
  <si>
    <t>becca fitzpatrick</t>
  </si>
  <si>
    <t>I Am Pilgrim</t>
  </si>
  <si>
    <t>Terry Hayes</t>
  </si>
  <si>
    <t>I Found a Circus Tent in the Woods Behind My House</t>
  </si>
  <si>
    <r>
      <rPr>
        <rFont val="Arial"/>
        <color theme="1"/>
        <sz val="10.0"/>
      </rPr>
      <t>Ben Farthing</t>
    </r>
  </si>
  <si>
    <t>I Found Christmas Lights Slithering Up My Street</t>
  </si>
  <si>
    <r>
      <rPr>
        <rFont val="Arial"/>
        <color theme="1"/>
        <sz val="10.0"/>
      </rPr>
      <t>Ben Farthing</t>
    </r>
  </si>
  <si>
    <t>I Was Born for This</t>
  </si>
  <si>
    <t>I Who Have Never Known Men</t>
  </si>
  <si>
    <r>
      <rPr>
        <rFont val="Arial"/>
        <color theme="1"/>
        <sz val="10.0"/>
      </rPr>
      <t>Jacqueline Harpman</t>
    </r>
  </si>
  <si>
    <t>I'll Be Home...</t>
  </si>
  <si>
    <t>Tate James and Heather Long</t>
  </si>
  <si>
    <t>I'm Glad My Mom Died</t>
  </si>
  <si>
    <t>Jennette McCurdy</t>
  </si>
  <si>
    <t>I'm Thinking of Ending Things</t>
  </si>
  <si>
    <t>Iain Reid</t>
  </si>
  <si>
    <t>Ice Planet Barbarian</t>
  </si>
  <si>
    <t>Ice Planet Holiday</t>
  </si>
  <si>
    <t>Icebreaker</t>
  </si>
  <si>
    <t>Hannah Grace</t>
  </si>
  <si>
    <t>Target Special Edition</t>
  </si>
  <si>
    <t>If He Had Been with Me</t>
  </si>
  <si>
    <t>Laura Nowlin</t>
  </si>
  <si>
    <t>If I Stay</t>
  </si>
  <si>
    <t>Gayle Forman</t>
  </si>
  <si>
    <t>If Love Had A Price</t>
  </si>
  <si>
    <t>Ana Huang</t>
  </si>
  <si>
    <t>If the Shoe Fits</t>
  </si>
  <si>
    <t>If the Sun Never Sets</t>
  </si>
  <si>
    <t>If We Ever Meet Again</t>
  </si>
  <si>
    <t>If We Were Perfect</t>
  </si>
  <si>
    <t>If You Tell</t>
  </si>
  <si>
    <t>Gregg Olsen</t>
  </si>
  <si>
    <t>Ignite Me</t>
  </si>
  <si>
    <r>
      <rPr>
        <rFont val="Arial"/>
        <color theme="1"/>
        <sz val="10.0"/>
      </rPr>
      <t>Tahereh Mafi</t>
    </r>
  </si>
  <si>
    <t>Imaginary Friend</t>
  </si>
  <si>
    <t>Stephen Chbosky</t>
  </si>
  <si>
    <t>Imagine Me</t>
  </si>
  <si>
    <r>
      <rPr>
        <rFont val="Arial"/>
        <color theme="1"/>
        <sz val="10.0"/>
      </rPr>
      <t>Tahereh Mafi</t>
    </r>
  </si>
  <si>
    <t>Imposter</t>
  </si>
  <si>
    <t xml:space="preserve">In a Jam </t>
  </si>
  <si>
    <t>Kate Canterbary</t>
  </si>
  <si>
    <t>In Five Years</t>
  </si>
  <si>
    <t>Rebecca Serle</t>
  </si>
  <si>
    <t>In The Corsair's Bed</t>
  </si>
  <si>
    <t>In the Likely Event</t>
  </si>
  <si>
    <t>Incest: From "A Journal of Love"</t>
  </si>
  <si>
    <t>Inevitable</t>
  </si>
  <si>
    <t>Infinite Jest</t>
  </si>
  <si>
    <r>
      <rPr>
        <rFont val="Arial"/>
        <color theme="1"/>
        <sz val="10.0"/>
      </rPr>
      <t>David Foster Wallace</t>
    </r>
  </si>
  <si>
    <t xml:space="preserve">Infinity Blade Awakening </t>
  </si>
  <si>
    <t>Infinity Blade: Redemption</t>
  </si>
  <si>
    <t>Insurgent</t>
  </si>
  <si>
    <t>Intensity</t>
  </si>
  <si>
    <r>
      <rPr>
        <rFont val="Arial"/>
        <color theme="1"/>
        <sz val="10.0"/>
      </rPr>
      <t>Dean Koontz</t>
    </r>
  </si>
  <si>
    <t>Into the Dim</t>
  </si>
  <si>
    <t>Janet B. Taylor</t>
  </si>
  <si>
    <t>Into the Wild</t>
  </si>
  <si>
    <r>
      <rPr>
        <rFont val="Arial"/>
        <color theme="1"/>
        <sz val="10.0"/>
      </rPr>
      <t>Erin Hunter</t>
    </r>
  </si>
  <si>
    <t>Iron Flame</t>
  </si>
  <si>
    <t>It</t>
  </si>
  <si>
    <t>It Ends with Us</t>
  </si>
  <si>
    <t>It Happened One Midnight</t>
  </si>
  <si>
    <t>It Happened One Summer</t>
  </si>
  <si>
    <t>redo</t>
  </si>
  <si>
    <t>It Starts With Us</t>
  </si>
  <si>
    <t>Ivan the Bold</t>
  </si>
  <si>
    <t>Jane Eyre</t>
  </si>
  <si>
    <t>Charlotte Brontë</t>
  </si>
  <si>
    <t>blue with girl in window</t>
  </si>
  <si>
    <t xml:space="preserve">black with lady </t>
  </si>
  <si>
    <t>Johnny Got His Gun</t>
  </si>
  <si>
    <t>Dalton Trumbo</t>
  </si>
  <si>
    <t>(mass market paperback)</t>
  </si>
  <si>
    <t>Joyland</t>
  </si>
  <si>
    <t>(one with green dress girl on front)</t>
  </si>
  <si>
    <t>Jubilee</t>
  </si>
  <si>
    <t>Margaret Walker</t>
  </si>
  <si>
    <t>Just for the Summer</t>
  </si>
  <si>
    <r>
      <rPr>
        <rFont val="Arial"/>
        <color theme="1"/>
        <sz val="10.0"/>
      </rPr>
      <t>Abby Jimenez</t>
    </r>
  </si>
  <si>
    <t>Just Like Magic</t>
  </si>
  <si>
    <t>Sarah Hogle</t>
  </si>
  <si>
    <t>Just Listen</t>
  </si>
  <si>
    <t>Sarah Dessen</t>
  </si>
  <si>
    <t>Just Mercy</t>
  </si>
  <si>
    <t>Bryan Stevenson</t>
  </si>
  <si>
    <t>(one with leaves on front)</t>
  </si>
  <si>
    <t>Kate</t>
  </si>
  <si>
    <t>Keep</t>
  </si>
  <si>
    <t>Kaye Blue</t>
  </si>
  <si>
    <t>Keeper of the Lost Cities</t>
  </si>
  <si>
    <r>
      <rPr>
        <rFont val="Arial"/>
        <color theme="1"/>
        <sz val="10.0"/>
      </rPr>
      <t>Shannon Messenger</t>
    </r>
  </si>
  <si>
    <r>
      <rPr>
        <rFont val="Arial"/>
        <color theme="1"/>
        <sz val="10.0"/>
      </rPr>
      <t>Shannon Messenger</t>
    </r>
  </si>
  <si>
    <t>Keeper of the Lost Cities Stellarlune</t>
  </si>
  <si>
    <t>Shannon Messenger</t>
  </si>
  <si>
    <t>Keeping 13</t>
  </si>
  <si>
    <t>Keeping my bride</t>
  </si>
  <si>
    <t>Angela Snyder</t>
  </si>
  <si>
    <t>Kian</t>
  </si>
  <si>
    <t>Kill Order</t>
  </si>
  <si>
    <t>Killing Floor</t>
  </si>
  <si>
    <t>Lee Child</t>
  </si>
  <si>
    <t>Kindred</t>
  </si>
  <si>
    <r>
      <rPr>
        <rFont val="Arial"/>
        <color theme="1"/>
        <sz val="10.0"/>
      </rPr>
      <t>Octavia E. Butler</t>
    </r>
  </si>
  <si>
    <t>25th anniversary editon</t>
  </si>
  <si>
    <t>King of Battle and Blood</t>
  </si>
  <si>
    <t>King of Greed</t>
  </si>
  <si>
    <t>King of Pride</t>
  </si>
  <si>
    <t>King of Wrath</t>
  </si>
  <si>
    <t>needs redo?</t>
  </si>
  <si>
    <t>King's Cage</t>
  </si>
  <si>
    <t xml:space="preserve">Kingdom of Ash </t>
  </si>
  <si>
    <t>New cover (fade)</t>
  </si>
  <si>
    <t>Kingdom of the Cursed</t>
  </si>
  <si>
    <t>Kerri Maniscalco</t>
  </si>
  <si>
    <t>Kingdom of the Feared</t>
  </si>
  <si>
    <r>
      <rPr>
        <rFont val="Arial"/>
        <color theme="1"/>
        <sz val="10.0"/>
      </rPr>
      <t>Kerri Maniscalco</t>
    </r>
  </si>
  <si>
    <t>Kings of Chaos</t>
  </si>
  <si>
    <t>Eva Ashwood</t>
  </si>
  <si>
    <t>Kiss and Don't Tell</t>
  </si>
  <si>
    <t>Kiss of a Dragon King</t>
  </si>
  <si>
    <t>Kiss of Frost</t>
  </si>
  <si>
    <t>Kiss of Smoke</t>
  </si>
  <si>
    <t>Kiss the Slipper</t>
  </si>
  <si>
    <t>Knot So Lucky</t>
  </si>
  <si>
    <t>Trilina Pucci</t>
  </si>
  <si>
    <t xml:space="preserve">Kraken's Sacrifice </t>
  </si>
  <si>
    <t>Kristy's Great Idea</t>
  </si>
  <si>
    <t>Kristy's Great Idea: A Graphic Novel</t>
  </si>
  <si>
    <r>
      <rPr>
        <rFont val="Arial"/>
        <color theme="1"/>
        <sz val="10.0"/>
      </rPr>
      <t>Ann M. Martin</t>
    </r>
  </si>
  <si>
    <t>Kulti</t>
  </si>
  <si>
    <t>Kyland</t>
  </si>
  <si>
    <r>
      <rPr>
        <rFont val="Arial"/>
        <color theme="1"/>
        <sz val="10.0"/>
      </rPr>
      <t>Mia Sheridan</t>
    </r>
  </si>
  <si>
    <t>L'uomo Che Ride/Jane Eyre</t>
  </si>
  <si>
    <t>--</t>
  </si>
  <si>
    <t>Lady Midnight</t>
  </si>
  <si>
    <t>Land of Stories</t>
  </si>
  <si>
    <t>Last Night at the Telegraph Club</t>
  </si>
  <si>
    <r>
      <rPr>
        <rFont val="Arial"/>
        <color theme="1"/>
        <sz val="10.0"/>
      </rPr>
      <t>Malinda Lo</t>
    </r>
  </si>
  <si>
    <t>Laura Dean Keeps Breaking Up with Me</t>
  </si>
  <si>
    <t>Mariko Tamaki</t>
  </si>
  <si>
    <t>Lauren's Barbarian</t>
  </si>
  <si>
    <t>Layla</t>
  </si>
  <si>
    <t>Leave the World Behind</t>
  </si>
  <si>
    <t>Rumaan Alam</t>
  </si>
  <si>
    <t>(original black and blue cover),</t>
  </si>
  <si>
    <t>Leaving time</t>
  </si>
  <si>
    <t>Jodi Picoult</t>
  </si>
  <si>
    <t>Ledge</t>
  </si>
  <si>
    <t>Stacey McEwan</t>
  </si>
  <si>
    <t>Legendary Lives of Creatures</t>
  </si>
  <si>
    <t>Alex Schell</t>
  </si>
  <si>
    <t xml:space="preserve">Legendborn </t>
  </si>
  <si>
    <t>Legends and Lattes</t>
  </si>
  <si>
    <t>Les Miserables</t>
  </si>
  <si>
    <t>Victor Hugo</t>
  </si>
  <si>
    <t>barnes and noble collectors edition</t>
  </si>
  <si>
    <t>Lessons in Chemistry</t>
  </si>
  <si>
    <t>Bonnie Garmus</t>
  </si>
  <si>
    <t>Letter to My Daughter</t>
  </si>
  <si>
    <t>Maya Angelou</t>
  </si>
  <si>
    <t>Liar</t>
  </si>
  <si>
    <t>Liars and Liaisons</t>
  </si>
  <si>
    <t>Library of Souls</t>
  </si>
  <si>
    <t>Life After Life (Todd Family, #1)</t>
  </si>
  <si>
    <t>Kate Atkinson</t>
  </si>
  <si>
    <t>Life and Other Inconveniences</t>
  </si>
  <si>
    <t>Kristan Higgins</t>
  </si>
  <si>
    <t>Life of Pi</t>
  </si>
  <si>
    <t>Yann Martel</t>
  </si>
  <si>
    <t>LIFEL1K3</t>
  </si>
  <si>
    <t>Jay Kristoff</t>
  </si>
  <si>
    <t>AU?</t>
  </si>
  <si>
    <t>Lightlark</t>
  </si>
  <si>
    <t>Alex Aster</t>
  </si>
  <si>
    <t xml:space="preserve">Lilac </t>
  </si>
  <si>
    <t>B.B. Reid</t>
  </si>
  <si>
    <t>Little Fires Everywhere</t>
  </si>
  <si>
    <t>Celeste Ng</t>
  </si>
  <si>
    <t>Little House on the Prarie</t>
  </si>
  <si>
    <t>Laura Ingalls Wilder</t>
  </si>
  <si>
    <t>Little White Lies</t>
  </si>
  <si>
    <t>jennifer lynn barnes</t>
  </si>
  <si>
    <t>Little Women</t>
  </si>
  <si>
    <r>
      <rPr>
        <rFont val="Arial"/>
        <color theme="1"/>
        <sz val="10.0"/>
      </rPr>
      <t>Louisa May Alcott</t>
    </r>
  </si>
  <si>
    <t>Lizzie Blake's Best Mistake</t>
  </si>
  <si>
    <t>Local Woman Missing</t>
  </si>
  <si>
    <t>Mary Kubica</t>
  </si>
  <si>
    <t>Lonesome Dove</t>
  </si>
  <si>
    <t>Larry McMurtry</t>
  </si>
  <si>
    <t>Looking for Alaska</t>
  </si>
  <si>
    <t>John Greene</t>
  </si>
  <si>
    <t>Loonshots</t>
  </si>
  <si>
    <t>Safi Bahcall</t>
  </si>
  <si>
    <t>Lord of Shadows</t>
  </si>
  <si>
    <t>Lost and found bookshop</t>
  </si>
  <si>
    <t>Susan Wiggs</t>
  </si>
  <si>
    <t>Love and Other Words</t>
  </si>
  <si>
    <t>Christina Lauren</t>
  </si>
  <si>
    <t>Love at First</t>
  </si>
  <si>
    <t>Kate Clayborn</t>
  </si>
  <si>
    <t>Love Her or Lose Her</t>
  </si>
  <si>
    <t>Love of a Queen</t>
  </si>
  <si>
    <t>Love on the Brain</t>
  </si>
  <si>
    <t>Ali Hazelwood</t>
  </si>
  <si>
    <t xml:space="preserve">Love Rescheduled </t>
  </si>
  <si>
    <t>Jennifer Peel</t>
  </si>
  <si>
    <t>Lovely War</t>
  </si>
  <si>
    <t>Julie Berry</t>
  </si>
  <si>
    <t>Lying Next to Me</t>
  </si>
  <si>
    <t>Mad About You</t>
  </si>
  <si>
    <t>Mhairi McFarlane</t>
  </si>
  <si>
    <t>Mad Honey</t>
  </si>
  <si>
    <t>Madame</t>
  </si>
  <si>
    <t>Maddox</t>
  </si>
  <si>
    <t>Made You Up</t>
  </si>
  <si>
    <r>
      <rPr>
        <rFont val="Arial"/>
        <color theme="1"/>
        <sz val="10.0"/>
      </rPr>
      <t>Francesca Zappia</t>
    </r>
  </si>
  <si>
    <t>Madly, Deeply: The Diaries of Alan Rickman</t>
  </si>
  <si>
    <t>Alan Rickman</t>
  </si>
  <si>
    <t>Mafia Darling</t>
  </si>
  <si>
    <t>Mila Finelli</t>
  </si>
  <si>
    <t>Mafia Mistress</t>
  </si>
  <si>
    <t>Magic for Liars</t>
  </si>
  <si>
    <t>Sarah Gailey</t>
  </si>
  <si>
    <t>Magnus the Vast</t>
  </si>
  <si>
    <t>Maisie Dobbs</t>
  </si>
  <si>
    <r>
      <rPr>
        <rFont val="Arial"/>
        <color theme="1"/>
        <sz val="10.0"/>
      </rPr>
      <t>Jacqueline Winspear</t>
    </r>
  </si>
  <si>
    <t>Making It to the Other Side</t>
  </si>
  <si>
    <t>Cindy Wise</t>
  </si>
  <si>
    <t>Malibu Rising</t>
  </si>
  <si>
    <t>Malinalli</t>
  </si>
  <si>
    <r>
      <rPr>
        <rFont val="Arial"/>
        <color theme="1"/>
        <sz val="10.0"/>
      </rPr>
      <t>Veronica Chapa</t>
    </r>
  </si>
  <si>
    <t>Mari's Mistake</t>
  </si>
  <si>
    <t xml:space="preserve">Marriage Contract </t>
  </si>
  <si>
    <t>Martyr!</t>
  </si>
  <si>
    <r>
      <rPr>
        <rFont val="Arial"/>
        <color theme="1"/>
        <sz val="10.0"/>
      </rPr>
      <t>Kaveh Akbar</t>
    </r>
  </si>
  <si>
    <t>Mary</t>
  </si>
  <si>
    <t>Nat Cassidy</t>
  </si>
  <si>
    <t>Mary Anne Saves the Day</t>
  </si>
  <si>
    <t>Mastering the Minotaur</t>
  </si>
  <si>
    <t>Matched</t>
  </si>
  <si>
    <t>Maybe in Another Life</t>
  </si>
  <si>
    <r>
      <rPr>
        <rFont val="Arial"/>
        <color theme="1"/>
        <sz val="10.0"/>
      </rPr>
      <t>Taylor Jenkins Reid</t>
    </r>
  </si>
  <si>
    <t>Maybe Once, Maybe Twice</t>
  </si>
  <si>
    <r>
      <rPr>
        <rFont val="Arial"/>
        <color theme="1"/>
        <sz val="10.0"/>
      </rPr>
      <t>Alison Rose Greenberg</t>
    </r>
  </si>
  <si>
    <t>Meant For Heaven: Your Life's Journey To God</t>
  </si>
  <si>
    <r>
      <rPr>
        <rFont val="Arial"/>
        <color theme="1"/>
        <sz val="10.0"/>
      </rPr>
      <t>George Cassar</t>
    </r>
  </si>
  <si>
    <t>Meet Cute</t>
  </si>
  <si>
    <t>Helena Hunting</t>
  </si>
  <si>
    <t xml:space="preserve">Meet Me at the Lake </t>
  </si>
  <si>
    <t>Meet Me in Paradise</t>
  </si>
  <si>
    <t>Libby Hubscher</t>
  </si>
  <si>
    <t>Memoirs of a Geisha</t>
  </si>
  <si>
    <t>Arthur Golden</t>
  </si>
  <si>
    <t>Men Are Frogs</t>
  </si>
  <si>
    <t>Menagerie</t>
  </si>
  <si>
    <t>Rachel Vincent</t>
  </si>
  <si>
    <t>Merciless Villains</t>
  </si>
  <si>
    <t>Mercy</t>
  </si>
  <si>
    <t>Mexican gothic</t>
  </si>
  <si>
    <t>Middle of the Night</t>
  </si>
  <si>
    <r>
      <rPr>
        <rFont val="Arial"/>
        <color theme="1"/>
        <sz val="10.0"/>
      </rPr>
      <t>Riley Sager</t>
    </r>
  </si>
  <si>
    <t>Midnight for Charlie Bone</t>
  </si>
  <si>
    <t>Midnight Mass</t>
  </si>
  <si>
    <t>Sierra Simone</t>
  </si>
  <si>
    <t>Midnight Sun</t>
  </si>
  <si>
    <t xml:space="preserve">Mile High </t>
  </si>
  <si>
    <t>Mirrored Heavens</t>
  </si>
  <si>
    <r>
      <rPr>
        <rFont val="Arial"/>
        <color theme="1"/>
        <sz val="10.0"/>
      </rPr>
      <t>Rebecca Roanhorse</t>
    </r>
  </si>
  <si>
    <t>Miss Peregrine's Home for Peculiar Children</t>
  </si>
  <si>
    <t>Mistborn (Leather Bound Edition)</t>
  </si>
  <si>
    <t>Mitosis</t>
  </si>
  <si>
    <t>Mockingjay</t>
  </si>
  <si>
    <t>(2010 hardcover edition)</t>
  </si>
  <si>
    <t>Molecular Diagnostics: Fundamentals, Methods, and Clinical Applications</t>
  </si>
  <si>
    <r>
      <rPr>
        <rFont val="Arial"/>
        <color theme="1"/>
        <sz val="10.0"/>
      </rPr>
      <t>Lela Buckingham</t>
    </r>
  </si>
  <si>
    <t>3rd editon</t>
  </si>
  <si>
    <t>Monsters</t>
  </si>
  <si>
    <t>Morbidly Yours</t>
  </si>
  <si>
    <t>Ivy Fairbanks</t>
  </si>
  <si>
    <t>Most of All You</t>
  </si>
  <si>
    <t>Moth</t>
  </si>
  <si>
    <r>
      <rPr>
        <rFont val="Arial"/>
        <color theme="1"/>
        <sz val="10.0"/>
      </rPr>
      <t>Lily Mayne</t>
    </r>
  </si>
  <si>
    <t>Mr. &amp; Mrs. Witch</t>
  </si>
  <si>
    <t>Gwenda Bond</t>
  </si>
  <si>
    <t>Murder at Sunrise Lake</t>
  </si>
  <si>
    <t>Christine Feehan</t>
  </si>
  <si>
    <t>Murder on the Orient Express</t>
  </si>
  <si>
    <t>Agatha Christie</t>
  </si>
  <si>
    <t>Barnes and Noble</t>
  </si>
  <si>
    <t>My Dad's Best Friend</t>
  </si>
  <si>
    <t>My Killer Vacation</t>
  </si>
  <si>
    <t>My Phony Valentine</t>
  </si>
  <si>
    <t>Courtney Walsh</t>
  </si>
  <si>
    <t>My Policeman</t>
  </si>
  <si>
    <t>Bethan Roberts</t>
  </si>
  <si>
    <t>My Roommate Is a Vampire</t>
  </si>
  <si>
    <t>Jenna Levine</t>
  </si>
  <si>
    <t>Nadine's Champion</t>
  </si>
  <si>
    <t xml:space="preserve">Nanny for the Firemen </t>
  </si>
  <si>
    <t>Cassie Cole</t>
  </si>
  <si>
    <t xml:space="preserve">Nanny for the Neighbors </t>
  </si>
  <si>
    <t xml:space="preserve">Nanny with Benefits </t>
  </si>
  <si>
    <t>Neon Gods</t>
  </si>
  <si>
    <t>Nettle and Bone</t>
  </si>
  <si>
    <t>T. Kingfisher</t>
  </si>
  <si>
    <t xml:space="preserve">Neutral </t>
  </si>
  <si>
    <t>Jaymin Eve &amp; Jane Washington</t>
  </si>
  <si>
    <t>Never Fall for Your Fiancée</t>
  </si>
  <si>
    <t>Virginia Heath</t>
  </si>
  <si>
    <t>Never Let You Go</t>
  </si>
  <si>
    <t>Chevy Stevens</t>
  </si>
  <si>
    <t>Never Lie</t>
  </si>
  <si>
    <r>
      <rPr>
        <rFont val="Arial"/>
        <color theme="1"/>
        <sz val="10.0"/>
      </rPr>
      <t>Freida McFadden</t>
    </r>
  </si>
  <si>
    <t>Never Never</t>
  </si>
  <si>
    <t>James Patterson</t>
  </si>
  <si>
    <t>Never Rescue a Rogue</t>
  </si>
  <si>
    <t>Never Saw Me Coming</t>
  </si>
  <si>
    <t>Vera Kurian</t>
  </si>
  <si>
    <t>Never Wager with a Wallflower</t>
  </si>
  <si>
    <t>Neverworld Wake</t>
  </si>
  <si>
    <t>Marisha Pessl</t>
  </si>
  <si>
    <t>New Moon</t>
  </si>
  <si>
    <t>Nick and Charlie</t>
  </si>
  <si>
    <t>(2023 edition)</t>
  </si>
  <si>
    <t>Night of Masks and Knives</t>
  </si>
  <si>
    <t>Night of the Living Dummy</t>
  </si>
  <si>
    <t>Nights of Iron and Ink</t>
  </si>
  <si>
    <t>Shannen Durey</t>
  </si>
  <si>
    <t>No One is Too Small to Make a Difference</t>
  </si>
  <si>
    <t>Greta Thunberg,</t>
  </si>
  <si>
    <t>Noire</t>
  </si>
  <si>
    <t>Normal People</t>
  </si>
  <si>
    <t>Sally Rooney</t>
  </si>
  <si>
    <t>Not the Witch You Wed</t>
  </si>
  <si>
    <t>April Asher</t>
  </si>
  <si>
    <t>Not Your Average Hot Guy</t>
  </si>
  <si>
    <t>Not Your Ex's Hexes</t>
  </si>
  <si>
    <t>Nothing More</t>
  </si>
  <si>
    <t>Nothing to See Here</t>
  </si>
  <si>
    <t>Kevin Wilson</t>
  </si>
  <si>
    <t>November 9</t>
  </si>
  <si>
    <t>Now Is Not the Time to Panic</t>
  </si>
  <si>
    <t>Nyxia</t>
  </si>
  <si>
    <t>Scott Reintgen</t>
  </si>
  <si>
    <t>Nyxia Unleashed</t>
  </si>
  <si>
    <t>Nyxia Uprising</t>
  </si>
  <si>
    <t>Oathbringer</t>
  </si>
  <si>
    <t>Oathbringer 1</t>
  </si>
  <si>
    <t>Oathbringer 2</t>
  </si>
  <si>
    <t>Oaths and Omissions</t>
  </si>
  <si>
    <t>Octopus Acrobatics</t>
  </si>
  <si>
    <r>
      <rPr>
        <rFont val="Arial"/>
        <color theme="1"/>
        <sz val="10.0"/>
      </rPr>
      <t>Sue Fliess</t>
    </r>
  </si>
  <si>
    <t>Of Fire and Stars</t>
  </si>
  <si>
    <t>Audrey Coulthurst</t>
  </si>
  <si>
    <t>Of Mice and Men</t>
  </si>
  <si>
    <t>Off the Deep End</t>
  </si>
  <si>
    <t>Lucinda Berry</t>
  </si>
  <si>
    <t>Once Upon a Broken Heart</t>
  </si>
  <si>
    <t>Stephanie Garner</t>
  </si>
  <si>
    <t>UK Edition</t>
  </si>
  <si>
    <t>Once Upon a Town</t>
  </si>
  <si>
    <t>Bob Greene</t>
  </si>
  <si>
    <t>One Dark Throne</t>
  </si>
  <si>
    <t>Kendare Blake</t>
  </si>
  <si>
    <t>One Dark Window</t>
  </si>
  <si>
    <r>
      <rPr>
        <rFont val="Arial"/>
        <color theme="1"/>
        <sz val="10.0"/>
      </rPr>
      <t>Rachel Gillig</t>
    </r>
  </si>
  <si>
    <t>One Fish, Two Fish, Red Fish, Blue Fish</t>
  </si>
  <si>
    <r>
      <rPr>
        <rFont val="Arial"/>
        <color theme="1"/>
        <sz val="10.0"/>
      </rPr>
      <t>Dr. Seuss</t>
    </r>
  </si>
  <si>
    <t>One Flew Over the Cuckoo's Nest</t>
  </si>
  <si>
    <t>Ken Kesey</t>
  </si>
  <si>
    <t>(mass market paperback that is blue)</t>
  </si>
  <si>
    <t>One hundred names for love</t>
  </si>
  <si>
    <t>Diana Ackerman</t>
  </si>
  <si>
    <t>One to Watch</t>
  </si>
  <si>
    <t>Kate Stayman-London</t>
  </si>
  <si>
    <t>One True Loves</t>
  </si>
  <si>
    <t>One Two Three</t>
  </si>
  <si>
    <t>Laurie Frankel</t>
  </si>
  <si>
    <t>Onyx Storm</t>
  </si>
  <si>
    <t>Opium and Absinthe</t>
  </si>
  <si>
    <t>Lydia Kang</t>
  </si>
  <si>
    <t>Ordinary Grace</t>
  </si>
  <si>
    <t>William Kent Krueger</t>
  </si>
  <si>
    <t>OSHA Compliance for Dental offices</t>
  </si>
  <si>
    <t>Other Men's Flowers</t>
  </si>
  <si>
    <t>Archibald Wavell</t>
  </si>
  <si>
    <t>X6</t>
  </si>
  <si>
    <t>Out There Screaming</t>
  </si>
  <si>
    <t>Jordan Peele</t>
  </si>
  <si>
    <t>Outlander</t>
  </si>
  <si>
    <t>Outliers</t>
  </si>
  <si>
    <t>Malcolm Gladwell</t>
  </si>
  <si>
    <t>Own Me</t>
  </si>
  <si>
    <r>
      <rPr>
        <rFont val="Arial"/>
        <color theme="1"/>
        <sz val="10.0"/>
      </rPr>
      <t>K.A. Tucker</t>
    </r>
    <r>
      <rPr>
        <rFont val="Arial"/>
        <color theme="1"/>
        <sz val="10.0"/>
      </rPr>
      <t xml:space="preserve"> and Nina West</t>
    </r>
  </si>
  <si>
    <t>P.S. I Still Love You</t>
  </si>
  <si>
    <t>Pain</t>
  </si>
  <si>
    <t>Partying with Pixies</t>
  </si>
  <si>
    <t>Patricia Fisher: Ship's Detective</t>
  </si>
  <si>
    <r>
      <rPr>
        <rFont val="Arial"/>
        <color theme="1"/>
        <sz val="10.0"/>
      </rPr>
      <t>Steve Higgs</t>
    </r>
  </si>
  <si>
    <t>Pax</t>
  </si>
  <si>
    <t>Sara Pennypacker</t>
  </si>
  <si>
    <t>Peace Like a River</t>
  </si>
  <si>
    <r>
      <rPr>
        <rFont val="Arial"/>
        <color theme="1"/>
        <sz val="10.0"/>
      </rPr>
      <t>Leif Enger</t>
    </r>
  </si>
  <si>
    <t>Penny's Protector</t>
  </si>
  <si>
    <t>People We Meet on Vacation</t>
  </si>
  <si>
    <t>Perfect State</t>
  </si>
  <si>
    <t>Perfect Strangers</t>
  </si>
  <si>
    <t>J.T. Geissinger</t>
  </si>
  <si>
    <t>(one with girl and guy kissing in rain)</t>
  </si>
  <si>
    <t>Persuasion</t>
  </si>
  <si>
    <t>Pestilance</t>
  </si>
  <si>
    <t>Pet Semetary</t>
  </si>
  <si>
    <t>(hardcover published 2018- should be gray cat face on front)</t>
  </si>
  <si>
    <t>Planes, Trains, and All the Feels</t>
  </si>
  <si>
    <t>Livy Hart</t>
  </si>
  <si>
    <t>Play with me</t>
  </si>
  <si>
    <t>Pocket Companion</t>
  </si>
  <si>
    <t>Umm</t>
  </si>
  <si>
    <t>Powerful</t>
  </si>
  <si>
    <t>Patty McCord</t>
  </si>
  <si>
    <t>Powerless</t>
  </si>
  <si>
    <r>
      <rPr>
        <rFont val="Arial"/>
        <color theme="1"/>
        <sz val="10.0"/>
      </rPr>
      <t>Lauren Roberts</t>
    </r>
  </si>
  <si>
    <r>
      <rPr>
        <rFont val="Arial"/>
        <color theme="1"/>
        <sz val="10.0"/>
      </rPr>
      <t>Lauren Roberts</t>
    </r>
  </si>
  <si>
    <t>Practical Guide to Magic Farm Animals</t>
  </si>
  <si>
    <t>Miranda Herald</t>
  </si>
  <si>
    <t>Practical Guide to Magic Farming</t>
  </si>
  <si>
    <t>Praise</t>
  </si>
  <si>
    <t>Pretty Girls</t>
  </si>
  <si>
    <t>Karin Slaughter</t>
  </si>
  <si>
    <t>Pretty Little Sinner</t>
  </si>
  <si>
    <t>Pride and Prejudice</t>
  </si>
  <si>
    <t>Penguin Classic</t>
  </si>
  <si>
    <t>Barnes and Noble Edition</t>
  </si>
  <si>
    <t>Priest</t>
  </si>
  <si>
    <t>Real dude</t>
  </si>
  <si>
    <t>flowers</t>
  </si>
  <si>
    <t xml:space="preserve">Prison Planet Barbarian </t>
  </si>
  <si>
    <t>Pritty Lady: My Life In Lipstick</t>
  </si>
  <si>
    <r>
      <rPr>
        <rFont val="Arial"/>
        <color theme="1"/>
        <sz val="10.0"/>
      </rPr>
      <t>Gloria Jane</t>
    </r>
  </si>
  <si>
    <t>Promises and Pomegranates</t>
  </si>
  <si>
    <t>Prozac Nation</t>
  </si>
  <si>
    <t>Elizabeth Wurtzel</t>
  </si>
  <si>
    <t>Puck Yes</t>
  </si>
  <si>
    <t>Pucking Around</t>
  </si>
  <si>
    <t>Emily Rath</t>
  </si>
  <si>
    <t>Punk 57</t>
  </si>
  <si>
    <t>Queen of Air and Darkness</t>
  </si>
  <si>
    <t>Queen of Myth and Monsters</t>
  </si>
  <si>
    <t xml:space="preserve">Queen of Nothing </t>
  </si>
  <si>
    <t>Queen of Shadows</t>
  </si>
  <si>
    <t>Queen Takes a Rose</t>
  </si>
  <si>
    <t>Radiant Sin</t>
  </si>
  <si>
    <t>Radio Silence</t>
  </si>
  <si>
    <t>Raelia</t>
  </si>
  <si>
    <t>Lynette Noni</t>
  </si>
  <si>
    <t>Rain</t>
  </si>
  <si>
    <t>V.C. Andrews</t>
  </si>
  <si>
    <t>Range</t>
  </si>
  <si>
    <t>David Epstein</t>
  </si>
  <si>
    <t>Raven's Return</t>
  </si>
  <si>
    <t>Reached</t>
  </si>
  <si>
    <t>Rebecca</t>
  </si>
  <si>
    <t>Daphne du Maurier</t>
  </si>
  <si>
    <t>Recipe for a Perfect Wife</t>
  </si>
  <si>
    <t>karma brown</t>
  </si>
  <si>
    <t>Reckless</t>
  </si>
  <si>
    <r>
      <rPr>
        <rFont val="Arial"/>
        <color theme="1"/>
        <sz val="10.0"/>
      </rPr>
      <t>Elsie Silver</t>
    </r>
  </si>
  <si>
    <t>Red Queen</t>
  </si>
  <si>
    <t>Red Rising</t>
  </si>
  <si>
    <r>
      <rPr>
        <rFont val="Arial"/>
        <color theme="1"/>
        <sz val="10.0"/>
      </rPr>
      <t>Pierce Brown</t>
    </r>
  </si>
  <si>
    <t>Red, White and Royal Blue</t>
  </si>
  <si>
    <t>Casey McQuiston</t>
  </si>
  <si>
    <t>real people</t>
  </si>
  <si>
    <t>Cartoon</t>
  </si>
  <si>
    <t>Redeeming 6</t>
  </si>
  <si>
    <t>Regretting You</t>
  </si>
  <si>
    <t>Remarkably Bright Creatures</t>
  </si>
  <si>
    <t>Shelby Van Pelt</t>
  </si>
  <si>
    <t>Reminders of Him</t>
  </si>
  <si>
    <t>Resting Witch Face</t>
  </si>
  <si>
    <t>Restore Me</t>
  </si>
  <si>
    <r>
      <rPr>
        <rFont val="Arial"/>
        <color theme="1"/>
        <sz val="10.0"/>
      </rPr>
      <t>Tahereh Mafi</t>
    </r>
  </si>
  <si>
    <t>Retiring: Creating a Life That Works for You</t>
  </si>
  <si>
    <r>
      <rPr>
        <rFont val="Arial"/>
        <color theme="1"/>
        <sz val="10.0"/>
      </rPr>
      <t>Teresa M. Amabile</t>
    </r>
  </si>
  <si>
    <t>Revenge of the Lawn Gnomes</t>
  </si>
  <si>
    <t>Reverie</t>
  </si>
  <si>
    <t xml:space="preserve">Rhapsodic </t>
  </si>
  <si>
    <t>Rhythm of War</t>
  </si>
  <si>
    <t>Rip</t>
  </si>
  <si>
    <t>Risdaverse Tales</t>
  </si>
  <si>
    <t>Riverwalking</t>
  </si>
  <si>
    <r>
      <rPr>
        <rFont val="Arial"/>
        <color theme="1"/>
        <sz val="10.0"/>
      </rPr>
      <t>Mark Paleologopoulos</t>
    </r>
  </si>
  <si>
    <t>Roadwork</t>
  </si>
  <si>
    <t>Roaring</t>
  </si>
  <si>
    <t>Rock Hard Reject</t>
  </si>
  <si>
    <t>Rock Paper Scissors</t>
  </si>
  <si>
    <r>
      <rPr>
        <rFont val="Arial"/>
        <color theme="1"/>
        <sz val="10.0"/>
      </rPr>
      <t>Alice Feeney</t>
    </r>
  </si>
  <si>
    <t>Role Playing</t>
  </si>
  <si>
    <t>Cathy Yardley</t>
  </si>
  <si>
    <t>Roman</t>
  </si>
  <si>
    <t>Romance Rules for Werewolves</t>
  </si>
  <si>
    <t>Roots</t>
  </si>
  <si>
    <t>Alex Haley</t>
  </si>
  <si>
    <t>Royally Not Ready</t>
  </si>
  <si>
    <t>Ruin and Rising</t>
  </si>
  <si>
    <t>Ruling Sikthand</t>
  </si>
  <si>
    <t>Run on Red</t>
  </si>
  <si>
    <t>Noelle W. Ihli</t>
  </si>
  <si>
    <t>Running Barefoot</t>
  </si>
  <si>
    <t>Ruthless Enemy</t>
  </si>
  <si>
    <t>Ruthless Villains</t>
  </si>
  <si>
    <t>Ryan Redemption</t>
  </si>
  <si>
    <t>Ryan Reign</t>
  </si>
  <si>
    <t>Ryan Renewed</t>
  </si>
  <si>
    <t>Ryan Retribution</t>
  </si>
  <si>
    <t>Ryan Rule</t>
  </si>
  <si>
    <t>Ryder</t>
  </si>
  <si>
    <t>RynRaven</t>
  </si>
  <si>
    <t>Sacrifice the Sea</t>
  </si>
  <si>
    <t>Saint</t>
  </si>
  <si>
    <t>Sam's Secret</t>
  </si>
  <si>
    <t>Samson</t>
  </si>
  <si>
    <t>Savage Bonds</t>
  </si>
  <si>
    <t>Savage Lands</t>
  </si>
  <si>
    <t>Stacy Marie Brown</t>
  </si>
  <si>
    <t>Saving 6</t>
  </si>
  <si>
    <t>Saving CeeCee Honeycutt</t>
  </si>
  <si>
    <t>Beth Hoffman</t>
  </si>
  <si>
    <t>Saving Verakko</t>
  </si>
  <si>
    <t>Say Cheese and Die!</t>
  </si>
  <si>
    <t>Say You Swear</t>
  </si>
  <si>
    <t>the cover version with the tree branches</t>
  </si>
  <si>
    <t>Scales and Sensibility</t>
  </si>
  <si>
    <t>Stephanie Burgis</t>
  </si>
  <si>
    <t>Scarlet</t>
  </si>
  <si>
    <t>Scarlett Ribbons</t>
  </si>
  <si>
    <t>Scarred</t>
  </si>
  <si>
    <t>Schachnovelle</t>
  </si>
  <si>
    <t>Stefan Zweig</t>
  </si>
  <si>
    <t>Science and Human Behavior</t>
  </si>
  <si>
    <t>Sea of Ruin</t>
  </si>
  <si>
    <t>Pam Godwin</t>
  </si>
  <si>
    <t>Seducation</t>
  </si>
  <si>
    <t>Seducing My Guardian</t>
  </si>
  <si>
    <t>Seeker</t>
  </si>
  <si>
    <t>Sense and Sensibility</t>
  </si>
  <si>
    <t>Serpent &amp; Dove</t>
  </si>
  <si>
    <t>Shelby Mahurin</t>
  </si>
  <si>
    <t>Servant to the Spidae</t>
  </si>
  <si>
    <t>Shadow and Bone</t>
  </si>
  <si>
    <t>Leigh Bardugo,</t>
  </si>
  <si>
    <t>Shadow in the Ember</t>
  </si>
  <si>
    <t>Jennifer A Armentrout</t>
  </si>
  <si>
    <t>Shadow of Night</t>
  </si>
  <si>
    <t>Shadows of Self</t>
  </si>
  <si>
    <t xml:space="preserve">Shadows of Self </t>
  </si>
  <si>
    <t xml:space="preserve">Shadows of Silence and Perfect State </t>
  </si>
  <si>
    <t>Shallow River</t>
  </si>
  <si>
    <t>Shanghai Girls</t>
  </si>
  <si>
    <t>Lisa See</t>
  </si>
  <si>
    <t>Shantaram</t>
  </si>
  <si>
    <t>Gregory David Roberts</t>
  </si>
  <si>
    <t>Sharp Objects</t>
  </si>
  <si>
    <t>Shatter Me</t>
  </si>
  <si>
    <r>
      <rPr>
        <rFont val="Arial"/>
        <color theme="1"/>
        <sz val="10.0"/>
      </rPr>
      <t>Tahereh Mafi</t>
    </r>
  </si>
  <si>
    <t>Shattered Vows</t>
  </si>
  <si>
    <t>Sherwood</t>
  </si>
  <si>
    <t>Meagan Spooner</t>
  </si>
  <si>
    <t>Shiver</t>
  </si>
  <si>
    <t>Maggie Stiefvater</t>
  </si>
  <si>
    <t>Siege and Storm</t>
  </si>
  <si>
    <t>Sigvard the Nameless</t>
  </si>
  <si>
    <t>Silence</t>
  </si>
  <si>
    <t>Shūsaku Endō</t>
  </si>
  <si>
    <t>Silver Nitrate</t>
  </si>
  <si>
    <t>Sinner</t>
  </si>
  <si>
    <t>Sinners Anonymous</t>
  </si>
  <si>
    <t>Somme Sketcher</t>
  </si>
  <si>
    <t>Sinners Condemned</t>
  </si>
  <si>
    <t>Sinners Consumed</t>
  </si>
  <si>
    <t xml:space="preserve">Six of Crows </t>
  </si>
  <si>
    <t>Skin of the Sea</t>
  </si>
  <si>
    <t>Natasha Bowen</t>
  </si>
  <si>
    <t>Skyward</t>
  </si>
  <si>
    <t>Skyward Flight</t>
  </si>
  <si>
    <t>Sleepwalk</t>
  </si>
  <si>
    <t>Snowflower and the secret fan</t>
  </si>
  <si>
    <t>So I Licked Him</t>
  </si>
  <si>
    <t>Oxford the Whippet</t>
  </si>
  <si>
    <t>ARC at time of creation</t>
  </si>
  <si>
    <t>So Not Meant To Be</t>
  </si>
  <si>
    <t>Solito</t>
  </si>
  <si>
    <t>Javier Zamora</t>
  </si>
  <si>
    <t>Something Beautiful</t>
  </si>
  <si>
    <t>Sometimes I Lie</t>
  </si>
  <si>
    <t>Alice Feeney</t>
  </si>
  <si>
    <t>Song of Achilles</t>
  </si>
  <si>
    <t>Song of Silver, Flame Like Night</t>
  </si>
  <si>
    <t>Song of the Forever Rains</t>
  </si>
  <si>
    <t>E.J. Mellow</t>
  </si>
  <si>
    <t xml:space="preserve">Souls and Sorrows </t>
  </si>
  <si>
    <t>Spark of Fate</t>
  </si>
  <si>
    <t>Tessa Hale</t>
  </si>
  <si>
    <t>Spark of the Everflame</t>
  </si>
  <si>
    <t>Specialty Cut Flowers</t>
  </si>
  <si>
    <t>Spin the Dawn</t>
  </si>
  <si>
    <t>UK</t>
  </si>
  <si>
    <t>Splintered</t>
  </si>
  <si>
    <t>A.G. Howard</t>
  </si>
  <si>
    <t>Spookily Yours</t>
  </si>
  <si>
    <t>Jennifer Chipman</t>
  </si>
  <si>
    <t>Stalked by the Alien Assassin</t>
  </si>
  <si>
    <t>Tiffany Roberts</t>
  </si>
  <si>
    <t>Stalking Jack the Ripper</t>
  </si>
  <si>
    <t xml:space="preserve">Star Splitter </t>
  </si>
  <si>
    <t>Matthew Kirby</t>
  </si>
  <si>
    <t>Stargirl</t>
  </si>
  <si>
    <t>Jerry Spinelli</t>
  </si>
  <si>
    <t xml:space="preserve">Stars Above </t>
  </si>
  <si>
    <t xml:space="preserve">Stars End </t>
  </si>
  <si>
    <t>Starsight</t>
  </si>
  <si>
    <t>Steal the Sky</t>
  </si>
  <si>
    <t>Steelheart</t>
  </si>
  <si>
    <t>Steph's Outcast</t>
  </si>
  <si>
    <t>Steve Jobs</t>
  </si>
  <si>
    <t>Walter Isaacson</t>
  </si>
  <si>
    <t>Still Missing</t>
  </si>
  <si>
    <t>Stone Heart</t>
  </si>
  <si>
    <t>Strength</t>
  </si>
  <si>
    <t>Summer of Salt</t>
  </si>
  <si>
    <t>Katrina Leno</t>
  </si>
  <si>
    <t>Summoned to the Wilds</t>
  </si>
  <si>
    <r>
      <rPr>
        <rFont val="Arial"/>
        <color theme="1"/>
        <sz val="10.0"/>
      </rPr>
      <t>A.K. Caggiano</t>
    </r>
  </si>
  <si>
    <t>Surrender to Me</t>
  </si>
  <si>
    <r>
      <rPr>
        <rFont val="Arial"/>
        <color theme="1"/>
        <sz val="10.0"/>
      </rPr>
      <t>K.A. Tucker</t>
    </r>
    <r>
      <rPr>
        <rFont val="Arial"/>
        <color theme="1"/>
        <sz val="10.0"/>
      </rPr>
      <t xml:space="preserve"> and Nina West</t>
    </r>
  </si>
  <si>
    <t>Surviving Skarr</t>
  </si>
  <si>
    <t>Sweet Sin</t>
  </si>
  <si>
    <t>Sweet Surrender</t>
  </si>
  <si>
    <t>Sword Catcher</t>
  </si>
  <si>
    <t>Sword of the Lamb</t>
  </si>
  <si>
    <r>
      <rPr>
        <rFont val="Arial"/>
        <color theme="1"/>
        <sz val="10.0"/>
      </rPr>
      <t>M.K. Wren</t>
    </r>
  </si>
  <si>
    <t xml:space="preserve">Sworn to the Shadow God </t>
  </si>
  <si>
    <t>Taken by the Alien Next Door</t>
  </si>
  <si>
    <t>Taming 7</t>
  </si>
  <si>
    <t>Tangled in Tinsel</t>
  </si>
  <si>
    <t>Tangling With Trolls</t>
  </si>
  <si>
    <t>Taste, my life through food</t>
  </si>
  <si>
    <t>Stanley Tucci</t>
  </si>
  <si>
    <t>Tea Set and Match</t>
  </si>
  <si>
    <t>Teach Me</t>
  </si>
  <si>
    <r>
      <rPr>
        <rFont val="Arial"/>
        <color theme="1"/>
        <sz val="10.0"/>
      </rPr>
      <t>K.A. Tucker</t>
    </r>
    <r>
      <rPr>
        <rFont val="Arial"/>
        <color theme="1"/>
        <sz val="10.0"/>
      </rPr>
      <t xml:space="preserve"> and Nina West</t>
    </r>
  </si>
  <si>
    <t>Tell Me It’s Real</t>
  </si>
  <si>
    <t>Temper the Flame</t>
  </si>
  <si>
    <t>Tempt Me</t>
  </si>
  <si>
    <r>
      <rPr>
        <rFont val="Arial"/>
        <color theme="1"/>
        <sz val="10.0"/>
      </rPr>
      <t>K.A. Tucker</t>
    </r>
    <r>
      <rPr>
        <rFont val="Arial"/>
        <color theme="1"/>
        <sz val="10.0"/>
      </rPr>
      <t xml:space="preserve"> and Nina West</t>
    </r>
  </si>
  <si>
    <t>Tentacles and Teeth</t>
  </si>
  <si>
    <t>Rowan Merrick</t>
  </si>
  <si>
    <t>Terms &amp; Conditions</t>
  </si>
  <si>
    <t>Alternative cover (without male models)</t>
  </si>
  <si>
    <t>That One Night</t>
  </si>
  <si>
    <t>That Time I Got Drunk and Saved a Demon</t>
  </si>
  <si>
    <t>Kimberly Lemming</t>
  </si>
  <si>
    <t>That Time I Got Drunk And Saved a Human</t>
  </si>
  <si>
    <t>That Time I Got Drunk and Yeeted a Love Potion at a Werewolf</t>
  </si>
  <si>
    <t>The Adventures of Amina al-Sirafi</t>
  </si>
  <si>
    <t>Shannon Chakraborty</t>
  </si>
  <si>
    <t>The Adventures of Captain Underpants: Color Edition</t>
  </si>
  <si>
    <t>The Alice Network</t>
  </si>
  <si>
    <t>Kate Quinn</t>
  </si>
  <si>
    <t xml:space="preserve">The Alloy of Law </t>
  </si>
  <si>
    <t xml:space="preserve">The Alpha Awakens </t>
  </si>
  <si>
    <t>The Alpha's Pack</t>
  </si>
  <si>
    <t>The American Roommate Experiment</t>
  </si>
  <si>
    <t>Elena Armas</t>
  </si>
  <si>
    <t>The Art of Hearing Heartbeats</t>
  </si>
  <si>
    <t>Jan-Philipp Sendker</t>
  </si>
  <si>
    <t>The Assassin's Blade</t>
  </si>
  <si>
    <t>New cover</t>
  </si>
  <si>
    <t>The Astonishing Color of After</t>
  </si>
  <si>
    <t>Emily X.R. Pan</t>
  </si>
  <si>
    <t>Nora Roberts</t>
  </si>
  <si>
    <t>The Bad Beginning</t>
  </si>
  <si>
    <t>Lemony Snicket</t>
  </si>
  <si>
    <t>The Ballad of Never After</t>
  </si>
  <si>
    <t>The Ballad of Songbirds and Snakes</t>
  </si>
  <si>
    <t>(2020 hardcover edition)</t>
  </si>
  <si>
    <t>The Bands of Mourning</t>
  </si>
  <si>
    <t>The Bastard's Bargain</t>
  </si>
  <si>
    <t>The Bear and the Nightingale</t>
  </si>
  <si>
    <t>Katherine Arden</t>
  </si>
  <si>
    <t>The Beautiful Liar</t>
  </si>
  <si>
    <t>The Beginning After the End - Early Years</t>
  </si>
  <si>
    <t>Turtleme</t>
  </si>
  <si>
    <t xml:space="preserve">The Behavior of Organisms </t>
  </si>
  <si>
    <t>The Beholder</t>
  </si>
  <si>
    <t>Anna Bright</t>
  </si>
  <si>
    <t>The Betrayed</t>
  </si>
  <si>
    <t>The Betrothed</t>
  </si>
  <si>
    <t>the bible</t>
  </si>
  <si>
    <t xml:space="preserve">various </t>
  </si>
  <si>
    <t>lots</t>
  </si>
  <si>
    <t>The Bible (KJV)</t>
  </si>
  <si>
    <t>Various</t>
  </si>
  <si>
    <t>The Bird and the Sword</t>
  </si>
  <si>
    <t>The Black Bird Oracle</t>
  </si>
  <si>
    <t>The Blood of Olympus</t>
  </si>
  <si>
    <t>Rick Riordan</t>
  </si>
  <si>
    <t>(2016 paperback edition)</t>
  </si>
  <si>
    <t>The Blue Castle</t>
  </si>
  <si>
    <r>
      <rPr>
        <rFont val="Arial"/>
        <color theme="1"/>
        <sz val="10.0"/>
      </rPr>
      <t>L.M. Montgomery</t>
    </r>
  </si>
  <si>
    <t>The Bluest Eye</t>
  </si>
  <si>
    <t>Toni Morrison</t>
  </si>
  <si>
    <t>The Bodyguard</t>
  </si>
  <si>
    <t>Katherine Center</t>
  </si>
  <si>
    <t>The Book of Life</t>
  </si>
  <si>
    <t>The Book Woman of Troublesome Creek</t>
  </si>
  <si>
    <t>Kim Michele Richardson</t>
  </si>
  <si>
    <t>The bookstore sisters</t>
  </si>
  <si>
    <t>Alice Hoffman</t>
  </si>
  <si>
    <t>The Boys in the Boat</t>
  </si>
  <si>
    <t>Daniel James Brown</t>
  </si>
  <si>
    <t>The Bridge Kingdom</t>
  </si>
  <si>
    <t>Danielle L. Jensen</t>
  </si>
  <si>
    <t>The Brief and Wondrous Life of Oscar Wao</t>
  </si>
  <si>
    <t>Junot Díaz</t>
  </si>
  <si>
    <t>The Brothers Hawthorne</t>
  </si>
  <si>
    <t>Jennifer Lynn Barnes</t>
  </si>
  <si>
    <t>The Burning Maze</t>
  </si>
  <si>
    <t>New Cover</t>
  </si>
  <si>
    <t>The Cardboard Kingdom</t>
  </si>
  <si>
    <r>
      <rPr>
        <rFont val="Arial"/>
        <color theme="1"/>
        <sz val="10.0"/>
      </rPr>
      <t>Chad Sell</t>
    </r>
  </si>
  <si>
    <t>The Catcher in the Rye</t>
  </si>
  <si>
    <t>J.D. Salinger</t>
  </si>
  <si>
    <t>The Cheat Sheet</t>
  </si>
  <si>
    <t>Sarah Adams</t>
  </si>
  <si>
    <t>The Children on the Hill</t>
  </si>
  <si>
    <t>Jennifer McMahon</t>
  </si>
  <si>
    <t>The Circle Trilogy</t>
  </si>
  <si>
    <r>
      <rPr>
        <rFont val="Arial"/>
        <color theme="1"/>
        <sz val="10.0"/>
      </rPr>
      <t>Ted Dekker</t>
    </r>
  </si>
  <si>
    <t>The city of ember</t>
  </si>
  <si>
    <t>Jeanne DuPrau</t>
  </si>
  <si>
    <t>The Complete Grimms Fairy Tales</t>
  </si>
  <si>
    <t>Jacob Grimm and Wilhelm Grimm</t>
  </si>
  <si>
    <t>The Complete Stories of Flannery O'Conner</t>
  </si>
  <si>
    <r>
      <rPr>
        <rFont val="Arial"/>
        <color theme="1"/>
        <sz val="10.0"/>
      </rPr>
      <t>Flannery O'Connor</t>
    </r>
  </si>
  <si>
    <t>The Complete Tales and Poems of Edgar Allan Poe</t>
  </si>
  <si>
    <t>Edgar Allan Poe</t>
  </si>
  <si>
    <t>(from Barnes and noble)</t>
  </si>
  <si>
    <t>The Conference of the Birds</t>
  </si>
  <si>
    <t>The Connection</t>
  </si>
  <si>
    <t>The Consumption of Magic</t>
  </si>
  <si>
    <t>The Corsair's Captive</t>
  </si>
  <si>
    <t>The Cricket in Times Square</t>
  </si>
  <si>
    <t>George Selden</t>
  </si>
  <si>
    <t>The Crow's Murder</t>
  </si>
  <si>
    <t>The Crown</t>
  </si>
  <si>
    <t>The ​Crown of Gilded Bones</t>
  </si>
  <si>
    <t>The Damning Stone</t>
  </si>
  <si>
    <t>The Dare</t>
  </si>
  <si>
    <t>Harley Laroux</t>
  </si>
  <si>
    <t>The Dark One</t>
  </si>
  <si>
    <t>Nikki St. Crowe</t>
  </si>
  <si>
    <t>The Dark Prophecy</t>
  </si>
  <si>
    <t>The Date from Hell</t>
  </si>
  <si>
    <t>The Daughter of Doctor Moreau</t>
  </si>
  <si>
    <t>The Day the World Came to Town</t>
  </si>
  <si>
    <t>Jim DeFede</t>
  </si>
  <si>
    <t>The Dead Romantics</t>
  </si>
  <si>
    <t>Ashley Poston</t>
  </si>
  <si>
    <t>The Death and Life of Zebulon Finch, Volume One</t>
  </si>
  <si>
    <r>
      <rPr>
        <rFont val="Arial"/>
        <color theme="1"/>
        <sz val="10.0"/>
      </rPr>
      <t>Daniel Kraus</t>
    </r>
  </si>
  <si>
    <t>The Demon's Bargain</t>
  </si>
  <si>
    <t>The Desolations of Devil's Acre</t>
  </si>
  <si>
    <t>The Desperate Gamble</t>
  </si>
  <si>
    <t>The Devil's Deal</t>
  </si>
  <si>
    <t>Lillian Harris</t>
  </si>
  <si>
    <t>The Diary of a Young Girl</t>
  </si>
  <si>
    <t>Anne Frank</t>
  </si>
  <si>
    <t xml:space="preserve">The Disinherited </t>
  </si>
  <si>
    <t>Mou Banerjee</t>
  </si>
  <si>
    <t>The Distraction</t>
  </si>
  <si>
    <t>The Divine Comedy</t>
  </si>
  <si>
    <t>Dante Alighieri</t>
  </si>
  <si>
    <t xml:space="preserve">Katee Roberts </t>
  </si>
  <si>
    <t xml:space="preserve">The Dragon's Wing </t>
  </si>
  <si>
    <t>The Duke and I</t>
  </si>
  <si>
    <r>
      <rPr>
        <rFont val="Arial"/>
        <color theme="1"/>
        <sz val="10.0"/>
      </rPr>
      <t>Julia Quinn</t>
    </r>
  </si>
  <si>
    <t>The education of an idealist: a memoir</t>
  </si>
  <si>
    <t>Samantha Power</t>
  </si>
  <si>
    <t>Lindsay Buroker</t>
  </si>
  <si>
    <t>The Elite</t>
  </si>
  <si>
    <t>The Emerald Dawn</t>
  </si>
  <si>
    <r>
      <rPr>
        <rFont val="Arial"/>
        <color theme="1"/>
        <sz val="10.0"/>
      </rPr>
      <t>Allison Trebacz</t>
    </r>
  </si>
  <si>
    <t>The Emperor's Soul</t>
  </si>
  <si>
    <t>The Empress of Salt and Fortune</t>
  </si>
  <si>
    <t>Nghi Vo</t>
  </si>
  <si>
    <t>The Endless War</t>
  </si>
  <si>
    <t>The Escape Room</t>
  </si>
  <si>
    <t>Megan Goldin</t>
  </si>
  <si>
    <t>The Ex</t>
  </si>
  <si>
    <t>Freida McFadden</t>
  </si>
  <si>
    <t>The Ex Hex</t>
  </si>
  <si>
    <t>Erin Sterling</t>
  </si>
  <si>
    <t>The Fake Out</t>
  </si>
  <si>
    <t>Stephanie Archer</t>
  </si>
  <si>
    <t>The Fall of Bradley Reed</t>
  </si>
  <si>
    <t>The Family Game</t>
  </si>
  <si>
    <t>Catherine Steadman</t>
  </si>
  <si>
    <t>The Fault In Our Stars</t>
  </si>
  <si>
    <t>The Fellowship of the Ring</t>
  </si>
  <si>
    <r>
      <rPr>
        <rFont val="Arial"/>
        <color theme="1"/>
        <sz val="10.0"/>
      </rPr>
      <t>J.R.R. Tolkien</t>
    </r>
  </si>
  <si>
    <t>first edition</t>
  </si>
  <si>
    <r>
      <rPr>
        <rFont val="Arial"/>
        <color theme="1"/>
        <sz val="10.0"/>
      </rPr>
      <t>J.R.R. Tolkien</t>
    </r>
  </si>
  <si>
    <t>The Female of the Species</t>
  </si>
  <si>
    <t>Mindy McGinnis</t>
  </si>
  <si>
    <t>The Fiery Cross</t>
  </si>
  <si>
    <t>The Fifth Season</t>
  </si>
  <si>
    <t>N.K. Jemisin</t>
  </si>
  <si>
    <t>The Final Empire</t>
  </si>
  <si>
    <t>American Version</t>
  </si>
  <si>
    <t>I might have a better version created on Procreate</t>
  </si>
  <si>
    <t>The Final Gambit</t>
  </si>
  <si>
    <t>The Final Six</t>
  </si>
  <si>
    <t>Alexandra Monir</t>
  </si>
  <si>
    <t>The Fine Print</t>
  </si>
  <si>
    <t>The Fire Soul</t>
  </si>
  <si>
    <t xml:space="preserve">The Firm </t>
  </si>
  <si>
    <t>John Grisham</t>
  </si>
  <si>
    <t>The First Girl Child</t>
  </si>
  <si>
    <t>The Four Winds</t>
  </si>
  <si>
    <t>Kristin Hannah</t>
  </si>
  <si>
    <t>The Frat Boy</t>
  </si>
  <si>
    <t>Nikki Sloane</t>
  </si>
  <si>
    <t>The Friend Zone</t>
  </si>
  <si>
    <t>Abby Jimenez</t>
  </si>
  <si>
    <t>The Frugal Wizard’s Handbook for Surviving Medieval England</t>
  </si>
  <si>
    <t>The Funny Onion</t>
  </si>
  <si>
    <t>Ray Roe</t>
  </si>
  <si>
    <t>The Gargoyle's Captive</t>
  </si>
  <si>
    <t>The Gathering Storm</t>
  </si>
  <si>
    <t>The Gentle Art of Fortune Hunting</t>
  </si>
  <si>
    <t>The Girl in His Shadow</t>
  </si>
  <si>
    <t>Audrey Blake</t>
  </si>
  <si>
    <t>The Girl in the Tower</t>
  </si>
  <si>
    <t>The Girl with Seven Names: A North Korean Defector’s Story</t>
  </si>
  <si>
    <t>Hyeonseo Lee</t>
  </si>
  <si>
    <t>The Girls in the Garden</t>
  </si>
  <si>
    <t>Lisa Jewell</t>
  </si>
  <si>
    <t>The Giver</t>
  </si>
  <si>
    <t>Lois Lowry</t>
  </si>
  <si>
    <t>The Giving Tree</t>
  </si>
  <si>
    <t>Shel Silverstein</t>
  </si>
  <si>
    <t>The Glass Castle</t>
  </si>
  <si>
    <r>
      <rPr>
        <rFont val="Arial"/>
        <color theme="1"/>
        <sz val="10.0"/>
      </rPr>
      <t>Jeannette Walls</t>
    </r>
  </si>
  <si>
    <t>The Goal</t>
  </si>
  <si>
    <t>Elle Kennedy</t>
  </si>
  <si>
    <t>The God of the Woods</t>
  </si>
  <si>
    <r>
      <rPr>
        <rFont val="Arial"/>
        <color theme="1"/>
        <sz val="10.0"/>
      </rPr>
      <t>Liz Moore</t>
    </r>
  </si>
  <si>
    <t>The Godparent Trap</t>
  </si>
  <si>
    <t>The Golden Compass</t>
  </si>
  <si>
    <r>
      <rPr>
        <rFont val="Arial"/>
        <color theme="1"/>
        <sz val="10.0"/>
      </rPr>
      <t>Philip Pullman</t>
    </r>
  </si>
  <si>
    <t>The Golden Enclaves</t>
  </si>
  <si>
    <t>The Grace Year</t>
  </si>
  <si>
    <t>Kim Liggett</t>
  </si>
  <si>
    <t>The Graham Effect</t>
  </si>
  <si>
    <t>The Grapes of Wrath</t>
  </si>
  <si>
    <t>The Great Alone</t>
  </si>
  <si>
    <t>The Great Gatsby</t>
  </si>
  <si>
    <t>F. Scott Fitzgerald</t>
  </si>
  <si>
    <t>(first edition with blue and the face on it)</t>
  </si>
  <si>
    <t>The Green Mile</t>
  </si>
  <si>
    <t>The Grinch Who Stole Christmas</t>
  </si>
  <si>
    <t>Dr. Seuss,</t>
  </si>
  <si>
    <t>The Guernsey Literary and Potato Peel Society</t>
  </si>
  <si>
    <t>Mary Ann Shaffer,</t>
  </si>
  <si>
    <t>The Guest List</t>
  </si>
  <si>
    <t>Lucy Foley</t>
  </si>
  <si>
    <t>The Half-Orc's Maiden Bride</t>
  </si>
  <si>
    <t>The Hammer of Thor</t>
  </si>
  <si>
    <t>Old cover</t>
  </si>
  <si>
    <t>The Hating Game</t>
  </si>
  <si>
    <t>Sally Thorne</t>
  </si>
  <si>
    <t>v</t>
  </si>
  <si>
    <t>The Hawthorne Legacy</t>
  </si>
  <si>
    <t>The Heart's Invisible Furies</t>
  </si>
  <si>
    <t>The Heartstopper Yearbook</t>
  </si>
  <si>
    <t>The Heaven &amp; Earth Grocery Store</t>
  </si>
  <si>
    <t>James McBride</t>
  </si>
  <si>
    <t>The Heir</t>
  </si>
  <si>
    <t>The Help</t>
  </si>
  <si>
    <t>Kathryn Stockett</t>
  </si>
  <si>
    <t>The Henna Wars</t>
  </si>
  <si>
    <t>Adiba Jaigirdar</t>
  </si>
  <si>
    <t>The Hero of Ages</t>
  </si>
  <si>
    <t>The Hidden Oracle</t>
  </si>
  <si>
    <t>The Hobbit</t>
  </si>
  <si>
    <t>Tolkien</t>
  </si>
  <si>
    <t>The House in the Cerulean Sea</t>
  </si>
  <si>
    <t>TJ Klune</t>
  </si>
  <si>
    <t>The House of Hades</t>
  </si>
  <si>
    <t>The House Witch</t>
  </si>
  <si>
    <t>Delemhach</t>
  </si>
  <si>
    <t>The House Witch 2</t>
  </si>
  <si>
    <t>The House Witch 3</t>
  </si>
  <si>
    <t>The Housemaid</t>
  </si>
  <si>
    <t>V.E. Schwab</t>
  </si>
  <si>
    <t>The Housemaid Is Watching</t>
  </si>
  <si>
    <t>The Housemaid's Secret</t>
  </si>
  <si>
    <t>The Hummingbirds' Gift: Wonder, Beauty, and Renewal on Wings</t>
  </si>
  <si>
    <t>The Hunchback of Notre-Dame</t>
  </si>
  <si>
    <r>
      <rPr>
        <rFont val="Arial"/>
        <color theme="1"/>
        <sz val="10.0"/>
      </rPr>
      <t>Victor Hugo</t>
    </r>
  </si>
  <si>
    <t>The Hunger Games</t>
  </si>
  <si>
    <t>The Iliad &amp; The Odyssey</t>
  </si>
  <si>
    <t>Homer</t>
  </si>
  <si>
    <t>The Immortal City</t>
  </si>
  <si>
    <t>Amy Kuivalainen</t>
  </si>
  <si>
    <t>The Inadequate Heir</t>
  </si>
  <si>
    <t>The Inheritance Games</t>
  </si>
  <si>
    <t>The Inmate</t>
  </si>
  <si>
    <t>The Invention of Wings</t>
  </si>
  <si>
    <t>Sue Monk Kidd</t>
  </si>
  <si>
    <t>The Invisible Library</t>
  </si>
  <si>
    <t>Genevieve Cogman</t>
  </si>
  <si>
    <t>The Invisible Life of Addie LaRue</t>
  </si>
  <si>
    <t>The Iron King</t>
  </si>
  <si>
    <t>Julie Kagawa</t>
  </si>
  <si>
    <t>The Island of Sea Women</t>
  </si>
  <si>
    <t>The It Girl</t>
  </si>
  <si>
    <t>Ruth Ware</t>
  </si>
  <si>
    <t>The King's Spinster Bride</t>
  </si>
  <si>
    <t>The Kingdom</t>
  </si>
  <si>
    <t>Jess Rothenberg</t>
  </si>
  <si>
    <t>The Kingdom Keepers</t>
  </si>
  <si>
    <t>Ridley Pearson</t>
  </si>
  <si>
    <t>original cover (black cover/spine edition)</t>
  </si>
  <si>
    <t>The Kiss Curse</t>
  </si>
  <si>
    <t>The Kiss of Deception</t>
  </si>
  <si>
    <t>Mary E. Pearson</t>
  </si>
  <si>
    <t>The Kiss Quotient</t>
  </si>
  <si>
    <t>Helen Hoang</t>
  </si>
  <si>
    <t>The kitchen front</t>
  </si>
  <si>
    <t>Jennifer Ryan</t>
  </si>
  <si>
    <t>The Last Flight</t>
  </si>
  <si>
    <t>Julie Clark</t>
  </si>
  <si>
    <t>The Last Graduate</t>
  </si>
  <si>
    <t>The Last Lecture</t>
  </si>
  <si>
    <t>Randy Pausch</t>
  </si>
  <si>
    <t>The Last Song</t>
  </si>
  <si>
    <t>The Last Stand</t>
  </si>
  <si>
    <t>The Last Word</t>
  </si>
  <si>
    <t>Taylor Adams</t>
  </si>
  <si>
    <t>The League of Gentlewomen Witches</t>
  </si>
  <si>
    <t>India Holton</t>
  </si>
  <si>
    <t>The Lethal Deception</t>
  </si>
  <si>
    <t xml:space="preserve">The library book </t>
  </si>
  <si>
    <t>Susan Orlean</t>
  </si>
  <si>
    <t>The Library of the Unwritten</t>
  </si>
  <si>
    <t>A.J. Hackwith</t>
  </si>
  <si>
    <t>The Lies they Told</t>
  </si>
  <si>
    <r>
      <rPr>
        <rFont val="Arial"/>
        <color theme="1"/>
        <sz val="10.0"/>
      </rPr>
      <t>Ellen Marie Wiseman</t>
    </r>
  </si>
  <si>
    <t>The Life She Was Given</t>
  </si>
  <si>
    <r>
      <rPr>
        <rFont val="Arial"/>
        <color theme="1"/>
        <sz val="10.0"/>
      </rPr>
      <t>Ellen Marie Wiseman</t>
    </r>
  </si>
  <si>
    <t>circus tent</t>
  </si>
  <si>
    <r>
      <rPr>
        <rFont val="Arial"/>
        <color theme="1"/>
        <sz val="10.0"/>
      </rPr>
      <t>Ellen Marie Wiseman</t>
    </r>
  </si>
  <si>
    <t>girl running through field</t>
  </si>
  <si>
    <t>The Light in Hidden Places</t>
  </si>
  <si>
    <r>
      <rPr>
        <rFont val="Arial"/>
        <color theme="1"/>
        <sz val="10.0"/>
      </rPr>
      <t>Sharon Cameron</t>
    </r>
  </si>
  <si>
    <t>The Lightning - Struck Heart</t>
  </si>
  <si>
    <t>The Locked Door</t>
  </si>
  <si>
    <t>The Lonely Hearts Book Club</t>
  </si>
  <si>
    <t>Lucy Gilmore</t>
  </si>
  <si>
    <t>The Longest Race</t>
  </si>
  <si>
    <t>Kara Goucher</t>
  </si>
  <si>
    <t>The Lost Dreamer</t>
  </si>
  <si>
    <r>
      <rPr>
        <rFont val="Arial"/>
        <color theme="1"/>
        <sz val="10.0"/>
      </rPr>
      <t>Lizz Huerta</t>
    </r>
  </si>
  <si>
    <t>The Lost Girls of Willowbrook</t>
  </si>
  <si>
    <r>
      <rPr>
        <rFont val="Arial"/>
        <color theme="1"/>
        <sz val="10.0"/>
      </rPr>
      <t>Ellen Marie Wiseman</t>
    </r>
  </si>
  <si>
    <t>The Lost Hero</t>
  </si>
  <si>
    <t>The Lost Metal</t>
  </si>
  <si>
    <t xml:space="preserve">The lotus eaters: a novel </t>
  </si>
  <si>
    <t>Tatjana Soli</t>
  </si>
  <si>
    <t xml:space="preserve">The Love Hypothesis </t>
  </si>
  <si>
    <t>The Luminaries</t>
  </si>
  <si>
    <t>Susan Dennard</t>
  </si>
  <si>
    <t>The Luminous Dead</t>
  </si>
  <si>
    <t>Caitlin Starling</t>
  </si>
  <si>
    <t>The lunar housewife</t>
  </si>
  <si>
    <t>Caroline Woods</t>
  </si>
  <si>
    <t>The Madman's Daughter</t>
  </si>
  <si>
    <t>Megan Shepherd</t>
  </si>
  <si>
    <t>The Magic Circle</t>
  </si>
  <si>
    <t>*Missing</t>
  </si>
  <si>
    <t>The Maid</t>
  </si>
  <si>
    <r>
      <rPr>
        <rFont val="Arial"/>
        <color theme="1"/>
        <sz val="10.0"/>
      </rPr>
      <t>Nita Prose</t>
    </r>
  </si>
  <si>
    <t>The Maidens</t>
  </si>
  <si>
    <t>Alex Michaelides</t>
  </si>
  <si>
    <t>The Marionettes</t>
  </si>
  <si>
    <t>Katie Wismer</t>
  </si>
  <si>
    <t>The Mark of Athena</t>
  </si>
  <si>
    <t>The Marriage</t>
  </si>
  <si>
    <t>K.L. Slater</t>
  </si>
  <si>
    <t>The Marriage Portrait</t>
  </si>
  <si>
    <t>The Martian Chronicles</t>
  </si>
  <si>
    <r>
      <rPr>
        <rFont val="Arial"/>
        <color theme="1"/>
        <sz val="10.0"/>
      </rPr>
      <t>Ray Bradbury</t>
    </r>
  </si>
  <si>
    <t>The Mask of Mirrors</t>
  </si>
  <si>
    <t>M.A. Carrick</t>
  </si>
  <si>
    <t>The Maze Runner</t>
  </si>
  <si>
    <t>James Dashner</t>
  </si>
  <si>
    <t>The Merriam Webster Thesaurus</t>
  </si>
  <si>
    <t>The Metamorphisis</t>
  </si>
  <si>
    <r>
      <rPr>
        <rFont val="Arial"/>
        <color theme="1"/>
        <sz val="10.0"/>
      </rPr>
      <t>Franz Kafka</t>
    </r>
  </si>
  <si>
    <t>No bugs</t>
  </si>
  <si>
    <t>The Mist</t>
  </si>
  <si>
    <t>The Mistake</t>
  </si>
  <si>
    <t>The Modern Girl's Guide to Magic</t>
  </si>
  <si>
    <t>The Moonlight Healers</t>
  </si>
  <si>
    <r>
      <rPr>
        <rFont val="Arial"/>
        <color theme="1"/>
        <sz val="10.0"/>
      </rPr>
      <t>Elizabeth Becker</t>
    </r>
  </si>
  <si>
    <t>The Murmur of Bees</t>
  </si>
  <si>
    <t>Sofía Segovia</t>
  </si>
  <si>
    <t>The Never King</t>
  </si>
  <si>
    <t>The New House</t>
  </si>
  <si>
    <t>Tess Stimson</t>
  </si>
  <si>
    <t>The Night &amp; Its Moon</t>
  </si>
  <si>
    <t>Piper C.J.</t>
  </si>
  <si>
    <t>The Nightingale</t>
  </si>
  <si>
    <t>The Notebook</t>
  </si>
  <si>
    <t>The Ocean at the End of the Lane</t>
  </si>
  <si>
    <t>Neil Gaiman</t>
  </si>
  <si>
    <t>The Official Taylor Swift | The Eras Tour Book</t>
  </si>
  <si>
    <r>
      <rPr>
        <rFont val="Arial"/>
        <color theme="1"/>
        <sz val="10.0"/>
      </rPr>
      <t>Taylor Swift</t>
    </r>
  </si>
  <si>
    <t>The Old Man and the Sea</t>
  </si>
  <si>
    <r>
      <rPr>
        <rFont val="Arial"/>
        <color theme="1"/>
        <sz val="10.0"/>
      </rPr>
      <t>Ernest Hemingway</t>
    </r>
  </si>
  <si>
    <t>The One</t>
  </si>
  <si>
    <t>The Only Game in Town</t>
  </si>
  <si>
    <t>The Only One Left</t>
  </si>
  <si>
    <t>The Orphan Collector</t>
  </si>
  <si>
    <r>
      <rPr>
        <rFont val="Arial"/>
        <color theme="1"/>
        <sz val="10.0"/>
      </rPr>
      <t>Ellen Marie Wiseman</t>
    </r>
  </si>
  <si>
    <t>The Outside Boy</t>
  </si>
  <si>
    <t>Jeanine Cummins</t>
  </si>
  <si>
    <t>The Outsiders</t>
  </si>
  <si>
    <t>S.E. Hinton</t>
  </si>
  <si>
    <t>real pic with leather jacket</t>
  </si>
  <si>
    <t>ghost like people</t>
  </si>
  <si>
    <t>the 2008 tall mass market-paperback edition</t>
  </si>
  <si>
    <t>The Overnight Guest</t>
  </si>
  <si>
    <t>Heather Gudenkauf</t>
  </si>
  <si>
    <t>The Overstory</t>
  </si>
  <si>
    <t>Richard Powers</t>
  </si>
  <si>
    <t>The PA Rotation Exam Review (2nd Edition)</t>
  </si>
  <si>
    <r>
      <rPr>
        <rFont val="Arial"/>
        <color theme="1"/>
        <sz val="10.0"/>
      </rPr>
      <t>Paul Alexander Gonzales</t>
    </r>
  </si>
  <si>
    <t>2nd edition</t>
  </si>
  <si>
    <t>need 3</t>
  </si>
  <si>
    <t>The Paradise Problem</t>
  </si>
  <si>
    <t>The Paris Secret</t>
  </si>
  <si>
    <t>Natasha Lester</t>
  </si>
  <si>
    <t>The Passing Playbook</t>
  </si>
  <si>
    <t>Isaac Fitzsimons</t>
  </si>
  <si>
    <t>The Patron Saint of Liars</t>
  </si>
  <si>
    <t>The Pearl</t>
  </si>
  <si>
    <t>The Perfect Luna</t>
  </si>
  <si>
    <t>Marissa Gilbert</t>
  </si>
  <si>
    <t>The Perfect Marriage</t>
  </si>
  <si>
    <t>The Perfect Son</t>
  </si>
  <si>
    <r>
      <rPr>
        <rFont val="Arial"/>
        <color theme="1"/>
        <sz val="10.0"/>
      </rPr>
      <t>Freida McFadden</t>
    </r>
  </si>
  <si>
    <t>The Personal Librarian</t>
  </si>
  <si>
    <t>Marie Benedict</t>
  </si>
  <si>
    <t>The Pillars of the Earth</t>
  </si>
  <si>
    <r>
      <rPr>
        <rFont val="Arial"/>
        <color theme="1"/>
        <sz val="10.0"/>
      </rPr>
      <t>Ken Follett</t>
    </r>
  </si>
  <si>
    <t>The Playlist</t>
  </si>
  <si>
    <t>The Plum Tree</t>
  </si>
  <si>
    <r>
      <rPr>
        <rFont val="Arial"/>
        <color theme="1"/>
        <sz val="10.0"/>
      </rPr>
      <t>Ellen Marie Wiseman</t>
    </r>
  </si>
  <si>
    <t>yellow cover w/ town</t>
  </si>
  <si>
    <r>
      <rPr>
        <rFont val="Arial"/>
        <color theme="1"/>
        <sz val="10.0"/>
      </rPr>
      <t>Ellen Marie Wiseman</t>
    </r>
  </si>
  <si>
    <t>back of ladies head w/ pink hat</t>
  </si>
  <si>
    <t>The Poisonwood Bible</t>
  </si>
  <si>
    <t>The Poppy War</t>
  </si>
  <si>
    <t>The Power Broker</t>
  </si>
  <si>
    <t>Robert Caro</t>
  </si>
  <si>
    <t>The Prince of Tides</t>
  </si>
  <si>
    <t>The Princess of Potential</t>
  </si>
  <si>
    <t>The Priory of the Orange Tree</t>
  </si>
  <si>
    <t>Samantha Shannon</t>
  </si>
  <si>
    <t>The Prophet</t>
  </si>
  <si>
    <t>Kahlil Gibran</t>
  </si>
  <si>
    <t>The Protector</t>
  </si>
  <si>
    <t>The Push</t>
  </si>
  <si>
    <t>Ashley Audrain</t>
  </si>
  <si>
    <t>The Queen &amp; the Homo Jock King</t>
  </si>
  <si>
    <t>The Queen and the Cure</t>
  </si>
  <si>
    <t>The Queen of All that Dies</t>
  </si>
  <si>
    <t>The Ragpicker King</t>
  </si>
  <si>
    <t>The Raven and the Dove</t>
  </si>
  <si>
    <t>Kaitlyn Davis</t>
  </si>
  <si>
    <t>The Right Move</t>
  </si>
  <si>
    <t>The Rithmatist</t>
  </si>
  <si>
    <t>The Ritual</t>
  </si>
  <si>
    <t>Shantel Tessier</t>
  </si>
  <si>
    <t>The room on rue Amelie</t>
  </si>
  <si>
    <t>Kristin Harmel</t>
  </si>
  <si>
    <t>The Scorch Trials</t>
  </si>
  <si>
    <r>
      <rPr>
        <rFont val="Arial"/>
        <color theme="1"/>
        <sz val="10.0"/>
      </rPr>
      <t>James Dashner</t>
    </r>
  </si>
  <si>
    <t>Original verson witrh cityscape</t>
  </si>
  <si>
    <t>The Score</t>
  </si>
  <si>
    <t>The Sea Witch</t>
  </si>
  <si>
    <t>The Second Blind Son</t>
  </si>
  <si>
    <t>The Secret Garden</t>
  </si>
  <si>
    <t>Frances Hodgson Burnett</t>
  </si>
  <si>
    <t>(the 100th anniversary edition with Tasha Tudor Art)</t>
  </si>
  <si>
    <t>https://shorturl.at/DoKUi</t>
  </si>
  <si>
    <t>The Secret History</t>
  </si>
  <si>
    <r>
      <rPr>
        <rFont val="Arial"/>
        <color theme="1"/>
        <sz val="10.0"/>
      </rPr>
      <t>Donna Tartt</t>
    </r>
  </si>
  <si>
    <r>
      <rPr>
        <rFont val="Arial"/>
        <color theme="1"/>
        <sz val="10.0"/>
      </rPr>
      <t>Donna Tartt</t>
    </r>
  </si>
  <si>
    <t>The Secret Life of Bees</t>
  </si>
  <si>
    <t>The Secret Lives of Country Gentlemen</t>
  </si>
  <si>
    <t>The Secret Orphan</t>
  </si>
  <si>
    <t>Glynis Peters</t>
  </si>
  <si>
    <t>The Secret Service of Tea and Treason</t>
  </si>
  <si>
    <t>The Selection</t>
  </si>
  <si>
    <t xml:space="preserve">The Seven Husbands of Evelyn Hugo </t>
  </si>
  <si>
    <t>The Shadows Between Us</t>
  </si>
  <si>
    <t>The Shell Seekers</t>
  </si>
  <si>
    <t>The Shining</t>
  </si>
  <si>
    <t>The Ship of the Dead</t>
  </si>
  <si>
    <t>The Silent Patient</t>
  </si>
  <si>
    <t>The Silver Swan</t>
  </si>
  <si>
    <t>Amo Jones</t>
  </si>
  <si>
    <t>The Simple Wild (Wild, #1)</t>
  </si>
  <si>
    <t>K.A. Tucker</t>
  </si>
  <si>
    <t>The Sisters of the Winter Wood</t>
  </si>
  <si>
    <t>Rena Rossner</t>
  </si>
  <si>
    <t>The Son of Neptune</t>
  </si>
  <si>
    <t>The Song of the Marked</t>
  </si>
  <si>
    <t>S.M. Gaither</t>
  </si>
  <si>
    <t>The Soul of an Octopus: A Surprising Exploration Into the Wonder of Consciousness</t>
  </si>
  <si>
    <t>The Soulmate</t>
  </si>
  <si>
    <t>Sally Hepworth</t>
  </si>
  <si>
    <t>The Sound of Storms</t>
  </si>
  <si>
    <r>
      <rPr>
        <rFont val="Arial"/>
        <color theme="1"/>
        <sz val="10.0"/>
      </rPr>
      <t>Anya Keeler</t>
    </r>
  </si>
  <si>
    <t>The Southern Book Club's Guide to Slaying Vampires</t>
  </si>
  <si>
    <t>The Spanish Love Deception</t>
  </si>
  <si>
    <t>The Spear Cuts Through Water</t>
  </si>
  <si>
    <r>
      <rPr>
        <rFont val="Arial"/>
        <color theme="1"/>
        <sz val="10.0"/>
      </rPr>
      <t>Simon Jimenez</t>
    </r>
  </si>
  <si>
    <t>The Stand</t>
  </si>
  <si>
    <t>(complete and uncut version)</t>
  </si>
  <si>
    <t>The Star-Crossed Sisters of Tuscany</t>
  </si>
  <si>
    <t>Lori Nelson Spielman</t>
  </si>
  <si>
    <t>The Storyteller</t>
  </si>
  <si>
    <r>
      <rPr>
        <rFont val="Arial"/>
        <color theme="1"/>
        <sz val="10.0"/>
      </rPr>
      <t>Jodi Picoult</t>
    </r>
  </si>
  <si>
    <t>The Stranger in the Mirror</t>
  </si>
  <si>
    <t>Liv Constantine</t>
  </si>
  <si>
    <t>The Substitution</t>
  </si>
  <si>
    <t>The Summer I Turned Pretty</t>
  </si>
  <si>
    <r>
      <rPr>
        <rFont val="Arial"/>
        <color theme="1"/>
        <sz val="10.0"/>
      </rPr>
      <t>Jenny Han</t>
    </r>
  </si>
  <si>
    <t>The Summer Pact</t>
  </si>
  <si>
    <r>
      <rPr>
        <rFont val="Arial"/>
        <color theme="1"/>
        <sz val="10.0"/>
      </rPr>
      <t>Emily Giffin</t>
    </r>
  </si>
  <si>
    <t>The Sunlit Man</t>
  </si>
  <si>
    <t>The Sweetest Oblivion</t>
  </si>
  <si>
    <t>Danielle Lori</t>
  </si>
  <si>
    <t>The Switching Hour</t>
  </si>
  <si>
    <t>Krista Wolf</t>
  </si>
  <si>
    <t>The Sword of Summer</t>
  </si>
  <si>
    <t>The Tale of Peter Rabbit</t>
  </si>
  <si>
    <t>Beatrix Potter</t>
  </si>
  <si>
    <t>The Tales and Poems of Edgar Allen Poe</t>
  </si>
  <si>
    <t>The Tea Girl of Hummingbird Lane</t>
  </si>
  <si>
    <t>The Teacher</t>
  </si>
  <si>
    <r>
      <rPr>
        <rFont val="Arial"/>
        <color theme="1"/>
        <sz val="10.0"/>
      </rPr>
      <t>Freida McFadden</t>
    </r>
  </si>
  <si>
    <t>The Thorn Birds</t>
  </si>
  <si>
    <t>Colleen McCullough</t>
  </si>
  <si>
    <t>The Tiger's Ambush</t>
  </si>
  <si>
    <t>The Time We Have</t>
  </si>
  <si>
    <r>
      <rPr>
        <rFont val="Arial"/>
        <color theme="1"/>
        <sz val="10.0"/>
      </rPr>
      <t>Michele Weldon</t>
    </r>
  </si>
  <si>
    <t>Neal Shusterman</t>
  </si>
  <si>
    <t>The Tower Treasure</t>
  </si>
  <si>
    <r>
      <rPr>
        <rFont val="Arial"/>
        <color theme="1"/>
        <sz val="10.0"/>
      </rPr>
      <t>Franklin W. Dixon</t>
    </r>
  </si>
  <si>
    <t>The Traitor Queen</t>
  </si>
  <si>
    <t>The Traitor Spy</t>
  </si>
  <si>
    <t>The Truth About Stacey</t>
  </si>
  <si>
    <t>The Turn of the Key</t>
  </si>
  <si>
    <t>The Turning Page</t>
  </si>
  <si>
    <r>
      <rPr>
        <rFont val="Arial"/>
        <color theme="1"/>
        <sz val="10.0"/>
      </rPr>
      <t>Jules Arentz</t>
    </r>
  </si>
  <si>
    <t>The Twelve Dates of Christmas</t>
  </si>
  <si>
    <t>Jenny Bayliss</t>
  </si>
  <si>
    <t>The Tyrant’s Tomb</t>
  </si>
  <si>
    <t>The Unhoneymooners</t>
  </si>
  <si>
    <t>The Unknown Beloved</t>
  </si>
  <si>
    <t>The Very Secret Society of Irregular Witches</t>
  </si>
  <si>
    <r>
      <rPr>
        <rFont val="Arial"/>
        <color theme="1"/>
        <sz val="10.0"/>
      </rPr>
      <t>Sangu Mandanna</t>
    </r>
  </si>
  <si>
    <t>The Villa</t>
  </si>
  <si>
    <t>Rachel Hawkins</t>
  </si>
  <si>
    <t>The Violin Conspiracy</t>
  </si>
  <si>
    <t>Brendan Slocumb</t>
  </si>
  <si>
    <t>The Viper's Nest</t>
  </si>
  <si>
    <t>The Vixen's Lead</t>
  </si>
  <si>
    <t>The Walk</t>
  </si>
  <si>
    <r>
      <rPr>
        <rFont val="Arial"/>
        <color theme="1"/>
        <sz val="10.0"/>
      </rPr>
      <t>Richard Paul Evans</t>
    </r>
  </si>
  <si>
    <t>The Wall of Winnipeg and Me</t>
  </si>
  <si>
    <t>The Way I Used to Be</t>
  </si>
  <si>
    <t>Amber Smith</t>
  </si>
  <si>
    <t>The Way of Kings 1</t>
  </si>
  <si>
    <t>The Way of Kings 2</t>
  </si>
  <si>
    <t>The Way of Kings Prime</t>
  </si>
  <si>
    <t>curiousities (2020 kickstarter)</t>
  </si>
  <si>
    <t>The Way of the Wilderking</t>
  </si>
  <si>
    <r>
      <rPr>
        <rFont val="Arial"/>
        <color theme="1"/>
        <sz val="10.0"/>
      </rPr>
      <t>Jonathan Rogers</t>
    </r>
  </si>
  <si>
    <t>The Wedding Date</t>
  </si>
  <si>
    <t>Jasmine Guillory</t>
  </si>
  <si>
    <t>The Wedding Gift</t>
  </si>
  <si>
    <t>Marlen Suyapa Bodden</t>
  </si>
  <si>
    <t>The Well of Ascension</t>
  </si>
  <si>
    <t>The Wicked Betrayal</t>
  </si>
  <si>
    <t>The Widow of Rose House</t>
  </si>
  <si>
    <t>Diana Biller</t>
  </si>
  <si>
    <t>The Winners</t>
  </si>
  <si>
    <t>The Winter of the Witch</t>
  </si>
  <si>
    <t>The Wish</t>
  </si>
  <si>
    <t>The Wishing Game</t>
  </si>
  <si>
    <t>Meg Shaffer</t>
  </si>
  <si>
    <t>The Wisteria Society of Lady Scoundrels</t>
  </si>
  <si>
    <t>The Witch Collector</t>
  </si>
  <si>
    <t>Charissa Weaks</t>
  </si>
  <si>
    <t>The Witch in the Envelope</t>
  </si>
  <si>
    <t>Laura Detering</t>
  </si>
  <si>
    <t>The Wolf Queen</t>
  </si>
  <si>
    <t>Tabitha Caplinger</t>
  </si>
  <si>
    <t>The Woman in Cabin 10</t>
  </si>
  <si>
    <t>The Woman in the Window</t>
  </si>
  <si>
    <t>A.J. Finn</t>
  </si>
  <si>
    <t>The Women</t>
  </si>
  <si>
    <r>
      <rPr>
        <rFont val="Arial"/>
        <color theme="1"/>
        <sz val="10.0"/>
      </rPr>
      <t>Kristin Hannah</t>
    </r>
  </si>
  <si>
    <r>
      <rPr>
        <rFont val="Arial"/>
        <color theme="1"/>
        <sz val="10.0"/>
      </rPr>
      <t>Kristin Hannah</t>
    </r>
  </si>
  <si>
    <t>The wrath and the dawn</t>
  </si>
  <si>
    <t>Renée Ahdieh</t>
  </si>
  <si>
    <t>The Year of Magical Thinking</t>
  </si>
  <si>
    <t>Joan Didion</t>
  </si>
  <si>
    <t>The Year of the Witching</t>
  </si>
  <si>
    <t>Alexis Henderson</t>
  </si>
  <si>
    <t>The Zookeeper's wife</t>
  </si>
  <si>
    <t>Their Eyes Were Watching God</t>
  </si>
  <si>
    <t>Zora Neale Hurston</t>
  </si>
  <si>
    <t>Then She Was Gone</t>
  </si>
  <si>
    <t>There Are No Saints</t>
  </si>
  <si>
    <t>Sophie Lark</t>
  </si>
  <si>
    <t>These Broken Stars</t>
  </si>
  <si>
    <t>Amie Kaufman, Meagan Spooner</t>
  </si>
  <si>
    <t>These silent woods</t>
  </si>
  <si>
    <t>Kimi Cunningham Grant</t>
  </si>
  <si>
    <t>They Both Die at the End</t>
  </si>
  <si>
    <t>Adam Silvera</t>
  </si>
  <si>
    <t xml:space="preserve">Things We Hide From the Light </t>
  </si>
  <si>
    <t>Lucy Score</t>
  </si>
  <si>
    <t>Things We Left Behind</t>
  </si>
  <si>
    <t>?</t>
  </si>
  <si>
    <t>Things We Never Got Over</t>
  </si>
  <si>
    <t>This Tender Land</t>
  </si>
  <si>
    <t>This Time Tomorrow</t>
  </si>
  <si>
    <t>Emma Straub</t>
  </si>
  <si>
    <t>This Winter</t>
  </si>
  <si>
    <t>Three Dark Crowns</t>
  </si>
  <si>
    <t>Three sisters</t>
  </si>
  <si>
    <t>Heather Morris</t>
  </si>
  <si>
    <t>Three Swedish Men</t>
  </si>
  <si>
    <t>Thrive</t>
  </si>
  <si>
    <r>
      <rPr>
        <rFont val="Arial"/>
        <color rgb="FF1155CC"/>
        <sz val="10.0"/>
        <u/>
      </rPr>
      <t>Throne in the Dark</t>
    </r>
  </si>
  <si>
    <r>
      <rPr>
        <rFont val="Arial"/>
        <color theme="1"/>
        <sz val="10.0"/>
      </rPr>
      <t>A.K. Caggiano</t>
    </r>
  </si>
  <si>
    <t>Throne of Glass</t>
  </si>
  <si>
    <t>new (fade)</t>
  </si>
  <si>
    <t>Old Cover (lines)</t>
  </si>
  <si>
    <t>Timber</t>
  </si>
  <si>
    <t>Time's Convert</t>
  </si>
  <si>
    <t>Tis the Season for Revenge</t>
  </si>
  <si>
    <t>To All The Boys I’ve Loved Before</t>
  </si>
  <si>
    <t>Tessonja Odette</t>
  </si>
  <si>
    <t>To Everything</t>
  </si>
  <si>
    <r>
      <rPr>
        <rFont val="Arial"/>
        <color theme="1"/>
        <sz val="10.0"/>
      </rPr>
      <t>Kayleon Dortch-Elliott</t>
    </r>
  </si>
  <si>
    <t>To Kill a Mockingbird</t>
  </si>
  <si>
    <t>Harper Lee</t>
  </si>
  <si>
    <t>Martha Waters</t>
  </si>
  <si>
    <t>To Spark a Fae War</t>
  </si>
  <si>
    <t>Tom Lake</t>
  </si>
  <si>
    <t>Tomorrow, and Tomorrow, and Tomorrow</t>
  </si>
  <si>
    <t>Gabrielle Zevin</t>
  </si>
  <si>
    <t>Too Late</t>
  </si>
  <si>
    <t>Tools of Engagement</t>
  </si>
  <si>
    <t xml:space="preserve">Tower of Dawn </t>
  </si>
  <si>
    <t>Towers of Midnight</t>
  </si>
  <si>
    <t>Toxic Love</t>
  </si>
  <si>
    <t>Lauren Biel</t>
  </si>
  <si>
    <t>Traded For Their Pleasure</t>
  </si>
  <si>
    <t>L.V. Lane</t>
  </si>
  <si>
    <t>Tragic Bonds</t>
  </si>
  <si>
    <t>Transpacific Cartographies</t>
  </si>
  <si>
    <t>Melody Yunzi Li</t>
  </si>
  <si>
    <t>Treasured by the Troll</t>
  </si>
  <si>
    <t>Tress of the Emerald Sea</t>
  </si>
  <si>
    <t xml:space="preserve">Trickery </t>
  </si>
  <si>
    <t>Triple Duty Bodyguards</t>
  </si>
  <si>
    <t>Trollslayer</t>
  </si>
  <si>
    <r>
      <rPr>
        <rFont val="Arial"/>
        <color theme="1"/>
        <sz val="10.0"/>
      </rPr>
      <t>William King</t>
    </r>
  </si>
  <si>
    <t>Troy</t>
  </si>
  <si>
    <t>True Biz</t>
  </si>
  <si>
    <t>Sara Nović</t>
  </si>
  <si>
    <t>Twilight</t>
  </si>
  <si>
    <t>Twisted</t>
  </si>
  <si>
    <t>Renee Rocco</t>
  </si>
  <si>
    <t>Twisted Games</t>
  </si>
  <si>
    <t>Ana Huang (Special Edition Cover)</t>
  </si>
  <si>
    <t>Twisted Hate</t>
  </si>
  <si>
    <t>Twisted Lies</t>
  </si>
  <si>
    <t>Twisted Love</t>
  </si>
  <si>
    <t>Two Twisted Crowns</t>
  </si>
  <si>
    <t>Rachel Gillig</t>
  </si>
  <si>
    <t>Ty</t>
  </si>
  <si>
    <t>Uglies</t>
  </si>
  <si>
    <t>Scott Westerfeld</t>
  </si>
  <si>
    <t>Ugly Love</t>
  </si>
  <si>
    <t>Ulysses</t>
  </si>
  <si>
    <r>
      <rPr>
        <rFont val="Arial"/>
        <color theme="1"/>
        <sz val="10.0"/>
      </rPr>
      <t>James Joyce</t>
    </r>
  </si>
  <si>
    <t>Unbroken Bonds</t>
  </si>
  <si>
    <t>Under a Painted Sky</t>
  </si>
  <si>
    <t>Stacey Lee</t>
  </si>
  <si>
    <t>Under Locke</t>
  </si>
  <si>
    <t>Under One Roof</t>
  </si>
  <si>
    <t>Under Rose-Tainted Skies</t>
  </si>
  <si>
    <t>Louise Gornall</t>
  </si>
  <si>
    <t>Under the Dome</t>
  </si>
  <si>
    <t>Under the Whispering Door</t>
  </si>
  <si>
    <t>Undercover Attraction</t>
  </si>
  <si>
    <t>Unravel Me</t>
  </si>
  <si>
    <r>
      <rPr>
        <rFont val="Arial"/>
        <color theme="1"/>
        <sz val="10.0"/>
      </rPr>
      <t>Tahereh Mafi</t>
    </r>
  </si>
  <si>
    <t>Unsouled</t>
  </si>
  <si>
    <r>
      <rPr>
        <rFont val="Arial"/>
        <color theme="1"/>
        <sz val="10.0"/>
      </rPr>
      <t>Will Wight</t>
    </r>
  </si>
  <si>
    <r>
      <rPr>
        <rFont val="Arial"/>
        <color theme="1"/>
        <sz val="10.0"/>
      </rPr>
      <t>Will Wight</t>
    </r>
  </si>
  <si>
    <t>Untamed Vixen</t>
  </si>
  <si>
    <t>Tessa James</t>
  </si>
  <si>
    <t>Until The Last Dog</t>
  </si>
  <si>
    <r>
      <rPr>
        <rFont val="Arial"/>
        <color theme="1"/>
        <sz val="10.0"/>
      </rPr>
      <t>Rob Downey</t>
    </r>
  </si>
  <si>
    <t>Until You</t>
  </si>
  <si>
    <t>Unwind</t>
  </si>
  <si>
    <t>Neil Shusterman</t>
  </si>
  <si>
    <t>Vault</t>
  </si>
  <si>
    <t>Venom</t>
  </si>
  <si>
    <t>Verbal Behavior</t>
  </si>
  <si>
    <t>Verity</t>
  </si>
  <si>
    <t>Veronica's Dragon</t>
  </si>
  <si>
    <t>Vicious Villains</t>
  </si>
  <si>
    <t>Violet Bent Backwards Over the Grass</t>
  </si>
  <si>
    <t>Lana Del Rey</t>
  </si>
  <si>
    <t>Violet Made of Thorns</t>
  </si>
  <si>
    <t>Gina Chen</t>
  </si>
  <si>
    <t>Vipers and Virtuosos</t>
  </si>
  <si>
    <t>Voices in the Snow</t>
  </si>
  <si>
    <r>
      <rPr>
        <rFont val="Arial"/>
        <color theme="1"/>
        <sz val="10.0"/>
      </rPr>
      <t>Darcy Coates</t>
    </r>
  </si>
  <si>
    <t>Voyager</t>
  </si>
  <si>
    <t>Vulgar Favors</t>
  </si>
  <si>
    <t>Maureen Orth</t>
  </si>
  <si>
    <t>Wake up, Alpha</t>
  </si>
  <si>
    <t>War</t>
  </si>
  <si>
    <t>War of Two Queens</t>
  </si>
  <si>
    <t>War Storm</t>
  </si>
  <si>
    <t>Warbreaker</t>
  </si>
  <si>
    <t>Warbreaker (Leather Bound Edition)</t>
  </si>
  <si>
    <t>Watership Down</t>
  </si>
  <si>
    <t>Richard Adams</t>
  </si>
  <si>
    <t>Way of kings</t>
  </si>
  <si>
    <t xml:space="preserve">Way of Kings Prime </t>
  </si>
  <si>
    <t>Way of Kings Volume 1 (Leather Bound Edition)</t>
  </si>
  <si>
    <t>Way of Kings Volume 2 (Leather Bound Edition)</t>
  </si>
  <si>
    <t>Wayward Son</t>
  </si>
  <si>
    <t>We Begin at the End</t>
  </si>
  <si>
    <t>Chris Whitaker</t>
  </si>
  <si>
    <t>We Have Always Lived in the Castle</t>
  </si>
  <si>
    <t>Shirley Jackson</t>
  </si>
  <si>
    <t>We Hunt the Flame</t>
  </si>
  <si>
    <t>Hafsah Faizal</t>
  </si>
  <si>
    <t>We Rule the Night</t>
  </si>
  <si>
    <t>Claire Eliza Bartlett</t>
  </si>
  <si>
    <t>We Were Liars</t>
  </si>
  <si>
    <t>E. Lockhart</t>
  </si>
  <si>
    <t>We’d Know by Then</t>
  </si>
  <si>
    <t>Kristen Bohling</t>
  </si>
  <si>
    <t>Wed to the Wild God</t>
  </si>
  <si>
    <t>Welcome to Dead House</t>
  </si>
  <si>
    <t>Welcome to the Dark Side</t>
  </si>
  <si>
    <t>Gianna Darling</t>
  </si>
  <si>
    <t>Well of Ascension</t>
  </si>
  <si>
    <t>Weyward</t>
  </si>
  <si>
    <t>Emilia Hart</t>
  </si>
  <si>
    <t>What Happens At Camp...</t>
  </si>
  <si>
    <r>
      <rPr>
        <rFont val="Arial"/>
        <color theme="1"/>
        <sz val="10.0"/>
      </rPr>
      <t>Bethany L. Wilson</t>
    </r>
  </si>
  <si>
    <t>What Have You Done?</t>
  </si>
  <si>
    <r>
      <rPr>
        <rFont val="Arial"/>
        <color theme="1"/>
        <sz val="10.0"/>
      </rPr>
      <t>Shari Lapena</t>
    </r>
  </si>
  <si>
    <t>What Lies Beyond the Veil</t>
  </si>
  <si>
    <t>Harper Woods</t>
  </si>
  <si>
    <t>What Matters Most is How Well You Walk Through the Fire</t>
  </si>
  <si>
    <t>Charles Bukowski</t>
  </si>
  <si>
    <t>What She Left Behind</t>
  </si>
  <si>
    <r>
      <rPr>
        <rFont val="Arial"/>
        <color theme="1"/>
        <sz val="10.0"/>
      </rPr>
      <t>Ellen Marie Wiseman</t>
    </r>
  </si>
  <si>
    <t>What the Hex</t>
  </si>
  <si>
    <t>What the Wind Knows</t>
  </si>
  <si>
    <t>When books went war</t>
  </si>
  <si>
    <t>Molly Guptill Manning</t>
  </si>
  <si>
    <t>When Breath Becomes Air</t>
  </si>
  <si>
    <t>Paul Kalanithi</t>
  </si>
  <si>
    <t>When She Belongs</t>
  </si>
  <si>
    <t>When She Dances</t>
  </si>
  <si>
    <t>When She Purrs</t>
  </si>
  <si>
    <t>When she Unravels</t>
  </si>
  <si>
    <t>Gabrielle Sands</t>
  </si>
  <si>
    <t>When She's Fearless</t>
  </si>
  <si>
    <t>When She's Lonely</t>
  </si>
  <si>
    <t>When She's Merry</t>
  </si>
  <si>
    <t>When She's Ready</t>
  </si>
  <si>
    <t>When She's Shy</t>
  </si>
  <si>
    <t>When She's Wary</t>
  </si>
  <si>
    <t>When the Tiger Came Down the Mountain</t>
  </si>
  <si>
    <t>When Women Were Dragons</t>
  </si>
  <si>
    <t>Kelly Barnhill</t>
  </si>
  <si>
    <t>When You Reach Me</t>
  </si>
  <si>
    <t>Rebecca Stead</t>
  </si>
  <si>
    <t>Where Bad Boys are Ruined</t>
  </si>
  <si>
    <t>Holly Renee</t>
  </si>
  <si>
    <t>Where Bad Girls Go to Fall</t>
  </si>
  <si>
    <t>Where Dreams Descend</t>
  </si>
  <si>
    <t>Janella Angeles</t>
  </si>
  <si>
    <t>Where Good Girls Go To Die</t>
  </si>
  <si>
    <t>Where She Went</t>
  </si>
  <si>
    <t>Where the Blame Lies</t>
  </si>
  <si>
    <t>Where the Crawdads Sing</t>
  </si>
  <si>
    <t>Delia Owens</t>
  </si>
  <si>
    <t>First editon</t>
  </si>
  <si>
    <t>Where the Forest Meets the Stars</t>
  </si>
  <si>
    <t>Glendy Vanderah</t>
  </si>
  <si>
    <t>Where the Lost Wander</t>
  </si>
  <si>
    <t>Where the Mountain Meets the Moon</t>
  </si>
  <si>
    <t>Grace Lin</t>
  </si>
  <si>
    <t>Where the Red Fern Grows</t>
  </si>
  <si>
    <t>Wilson Rawls</t>
  </si>
  <si>
    <t>Where the Sidewalk Ends</t>
  </si>
  <si>
    <t>Where'd You Go, Bernadette</t>
  </si>
  <si>
    <t>Maria Semple</t>
  </si>
  <si>
    <t>Whisky Business</t>
  </si>
  <si>
    <t>Elliot Fletcher</t>
  </si>
  <si>
    <t>Whispering Rock</t>
  </si>
  <si>
    <t>White Sand Casewrapped Omnibus</t>
  </si>
  <si>
    <t>Why We Fight</t>
  </si>
  <si>
    <t>Wicked</t>
  </si>
  <si>
    <t>Wicked Beauty</t>
  </si>
  <si>
    <t>Wicked Enemy</t>
  </si>
  <si>
    <t>Wicked Lessons</t>
  </si>
  <si>
    <t>Siggie Shade</t>
  </si>
  <si>
    <t>Wicked Villains</t>
  </si>
  <si>
    <t>Wide Awake</t>
  </si>
  <si>
    <t>Wild Game: My Mother, Her Lover, and Me</t>
  </si>
  <si>
    <t>Adrienne Brodeur</t>
  </si>
  <si>
    <t>Wildfire</t>
  </si>
  <si>
    <t>Willa's Beast</t>
  </si>
  <si>
    <t>Wind and Truth</t>
  </si>
  <si>
    <r>
      <rPr>
        <rFont val="Arial"/>
        <color theme="1"/>
        <sz val="10.0"/>
      </rPr>
      <t>Brandon Sanderson</t>
    </r>
  </si>
  <si>
    <t>Window Shopping</t>
  </si>
  <si>
    <t>Wings of Fire</t>
  </si>
  <si>
    <t>Tui T. Sutherland</t>
  </si>
  <si>
    <t>key</t>
  </si>
  <si>
    <t>Winnie-the-Pooh</t>
  </si>
  <si>
    <r>
      <rPr>
        <rFont val="Arial"/>
        <color theme="1"/>
        <sz val="10.0"/>
      </rPr>
      <t>A.A. Milne</t>
    </r>
  </si>
  <si>
    <t>Classic</t>
  </si>
  <si>
    <t>Winter</t>
  </si>
  <si>
    <t>Winter Garden</t>
  </si>
  <si>
    <t>Wish You Were Here</t>
  </si>
  <si>
    <t>Witch Please</t>
  </si>
  <si>
    <t>Witcha Gonna Do?</t>
  </si>
  <si>
    <t>Avery Flynn</t>
  </si>
  <si>
    <t>Witches Get Stitches</t>
  </si>
  <si>
    <t>Witches Get Stuff Done</t>
  </si>
  <si>
    <t>Molly Harper</t>
  </si>
  <si>
    <t>Wolf Gone Wild</t>
  </si>
  <si>
    <t>Wolf Moon</t>
  </si>
  <si>
    <t>Words of Radiance</t>
  </si>
  <si>
    <t>Worse Guy</t>
  </si>
  <si>
    <t>Wreck &amp; Ruin</t>
  </si>
  <si>
    <t>Emma Slate</t>
  </si>
  <si>
    <t>Wretched</t>
  </si>
  <si>
    <t>Written in My Own Heart's Blood</t>
  </si>
  <si>
    <t>Wrong Place Wrong Time</t>
  </si>
  <si>
    <t>Gillian McAllister</t>
  </si>
  <si>
    <t>Wuthering Heights</t>
  </si>
  <si>
    <t>Emily Bronte</t>
  </si>
  <si>
    <t>Yearning For Her</t>
  </si>
  <si>
    <t>Yellowface</t>
  </si>
  <si>
    <t>You</t>
  </si>
  <si>
    <t>You Love Me</t>
  </si>
  <si>
    <t>You, with a View</t>
  </si>
  <si>
    <t>Jessica Joyce</t>
  </si>
  <si>
    <t xml:space="preserve">Your Dad will Do </t>
  </si>
  <si>
    <t>Yours Truly</t>
  </si>
  <si>
    <r>
      <rPr>
        <rFont val="Arial"/>
        <color theme="1"/>
        <sz val="10.0"/>
      </rPr>
      <t>Abby Jimenez</t>
    </r>
  </si>
  <si>
    <t>Yumi and the Nightmare Painter</t>
  </si>
  <si>
    <t>Zeke</t>
  </si>
  <si>
    <t>Zodiac Academy</t>
  </si>
  <si>
    <t>Caroline Peckham/SusanneValenti</t>
  </si>
  <si>
    <t>gold</t>
  </si>
  <si>
    <t>Christmas Ornaments</t>
  </si>
  <si>
    <t>KeyChains / Necklace</t>
  </si>
  <si>
    <t>Mini</t>
  </si>
  <si>
    <t xml:space="preserve">Nothing </t>
  </si>
  <si>
    <t xml:space="preserve">Pics found </t>
  </si>
  <si>
    <t>Created but needs Formating</t>
  </si>
  <si>
    <t>Done!</t>
  </si>
  <si>
    <t>Page</t>
  </si>
  <si>
    <t>Wood #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</si>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</sst>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"/>
  </numFmts>
  <fonts count="63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  <scheme val="minor"/>
    </font>
    <font>
      <u/>
      <sz val="10.0"/>
      <color rgb="FF0000FF"/>
      <name val="Arial"/>
    </font>
    <font>
      <sz val="10.0"/>
      <color theme="1"/>
      <name val="Arial"/>
    </font>
    <font>
      <u/>
      <color rgb="FF0000FF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color theme="1"/>
      <name val="Arial"/>
      <scheme val="minor"/>
    </font>
    <font>
      <u/>
      <sz val="10.0"/>
      <color rgb="FF0000FF"/>
    </font>
    <font>
      <u/>
      <color rgb="FF0000FF"/>
      <name val="Arial"/>
    </font>
    <font>
      <u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color rgb="FF0000FF"/>
    </font>
    <font>
      <u/>
      <color rgb="FF1155CC"/>
      <name val="Arial"/>
    </font>
    <font>
      <color rgb="FF222222"/>
      <name val="Arial"/>
    </font>
    <font>
      <color rgb="FF1F1F1F"/>
      <name val="Arial"/>
    </font>
    <font>
      <u/>
      <sz val="10.0"/>
      <color rgb="FF1155CC"/>
      <name val="Arial"/>
    </font>
    <font>
      <u/>
      <sz val="10.0"/>
      <color rgb="FF0000FF"/>
    </font>
    <font>
      <sz val="10.0"/>
      <color rgb="FF000000"/>
      <name val="Arial"/>
    </font>
    <font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theme="1"/>
      <name val="Arial"/>
      <scheme val="minor"/>
    </font>
    <font>
      <sz val="9.0"/>
      <color rgb="FF1F1F1F"/>
      <name val="Google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rgb="FF4F4F4D"/>
      <name val="Arial"/>
    </font>
    <font>
      <sz val="9.0"/>
      <color rgb="FF222222"/>
      <name val="&quot;Graphik Webfont&quot;"/>
    </font>
    <font>
      <u/>
      <sz val="10.0"/>
      <color rgb="FF0000FF"/>
      <name val="Arial"/>
    </font>
    <font>
      <sz val="10.0"/>
      <color rgb="FF222222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9.0"/>
      <color rgb="FF1F1F1F"/>
      <name val="&quot;Google Sans&quot;"/>
    </font>
    <font>
      <u/>
      <sz val="10.0"/>
      <color rgb="FF1155CC"/>
      <name val="Arial"/>
    </font>
    <font>
      <b/>
      <sz val="10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7"/>
        <bgColor rgb="FFF9F9F7"/>
      </patternFill>
    </fill>
    <fill>
      <patternFill patternType="solid">
        <fgColor rgb="FF00FF00"/>
        <bgColor rgb="FF00FF00"/>
      </patternFill>
    </fill>
    <fill>
      <patternFill patternType="solid">
        <fgColor rgb="FFFFF3EE"/>
        <bgColor rgb="FFFFF3EE"/>
      </patternFill>
    </fill>
    <fill>
      <patternFill patternType="solid">
        <fgColor rgb="FFFFF7F3"/>
        <bgColor rgb="FFFFF7F3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1155CC"/>
        <bgColor rgb="FF1155CC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2">
    <border/>
    <border>
      <bottom style="thin">
        <color rgb="FFE8E8E8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2" fontId="8" numFmtId="164" xfId="0" applyAlignment="1" applyFont="1" applyNumberFormat="1">
      <alignment vertical="bottom"/>
    </xf>
    <xf borderId="0" fillId="0" fontId="6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ont="1">
      <alignment vertical="bottom"/>
    </xf>
    <xf borderId="0" fillId="2" fontId="6" numFmtId="0" xfId="0" applyAlignment="1" applyFont="1">
      <alignment shrinkToFit="0" vertical="bottom" wrapText="1"/>
    </xf>
    <xf borderId="0" fillId="2" fontId="1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2" fontId="16" numFmtId="0" xfId="0" applyAlignment="1" applyFont="1">
      <alignment shrinkToFit="0" vertical="bottom" wrapText="1"/>
    </xf>
    <xf borderId="0" fillId="0" fontId="17" numFmtId="0" xfId="0" applyAlignment="1" applyFont="1">
      <alignment horizontal="left" vertical="bottom"/>
    </xf>
    <xf borderId="0" fillId="0" fontId="18" numFmtId="0" xfId="0" applyAlignment="1" applyFont="1">
      <alignment horizontal="right" vertical="bottom"/>
    </xf>
    <xf borderId="0" fillId="0" fontId="19" numFmtId="0" xfId="0" applyAlignment="1" applyFont="1">
      <alignment readingOrder="0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0" fontId="6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right" readingOrder="0" shrinkToFit="0" vertical="bottom" wrapText="1"/>
    </xf>
    <xf borderId="0" fillId="0" fontId="20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2" fontId="22" numFmtId="0" xfId="0" applyAlignment="1" applyFont="1">
      <alignment horizontal="left" vertical="bottom"/>
    </xf>
    <xf borderId="0" fillId="2" fontId="6" numFmtId="0" xfId="0" applyAlignment="1" applyFont="1">
      <alignment horizontal="left" shrinkToFit="0" vertical="bottom" wrapText="1"/>
    </xf>
    <xf borderId="0" fillId="0" fontId="2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vertical="bottom"/>
    </xf>
    <xf borderId="0" fillId="0" fontId="26" numFmtId="0" xfId="0" applyAlignment="1" applyFont="1">
      <alignment horizontal="right" vertical="bottom"/>
    </xf>
    <xf borderId="0" fillId="0" fontId="27" numFmtId="0" xfId="0" applyAlignment="1" applyFont="1">
      <alignment vertical="bottom"/>
    </xf>
    <xf borderId="0" fillId="3" fontId="28" numFmtId="0" xfId="0" applyAlignment="1" applyFill="1" applyFont="1">
      <alignment vertical="bottom"/>
    </xf>
    <xf borderId="0" fillId="0" fontId="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29" numFmtId="0" xfId="0" applyAlignment="1" applyFont="1">
      <alignment readingOrder="0" shrinkToFit="0" vertical="bottom" wrapText="1"/>
    </xf>
    <xf borderId="0" fillId="0" fontId="18" numFmtId="0" xfId="0" applyFont="1"/>
    <xf borderId="0" fillId="2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30" numFmtId="0" xfId="0" applyAlignment="1" applyFont="1">
      <alignment readingOrder="0" vertical="bottom"/>
    </xf>
    <xf borderId="0" fillId="0" fontId="3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2" numFmtId="0" xfId="0" applyAlignment="1" applyFont="1">
      <alignment readingOrder="0" vertical="bottom"/>
    </xf>
    <xf borderId="0" fillId="0" fontId="33" numFmtId="0" xfId="0" applyAlignment="1" applyFont="1">
      <alignment shrinkToFit="0" wrapText="1"/>
    </xf>
    <xf borderId="0" fillId="2" fontId="6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4" fontId="34" numFmtId="0" xfId="0" applyAlignment="1" applyFill="1" applyFont="1">
      <alignment readingOrder="0" vertical="bottom"/>
    </xf>
    <xf borderId="0" fillId="2" fontId="35" numFmtId="0" xfId="0" applyAlignment="1" applyFont="1">
      <alignment shrinkToFit="0" wrapText="1"/>
    </xf>
    <xf borderId="1" fillId="0" fontId="36" numFmtId="0" xfId="0" applyAlignment="1" applyBorder="1" applyFont="1">
      <alignment vertical="bottom"/>
    </xf>
    <xf borderId="1" fillId="2" fontId="37" numFmtId="0" xfId="0" applyAlignment="1" applyBorder="1" applyFont="1">
      <alignment vertical="bottom"/>
    </xf>
    <xf borderId="1" fillId="2" fontId="38" numFmtId="0" xfId="0" applyAlignment="1" applyBorder="1" applyFont="1">
      <alignment shrinkToFit="0" vertical="bottom" wrapText="1"/>
    </xf>
    <xf borderId="0" fillId="0" fontId="39" numFmtId="0" xfId="0" applyAlignment="1" applyFont="1">
      <alignment horizontal="left" vertical="bottom"/>
    </xf>
    <xf borderId="0" fillId="2" fontId="6" numFmtId="0" xfId="0" applyAlignment="1" applyFont="1">
      <alignment horizontal="left" vertical="bottom"/>
    </xf>
    <xf borderId="0" fillId="0" fontId="18" numFmtId="0" xfId="0" applyAlignment="1" applyFont="1">
      <alignment horizontal="right" readingOrder="0" vertical="bottom"/>
    </xf>
    <xf borderId="0" fillId="0" fontId="6" numFmtId="0" xfId="0" applyAlignment="1" applyFont="1">
      <alignment shrinkToFit="0" vertical="bottom" wrapText="1"/>
    </xf>
    <xf borderId="0" fillId="0" fontId="40" numFmtId="0" xfId="0" applyAlignment="1" applyFont="1">
      <alignment shrinkToFit="0" vertical="bottom" wrapText="1"/>
    </xf>
    <xf borderId="0" fillId="0" fontId="41" numFmtId="0" xfId="0" applyAlignment="1" applyFont="1">
      <alignment readingOrder="0" shrinkToFit="0" vertical="bottom" wrapText="1"/>
    </xf>
    <xf borderId="0" fillId="0" fontId="42" numFmtId="0" xfId="0" applyAlignment="1" applyFont="1">
      <alignment vertical="bottom"/>
    </xf>
    <xf borderId="0" fillId="0" fontId="18" numFmtId="0" xfId="0" applyAlignment="1" applyFont="1">
      <alignment horizontal="right" shrinkToFit="0" vertical="bottom" wrapText="1"/>
    </xf>
    <xf borderId="0" fillId="0" fontId="43" numFmtId="0" xfId="0" applyAlignment="1" applyFont="1">
      <alignment shrinkToFit="0" vertical="bottom" wrapText="1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27" numFmtId="0" xfId="0" applyAlignment="1" applyFont="1">
      <alignment horizontal="right" vertical="bottom"/>
    </xf>
    <xf borderId="0" fillId="2" fontId="44" numFmtId="0" xfId="0" applyAlignment="1" applyFont="1">
      <alignment horizontal="right" vertical="bottom"/>
    </xf>
    <xf borderId="0" fillId="2" fontId="44" numFmtId="0" xfId="0" applyAlignment="1" applyFont="1">
      <alignment readingOrder="0" vertical="bottom"/>
    </xf>
    <xf borderId="0" fillId="2" fontId="45" numFmtId="0" xfId="0" applyAlignment="1" applyFont="1">
      <alignment readingOrder="0"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6" numFmtId="0" xfId="0" applyAlignment="1" applyFont="1">
      <alignment horizontal="left" shrinkToFit="0" vertical="bottom" wrapText="1"/>
    </xf>
    <xf borderId="0" fillId="0" fontId="47" numFmtId="0" xfId="0" applyAlignment="1" applyFont="1">
      <alignment vertical="top"/>
    </xf>
    <xf borderId="0" fillId="2" fontId="48" numFmtId="49" xfId="0" applyAlignment="1" applyFont="1" applyNumberFormat="1">
      <alignment vertical="bottom"/>
    </xf>
    <xf borderId="0" fillId="0" fontId="49" numFmtId="0" xfId="0" applyAlignment="1" applyFont="1">
      <alignment horizontal="left" shrinkToFit="0" vertical="bottom" wrapText="1"/>
    </xf>
    <xf borderId="0" fillId="3" fontId="50" numFmtId="0" xfId="0" applyAlignment="1" applyFont="1">
      <alignment horizontal="left" readingOrder="0"/>
    </xf>
    <xf borderId="0" fillId="0" fontId="18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1" numFmtId="0" xfId="0" applyAlignment="1" applyFont="1">
      <alignment readingOrder="0"/>
    </xf>
    <xf borderId="0" fillId="2" fontId="52" numFmtId="0" xfId="0" applyAlignment="1" applyFont="1">
      <alignment horizontal="right" shrinkToFit="0" vertical="bottom" wrapText="1"/>
    </xf>
    <xf borderId="0" fillId="2" fontId="44" numFmtId="0" xfId="0" applyAlignment="1" applyFont="1">
      <alignment vertical="bottom"/>
    </xf>
    <xf borderId="0" fillId="2" fontId="6" numFmtId="0" xfId="0" applyAlignment="1" applyFont="1">
      <alignment horizontal="left" readingOrder="0"/>
    </xf>
    <xf borderId="0" fillId="5" fontId="53" numFmtId="0" xfId="0" applyAlignment="1" applyFill="1" applyFont="1">
      <alignment horizontal="left" readingOrder="0"/>
    </xf>
    <xf borderId="0" fillId="0" fontId="54" numFmtId="0" xfId="0" applyAlignment="1" applyFont="1">
      <alignment shrinkToFit="0" vertical="bottom" wrapText="1"/>
    </xf>
    <xf borderId="0" fillId="2" fontId="55" numFmtId="0" xfId="0" applyAlignment="1" applyFont="1">
      <alignment horizontal="left" readingOrder="0"/>
    </xf>
    <xf borderId="0" fillId="0" fontId="4" numFmtId="165" xfId="0" applyAlignment="1" applyFont="1" applyNumberFormat="1">
      <alignment readingOrder="0"/>
    </xf>
    <xf borderId="0" fillId="2" fontId="56" numFmtId="0" xfId="0" applyAlignment="1" applyFont="1">
      <alignment shrinkToFit="0" vertical="bottom" wrapText="1"/>
    </xf>
    <xf borderId="0" fillId="0" fontId="34" numFmtId="0" xfId="0" applyAlignment="1" applyFont="1">
      <alignment readingOrder="0" vertical="bottom"/>
    </xf>
    <xf borderId="0" fillId="4" fontId="57" numFmtId="0" xfId="0" applyAlignment="1" applyFont="1">
      <alignment readingOrder="0" vertical="bottom"/>
    </xf>
    <xf borderId="0" fillId="6" fontId="58" numFmtId="0" xfId="0" applyAlignment="1" applyFill="1" applyFont="1">
      <alignment horizontal="left" readingOrder="0"/>
    </xf>
    <xf borderId="0" fillId="5" fontId="59" numFmtId="0" xfId="0" applyAlignment="1" applyFont="1">
      <alignment horizontal="left" readingOrder="0"/>
    </xf>
    <xf borderId="0" fillId="2" fontId="60" numFmtId="0" xfId="0" applyAlignment="1" applyFont="1">
      <alignment readingOrder="0"/>
    </xf>
    <xf borderId="0" fillId="7" fontId="61" numFmtId="0" xfId="0" applyAlignment="1" applyFill="1" applyFont="1">
      <alignment vertical="bottom"/>
    </xf>
    <xf borderId="0" fillId="4" fontId="34" numFmtId="0" xfId="0" applyAlignment="1" applyFont="1">
      <alignment readingOrder="0" shrinkToFit="0" vertical="bottom" wrapText="1"/>
    </xf>
    <xf borderId="0" fillId="0" fontId="6" numFmtId="0" xfId="0" applyFont="1"/>
    <xf borderId="0" fillId="0" fontId="4" numFmtId="0" xfId="0" applyAlignment="1" applyFont="1">
      <alignment shrinkToFit="0" wrapText="1"/>
    </xf>
    <xf borderId="0" fillId="8" fontId="2" numFmtId="0" xfId="0" applyAlignment="1" applyFill="1" applyFont="1">
      <alignment horizontal="left" readingOrder="0" shrinkToFit="0" vertical="bottom" wrapText="1"/>
    </xf>
    <xf borderId="0" fillId="9" fontId="2" numFmtId="0" xfId="0" applyAlignment="1" applyFill="1" applyFont="1">
      <alignment horizontal="left"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10" fontId="3" numFmtId="0" xfId="0" applyAlignment="1" applyFill="1" applyFont="1">
      <alignment readingOrder="0" shrinkToFit="0" vertical="bottom" wrapText="1"/>
    </xf>
    <xf borderId="0" fillId="11" fontId="3" numFmtId="0" xfId="0" applyAlignment="1" applyFill="1" applyFont="1">
      <alignment readingOrder="0" shrinkToFit="0" vertical="bottom" wrapText="1"/>
    </xf>
    <xf borderId="0" fillId="12" fontId="3" numFmtId="0" xfId="0" applyAlignment="1" applyFill="1" applyFont="1">
      <alignment readingOrder="0" shrinkToFit="0" vertical="bottom" wrapText="1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 shrinkToFit="0" vertical="bottom" wrapText="1"/>
    </xf>
    <xf borderId="0" fillId="0" fontId="62" numFmtId="0" xfId="0" applyAlignment="1" applyFont="1">
      <alignment readingOrder="0" shrinkToFit="0" vertical="bottom" wrapText="1"/>
    </xf>
    <xf borderId="0" fillId="0" fontId="62" numFmtId="0" xfId="0" applyAlignment="1" applyFont="1">
      <alignment shrinkToFit="0" vertical="bottom" wrapText="1"/>
    </xf>
    <xf borderId="0" fillId="0" fontId="62" numFmtId="0" xfId="0" applyAlignment="1" applyFont="1">
      <alignment vertical="bottom"/>
    </xf>
    <xf borderId="0" fillId="0" fontId="62" numFmtId="0" xfId="0" applyAlignment="1" applyFont="1">
      <alignment readingOrder="0" vertical="bottom"/>
    </xf>
    <xf borderId="0" fillId="2" fontId="53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2" fontId="4" numFmtId="0" xfId="0" applyFont="1"/>
    <xf borderId="0" fillId="0" fontId="6" numFmtId="0" xfId="0" applyAlignment="1" applyFont="1">
      <alignment horizontal="left"/>
    </xf>
    <xf borderId="0" fillId="2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goodreads.com/book/show/56080525-blue-skinned-gods?from_search=true&amp;from_srp=true&amp;qid=bOcIfsAUfr&amp;rank=1" TargetMode="External"/><Relationship Id="rId391" Type="http://schemas.openxmlformats.org/officeDocument/2006/relationships/hyperlink" Target="https://www.canva.com/design/DAFzylPS_TM/116De4QnuJWgek95OXfQ3w/edit" TargetMode="External"/><Relationship Id="rId390" Type="http://schemas.openxmlformats.org/officeDocument/2006/relationships/hyperlink" Target="https://www.goodreads.com/book/show/42359583-blood-heir?ref=nav_sb_ss_1_31" TargetMode="External"/><Relationship Id="rId2180" Type="http://schemas.openxmlformats.org/officeDocument/2006/relationships/hyperlink" Target="https://www.canva.com/design/DAGIgnNDVFc/qtfD0EvkhJ1598SpDxeGCw/edit" TargetMode="External"/><Relationship Id="rId2181" Type="http://schemas.openxmlformats.org/officeDocument/2006/relationships/hyperlink" Target="https://www.goodreads.com/book/show/60592824-the-connection" TargetMode="External"/><Relationship Id="rId2182" Type="http://schemas.openxmlformats.org/officeDocument/2006/relationships/hyperlink" Target="https://www.canva.com/design/DAFU2_AuOr0/rvLdu3qHEWAD0reNy623Tw/edit" TargetMode="External"/><Relationship Id="rId2183" Type="http://schemas.openxmlformats.org/officeDocument/2006/relationships/hyperlink" Target="https://www.goodreads.com/book/show/30370040-the-consumption-of-magic?from_search=true&amp;from_srp=true&amp;qid=IXfzirds5O&amp;rank=1" TargetMode="External"/><Relationship Id="rId385" Type="http://schemas.openxmlformats.org/officeDocument/2006/relationships/hyperlink" Target="https://www.canva.com/design/DAFqbNky4dE/0HV7XJuOpHSr3tToatNNiA/edit" TargetMode="External"/><Relationship Id="rId2184" Type="http://schemas.openxmlformats.org/officeDocument/2006/relationships/hyperlink" Target="https://www.canva.com/design/DAFUewUoQ68/m8NB4aqIVkDBO0EB8u3HFw/edit" TargetMode="External"/><Relationship Id="rId384" Type="http://schemas.openxmlformats.org/officeDocument/2006/relationships/hyperlink" Target="https://www.goodreads.com/book/show/51591632-blade-of-secrets?ref=nav_sb_ss_1_38" TargetMode="External"/><Relationship Id="rId2185" Type="http://schemas.openxmlformats.org/officeDocument/2006/relationships/hyperlink" Target="https://www.goodreads.com/book/show/36209818.The_Corsair_s_Captive" TargetMode="External"/><Relationship Id="rId383" Type="http://schemas.openxmlformats.org/officeDocument/2006/relationships/hyperlink" Target="https://www.canva.com/design/DAF6pIsUWr4/J694lDmXGEyHZxuUqmGGcA/edit" TargetMode="External"/><Relationship Id="rId2186" Type="http://schemas.openxmlformats.org/officeDocument/2006/relationships/hyperlink" Target="https://www.canva.com/design/DAFU2_AuOr0/rvLdu3qHEWAD0reNy623Tw/edit" TargetMode="External"/><Relationship Id="rId382" Type="http://schemas.openxmlformats.org/officeDocument/2006/relationships/hyperlink" Target="https://www.goodreads.com/book/show/63336417-black-ties-and-white-lies?ref=nav_sb_ss_1_40" TargetMode="External"/><Relationship Id="rId2187" Type="http://schemas.openxmlformats.org/officeDocument/2006/relationships/hyperlink" Target="https://www.goodreads.com/book/show/24384.The_Cricket_in_Times_Square?ref=nav_sb_ss_2_44" TargetMode="External"/><Relationship Id="rId389" Type="http://schemas.openxmlformats.org/officeDocument/2006/relationships/hyperlink" Target="https://www.canva.com/design/DAFU2_AuOr0/rvLdu3qHEWAD0reNy623Tw/edit" TargetMode="External"/><Relationship Id="rId2188" Type="http://schemas.openxmlformats.org/officeDocument/2006/relationships/hyperlink" Target="https://www.canva.com/design/DAFyGDHiWrw/-fzOFxHRgKYrSLqYUbEXrw/edit" TargetMode="External"/><Relationship Id="rId388" Type="http://schemas.openxmlformats.org/officeDocument/2006/relationships/hyperlink" Target="https://www.goodreads.com/book/show/59056313-blood-bonds" TargetMode="External"/><Relationship Id="rId2189" Type="http://schemas.openxmlformats.org/officeDocument/2006/relationships/hyperlink" Target="https://www.goodreads.com/book/show/36527330-the-crow-s-murder" TargetMode="External"/><Relationship Id="rId387" Type="http://schemas.openxmlformats.org/officeDocument/2006/relationships/hyperlink" Target="https://www.canva.com/design/DAF9bgLZ694/tPFjqXo4JCZhkyrMyea6Wg/edit" TargetMode="External"/><Relationship Id="rId386" Type="http://schemas.openxmlformats.org/officeDocument/2006/relationships/hyperlink" Target="https://www.goodreads.com/book/show/198114654-blood" TargetMode="External"/><Relationship Id="rId381" Type="http://schemas.openxmlformats.org/officeDocument/2006/relationships/hyperlink" Target="https://www.canva.com/design/DAGUNo7CwgE/e5gkWwWm-PtxOFM1t-_dnw/edit" TargetMode="External"/><Relationship Id="rId380" Type="http://schemas.openxmlformats.org/officeDocument/2006/relationships/hyperlink" Target="https://www.goodreads.com/book/show/50892360-black-sun?ref=nav_sb_ss_1_9" TargetMode="External"/><Relationship Id="rId379" Type="http://schemas.openxmlformats.org/officeDocument/2006/relationships/hyperlink" Target="https://www.canva.com/design/DAF4wN9ATr0/x8YVcvMYoMbtZdnDeDBOqA/edit" TargetMode="External"/><Relationship Id="rId2170" Type="http://schemas.openxmlformats.org/officeDocument/2006/relationships/hyperlink" Target="https://www.canva.com/design/DAGUVOMJ5Bs/pq-_QQU-fZg5GbwGEGUweg/edit" TargetMode="External"/><Relationship Id="rId2171" Type="http://schemas.openxmlformats.org/officeDocument/2006/relationships/hyperlink" Target="https://www.goodreads.com/book/show/307791.The_City_of_Ember?from_search=true&amp;from_srp=true&amp;qid=fIHcFIDPuA&amp;rank=1" TargetMode="External"/><Relationship Id="rId2172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374" Type="http://schemas.openxmlformats.org/officeDocument/2006/relationships/hyperlink" Target="https://www.goodreads.com/book/show/39555142-birthday-girl?ref=nav_sb_noss_l_14" TargetMode="External"/><Relationship Id="rId2173" Type="http://schemas.openxmlformats.org/officeDocument/2006/relationships/hyperlink" Target="https://www.goodreads.com/book/show/22917.The_Complete_Grimm_s_Fairy_Tales?from_search=true&amp;from_srp=true&amp;qid=xCEerVbpAt&amp;rank=1" TargetMode="External"/><Relationship Id="rId373" Type="http://schemas.openxmlformats.org/officeDocument/2006/relationships/hyperlink" Target="https://www.canva.com/design/DAF_93i2mUc/9g8lbTvPgJbEd3TWChfYBw/edit" TargetMode="External"/><Relationship Id="rId2174" Type="http://schemas.openxmlformats.org/officeDocument/2006/relationships/hyperlink" Target="https://www.canva.com/design/DAFf2XxKzts/G8Tuzo6YGQ4xrx0AOpjH0g/edit" TargetMode="External"/><Relationship Id="rId372" Type="http://schemas.openxmlformats.org/officeDocument/2006/relationships/hyperlink" Target="https://www.goodreads.com/book/show/40944965-binding-13?ac=1&amp;from_search=true&amp;qid=9yNXtcDeQY&amp;rank=1" TargetMode="External"/><Relationship Id="rId2175" Type="http://schemas.openxmlformats.org/officeDocument/2006/relationships/hyperlink" Target="https://www.goodreads.com/book/show/128375044-the-complete-stories-of-flannery-o-conner?ref=nav_sb_ss_1_41" TargetMode="External"/><Relationship Id="rId371" Type="http://schemas.openxmlformats.org/officeDocument/2006/relationships/hyperlink" Target="https://www.canva.com/design/DAFb6Sotrlo/HEwtwlA4WJ2nS1r-k3fjfA/edit" TargetMode="External"/><Relationship Id="rId2176" Type="http://schemas.openxmlformats.org/officeDocument/2006/relationships/hyperlink" Target="https://www.canva.com/design/DAGX5KX8K-8/FrnRNEu8KKDkMv78yt9seA/edit" TargetMode="External"/><Relationship Id="rId378" Type="http://schemas.openxmlformats.org/officeDocument/2006/relationships/hyperlink" Target="https://www.goodreads.com/book/show/60791833-black-sheep?ref=nav_sb_ss_2_11" TargetMode="External"/><Relationship Id="rId2177" Type="http://schemas.openxmlformats.org/officeDocument/2006/relationships/hyperlink" Target="https://www.goodreads.com/book/show/22285262-the-complete-tales-and-poems-of-edgar-allan-poe?ref=nav_sb_ss_1_48" TargetMode="External"/><Relationship Id="rId377" Type="http://schemas.openxmlformats.org/officeDocument/2006/relationships/hyperlink" Target="https://www.canva.com/design/DAGUNo7CwgE/e5gkWwWm-PtxOFM1t-_dnw/edit" TargetMode="External"/><Relationship Id="rId2178" Type="http://schemas.openxmlformats.org/officeDocument/2006/relationships/hyperlink" Target="https://www.canva.com/design/DAFgqM13sxY/jcsKhSlsaoQ1zUurK9iH8g/edit" TargetMode="External"/><Relationship Id="rId376" Type="http://schemas.openxmlformats.org/officeDocument/2006/relationships/hyperlink" Target="https://www.goodreads.com/book/show/57926137-black-cake?ref=nav_sb_ss_1_33" TargetMode="External"/><Relationship Id="rId2179" Type="http://schemas.openxmlformats.org/officeDocument/2006/relationships/hyperlink" Target="https://www.goodreads.com/book/show/41556894-the-conference-of-the-birds" TargetMode="External"/><Relationship Id="rId375" Type="http://schemas.openxmlformats.org/officeDocument/2006/relationships/hyperlink" Target="https://www.canva.com/design/DAFwHfY-mPY/6fLMLDIDHnJ16KsH3bEzkg/edit" TargetMode="External"/><Relationship Id="rId2190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191" Type="http://schemas.openxmlformats.org/officeDocument/2006/relationships/hyperlink" Target="https://www.goodreads.com/book/show/26074181-the-crown" TargetMode="External"/><Relationship Id="rId2192" Type="http://schemas.openxmlformats.org/officeDocument/2006/relationships/hyperlink" Target="https://www.canva.com/design/DAFlF6uuT_s/YlCnXu2VFilwU5ZojgfqYA/edit" TargetMode="External"/><Relationship Id="rId2193" Type="http://schemas.openxmlformats.org/officeDocument/2006/relationships/hyperlink" Target="https://www.goodreads.com/book/show/55240343-the-crown-of-gilded-bones" TargetMode="External"/><Relationship Id="rId2194" Type="http://schemas.openxmlformats.org/officeDocument/2006/relationships/hyperlink" Target="https://www.canva.com/design/DAFYIsEgvXo/KBEyQAueP2tWb3PurLXxhw/edit" TargetMode="External"/><Relationship Id="rId396" Type="http://schemas.openxmlformats.org/officeDocument/2006/relationships/hyperlink" Target="https://www.goodreads.com/book/show/58690308-book-lovers?from_search=true&amp;from_srp=true&amp;qid=0JXMgw40Kt&amp;rank=1" TargetMode="External"/><Relationship Id="rId2195" Type="http://schemas.openxmlformats.org/officeDocument/2006/relationships/hyperlink" Target="https://www.goodreads.com/book/show/60099514-the-damning-stone?from_search=true&amp;from_srp=true&amp;qid=yDaZ6oqJA8&amp;rank=1" TargetMode="External"/><Relationship Id="rId395" Type="http://schemas.openxmlformats.org/officeDocument/2006/relationships/hyperlink" Target="https://www.canva.com/design/DAF1Xjt6AFM/e_3C5YFDPJGiSP3eEbENlw/edit" TargetMode="External"/><Relationship Id="rId2196" Type="http://schemas.openxmlformats.org/officeDocument/2006/relationships/hyperlink" Target="https://www.canva.com/design/DAFUewUoQ68/m8NB4aqIVkDBO0EB8u3HFw/edit" TargetMode="External"/><Relationship Id="rId394" Type="http://schemas.openxmlformats.org/officeDocument/2006/relationships/hyperlink" Target="https://www.goodreads.com/book/show/75712384-bonded-by-thorns?from_search=true&amp;from_srp=true&amp;qid=WeZjSIEhTU&amp;rank=1" TargetMode="External"/><Relationship Id="rId2197" Type="http://schemas.openxmlformats.org/officeDocument/2006/relationships/hyperlink" Target="https://www.goodreads.com/book/show/200260200-the-dare?ref=nav_sb_ss_2_8" TargetMode="External"/><Relationship Id="rId393" Type="http://schemas.openxmlformats.org/officeDocument/2006/relationships/hyperlink" Target="https://www.canva.com/design/DAFb6Sotrlo/HEwtwlA4WJ2nS1r-k3fjfA/edit" TargetMode="External"/><Relationship Id="rId2198" Type="http://schemas.openxmlformats.org/officeDocument/2006/relationships/hyperlink" Target="https://www.canva.com/design/DAGMEUV_TGg/qMXdo52nio-vhWYg-W7IjA/edit" TargetMode="External"/><Relationship Id="rId2199" Type="http://schemas.openxmlformats.org/officeDocument/2006/relationships/hyperlink" Target="https://www.goodreads.com/book/show/60503280-the-dark-one" TargetMode="External"/><Relationship Id="rId399" Type="http://schemas.openxmlformats.org/officeDocument/2006/relationships/hyperlink" Target="https://www.canva.com/design/DAGX5KX8K-8/FrnRNEu8KKDkMv78yt9seA/edit" TargetMode="External"/><Relationship Id="rId398" Type="http://schemas.openxmlformats.org/officeDocument/2006/relationships/hyperlink" Target="https://www.goodreads.com/book/show/65213543-bookshops-bonedust?ref=nav_sb_ss_1_40" TargetMode="External"/><Relationship Id="rId397" Type="http://schemas.openxmlformats.org/officeDocument/2006/relationships/hyperlink" Target="https://www.canva.com/design/DAGUNo7CwgE/e5gkWwWm-PtxOFM1t-_dnw/edit" TargetMode="External"/><Relationship Id="rId1730" Type="http://schemas.openxmlformats.org/officeDocument/2006/relationships/hyperlink" Target="https://www.goodreads.com/book/show/227603.Prozac_Nation?ref=nav_sb_ss_3_33" TargetMode="External"/><Relationship Id="rId1731" Type="http://schemas.openxmlformats.org/officeDocument/2006/relationships/hyperlink" Target="https://www.canva.com/design/DAGIgnNDVFc/qtfD0EvkhJ1598SpDxeGCw/edit" TargetMode="External"/><Relationship Id="rId1732" Type="http://schemas.openxmlformats.org/officeDocument/2006/relationships/hyperlink" Target="https://www.goodreads.com/book/show/199132261-puck-yes?from_search=true&amp;from_srp=true&amp;qid=BXclKQmdAS&amp;rank=1" TargetMode="External"/><Relationship Id="rId1733" Type="http://schemas.openxmlformats.org/officeDocument/2006/relationships/hyperlink" Target="https://www.canva.com/design/DAF4wN9ATr0/x8YVcvMYoMbtZdnDeDBOqA/edit" TargetMode="External"/><Relationship Id="rId1734" Type="http://schemas.openxmlformats.org/officeDocument/2006/relationships/hyperlink" Target="https://www.goodreads.com/book/show/123194693-pucking-around?from_search=true&amp;from_srp=true&amp;qid=I8DSMQjn5i&amp;rank=1" TargetMode="External"/><Relationship Id="rId1735" Type="http://schemas.openxmlformats.org/officeDocument/2006/relationships/hyperlink" Target="https://www.canva.com/design/DAF1Xjt6AFM/e_3C5YFDPJGiSP3eEbENlw/edit" TargetMode="External"/><Relationship Id="rId1736" Type="http://schemas.openxmlformats.org/officeDocument/2006/relationships/hyperlink" Target="https://www.goodreads.com/book/show/41021967-punk-57?ref=nav_sb_ss_1_10" TargetMode="External"/><Relationship Id="rId1737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738" Type="http://schemas.openxmlformats.org/officeDocument/2006/relationships/hyperlink" Target="https://www.goodreads.com/book/show/13541056-queen-of-air-and-darkness" TargetMode="External"/><Relationship Id="rId1739" Type="http://schemas.openxmlformats.org/officeDocument/2006/relationships/hyperlink" Target="https://www.canva.com/design/DAF6pIsUWr4/J694lDmXGEyHZxuUqmGGcA/edit" TargetMode="External"/><Relationship Id="rId1720" Type="http://schemas.openxmlformats.org/officeDocument/2006/relationships/hyperlink" Target="https://www.goodreads.com/book/show/25507389-priest?from_search=true&amp;from_srp=true&amp;qid=2u9FQTWJ0U&amp;rank=1" TargetMode="External"/><Relationship Id="rId1721" Type="http://schemas.openxmlformats.org/officeDocument/2006/relationships/hyperlink" Target="https://www.canva.com/design/DAFUewUoQ68/m8NB4aqIVkDBO0EB8u3HFw/edit" TargetMode="External"/><Relationship Id="rId1722" Type="http://schemas.openxmlformats.org/officeDocument/2006/relationships/hyperlink" Target="https://www.goodreads.com/book/show/25507389-priest?from_search=true&amp;from_srp=true&amp;qid=2u9FQTWJ0U&amp;rank=1" TargetMode="External"/><Relationship Id="rId1723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724" Type="http://schemas.openxmlformats.org/officeDocument/2006/relationships/hyperlink" Target="https://www.goodreads.com/book/show/35017870-prison-planet-barbarian?from_search=true&amp;from_srp=true&amp;qid=dMFDgu1Gpd&amp;rank=1" TargetMode="External"/><Relationship Id="rId1725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726" Type="http://schemas.openxmlformats.org/officeDocument/2006/relationships/hyperlink" Target="https://www.goodreads.com/book/show/216033253-pritty-lady?ref=nav_sb_ss_1_48" TargetMode="External"/><Relationship Id="rId1727" Type="http://schemas.openxmlformats.org/officeDocument/2006/relationships/hyperlink" Target="https://www.canva.com/design/DAGY6l3OgGU/ATEgRDJ7cj4Na9zr7zAAKA/edit" TargetMode="External"/><Relationship Id="rId1728" Type="http://schemas.openxmlformats.org/officeDocument/2006/relationships/hyperlink" Target="https://www.goodreads.com/book/show/55921330-promises-and-pomegranates?from_search=true&amp;from_srp=true&amp;qid=AV3cB651Qe&amp;rank=1" TargetMode="External"/><Relationship Id="rId172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752" Type="http://schemas.openxmlformats.org/officeDocument/2006/relationships/hyperlink" Target="https://www.canva.com/design/DAFBTO6cxso/1pl1iEWwZsGudGN_rHq5MQ/edit" TargetMode="External"/><Relationship Id="rId1753" Type="http://schemas.openxmlformats.org/officeDocument/2006/relationships/hyperlink" Target="https://www.goodreads.com/book/show/25322449-radio-silence?ref=nav_sb_ss_1_13" TargetMode="External"/><Relationship Id="rId1754" Type="http://schemas.openxmlformats.org/officeDocument/2006/relationships/hyperlink" Target="https://www.canva.com/design/DAF2aR6exeg/bRGXQXXzHOlmkjCBLiyRuA/edit" TargetMode="External"/><Relationship Id="rId1755" Type="http://schemas.openxmlformats.org/officeDocument/2006/relationships/hyperlink" Target="https://www.goodreads.com/book/show/26077971-raelia?ref=nav_sb_ss_1_22" TargetMode="External"/><Relationship Id="rId1756" Type="http://schemas.openxmlformats.org/officeDocument/2006/relationships/hyperlink" Target="https://www.canva.com/design/DAFqbNky4dE/0HV7XJuOpHSr3tToatNNiA/edit" TargetMode="External"/><Relationship Id="rId1757" Type="http://schemas.openxmlformats.org/officeDocument/2006/relationships/hyperlink" Target="https://www.goodreads.com/book/show/226720.Rain?from_search=true&amp;from_srp=true&amp;qid=oOoGf8bhZu&amp;rank=1" TargetMode="External"/><Relationship Id="rId1758" Type="http://schemas.openxmlformats.org/officeDocument/2006/relationships/hyperlink" Target="https://www.canva.com/design/DAFZKCSjhnc/cJ1D1lyEXGUk458bCYboWA/edit" TargetMode="External"/><Relationship Id="rId1759" Type="http://schemas.openxmlformats.org/officeDocument/2006/relationships/hyperlink" Target="https://www.goodreads.com/book/show/41795733-range?ref=nav_sb_noss_l_5" TargetMode="External"/><Relationship Id="rId1750" Type="http://schemas.openxmlformats.org/officeDocument/2006/relationships/hyperlink" Target="https://www.canva.com/design/DAFakLLTjdI/nQHP9zam1QSPD98Uv5hZ3A/edit?analyticsCorrelationId=bfbf2f64-29f4-413f-9575-a7973071607b" TargetMode="External"/><Relationship Id="rId1751" Type="http://schemas.openxmlformats.org/officeDocument/2006/relationships/hyperlink" Target="https://www.goodreads.com/book/show/60478017-radiant-sin" TargetMode="External"/><Relationship Id="rId1741" Type="http://schemas.openxmlformats.org/officeDocument/2006/relationships/hyperlink" Target="https://www.canva.com/design/DAFakLLTjdI/nQHP9zam1QSPD98Uv5hZ3A/edit?analyticsCorrelationId=bfbf2f64-29f4-413f-9575-a7973071607b" TargetMode="External"/><Relationship Id="rId1742" Type="http://schemas.openxmlformats.org/officeDocument/2006/relationships/hyperlink" Target="https://www.goodreads.com/book/show/26032912-the-queen-of-nothing?from_search=true&amp;from_srp=true&amp;qid=RKzntbSBY5&amp;rank=1" TargetMode="External"/><Relationship Id="rId1743" Type="http://schemas.openxmlformats.org/officeDocument/2006/relationships/hyperlink" Target="https://www.canva.com/design/DAF9bgLZ694/tPFjqXo4JCZhkyrMyea6Wg/edit" TargetMode="External"/><Relationship Id="rId1744" Type="http://schemas.openxmlformats.org/officeDocument/2006/relationships/hyperlink" Target="https://www.goodreads.com/book/show/76707900-queen-of-shadows" TargetMode="External"/><Relationship Id="rId1745" Type="http://schemas.openxmlformats.org/officeDocument/2006/relationships/hyperlink" Target="https://www.canva.com/design/DAGIgnNDVFc/qtfD0EvkhJ1598SpDxeGCw/edit" TargetMode="External"/><Relationship Id="rId1746" Type="http://schemas.openxmlformats.org/officeDocument/2006/relationships/hyperlink" Target="https://www.goodreads.com/book/show/76707900-queen-of-shadows" TargetMode="External"/><Relationship Id="rId1747" Type="http://schemas.openxmlformats.org/officeDocument/2006/relationships/hyperlink" Target="https://www.canva.com/design/DAGMEUV_TGg/qMXdo52nio-vhWYg-W7IjA/edit" TargetMode="External"/><Relationship Id="rId1748" Type="http://schemas.openxmlformats.org/officeDocument/2006/relationships/hyperlink" Target="https://www.goodreads.com/book/show/48823210-queen-takes-rose" TargetMode="External"/><Relationship Id="rId1749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740" Type="http://schemas.openxmlformats.org/officeDocument/2006/relationships/hyperlink" Target="https://www.goodreads.com/book/show/56652074-queen-of-myth-and-monsters" TargetMode="External"/><Relationship Id="rId1710" Type="http://schemas.openxmlformats.org/officeDocument/2006/relationships/hyperlink" Target="https://www.goodreads.com/book/show/25574782-pretty-girls?ref=nav_sb_ss_1_29" TargetMode="External"/><Relationship Id="rId1711" Type="http://schemas.openxmlformats.org/officeDocument/2006/relationships/hyperlink" Target="https://www.canva.com/design/DAFjZDuv8E0/ZCJtYeQUqMGnb5M50gr3xQ/edit" TargetMode="External"/><Relationship Id="rId1712" Type="http://schemas.openxmlformats.org/officeDocument/2006/relationships/hyperlink" Target="https://www.goodreads.com/book/show/64654373-pretty-little-sinner?ref=nav_sb_ss_1_21" TargetMode="External"/><Relationship Id="rId1713" Type="http://schemas.openxmlformats.org/officeDocument/2006/relationships/hyperlink" Target="https://www.canva.com/design/DAF9bgLZ694/tPFjqXo4JCZhkyrMyea6Wg/edit" TargetMode="External"/><Relationship Id="rId1714" Type="http://schemas.openxmlformats.org/officeDocument/2006/relationships/hyperlink" Target="https://www.goodreads.com/book/show/1885.Pride_and_Prejudice?ref=nav_sb_ss_1_21" TargetMode="External"/><Relationship Id="rId1715" Type="http://schemas.openxmlformats.org/officeDocument/2006/relationships/hyperlink" Target="https://www.canva.com/design/DAF2IYIeY_U/FIgreJutpvItSNIZ8cST6w/edit" TargetMode="External"/><Relationship Id="rId1716" Type="http://schemas.openxmlformats.org/officeDocument/2006/relationships/hyperlink" Target="https://www.goodreads.com/book/show/1885.Pride_and_Prejudice?ref=nav_sb_ss_1_13" TargetMode="External"/><Relationship Id="rId1717" Type="http://schemas.openxmlformats.org/officeDocument/2006/relationships/hyperlink" Target="https://www.canva.com/design/DAF_93i2mUc/9g8lbTvPgJbEd3TWChfYBw/edit" TargetMode="External"/><Relationship Id="rId1718" Type="http://schemas.openxmlformats.org/officeDocument/2006/relationships/hyperlink" Target="https://www.goodreads.com/book/show/1885.Pride_and_Prejudice?ref=nav_sb_ss_1_13" TargetMode="External"/><Relationship Id="rId1719" Type="http://schemas.openxmlformats.org/officeDocument/2006/relationships/hyperlink" Target="https://www.canva.com/design/DAGUVOMJ5Bs/pq-_QQU-fZg5GbwGEGUweg/edit" TargetMode="External"/><Relationship Id="rId1700" Type="http://schemas.openxmlformats.org/officeDocument/2006/relationships/hyperlink" Target="https://www.goodreads.com/book/show/36417234-powerful?from_search=true&amp;from_srp=true&amp;qid=tdG0iNiwk9&amp;rank=1" TargetMode="External"/><Relationship Id="rId1701" Type="http://schemas.openxmlformats.org/officeDocument/2006/relationships/hyperlink" Target="https://www.canva.com/design/DAFUax9ezRQ/S_XYT3gjHH8gYtZDKHTd6g/edit" TargetMode="External"/><Relationship Id="rId1702" Type="http://schemas.openxmlformats.org/officeDocument/2006/relationships/hyperlink" Target="https://www.goodreads.com/book/show/75513900-powerless?ref=nav_sb_noss_l_27" TargetMode="External"/><Relationship Id="rId1703" Type="http://schemas.openxmlformats.org/officeDocument/2006/relationships/hyperlink" Target="https://www.canva.com/design/DAGMEUV_TGg/qMXdo52nio-vhWYg-W7IjA/edit" TargetMode="External"/><Relationship Id="rId1704" Type="http://schemas.openxmlformats.org/officeDocument/2006/relationships/hyperlink" Target="https://www.goodreads.com/book/show/75513900-powerless?ref=nav_sb_noss_l_27" TargetMode="External"/><Relationship Id="rId1705" Type="http://schemas.openxmlformats.org/officeDocument/2006/relationships/hyperlink" Target="https://www.canva.com/design/DAGUVOMJ5Bs/pq-_QQU-fZg5GbwGEGUweg/edit" TargetMode="External"/><Relationship Id="rId1706" Type="http://schemas.openxmlformats.org/officeDocument/2006/relationships/hyperlink" Target="https://www.canva.com/design/DAGMEUV_TGg/qMXdo52nio-vhWYg-W7IjA/edit" TargetMode="External"/><Relationship Id="rId1707" Type="http://schemas.openxmlformats.org/officeDocument/2006/relationships/hyperlink" Target="https://www.canva.com/design/DAGMEUV_TGg/qMXdo52nio-vhWYg-W7IjA/edit" TargetMode="External"/><Relationship Id="rId1708" Type="http://schemas.openxmlformats.org/officeDocument/2006/relationships/hyperlink" Target="https://www.goodreads.com/book/show/60416566-praise?from_search=true&amp;from_srp=true&amp;qid=dof1etG7cO&amp;rank=1" TargetMode="External"/><Relationship Id="rId1709" Type="http://schemas.openxmlformats.org/officeDocument/2006/relationships/hyperlink" Target="https://www.canva.com/design/DAF4wN9ATr0/x8YVcvMYoMbtZdnDeDBOqA/edit" TargetMode="External"/><Relationship Id="rId40" Type="http://schemas.openxmlformats.org/officeDocument/2006/relationships/hyperlink" Target="https://www.canva.com/design/DAGX5AWsqq8/U5yLR6oOOootFduU-HBdWA/edit" TargetMode="External"/><Relationship Id="rId42" Type="http://schemas.openxmlformats.org/officeDocument/2006/relationships/hyperlink" Target="https://www.canva.com/design/DAGY6l3OgGU/ATEgRDJ7cj4Na9zr7zAAKA/edit" TargetMode="External"/><Relationship Id="rId41" Type="http://schemas.openxmlformats.org/officeDocument/2006/relationships/hyperlink" Target="https://www.goodreads.com/book/show/50659467-a-court-of-thorns-and-roses?from_search=true&amp;from_srp=true&amp;qid=8U88wPcBs2&amp;rank=1" TargetMode="External"/><Relationship Id="rId44" Type="http://schemas.openxmlformats.org/officeDocument/2006/relationships/hyperlink" Target="https://www.canva.com/design/DAGIgnNDVFc/qtfD0EvkhJ1598SpDxeGCw/edit" TargetMode="External"/><Relationship Id="rId43" Type="http://schemas.openxmlformats.org/officeDocument/2006/relationships/hyperlink" Target="https://www.goodreads.com/book/show/50659472-a-court-of-wings-and-ruin" TargetMode="External"/><Relationship Id="rId46" Type="http://schemas.openxmlformats.org/officeDocument/2006/relationships/hyperlink" Target="https://www.canva.com/design/DAGUVOMJ5Bs/pq-_QQU-fZg5GbwGEGUweg/edit" TargetMode="External"/><Relationship Id="rId45" Type="http://schemas.openxmlformats.org/officeDocument/2006/relationships/hyperlink" Target="https://www.goodreads.com/book/show/50659472-a-court-of-wings-and-ruin" TargetMode="External"/><Relationship Id="rId4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47" Type="http://schemas.openxmlformats.org/officeDocument/2006/relationships/hyperlink" Target="https://www.goodreads.com/book/show/59494998-a-crash-of-sea-and-storm?from_search=true&amp;from_srp=true&amp;qid=mFeOzbKHwI&amp;rank=1" TargetMode="External"/><Relationship Id="rId49" Type="http://schemas.openxmlformats.org/officeDocument/2006/relationships/hyperlink" Target="https://www.goodreads.com/book/show/43204703-a-curse-so-dark-and-lonely?ac=1&amp;from_search=true&amp;qid=jksbnryaLm&amp;rank=1" TargetMode="External"/><Relationship Id="rId31" Type="http://schemas.openxmlformats.org/officeDocument/2006/relationships/hyperlink" Target="https://www.goodreads.com/book/show/50659468-a-court-of-mist-and-fury?from_search=true&amp;from_srp=true&amp;qid=2SRGFc8pnu&amp;rank=1" TargetMode="External"/><Relationship Id="rId30" Type="http://schemas.openxmlformats.org/officeDocument/2006/relationships/hyperlink" Target="https://www.canva.com/design/DAGX5AWsqq8/U5yLR6oOOootFduU-HBdWA/edit?ui=eyJIIjp7IkEiOnRydWV9fQ" TargetMode="External"/><Relationship Id="rId33" Type="http://schemas.openxmlformats.org/officeDocument/2006/relationships/hyperlink" Target="https://www.goodreads.com/book/show/50659468-a-court-of-mist-and-fury?from_search=true&amp;from_srp=true&amp;qid=2SRGFc8pnu&amp;rank=1" TargetMode="External"/><Relationship Id="rId32" Type="http://schemas.openxmlformats.org/officeDocument/2006/relationships/hyperlink" Target="https://www.canva.com/design/DAGX5AWsqq8/U5yLR6oOOootFduU-HBdWA/edit" TargetMode="External"/><Relationship Id="rId35" Type="http://schemas.openxmlformats.org/officeDocument/2006/relationships/hyperlink" Target="https://www.goodreads.com/book/show/53138095-a-court-of-silver-flames?from_search=true&amp;from_srp=true&amp;qid=ukJX3FVN3q&amp;rank=1" TargetMode="External"/><Relationship Id="rId34" Type="http://schemas.openxmlformats.org/officeDocument/2006/relationships/hyperlink" Target="https://www.canva.com/design/DAGUVOMJ5Bs/pq-_QQU-fZg5GbwGEGUweg/edit" TargetMode="External"/><Relationship Id="rId37" Type="http://schemas.openxmlformats.org/officeDocument/2006/relationships/hyperlink" Target="https://www.goodreads.com/book/show/53138095-a-court-of-silver-flames?from_search=true&amp;from_srp=true&amp;qid=ukJX3FVN3q&amp;rank=1" TargetMode="External"/><Relationship Id="rId36" Type="http://schemas.openxmlformats.org/officeDocument/2006/relationships/hyperlink" Target="https://www.canva.com/design/DAGMEUV_TGg/qMXdo52nio-vhWYg-W7IjA/edit" TargetMode="External"/><Relationship Id="rId39" Type="http://schemas.openxmlformats.org/officeDocument/2006/relationships/hyperlink" Target="https://www.goodreads.com/book/show/50659467-a-court-of-thorns-and-roses?from_search=true&amp;from_srp=true&amp;qid=8U88wPcBs2&amp;rank=1" TargetMode="External"/><Relationship Id="rId38" Type="http://schemas.openxmlformats.org/officeDocument/2006/relationships/hyperlink" Target="https://www.canva.com/design/DAGUVOMJ5Bs/pq-_QQU-fZg5GbwGEGUweg/edit" TargetMode="External"/><Relationship Id="rId2203" Type="http://schemas.openxmlformats.org/officeDocument/2006/relationships/hyperlink" Target="https://www.goodreads.com/book/show/57693346-the-date-from-hell?ref=nav_sb_ss_1_14" TargetMode="External"/><Relationship Id="rId2204" Type="http://schemas.openxmlformats.org/officeDocument/2006/relationships/hyperlink" Target="https://www.canva.com/design/DAFydjauUU4/FzNjIo0gYepHEvRhZsqReg/edit" TargetMode="External"/><Relationship Id="rId20" Type="http://schemas.openxmlformats.org/officeDocument/2006/relationships/hyperlink" Target="https://www.canva.com/design/DAGX5AWsqq8/U5yLR6oOOootFduU-HBdWA/edit" TargetMode="External"/><Relationship Id="rId2205" Type="http://schemas.openxmlformats.org/officeDocument/2006/relationships/hyperlink" Target="https://www.goodreads.com/book/show/54829360-the-daughter-of-doctor-moreau?ref=nav_sb_ss_2_54" TargetMode="External"/><Relationship Id="rId2206" Type="http://schemas.openxmlformats.org/officeDocument/2006/relationships/hyperlink" Target="https://www.canva.com/design/DAFqbNky4dE/0HV7XJuOpHSr3tToatNNiA/edit" TargetMode="External"/><Relationship Id="rId22" Type="http://schemas.openxmlformats.org/officeDocument/2006/relationships/hyperlink" Target="https://www.canva.com/design/DAF6pIsUWr4/J694lDmXGEyHZxuUqmGGcA/edit" TargetMode="External"/><Relationship Id="rId2207" Type="http://schemas.openxmlformats.org/officeDocument/2006/relationships/hyperlink" Target="https://www.goodreads.com/book/show/148775.The_Day_the_World_Came_to_Town?ref=nav_sb_ss_1_30" TargetMode="External"/><Relationship Id="rId21" Type="http://schemas.openxmlformats.org/officeDocument/2006/relationships/hyperlink" Target="https://www.goodreads.com/book/show/10572.A_Clash_of_Kings" TargetMode="External"/><Relationship Id="rId2208" Type="http://schemas.openxmlformats.org/officeDocument/2006/relationships/hyperlink" Target="https://www.canva.com/design/DAGX5AWsqq8/U5yLR6oOOootFduU-HBdWA/edit" TargetMode="External"/><Relationship Id="rId24" Type="http://schemas.openxmlformats.org/officeDocument/2006/relationships/hyperlink" Target="https://www.canva.com/design/DAF4wN9ATr0/x8YVcvMYoMbtZdnDeDBOqA/edit" TargetMode="External"/><Relationship Id="rId2209" Type="http://schemas.openxmlformats.org/officeDocument/2006/relationships/hyperlink" Target="https://www.goodreads.com/book/show/58885776-the-dead-romantics?from_search=true&amp;from_srp=true&amp;qid=3UVlTCPsX2&amp;rank=1" TargetMode="External"/><Relationship Id="rId23" Type="http://schemas.openxmlformats.org/officeDocument/2006/relationships/hyperlink" Target="https://www.goodreads.com/book/show/46163953-a-coup-of-tea?ref=nav_sb_ss_1_11" TargetMode="External"/><Relationship Id="rId26" Type="http://schemas.openxmlformats.org/officeDocument/2006/relationships/hyperlink" Target="https://www.canva.com/design/DAGIgnNDVFc/qtfD0EvkhJ1598SpDxeGCw/edit" TargetMode="External"/><Relationship Id="rId25" Type="http://schemas.openxmlformats.org/officeDocument/2006/relationships/hyperlink" Target="https://www.goodreads.com/book/show/50659471-a-court-of-frost-and-starlight?ref=nav_sb_noss_l_31" TargetMode="External"/><Relationship Id="rId28" Type="http://schemas.openxmlformats.org/officeDocument/2006/relationships/hyperlink" Target="https://www.canva.com/design/DAGUVOMJ5Bs/pq-_QQU-fZg5GbwGEGUweg/edit" TargetMode="External"/><Relationship Id="rId27" Type="http://schemas.openxmlformats.org/officeDocument/2006/relationships/hyperlink" Target="https://www.goodreads.com/book/show/50659471-a-court-of-frost-and-starlight?ref=nav_sb_noss_l_31" TargetMode="External"/><Relationship Id="rId29" Type="http://schemas.openxmlformats.org/officeDocument/2006/relationships/hyperlink" Target="https://www.goodreads.com/book/show/50659468-a-court-of-mist-and-fury?from_search=true&amp;from_srp=true&amp;qid=2SRGFc8pnu&amp;rank=1" TargetMode="External"/><Relationship Id="rId220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201" Type="http://schemas.openxmlformats.org/officeDocument/2006/relationships/hyperlink" Target="https://www.goodreads.com/book/show/30145666-the-dark-prophecy?ref=nav_sb_ss_1_47" TargetMode="External"/><Relationship Id="rId2202" Type="http://schemas.openxmlformats.org/officeDocument/2006/relationships/hyperlink" Target="https://www.canva.com/design/DAFzylPS_TM/116De4QnuJWgek95OXfQ3w/edit" TargetMode="External"/><Relationship Id="rId11" Type="http://schemas.openxmlformats.org/officeDocument/2006/relationships/hyperlink" Target="https://www.goodreads.com/book/show/3463.A_Bend_in_the_Road?ref=nav_sb_ss_1_18" TargetMode="External"/><Relationship Id="rId1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3" Type="http://schemas.openxmlformats.org/officeDocument/2006/relationships/hyperlink" Target="https://www.goodreads.com/book/show/193552495-a-breaking-of-realms?ref=nav_sb_ss_1_19" TargetMode="External"/><Relationship Id="rId12" Type="http://schemas.openxmlformats.org/officeDocument/2006/relationships/hyperlink" Target="https://www.canva.com/design/DAFyGDHiWrw/-fzOFxHRgKYrSLqYUbEXrw/edit" TargetMode="External"/><Relationship Id="rId15" Type="http://schemas.openxmlformats.org/officeDocument/2006/relationships/hyperlink" Target="https://www.goodreads.com/book/show/10965.A_Breath_of_Snow_and_Ashes?ref=nav_sb_ss_1_26" TargetMode="External"/><Relationship Id="rId14" Type="http://schemas.openxmlformats.org/officeDocument/2006/relationships/hyperlink" Target="https://www.canva.com/design/DAGX5AWsqq8/U5yLR6oOOootFduU-HBdWA/edit" TargetMode="External"/><Relationship Id="rId17" Type="http://schemas.openxmlformats.org/officeDocument/2006/relationships/hyperlink" Target="https://www.goodreads.com/book/show/57693430-a-brush-with-love?ref=nav_sb_ss_1_33" TargetMode="External"/><Relationship Id="rId16" Type="http://schemas.openxmlformats.org/officeDocument/2006/relationships/hyperlink" Target="https://www.canva.com/design/DAF6pIsUWr4/J694lDmXGEyHZxuUqmGGcA/edit" TargetMode="External"/><Relationship Id="rId19" Type="http://schemas.openxmlformats.org/officeDocument/2006/relationships/hyperlink" Target="https://www.goodreads.com/en/book/show/60560764-a-christmas-memory" TargetMode="External"/><Relationship Id="rId18" Type="http://schemas.openxmlformats.org/officeDocument/2006/relationships/hyperlink" Target="https://www.canva.com/design/DAFqbNky4dE/0HV7XJuOpHSr3tToatNNiA/edit" TargetMode="External"/><Relationship Id="rId84" Type="http://schemas.openxmlformats.org/officeDocument/2006/relationships/hyperlink" Target="https://www.canva.com/design/DAFb6Sotrlo/HEwtwlA4WJ2nS1r-k3fjfA/edit" TargetMode="External"/><Relationship Id="rId1774" Type="http://schemas.openxmlformats.org/officeDocument/2006/relationships/hyperlink" Target="https://www.canva.com/design/DAFU2_AuOr0/rvLdu3qHEWAD0reNy623Tw/edit" TargetMode="External"/><Relationship Id="rId83" Type="http://schemas.openxmlformats.org/officeDocument/2006/relationships/hyperlink" Target="https://www.goodreads.com/book/show/19381636-a-history-of-loneliness?ref=nav_sb_ss_1_23" TargetMode="External"/><Relationship Id="rId1775" Type="http://schemas.openxmlformats.org/officeDocument/2006/relationships/hyperlink" Target="https://www.goodreads.com/book/show/15839976-red-rising?from_search=true&amp;from_srp=true&amp;qid=Kfvs5D1A8m&amp;rank=1" TargetMode="External"/><Relationship Id="rId86" Type="http://schemas.openxmlformats.org/officeDocument/2006/relationships/hyperlink" Target="https://www.canva.com/design/DAFYIsEgvXo/KBEyQAueP2tWb3PurLXxhw/edit" TargetMode="External"/><Relationship Id="rId1776" Type="http://schemas.openxmlformats.org/officeDocument/2006/relationships/hyperlink" Target="https://www.canva.com/design/DAGMEUV_TGg/qMXdo52nio-vhWYg-W7IjA/edit" TargetMode="External"/><Relationship Id="rId85" Type="http://schemas.openxmlformats.org/officeDocument/2006/relationships/hyperlink" Target="https://www.goodreads.com/book/show/54319549-a-kingdom-of-flesh-and-fire?from_search=true&amp;from_srp=true&amp;qid=QMIRJpBtbC&amp;rank=1" TargetMode="External"/><Relationship Id="rId1777" Type="http://schemas.openxmlformats.org/officeDocument/2006/relationships/hyperlink" Target="https://www.goodreads.com/book/show/41150487-red-white-royal-blue?from_search=true&amp;from_srp=true&amp;qid=uw5r8sCjmv&amp;rank=1" TargetMode="External"/><Relationship Id="rId8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778" Type="http://schemas.openxmlformats.org/officeDocument/2006/relationships/hyperlink" Target="https://www.canva.com/design/DAFwHfY-mPY/6fLMLDIDHnJ16KsH3bEzkg/edit" TargetMode="External"/><Relationship Id="rId87" Type="http://schemas.openxmlformats.org/officeDocument/2006/relationships/hyperlink" Target="https://www.goodreads.com/book/show/59067564-a-land-of-never-after?ac=1&amp;from_search=true&amp;qid=nKZNEu1ff9&amp;rank=1" TargetMode="External"/><Relationship Id="rId1779" Type="http://schemas.openxmlformats.org/officeDocument/2006/relationships/hyperlink" Target="https://www.goodreads.com/book/show/41150487-red-white-royal-blue?from_search=true&amp;from_srp=true&amp;qid=uw5r8sCjmv&amp;rank=1" TargetMode="External"/><Relationship Id="rId89" Type="http://schemas.openxmlformats.org/officeDocument/2006/relationships/hyperlink" Target="https://www.goodreads.com/book/show/28096526-a-line-in-the-dark?ref=nav_sb_ss_1_32" TargetMode="External"/><Relationship Id="rId80" Type="http://schemas.openxmlformats.org/officeDocument/2006/relationships/hyperlink" Target="https://www.canva.com/design/DAGX5AWsqq8/U5yLR6oOOootFduU-HBdWA/edit" TargetMode="External"/><Relationship Id="rId82" Type="http://schemas.openxmlformats.org/officeDocument/2006/relationships/hyperlink" Target="https://www.canva.com/design/DAGUVOMJ5Bs/pq-_QQU-fZg5GbwGEGUweg/edit" TargetMode="External"/><Relationship Id="rId81" Type="http://schemas.openxmlformats.org/officeDocument/2006/relationships/hyperlink" Target="https://www.goodreads.com/book/show/40916679-a-good-girl-s-guide-to-murder?ref=nav_sb_ss_1_40" TargetMode="External"/><Relationship Id="rId1770" Type="http://schemas.openxmlformats.org/officeDocument/2006/relationships/hyperlink" Target="https://www.canva.com/design/DAGUNo7CwgE/e5gkWwWm-PtxOFM1t-_dnw/edit" TargetMode="External"/><Relationship Id="rId1771" Type="http://schemas.openxmlformats.org/officeDocument/2006/relationships/hyperlink" Target="https://www.goodreads.com/book/show/22328546-red-queen?ref=nav_sb_ss_1_9" TargetMode="External"/><Relationship Id="rId1772" Type="http://schemas.openxmlformats.org/officeDocument/2006/relationships/hyperlink" Target="https://www.canva.com/design/DAFlF6uuT_s/YlCnXu2VFilwU5ZojgfqYA/edit" TargetMode="External"/><Relationship Id="rId1773" Type="http://schemas.openxmlformats.org/officeDocument/2006/relationships/hyperlink" Target="https://www.goodreads.com/book/show/22328546-red-queen?ref=nav_sb_ss_1_4" TargetMode="External"/><Relationship Id="rId73" Type="http://schemas.openxmlformats.org/officeDocument/2006/relationships/hyperlink" Target="https://www.goodreads.com/book/show/13496.A_Game_of_Thrones?from_search=true&amp;from_srp=true&amp;qid=DudsLJe5Z9&amp;rank=1" TargetMode="External"/><Relationship Id="rId1763" Type="http://schemas.openxmlformats.org/officeDocument/2006/relationships/hyperlink" Target="https://www.goodreads.com/book/show/13125947-reached" TargetMode="External"/><Relationship Id="rId72" Type="http://schemas.openxmlformats.org/officeDocument/2006/relationships/hyperlink" Target="https://www.canva.com/design/DAFzylPS_TM/116De4QnuJWgek95OXfQ3w/edit" TargetMode="External"/><Relationship Id="rId1764" Type="http://schemas.openxmlformats.org/officeDocument/2006/relationships/hyperlink" Target="https://www.canva.com/design/DAFlF6uuT_s/YlCnXu2VFilwU5ZojgfqYA/edit" TargetMode="External"/><Relationship Id="rId75" Type="http://schemas.openxmlformats.org/officeDocument/2006/relationships/hyperlink" Target="https://www.goodreads.com/book/show/34066798-a-gentleman-in-moscow?from_search=true&amp;from_srp=true&amp;qid=RRtJsCJHUr&amp;rank=1" TargetMode="External"/><Relationship Id="rId1765" Type="http://schemas.openxmlformats.org/officeDocument/2006/relationships/hyperlink" Target="https://www.goodreads.com/book/show/17899948-rebecca?ref=nav_sb_ss_1_7" TargetMode="External"/><Relationship Id="rId74" Type="http://schemas.openxmlformats.org/officeDocument/2006/relationships/hyperlink" Target="https://www.canva.com/design/DAF6pIsUWr4/J694lDmXGEyHZxuUqmGGcA/edit" TargetMode="External"/><Relationship Id="rId1766" Type="http://schemas.openxmlformats.org/officeDocument/2006/relationships/hyperlink" Target="https://www.canva.com/design/DAF1Xjt6AFM/e_3C5YFDPJGiSP3eEbENlw/edit" TargetMode="External"/><Relationship Id="rId77" Type="http://schemas.openxmlformats.org/officeDocument/2006/relationships/hyperlink" Target="https://www.goodreads.com/book/show/58769584-a-girl-called-samson?ref=nav_sb_ss_1_20" TargetMode="External"/><Relationship Id="rId1767" Type="http://schemas.openxmlformats.org/officeDocument/2006/relationships/hyperlink" Target="https://www.goodreads.com/book/show/40617092-recipe-for-a-perfect-wife?ref=nav_sb_ss_1_21" TargetMode="External"/><Relationship Id="rId76" Type="http://schemas.openxmlformats.org/officeDocument/2006/relationships/hyperlink" Target="https://www.canva.com/design/DAFX78iO_ik/gmlgzGxvJYjChGB7SaNmwA/edit" TargetMode="External"/><Relationship Id="rId1768" Type="http://schemas.openxmlformats.org/officeDocument/2006/relationships/hyperlink" Target="https://www.canva.com/design/DAF9bgLZ694/tPFjqXo4JCZhkyrMyea6Wg/edit" TargetMode="External"/><Relationship Id="rId79" Type="http://schemas.openxmlformats.org/officeDocument/2006/relationships/hyperlink" Target="https://www.goodreads.com/book/show/40916679-a-good-girl-s-guide-to-murder?ref=nav_sb_ss_1_40" TargetMode="External"/><Relationship Id="rId1769" Type="http://schemas.openxmlformats.org/officeDocument/2006/relationships/hyperlink" Target="https://www.goodreads.com/book/show/108518990-reckless?ac=1&amp;from_search=true&amp;qid=YwbSskQhn3&amp;rank=2" TargetMode="External"/><Relationship Id="rId78" Type="http://schemas.openxmlformats.org/officeDocument/2006/relationships/hyperlink" Target="https://www.canva.com/design/DAFdq-tV7i4/ClBnzUHIU366z0Q8tfbJOw/edit?analyticsCorrelationId=7a897215-e7e9-4114-8402-2119e4298c81" TargetMode="External"/><Relationship Id="rId71" Type="http://schemas.openxmlformats.org/officeDocument/2006/relationships/hyperlink" Target="https://www.goodreads.com/book/show/63153884-a-forbidden-fate?from_search=true&amp;from_srp=true&amp;qid=B4QV6XnPWz&amp;rank=12" TargetMode="External"/><Relationship Id="rId70" Type="http://schemas.openxmlformats.org/officeDocument/2006/relationships/hyperlink" Target="https://www.canva.com/design/DAGUNo7CwgE/e5gkWwWm-PtxOFM1t-_dnw/edit" TargetMode="External"/><Relationship Id="rId1760" Type="http://schemas.openxmlformats.org/officeDocument/2006/relationships/hyperlink" Target="https://www.canva.com/design/DAFUax9ezRQ/S_XYT3gjHH8gYtZDKHTd6g/edit" TargetMode="External"/><Relationship Id="rId1761" Type="http://schemas.openxmlformats.org/officeDocument/2006/relationships/hyperlink" Target="https://www.goodreads.com/book/show/55107996-raven-s-return" TargetMode="External"/><Relationship Id="rId176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62" Type="http://schemas.openxmlformats.org/officeDocument/2006/relationships/hyperlink" Target="https://www.canva.com/design/DAF9bgLZ694/tPFjqXo4JCZhkyrMyea6Wg/edit" TargetMode="External"/><Relationship Id="rId1796" Type="http://schemas.openxmlformats.org/officeDocument/2006/relationships/hyperlink" Target="https://www.canva.com/design/DAGUVOMJ5Bs/pq-_QQU-fZg5GbwGEGUweg/edit" TargetMode="External"/><Relationship Id="rId61" Type="http://schemas.openxmlformats.org/officeDocument/2006/relationships/hyperlink" Target="https://www.goodreads.com/book/show/8667848-a-discovery-of-witches?ac=1&amp;from_search=true&amp;qid=ZYPCbf9miE&amp;rank=1" TargetMode="External"/><Relationship Id="rId1797" Type="http://schemas.openxmlformats.org/officeDocument/2006/relationships/hyperlink" Target="https://www.goodreads.com/book/show/125619.Revenge_of_the_Lawn_Gnomes?ref=nav_sb_ss_1_26" TargetMode="External"/><Relationship Id="rId64" Type="http://schemas.openxmlformats.org/officeDocument/2006/relationships/hyperlink" Target="https://www.canva.com/design/DAF9bgLZ694/tPFjqXo4JCZhkyrMyea6Wg/edit" TargetMode="External"/><Relationship Id="rId1798" Type="http://schemas.openxmlformats.org/officeDocument/2006/relationships/hyperlink" Target="https://www.canva.com/design/DAGIgnNDVFc/qtfD0EvkhJ1598SpDxeGCw/edit" TargetMode="External"/><Relationship Id="rId63" Type="http://schemas.openxmlformats.org/officeDocument/2006/relationships/hyperlink" Target="https://www.goodreads.com/book/show/48909025-a-far-wilder-magic?ref=nav_sb_ss_1_18" TargetMode="External"/><Relationship Id="rId1799" Type="http://schemas.openxmlformats.org/officeDocument/2006/relationships/hyperlink" Target="https://www.goodreads.com/book/show/52645328-reverie?from_search=true&amp;from_srp=true&amp;qid=cu2AF64EPT&amp;rank=1" TargetMode="External"/><Relationship Id="rId66" Type="http://schemas.openxmlformats.org/officeDocument/2006/relationships/hyperlink" Target="https://www.canva.com/design/DAF6pIsUWr4/J694lDmXGEyHZxuUqmGGcA/edit" TargetMode="External"/><Relationship Id="rId65" Type="http://schemas.openxmlformats.org/officeDocument/2006/relationships/hyperlink" Target="https://www.goodreads.com/book/show/13497.A_Feast_for_Crows" TargetMode="External"/><Relationship Id="rId68" Type="http://schemas.openxmlformats.org/officeDocument/2006/relationships/hyperlink" Target="https://www.canva.com/design/DAGMEUV_TGg/qMXdo52nio-vhWYg-W7IjA/edit" TargetMode="External"/><Relationship Id="rId67" Type="http://schemas.openxmlformats.org/officeDocument/2006/relationships/hyperlink" Target="https://www.goodreads.com/book/show/61150440-a-fire-in-the-flesh" TargetMode="External"/><Relationship Id="rId60" Type="http://schemas.openxmlformats.org/officeDocument/2006/relationships/hyperlink" Target="https://www.canva.com/design/DAFUewUoQ68/m8NB4aqIVkDBO0EB8u3HFw/edit" TargetMode="External"/><Relationship Id="rId69" Type="http://schemas.openxmlformats.org/officeDocument/2006/relationships/hyperlink" Target="https://www.amazon.com/Fist-Full-Credits-Apocalyptic-Apocalypse/dp/1990491103/" TargetMode="External"/><Relationship Id="rId1790" Type="http://schemas.openxmlformats.org/officeDocument/2006/relationships/hyperlink" Target="https://www.canva.com/design/DAFakLLTjdI/nQHP9zam1QSPD98Uv5hZ3A/edit?analyticsCorrelationId=bfbf2f64-29f4-413f-9575-a7973071607b" TargetMode="External"/><Relationship Id="rId1791" Type="http://schemas.openxmlformats.org/officeDocument/2006/relationships/hyperlink" Target="https://www.goodreads.com/book/show/60903151-resting-witch-face" TargetMode="External"/><Relationship Id="rId1792" Type="http://schemas.openxmlformats.org/officeDocument/2006/relationships/hyperlink" Target="https://www.canva.com/design/DAFydjauUU4/FzNjIo0gYepHEvRhZsqReg/edit" TargetMode="External"/><Relationship Id="rId1793" Type="http://schemas.openxmlformats.org/officeDocument/2006/relationships/hyperlink" Target="https://www.goodreads.com/book/show/34992929-restore-me?ref=nav_sb_ss_1_12" TargetMode="External"/><Relationship Id="rId1794" Type="http://schemas.openxmlformats.org/officeDocument/2006/relationships/hyperlink" Target="https://www.canva.com/design/DAGUVOMJ5Bs/pq-_QQU-fZg5GbwGEGUweg/edit" TargetMode="External"/><Relationship Id="rId1795" Type="http://schemas.openxmlformats.org/officeDocument/2006/relationships/hyperlink" Target="https://www.goodreads.com/book/show/216840643-retiring?ref=nav_sb_ss_1_127" TargetMode="External"/><Relationship Id="rId51" Type="http://schemas.openxmlformats.org/officeDocument/2006/relationships/hyperlink" Target="https://www.goodreads.com/book/show/10664113-a-dance-with-dragons" TargetMode="External"/><Relationship Id="rId1785" Type="http://schemas.openxmlformats.org/officeDocument/2006/relationships/hyperlink" Target="https://www.canva.com/design/DAFakLLTjdI/nQHP9zam1QSPD98Uv5hZ3A/edit?analyticsCorrelationId=bfbf2f64-29f4-413f-9575-a7973071607b" TargetMode="External"/><Relationship Id="rId5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786" Type="http://schemas.openxmlformats.org/officeDocument/2006/relationships/hyperlink" Target="https://www.goodreads.com/book/show/58733693-remarkably-bright-creatures?from_search=true&amp;from_srp=true&amp;qid=N7Xn4PTNEK&amp;rank=1" TargetMode="External"/><Relationship Id="rId53" Type="http://schemas.openxmlformats.org/officeDocument/2006/relationships/hyperlink" Target="https://www.goodreads.com/book/show/62949147-a-dawn-of-onyx?ref=nav_sb_ss_1_15" TargetMode="External"/><Relationship Id="rId1787" Type="http://schemas.openxmlformats.org/officeDocument/2006/relationships/hyperlink" Target="https://www.canva.com/design/DAFb6Sotrlo/HEwtwlA4WJ2nS1r-k3fjfA/edit" TargetMode="External"/><Relationship Id="rId52" Type="http://schemas.openxmlformats.org/officeDocument/2006/relationships/hyperlink" Target="https://www.canva.com/design/DAF6pIsUWr4/J694lDmXGEyHZxuUqmGGcA/edit" TargetMode="External"/><Relationship Id="rId1788" Type="http://schemas.openxmlformats.org/officeDocument/2006/relationships/hyperlink" Target="https://www.goodreads.com/book/show/58341222-reminders-of-him?from_search=true&amp;from_srp=true&amp;qid=RUhuro0Mi7&amp;rank=1" TargetMode="External"/><Relationship Id="rId55" Type="http://schemas.openxmlformats.org/officeDocument/2006/relationships/hyperlink" Target="https://www.goodreads.com/book/show/50548197-a-deadly-education?from_search=true&amp;from_srp=true&amp;qid=mybfLTKThX&amp;rank=1" TargetMode="External"/><Relationship Id="rId1789" Type="http://schemas.openxmlformats.org/officeDocument/2006/relationships/hyperlink" Target="https://www.canva.com/design/DAFwHfY-mPY/6fLMLDIDHnJ16KsH3bEzkg/edit" TargetMode="External"/><Relationship Id="rId54" Type="http://schemas.openxmlformats.org/officeDocument/2006/relationships/hyperlink" Target="https://www.canva.com/design/DAFf2XxKzts/G8Tuzo6YGQ4xrx0AOpjH0g/edit" TargetMode="External"/><Relationship Id="rId57" Type="http://schemas.openxmlformats.org/officeDocument/2006/relationships/hyperlink" Target="https://www.goodreads.com/book/show/123201433-a-demon-s-guide-to-wooing-a-witch?ref=nav_sb_ss_1_16" TargetMode="External"/><Relationship Id="rId56" Type="http://schemas.openxmlformats.org/officeDocument/2006/relationships/hyperlink" Target="https://www.canva.com/design/DAFUewUoQ68/m8NB4aqIVkDBO0EB8u3HFw/edit" TargetMode="External"/><Relationship Id="rId59" Type="http://schemas.openxmlformats.org/officeDocument/2006/relationships/hyperlink" Target="https://www.goodreads.com/book/show/30370036-a-destiny-of-dragons?from_search=true&amp;from_srp=true&amp;qid=vFJ6injnhQ&amp;rank=1" TargetMode="External"/><Relationship Id="rId58" Type="http://schemas.openxmlformats.org/officeDocument/2006/relationships/hyperlink" Target="https://www.canva.com/design/DAF9bgLZ694/tPFjqXo4JCZhkyrMyea6Wg/edit" TargetMode="External"/><Relationship Id="rId1780" Type="http://schemas.openxmlformats.org/officeDocument/2006/relationships/hyperlink" Target="https://www.canva.com/design/DAGIgnNDVFc/qtfD0EvkhJ1598SpDxeGCw/edit" TargetMode="External"/><Relationship Id="rId1781" Type="http://schemas.openxmlformats.org/officeDocument/2006/relationships/hyperlink" Target="https://www.goodreads.com/book/show/110212831-redeeming-6" TargetMode="External"/><Relationship Id="rId1782" Type="http://schemas.openxmlformats.org/officeDocument/2006/relationships/hyperlink" Target="https://www.canva.com/design/DAF_93i2mUc/9g8lbTvPgJbEd3TWChfYBw/edit" TargetMode="External"/><Relationship Id="rId1783" Type="http://schemas.openxmlformats.org/officeDocument/2006/relationships/hyperlink" Target="https://www.goodreads.com/book/show/44582454-regretting-you?ref=nav_sb_ss_1_14" TargetMode="External"/><Relationship Id="rId1784" Type="http://schemas.openxmlformats.org/officeDocument/2006/relationships/hyperlink" Target="https://www.canva.com/design/DAF2IYIeY_U/FIgreJutpvItSNIZ8cST6w/edit" TargetMode="External"/><Relationship Id="rId2269" Type="http://schemas.openxmlformats.org/officeDocument/2006/relationships/hyperlink" Target="https://www.goodreads.com/book/show/19161852-the-fifth-season?ref=nav_sb_ss_1_16" TargetMode="External"/><Relationship Id="rId349" Type="http://schemas.openxmlformats.org/officeDocument/2006/relationships/hyperlink" Target="https://www.goodreads.com/book/show/53175327-better-luck-next-time?ref=nav_sb_ss_1_21" TargetMode="External"/><Relationship Id="rId348" Type="http://schemas.openxmlformats.org/officeDocument/2006/relationships/hyperlink" Target="https://www.canva.com/design/DAGX5AWsqq8/U5yLR6oOOootFduU-HBdWA/edit?ui=eyJIIjp7IkEiOnRydWV9fQ" TargetMode="External"/><Relationship Id="rId347" Type="http://schemas.openxmlformats.org/officeDocument/2006/relationships/hyperlink" Target="https://www.goodreads.com/book/show/5826.Bel_Canto?ref=nav_sb_ss_2_22" TargetMode="External"/><Relationship Id="rId346" Type="http://schemas.openxmlformats.org/officeDocument/2006/relationships/hyperlink" Target="https://www.canva.com/design/DAF9bgLZ694/tPFjqXo4JCZhkyrMyea6Wg/edit" TargetMode="External"/><Relationship Id="rId2260" Type="http://schemas.openxmlformats.org/officeDocument/2006/relationships/hyperlink" Target="https://www.canva.com/design/DAFZKCSjhnc/cJ1D1lyEXGUk458bCYboWA/edit" TargetMode="External"/><Relationship Id="rId341" Type="http://schemas.openxmlformats.org/officeDocument/2006/relationships/hyperlink" Target="https://www.goodreads.com/book/show/32148570-before-we-were-yours?ref=nav_sb_ss_1_20" TargetMode="External"/><Relationship Id="rId2261" Type="http://schemas.openxmlformats.org/officeDocument/2006/relationships/hyperlink" Target="https://www.goodreads.com/book/show/61215351-the-fellowship-of-the-ring?ref=nav_sb_ss_1_22" TargetMode="External"/><Relationship Id="rId340" Type="http://schemas.openxmlformats.org/officeDocument/2006/relationships/hyperlink" Target="https://www.canva.com/design/DAFgqM13sxY/jcsKhSlsaoQ1zUurK9iH8g/edit" TargetMode="External"/><Relationship Id="rId2262" Type="http://schemas.openxmlformats.org/officeDocument/2006/relationships/hyperlink" Target="https://www.canva.com/design/DAGMEUV_TGg/qMXdo52nio-vhWYg-W7IjA/edit" TargetMode="External"/><Relationship Id="rId2263" Type="http://schemas.openxmlformats.org/officeDocument/2006/relationships/hyperlink" Target="https://www.goodreads.com/book/show/61215351-the-fellowship-of-the-ring?ref=nav_sb_ss_1_22" TargetMode="External"/><Relationship Id="rId2264" Type="http://schemas.openxmlformats.org/officeDocument/2006/relationships/hyperlink" Target="https://www.canva.com/design/DAGY6l3OgGU/ATEgRDJ7cj4Na9zr7zAAKA/edit" TargetMode="External"/><Relationship Id="rId345" Type="http://schemas.openxmlformats.org/officeDocument/2006/relationships/hyperlink" Target="https://www.goodreads.com/book/show/50285706-being-lolita?ref=nav_sb_ss_1_12" TargetMode="External"/><Relationship Id="rId2265" Type="http://schemas.openxmlformats.org/officeDocument/2006/relationships/hyperlink" Target="https://www.goodreads.com/book/show/25812109-the-female-of-the-species?ref=nav_sb_ss_2_26" TargetMode="External"/><Relationship Id="rId344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266" Type="http://schemas.openxmlformats.org/officeDocument/2006/relationships/hyperlink" Target="https://www.canva.com/design/DAFqbNky4dE/0HV7XJuOpHSr3tToatNNiA/edit" TargetMode="External"/><Relationship Id="rId343" Type="http://schemas.openxmlformats.org/officeDocument/2006/relationships/hyperlink" Target="https://www.goodreads.com/book/show/28965131-behind-her-eyes?from_search=true&amp;from_srp=true&amp;qid=6WT79qxGKO&amp;rank=1" TargetMode="External"/><Relationship Id="rId2267" Type="http://schemas.openxmlformats.org/officeDocument/2006/relationships/hyperlink" Target="https://www.goodreads.com/book/show/10967.The_Fiery_Cross?ref=nav_sb_ss_1_15" TargetMode="External"/><Relationship Id="rId342" Type="http://schemas.openxmlformats.org/officeDocument/2006/relationships/hyperlink" Target="https://www.canva.com/design/DAGUNo7CwgE/e5gkWwWm-PtxOFM1t-_dnw/edit" TargetMode="External"/><Relationship Id="rId2268" Type="http://schemas.openxmlformats.org/officeDocument/2006/relationships/hyperlink" Target="https://www.canva.com/design/DAF6pIsUWr4/J694lDmXGEyHZxuUqmGGcA/edit" TargetMode="External"/><Relationship Id="rId2258" Type="http://schemas.openxmlformats.org/officeDocument/2006/relationships/hyperlink" Target="https://www.canva.com/design/DAFjZDuv8E0/ZCJtYeQUqMGnb5M50gr3xQ/edit" TargetMode="External"/><Relationship Id="rId2259" Type="http://schemas.openxmlformats.org/officeDocument/2006/relationships/hyperlink" Target="https://www.goodreads.com/book/show/11870085-the-fault-in-our-stars?from_search=true&amp;from_srp=true&amp;qid=qgjgOwr2bz&amp;rank=1" TargetMode="External"/><Relationship Id="rId338" Type="http://schemas.openxmlformats.org/officeDocument/2006/relationships/hyperlink" Target="https://www.canva.com/design/DAFZKCSjhnc/cJ1D1lyEXGUk458bCYboWA/edit" TargetMode="External"/><Relationship Id="rId337" Type="http://schemas.openxmlformats.org/officeDocument/2006/relationships/hyperlink" Target="https://www.goodreads.com/book/show/60372439-before-i-do?from_search=true&amp;from_srp=true&amp;qid=07eyd8giLy&amp;rank=1" TargetMode="External"/><Relationship Id="rId336" Type="http://schemas.openxmlformats.org/officeDocument/2006/relationships/hyperlink" Target="https://www.canva.com/design/DAFUewUoQ68/m8NB4aqIVkDBO0EB8u3HFw/edit" TargetMode="External"/><Relationship Id="rId335" Type="http://schemas.openxmlformats.org/officeDocument/2006/relationships/hyperlink" Target="https://www.goodreads.com/book/show/25788203-before" TargetMode="External"/><Relationship Id="rId339" Type="http://schemas.openxmlformats.org/officeDocument/2006/relationships/hyperlink" Target="https://www.goodreads.com/book/show/6482837-before-i-fall?ref=nav_sb_ss_1_30" TargetMode="External"/><Relationship Id="rId330" Type="http://schemas.openxmlformats.org/officeDocument/2006/relationships/hyperlink" Target="https://www.canva.com/design/DAFUewUoQ68/m8NB4aqIVkDBO0EB8u3HFw/edit" TargetMode="External"/><Relationship Id="rId2250" Type="http://schemas.openxmlformats.org/officeDocument/2006/relationships/hyperlink" Target="https://www.canva.com/design/DAGIgnNDVFc/qtfD0EvkhJ1598SpDxeGCw/edit" TargetMode="External"/><Relationship Id="rId2251" Type="http://schemas.openxmlformats.org/officeDocument/2006/relationships/hyperlink" Target="https://www.goodreads.com/book/show/56554626-the-ex-hex?from_search=true&amp;from_srp=true&amp;qid=MAA6M26ymJ&amp;rank=1" TargetMode="External"/><Relationship Id="rId2252" Type="http://schemas.openxmlformats.org/officeDocument/2006/relationships/hyperlink" Target="https://www.canva.com/design/DAFydjauUU4/FzNjIo0gYepHEvRhZsqReg/edit" TargetMode="External"/><Relationship Id="rId2253" Type="http://schemas.openxmlformats.org/officeDocument/2006/relationships/hyperlink" Target="https://www.goodreads.com/book/show/184591636-the-fake-out?ac=1&amp;from_search=true&amp;qid=UKpL3FKdM2&amp;rank=1" TargetMode="External"/><Relationship Id="rId334" Type="http://schemas.openxmlformats.org/officeDocument/2006/relationships/hyperlink" Target="https://www.canva.com/design/DAFyGDHiWrw/-fzOFxHRgKYrSLqYUbEXrw/edit" TargetMode="External"/><Relationship Id="rId2254" Type="http://schemas.openxmlformats.org/officeDocument/2006/relationships/hyperlink" Target="https://www.canva.com/design/DAGIgnNDVFc/qtfD0EvkhJ1598SpDxeGCw/edit" TargetMode="External"/><Relationship Id="rId333" Type="http://schemas.openxmlformats.org/officeDocument/2006/relationships/hyperlink" Target="https://www.goodreads.com/book/show/7783920-because-of-mr-terupt?ref=nav_sb_ss_1_21" TargetMode="External"/><Relationship Id="rId2255" Type="http://schemas.openxmlformats.org/officeDocument/2006/relationships/hyperlink" Target="https://www.goodreads.com/book/show/195885046-the-fall-of-bradley-reed?ref=nav_sb_ss_1_23" TargetMode="External"/><Relationship Id="rId332" Type="http://schemas.openxmlformats.org/officeDocument/2006/relationships/hyperlink" Target="https://www.canva.com/design/DAFUax9ezRQ/S_XYT3gjHH8gYtZDKHTd6g/edit" TargetMode="External"/><Relationship Id="rId2256" Type="http://schemas.openxmlformats.org/officeDocument/2006/relationships/hyperlink" Target="https://www.canva.com/design/DAF4wN9ATr0/x8YVcvMYoMbtZdnDeDBOqA/edit" TargetMode="External"/><Relationship Id="rId331" Type="http://schemas.openxmlformats.org/officeDocument/2006/relationships/hyperlink" Target="https://www.goodreads.com/book/show/59417591-beautifully-broken?from_search=true&amp;from_srp=true&amp;qid=nZGxnkDZ4y&amp;rank=1" TargetMode="External"/><Relationship Id="rId2257" Type="http://schemas.openxmlformats.org/officeDocument/2006/relationships/hyperlink" Target="https://www.goodreads.com/book/show/60417443-the-family-game?ref=nav_sb_ss_1_34" TargetMode="External"/><Relationship Id="rId370" Type="http://schemas.openxmlformats.org/officeDocument/2006/relationships/hyperlink" Target="https://www.goodreads.com/book/show/58822.Big_Stone_Gap?from_search=true&amp;from_srp=true&amp;qid=j1NhiLD9cS&amp;rank=1" TargetMode="External"/><Relationship Id="rId369" Type="http://schemas.openxmlformats.org/officeDocument/2006/relationships/hyperlink" Target="https://www.canva.com/design/DAF6pIsUWr4/J694lDmXGEyHZxuUqmGGcA/edit" TargetMode="External"/><Relationship Id="rId368" Type="http://schemas.openxmlformats.org/officeDocument/2006/relationships/hyperlink" Target="https://www.goodreads.com/book/show/198667110-big-nick-energy?ref=nav_sb_ss_1_16" TargetMode="External"/><Relationship Id="rId2280" Type="http://schemas.openxmlformats.org/officeDocument/2006/relationships/hyperlink" Target="https://www.canva.com/design/DAFf2XxKzts/G8Tuzo6YGQ4xrx0AOpjH0g/edit" TargetMode="External"/><Relationship Id="rId2281" Type="http://schemas.openxmlformats.org/officeDocument/2006/relationships/hyperlink" Target="https://www.goodreads.com/book/show/61240304-dreamland-billionaires-collection-2-books-set-by-lauren-asher?ref=nav_sb_ss_1_37" TargetMode="External"/><Relationship Id="rId2282" Type="http://schemas.openxmlformats.org/officeDocument/2006/relationships/hyperlink" Target="https://www.canva.com/design/DAF6pIsUWr4/J694lDmXGEyHZxuUqmGGcA/edit" TargetMode="External"/><Relationship Id="rId363" Type="http://schemas.openxmlformats.org/officeDocument/2006/relationships/hyperlink" Target="https://www.canva.com/design/DAGMEUV_TGg/qMXdo52nio-vhWYg-W7IjA/edit" TargetMode="External"/><Relationship Id="rId2283" Type="http://schemas.openxmlformats.org/officeDocument/2006/relationships/hyperlink" Target="https://www.goodreads.com/book/show/59854977-the-fire-soul" TargetMode="External"/><Relationship Id="rId362" Type="http://schemas.openxmlformats.org/officeDocument/2006/relationships/hyperlink" Target="https://www.goodreads.com/book/show/55987.Beyond_Freedom_and_Dignity?ref=nav_sb_ss_1_26" TargetMode="External"/><Relationship Id="rId2284" Type="http://schemas.openxmlformats.org/officeDocument/2006/relationships/hyperlink" Target="https://www.canva.com/design/DAFakLLTjdI/nQHP9zam1QSPD98Uv5hZ3A/edit?analyticsCorrelationId=bfbf2f64-29f4-413f-9575-a7973071607b" TargetMode="External"/><Relationship Id="rId361" Type="http://schemas.openxmlformats.org/officeDocument/2006/relationships/hyperlink" Target="https://www.canva.com/design/DAFydjauUU4/FzNjIo0gYepHEvRhZsqReg/edit" TargetMode="External"/><Relationship Id="rId2285" Type="http://schemas.openxmlformats.org/officeDocument/2006/relationships/hyperlink" Target="https://www.goodreads.com/book/show/452235.The_Firm?ref=nav_sb_ss_2_9" TargetMode="External"/><Relationship Id="rId360" Type="http://schemas.openxmlformats.org/officeDocument/2006/relationships/hyperlink" Target="https://www.goodreads.com/book/show/60225993-bewitched?ref=nav_sb_ss_3_16" TargetMode="External"/><Relationship Id="rId2286" Type="http://schemas.openxmlformats.org/officeDocument/2006/relationships/hyperlink" Target="https://www.canva.com/design/DAFdq-tV7i4/ClBnzUHIU366z0Q8tfbJOw/edit?analyticsCorrelationId=7a897215-e7e9-4114-8402-2119e4298c81" TargetMode="External"/><Relationship Id="rId367" Type="http://schemas.openxmlformats.org/officeDocument/2006/relationships/hyperlink" Target="https://www.canva.com/design/DAGX5KX8K-8/FrnRNEu8KKDkMv78yt9seA/edit" TargetMode="External"/><Relationship Id="rId2287" Type="http://schemas.openxmlformats.org/officeDocument/2006/relationships/hyperlink" Target="https://www.goodreads.com/book/show/43078423-the-first-girl-child?ref=nav_sb_ss_1_20" TargetMode="External"/><Relationship Id="rId366" Type="http://schemas.openxmlformats.org/officeDocument/2006/relationships/hyperlink" Target="https://www.bigheartsonalittleisland.com/" TargetMode="External"/><Relationship Id="rId2288" Type="http://schemas.openxmlformats.org/officeDocument/2006/relationships/hyperlink" Target="https://www.canva.com/design/DAFdq-tV7i4/ClBnzUHIU366z0Q8tfbJOw/edit?analyticsCorrelationId=7a897215-e7e9-4114-8402-2119e4298c81" TargetMode="External"/><Relationship Id="rId365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289" Type="http://schemas.openxmlformats.org/officeDocument/2006/relationships/hyperlink" Target="https://www.goodreads.com/book/show/53138081-the-four-winds?ref=nav_sb_ss_1_12" TargetMode="External"/><Relationship Id="rId364" Type="http://schemas.openxmlformats.org/officeDocument/2006/relationships/hyperlink" Target="https://www.goodreads.com/book/show/50701814-beyond-the-moon?ref=nav_sb_ss_1_16" TargetMode="External"/><Relationship Id="rId95" Type="http://schemas.openxmlformats.org/officeDocument/2006/relationships/hyperlink" Target="https://www.goodreads.com/book/show/62626163-a-long-time-coming?ref=nav_sb_ss_1_18" TargetMode="External"/><Relationship Id="rId94" Type="http://schemas.openxmlformats.org/officeDocument/2006/relationships/hyperlink" Target="https://www.canva.com/design/DAFydjauUU4/FzNjIo0gYepHEvRhZsqReg/edit" TargetMode="External"/><Relationship Id="rId97" Type="http://schemas.openxmlformats.org/officeDocument/2006/relationships/hyperlink" Target="https://www.goodreads.com/book/show/18774964-a-man-called-ove?from_search=true&amp;from_srp=true&amp;qid=iX68B7Opjv&amp;rank=1" TargetMode="External"/><Relationship Id="rId96" Type="http://schemas.openxmlformats.org/officeDocument/2006/relationships/hyperlink" Target="https://www.canva.com/design/DAF4wN9ATr0/x8YVcvMYoMbtZdnDeDBOqA/edit" TargetMode="External"/><Relationship Id="rId99" Type="http://schemas.openxmlformats.org/officeDocument/2006/relationships/hyperlink" Target="https://www.goodreads.com/book/show/32943032-a-map-of-days" TargetMode="External"/><Relationship Id="rId98" Type="http://schemas.openxmlformats.org/officeDocument/2006/relationships/hyperlink" Target="https://www.canva.com/design/DAFf2XxKzts/G8Tuzo6YGQ4xrx0AOpjH0g/edit" TargetMode="External"/><Relationship Id="rId91" Type="http://schemas.openxmlformats.org/officeDocument/2006/relationships/hyperlink" Target="https://www.goodreads.com/book/show/46156.A_Literate_Passion?from_search=true&amp;from_srp=true&amp;qid=Smkpa556ig&amp;rank=1" TargetMode="External"/><Relationship Id="rId90" Type="http://schemas.openxmlformats.org/officeDocument/2006/relationships/hyperlink" Target="https://www.canva.com/design/DAFYIsEgvXo/KBEyQAueP2tWb3PurLXxhw/edit" TargetMode="External"/><Relationship Id="rId93" Type="http://schemas.openxmlformats.org/officeDocument/2006/relationships/hyperlink" Target="https://www.goodreads.com/book/show/60657103-a-little-too-familiar?ref=nav_sb_ss_1_22" TargetMode="External"/><Relationship Id="rId92" Type="http://schemas.openxmlformats.org/officeDocument/2006/relationships/hyperlink" Target="https://www.canva.com/design/DAGIgnNDVFc/qtfD0EvkhJ1598SpDxeGCw/edit" TargetMode="External"/><Relationship Id="rId359" Type="http://schemas.openxmlformats.org/officeDocument/2006/relationships/hyperlink" Target="https://www.canva.com/design/DAGX5KX8K-8/FrnRNEu8KKDkMv78yt9seA/edit" TargetMode="External"/><Relationship Id="rId358" Type="http://schemas.openxmlformats.org/officeDocument/2006/relationships/hyperlink" Target="https://www.goodreads.com/author/show/3407448.Ruta_Sepetys" TargetMode="External"/><Relationship Id="rId357" Type="http://schemas.openxmlformats.org/officeDocument/2006/relationships/hyperlink" Target="https://www.goodreads.com/book/show/7824322-between-shades-of-gray?from_search=true&amp;from_srp=true&amp;qid=qmKyRSssco&amp;rank=1" TargetMode="External"/><Relationship Id="rId2270" Type="http://schemas.openxmlformats.org/officeDocument/2006/relationships/hyperlink" Target="https://www.canva.com/design/DAF2aR6exeg/bRGXQXXzHOlmkjCBLiyRuA/edit" TargetMode="External"/><Relationship Id="rId2271" Type="http://schemas.openxmlformats.org/officeDocument/2006/relationships/hyperlink" Target="https://www.goodreads.com/book/show/68428.The_Final_Empire?ref=nav_sb_ss_1_4" TargetMode="External"/><Relationship Id="rId352" Type="http://schemas.openxmlformats.org/officeDocument/2006/relationships/hyperlink" Target="https://www.canva.com/design/DAF2IYIeY_U/FIgreJutpvItSNIZ8cST6w/edit" TargetMode="External"/><Relationship Id="rId2272" Type="http://schemas.openxmlformats.org/officeDocument/2006/relationships/hyperlink" Target="https://www.canva.com/design/DAGIgnNDVFc/qtfD0EvkhJ1598SpDxeGCw/edit" TargetMode="External"/><Relationship Id="rId351" Type="http://schemas.openxmlformats.org/officeDocument/2006/relationships/hyperlink" Target="https://www.goodreads.com/book/show/55710822-better-than-the-movies?ref=nav_sb_ss_1_22" TargetMode="External"/><Relationship Id="rId2273" Type="http://schemas.openxmlformats.org/officeDocument/2006/relationships/hyperlink" Target="https://www.goodreads.com/book/show/68428.The_Final_Empire?ref=nav_sb_ss_1_4" TargetMode="External"/><Relationship Id="rId350" Type="http://schemas.openxmlformats.org/officeDocument/2006/relationships/hyperlink" Target="https://www.canva.com/design/DAFdq-tV7i4/ClBnzUHIU366z0Q8tfbJOw/edit?analyticsCorrelationId=7a897215-e7e9-4114-8402-2119e4298c81" TargetMode="External"/><Relationship Id="rId2274" Type="http://schemas.openxmlformats.org/officeDocument/2006/relationships/hyperlink" Target="https://www.canva.com/design/DAGUNo7CwgE/e5gkWwWm-PtxOFM1t-_dnw/edit" TargetMode="External"/><Relationship Id="rId2275" Type="http://schemas.openxmlformats.org/officeDocument/2006/relationships/hyperlink" Target="https://www.goodreads.com/book/show/68428.The_Final_Empire?ref=nav_sb_ss_1_4" TargetMode="External"/><Relationship Id="rId356" Type="http://schemas.openxmlformats.org/officeDocument/2006/relationships/hyperlink" Target="https://www.canva.com/design/DAF6pIsUWr4/J694lDmXGEyHZxuUqmGGcA/edit" TargetMode="External"/><Relationship Id="rId2276" Type="http://schemas.openxmlformats.org/officeDocument/2006/relationships/hyperlink" Target="https://www.canva.com/design/DAGY6l3OgGU/ATEgRDJ7cj4Na9zr7zAAKA/edit" TargetMode="External"/><Relationship Id="rId355" Type="http://schemas.openxmlformats.org/officeDocument/2006/relationships/hyperlink" Target="https://www.goodreads.com/book/show/123446478-between-love-and-loathing?ref=nav_sb_ss_1_39" TargetMode="External"/><Relationship Id="rId2277" Type="http://schemas.openxmlformats.org/officeDocument/2006/relationships/hyperlink" Target="https://www.goodreads.com/book/show/58658940-the-final-gambit?ref=nav_sb_ss_1_16" TargetMode="External"/><Relationship Id="rId354" Type="http://schemas.openxmlformats.org/officeDocument/2006/relationships/hyperlink" Target="https://www.canva.com/design/DAGUNo7CwgE/e5gkWwWm-PtxOFM1t-_dnw/edit" TargetMode="External"/><Relationship Id="rId2278" Type="http://schemas.openxmlformats.org/officeDocument/2006/relationships/hyperlink" Target="https://www.canva.com/design/DAF6pIsUWr4/J694lDmXGEyHZxuUqmGGcA/edit" TargetMode="External"/><Relationship Id="rId353" Type="http://schemas.openxmlformats.org/officeDocument/2006/relationships/hyperlink" Target="https://www.goodreads.com/book/show/55557417-between?ref=nav_sb_ss_1_10" TargetMode="External"/><Relationship Id="rId2279" Type="http://schemas.openxmlformats.org/officeDocument/2006/relationships/hyperlink" Target="https://www.goodreads.com/book/show/36491465-the-final-six?ref=nav_sb_ss_1_13" TargetMode="External"/><Relationship Id="rId2225" Type="http://schemas.openxmlformats.org/officeDocument/2006/relationships/hyperlink" Target="https://www.goodreads.com/book/show/59234526-the-distraction" TargetMode="External"/><Relationship Id="rId2226" Type="http://schemas.openxmlformats.org/officeDocument/2006/relationships/hyperlink" Target="https://www.canva.com/design/DAFU2_AuOr0/rvLdu3qHEWAD0reNy623Tw/edit" TargetMode="External"/><Relationship Id="rId2227" Type="http://schemas.openxmlformats.org/officeDocument/2006/relationships/hyperlink" Target="https://www.goodreads.com/book/show/6656.The_Divine_Comedy?ref=nav_sb_ss_1_17" TargetMode="External"/><Relationship Id="rId2228" Type="http://schemas.openxmlformats.org/officeDocument/2006/relationships/hyperlink" Target="https://www.canva.com/design/DAFwHfY-mPY/6fLMLDIDHnJ16KsH3bEzkg/edit" TargetMode="External"/><Relationship Id="rId2229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305" Type="http://schemas.openxmlformats.org/officeDocument/2006/relationships/hyperlink" Target="https://www.goodreads.com/book/show/31818909-barbarian-s-taming" TargetMode="External"/><Relationship Id="rId30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03" Type="http://schemas.openxmlformats.org/officeDocument/2006/relationships/hyperlink" Target="https://www.goodreads.com/book/show/44446172-barbarian-s-seduction" TargetMode="External"/><Relationship Id="rId30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09" Type="http://schemas.openxmlformats.org/officeDocument/2006/relationships/hyperlink" Target="https://www.goodreads.com/book/show/30524238-barbarian-s-touch" TargetMode="External"/><Relationship Id="rId30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07" Type="http://schemas.openxmlformats.org/officeDocument/2006/relationships/hyperlink" Target="https://www.goodreads.com/book/show/35554313-barbarian-s-tease" TargetMode="External"/><Relationship Id="rId306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220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01" Type="http://schemas.openxmlformats.org/officeDocument/2006/relationships/hyperlink" Target="https://www.goodreads.com/book/show/35423630-barbarian-s-rescue" TargetMode="External"/><Relationship Id="rId2221" Type="http://schemas.openxmlformats.org/officeDocument/2006/relationships/hyperlink" Target="https://www.goodreads.com/book/show/48855.The_Diary_of_a_Young_Girl?ref=nav_sb_ss_1_25" TargetMode="External"/><Relationship Id="rId30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222" Type="http://schemas.openxmlformats.org/officeDocument/2006/relationships/hyperlink" Target="https://www.canva.com/design/DAFdq-tV7i4/ClBnzUHIU366z0Q8tfbJOw/edit?analyticsCorrelationId=7a897215-e7e9-4114-8402-2119e4298c81" TargetMode="External"/><Relationship Id="rId2223" Type="http://schemas.openxmlformats.org/officeDocument/2006/relationships/hyperlink" Target="https://www.hup.harvard.edu/books/9780674268036" TargetMode="External"/><Relationship Id="rId2224" Type="http://schemas.openxmlformats.org/officeDocument/2006/relationships/hyperlink" Target="https://www.canva.com/design/DAGUNo7CwgE/e5gkWwWm-PtxOFM1t-_dnw/edit" TargetMode="External"/><Relationship Id="rId2214" Type="http://schemas.openxmlformats.org/officeDocument/2006/relationships/hyperlink" Target="https://www.canva.com/design/DAFakLLTjdI/nQHP9zam1QSPD98Uv5hZ3A/edit?analyticsCorrelationId=bfbf2f64-29f4-413f-9575-a7973071607b" TargetMode="External"/><Relationship Id="rId2215" Type="http://schemas.openxmlformats.org/officeDocument/2006/relationships/hyperlink" Target="https://www.goodreads.com/book/show/41556895-the-desolations-of-devil-s-acre" TargetMode="External"/><Relationship Id="rId2216" Type="http://schemas.openxmlformats.org/officeDocument/2006/relationships/hyperlink" Target="https://www.canva.com/design/DAGIgnNDVFc/qtfD0EvkhJ1598SpDxeGCw/edit" TargetMode="External"/><Relationship Id="rId2217" Type="http://schemas.openxmlformats.org/officeDocument/2006/relationships/hyperlink" Target="https://www.goodreads.com/book/show/60821275-the-desperate-gamble" TargetMode="External"/><Relationship Id="rId2218" Type="http://schemas.openxmlformats.org/officeDocument/2006/relationships/hyperlink" Target="https://www.canva.com/design/DAFakLLTjdI/nQHP9zam1QSPD98Uv5hZ3A/edit?analyticsCorrelationId=bfbf2f64-29f4-413f-9575-a7973071607b" TargetMode="External"/><Relationship Id="rId2219" Type="http://schemas.openxmlformats.org/officeDocument/2006/relationships/hyperlink" Target="https://www.goodreads.com/book/show/56931468-the-devil-s-deal?from_search=true&amp;from_srp=true&amp;qid=wKMqyTkktu&amp;rank=1" TargetMode="External"/><Relationship Id="rId2210" Type="http://schemas.openxmlformats.org/officeDocument/2006/relationships/hyperlink" Target="https://www.canva.com/design/DAFUax9ezRQ/S_XYT3gjHH8gYtZDKHTd6g/edit" TargetMode="External"/><Relationship Id="rId2211" Type="http://schemas.openxmlformats.org/officeDocument/2006/relationships/hyperlink" Target="https://www.goodreads.com/book/show/28954230-the-death-and-life-of-zebulon-finch-volume-one?ref=nav_sb_ss_1_47" TargetMode="External"/><Relationship Id="rId2212" Type="http://schemas.openxmlformats.org/officeDocument/2006/relationships/hyperlink" Target="https://www.canva.com/design/DAGMEUV_TGg/qMXdo52nio-vhWYg-W7IjA/edit" TargetMode="External"/><Relationship Id="rId2213" Type="http://schemas.openxmlformats.org/officeDocument/2006/relationships/hyperlink" Target="https://www.goodreads.com/book/show/62029778-the-demon-s-bargain" TargetMode="External"/><Relationship Id="rId2247" Type="http://schemas.openxmlformats.org/officeDocument/2006/relationships/hyperlink" Target="https://www.goodreads.com/book/show/41150380-the-escape-room?ref=nav_sb_ss_1_28" TargetMode="External"/><Relationship Id="rId2248" Type="http://schemas.openxmlformats.org/officeDocument/2006/relationships/hyperlink" Target="https://www.canva.com/design/DAFqbNky4dE/0HV7XJuOpHSr3tToatNNiA/edit" TargetMode="External"/><Relationship Id="rId2249" Type="http://schemas.openxmlformats.org/officeDocument/2006/relationships/hyperlink" Target="https://www.goodreads.com/book/show/43531101-the-ex?ref=nav_sb_ss_1_25" TargetMode="External"/><Relationship Id="rId327" Type="http://schemas.openxmlformats.org/officeDocument/2006/relationships/hyperlink" Target="https://www.goodreads.com/book/show/22717015-beautiful-redemption" TargetMode="External"/><Relationship Id="rId326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25" Type="http://schemas.openxmlformats.org/officeDocument/2006/relationships/hyperlink" Target="https://www.goodreads.com/book/show/56922665-beautiful-little-fools?from_search=true&amp;from_srp=true&amp;qid=nThII7qYOf&amp;rank=1" TargetMode="External"/><Relationship Id="rId324" Type="http://schemas.openxmlformats.org/officeDocument/2006/relationships/hyperlink" Target="https://www.canva.com/design/DAFUewUoQ68/m8NB4aqIVkDBO0EB8u3HFw/edit" TargetMode="External"/><Relationship Id="rId329" Type="http://schemas.openxmlformats.org/officeDocument/2006/relationships/hyperlink" Target="https://www.goodreads.com/book/show/23714532-beautiful-sacrifice?from_search=true&amp;from_srp=true&amp;qid=mHLIHqgR5X&amp;rank=1" TargetMode="External"/><Relationship Id="rId328" Type="http://schemas.openxmlformats.org/officeDocument/2006/relationships/hyperlink" Target="https://www.canva.com/design/DAFUewUoQ68/m8NB4aqIVkDBO0EB8u3HFw/edit" TargetMode="External"/><Relationship Id="rId2240" Type="http://schemas.openxmlformats.org/officeDocument/2006/relationships/hyperlink" Target="https://www.canva.com/design/DAGY6l3OgGU/ATEgRDJ7cj4Na9zr7zAAKA/edit" TargetMode="External"/><Relationship Id="rId2241" Type="http://schemas.openxmlformats.org/officeDocument/2006/relationships/hyperlink" Target="https://collectingsanderson.com/book/492" TargetMode="External"/><Relationship Id="rId2242" Type="http://schemas.openxmlformats.org/officeDocument/2006/relationships/hyperlink" Target="https://www.canva.com/design/DAFb6Sotrlo/HEwtwlA4WJ2nS1r-k3fjfA/edit" TargetMode="External"/><Relationship Id="rId323" Type="http://schemas.openxmlformats.org/officeDocument/2006/relationships/hyperlink" Target="https://www.goodreads.com/book/show/30342692-a-beautiful-funeral" TargetMode="External"/><Relationship Id="rId2243" Type="http://schemas.openxmlformats.org/officeDocument/2006/relationships/hyperlink" Target="https://www.goodreads.com/book/show/51190882-the-empress-of-salt-and-fortune" TargetMode="External"/><Relationship Id="rId322" Type="http://schemas.openxmlformats.org/officeDocument/2006/relationships/hyperlink" Target="https://www.canva.com/design/DAFUewUoQ68/m8NB4aqIVkDBO0EB8u3HFw/edit" TargetMode="External"/><Relationship Id="rId2244" Type="http://schemas.openxmlformats.org/officeDocument/2006/relationships/hyperlink" Target="https://www.canva.com/design/DAFzylPS_TM/116De4QnuJWgek95OXfQ3w/edit" TargetMode="External"/><Relationship Id="rId321" Type="http://schemas.openxmlformats.org/officeDocument/2006/relationships/hyperlink" Target="https://www.goodreads.com/book/show/23714544-beautiful-burn" TargetMode="External"/><Relationship Id="rId2245" Type="http://schemas.openxmlformats.org/officeDocument/2006/relationships/hyperlink" Target="https://www.goodreads.com/book/show/75583461-the-endless-war" TargetMode="External"/><Relationship Id="rId320" Type="http://schemas.openxmlformats.org/officeDocument/2006/relationships/hyperlink" Target="https://www.canva.com/design/DAFb6Sotrlo/HEwtwlA4WJ2nS1r-k3fjfA/edit" TargetMode="External"/><Relationship Id="rId2246" Type="http://schemas.openxmlformats.org/officeDocument/2006/relationships/hyperlink" Target="https://www.canva.com/design/DAF1Xjt6AFM/e_3C5YFDPJGiSP3eEbENlw/edit" TargetMode="External"/><Relationship Id="rId2236" Type="http://schemas.openxmlformats.org/officeDocument/2006/relationships/hyperlink" Target="https://www.canva.com/design/DAFakLLTjdI/nQHP9zam1QSPD98Uv5hZ3A/edit?analyticsCorrelationId=bfbf2f64-29f4-413f-9575-a7973071607b" TargetMode="External"/><Relationship Id="rId2237" Type="http://schemas.openxmlformats.org/officeDocument/2006/relationships/hyperlink" Target="https://www.goodreads.com/book/show/16248068-the-elite" TargetMode="External"/><Relationship Id="rId2238" Type="http://schemas.openxmlformats.org/officeDocument/2006/relationships/hyperlink" Target="https://www.canva.com/design/DAFlF6uuT_s/YlCnXu2VFilwU5ZojgfqYA/edit" TargetMode="External"/><Relationship Id="rId2239" Type="http://schemas.openxmlformats.org/officeDocument/2006/relationships/hyperlink" Target="https://www.goodreads.com/book/show/212606467-the-emerald-dawn?ref=nav_sb_ss_1_16" TargetMode="External"/><Relationship Id="rId316" Type="http://schemas.openxmlformats.org/officeDocument/2006/relationships/hyperlink" Target="https://www.canva.com/design/DAF2aR6exeg/bRGXQXXzHOlmkjCBLiyRuA/edit" TargetMode="External"/><Relationship Id="rId315" Type="http://schemas.openxmlformats.org/officeDocument/2006/relationships/hyperlink" Target="https://www.goodreads.com/book/show/16729.Beach_Music?from_search=true&amp;from_srp=true&amp;qid=9qlXFIqAIy&amp;rank=1" TargetMode="External"/><Relationship Id="rId314" Type="http://schemas.openxmlformats.org/officeDocument/2006/relationships/hyperlink" Target="https://www.canva.com/design/DAFb6Sotrlo/HEwtwlA4WJ2nS1r-k3fjfA/edit" TargetMode="External"/><Relationship Id="rId313" Type="http://schemas.openxmlformats.org/officeDocument/2006/relationships/hyperlink" Target="https://collectingsanderson.com/book/571" TargetMode="External"/><Relationship Id="rId319" Type="http://schemas.openxmlformats.org/officeDocument/2006/relationships/hyperlink" Target="https://www.goodreads.com/book/show/33413128-beartown" TargetMode="External"/><Relationship Id="rId318" Type="http://schemas.openxmlformats.org/officeDocument/2006/relationships/hyperlink" Target="https://www.canva.com/design/DAFf2XxKzts/G8Tuzo6YGQ4xrx0AOpjH0g/edit" TargetMode="External"/><Relationship Id="rId317" Type="http://schemas.openxmlformats.org/officeDocument/2006/relationships/hyperlink" Target="https://www.goodreads.com/book/show/52867387-beach-read?from_search=true&amp;from_srp=true&amp;qid=FzEeqV7aHD&amp;rank=1" TargetMode="External"/><Relationship Id="rId2230" Type="http://schemas.openxmlformats.org/officeDocument/2006/relationships/hyperlink" Target="https://www.goodreads.com/book/show/36255184-the-dragon-s-wing?from_search=true&amp;from_srp=true&amp;qid=Fj0PhCcG5I&amp;rank=1" TargetMode="External"/><Relationship Id="rId2231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31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232" Type="http://schemas.openxmlformats.org/officeDocument/2006/relationships/hyperlink" Target="https://www.goodreads.com/book/show/110391.The_Duke_and_I?from_search=true&amp;from_srp=true&amp;qid=ucxgk9ZLev&amp;rank=1" TargetMode="External"/><Relationship Id="rId311" Type="http://schemas.openxmlformats.org/officeDocument/2006/relationships/hyperlink" Target="https://www.goodreads.com/book/show/53225398-barbarian-s-treasure" TargetMode="External"/><Relationship Id="rId2233" Type="http://schemas.openxmlformats.org/officeDocument/2006/relationships/hyperlink" Target="https://www.canva.com/design/DAGMEUV_TGg/qMXdo52nio-vhWYg-W7IjA/edit" TargetMode="External"/><Relationship Id="rId31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234" Type="http://schemas.openxmlformats.org/officeDocument/2006/relationships/hyperlink" Target="https://www.goodreads.com/book/show/42872088-the-education-of-an-idealist?ref=nav_sb_ss_1_38" TargetMode="External"/><Relationship Id="rId2235" Type="http://schemas.openxmlformats.org/officeDocument/2006/relationships/hyperlink" Target="https://www.canva.com/design/DAFdq-tV7i4/ClBnzUHIU366z0Q8tfbJOw/edit?analyticsCorrelationId=7a897215-e7e9-4114-8402-2119e4298c81" TargetMode="External"/><Relationship Id="rId297" Type="http://schemas.openxmlformats.org/officeDocument/2006/relationships/hyperlink" Target="https://www.goodreads.com/book/show/28096224-barbarian-s-prize" TargetMode="External"/><Relationship Id="rId296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95" Type="http://schemas.openxmlformats.org/officeDocument/2006/relationships/hyperlink" Target="https://www.goodreads.com/book/show/29623967-barbarian-s-mate" TargetMode="External"/><Relationship Id="rId29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99" Type="http://schemas.openxmlformats.org/officeDocument/2006/relationships/hyperlink" Target="https://www.goodreads.com/book/show/34184104-barbarian-s-redemption" TargetMode="External"/><Relationship Id="rId29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71" Type="http://schemas.openxmlformats.org/officeDocument/2006/relationships/hyperlink" Target="https://www.goodreads.com/book/show/57576968-bad-guy?from_search=true&amp;from_srp=true&amp;qid=IxTilnORWe&amp;rank=4" TargetMode="External"/><Relationship Id="rId270" Type="http://schemas.openxmlformats.org/officeDocument/2006/relationships/hyperlink" Target="https://www.canva.com/design/DAFqbNky4dE/0HV7XJuOpHSr3tToatNNiA/edit" TargetMode="External"/><Relationship Id="rId269" Type="http://schemas.openxmlformats.org/officeDocument/2006/relationships/hyperlink" Target="https://www.goodreads.com/book/show/57945316-babel?ref=nav_sb_ss_1_14" TargetMode="External"/><Relationship Id="rId264" Type="http://schemas.openxmlformats.org/officeDocument/2006/relationships/hyperlink" Target="https://www.canva.com/design/DAF9bgLZ694/tPFjqXo4JCZhkyrMyea6Wg/edit" TargetMode="External"/><Relationship Id="rId263" Type="http://schemas.openxmlformats.org/officeDocument/2006/relationships/hyperlink" Target="https://www.goodreads.com/book/show/195099610-audited-by-the-anubis?ref=nav_sb_ss_1_15" TargetMode="External"/><Relationship Id="rId262" Type="http://schemas.openxmlformats.org/officeDocument/2006/relationships/hyperlink" Target="https://www.canva.com/design/DAGX5AWsqq8/U5yLR6oOOootFduU-HBdWA/edit" TargetMode="External"/><Relationship Id="rId261" Type="http://schemas.openxmlformats.org/officeDocument/2006/relationships/hyperlink" Target="https://www.goodreads.com/book/show/40121378-atomic-habits?from_search=true&amp;from_srp=true&amp;qid=LufDnkcuqt&amp;rank=1" TargetMode="External"/><Relationship Id="rId268" Type="http://schemas.openxmlformats.org/officeDocument/2006/relationships/hyperlink" Target="https://www.canva.com/design/DAF9bgLZ694/tPFjqXo4JCZhkyrMyea6Wg/edit" TargetMode="External"/><Relationship Id="rId267" Type="http://schemas.openxmlformats.org/officeDocument/2006/relationships/hyperlink" Target="https://www.goodreads.com/book/show/59994225-awake-at-last" TargetMode="External"/><Relationship Id="rId266" Type="http://schemas.openxmlformats.org/officeDocument/2006/relationships/hyperlink" Target="https://www.canva.com/design/DAF4wN9ATr0/x8YVcvMYoMbtZdnDeDBOqA/edit" TargetMode="External"/><Relationship Id="rId265" Type="http://schemas.openxmlformats.org/officeDocument/2006/relationships/hyperlink" Target="https://www.goodreads.com/book/show/123243100-autopsy-of-a-fairytale" TargetMode="External"/><Relationship Id="rId260" Type="http://schemas.openxmlformats.org/officeDocument/2006/relationships/hyperlink" Target="https://www.canva.com/design/DAGX5KX8K-8/FrnRNEu8KKDkMv78yt9seA/edit" TargetMode="External"/><Relationship Id="rId259" Type="http://schemas.openxmlformats.org/officeDocument/2006/relationships/hyperlink" Target="https://www.amazon.com/At-Kitchen-Sink-Recipes-Cookbook/dp/0593728939?source=ps-sl-shoppingads-lpcontext&amp;ref_=fplfs&amp;psc=1&amp;smid=ATVPDKIKX0DER" TargetMode="External"/><Relationship Id="rId258" Type="http://schemas.openxmlformats.org/officeDocument/2006/relationships/hyperlink" Target="https://www.canva.com/design/DAGUNo7CwgE/e5gkWwWm-PtxOFM1t-_dnw/edit" TargetMode="External"/><Relationship Id="rId2290" Type="http://schemas.openxmlformats.org/officeDocument/2006/relationships/hyperlink" Target="https://www.canva.com/design/DAF4wN9ATr0/x8YVcvMYoMbtZdnDeDBOqA/edit" TargetMode="External"/><Relationship Id="rId2291" Type="http://schemas.openxmlformats.org/officeDocument/2006/relationships/hyperlink" Target="https://www.goodreads.com/book/show/61895065-the-frat-boy?ref=nav_sb_ss_1_8" TargetMode="External"/><Relationship Id="rId2292" Type="http://schemas.openxmlformats.org/officeDocument/2006/relationships/hyperlink" Target="https://www.canva.com/design/DAFydjauUU4/FzNjIo0gYepHEvRhZsqReg/edit" TargetMode="External"/><Relationship Id="rId2293" Type="http://schemas.openxmlformats.org/officeDocument/2006/relationships/hyperlink" Target="https://www.goodreads.com/book/show/41945163-the-friend-zone?ref=nav_sb_ss_1_15" TargetMode="External"/><Relationship Id="rId253" Type="http://schemas.openxmlformats.org/officeDocument/2006/relationships/hyperlink" Target="https://www.goodreads.com/book/show/60564795-arrows-and-apologies" TargetMode="External"/><Relationship Id="rId2294" Type="http://schemas.openxmlformats.org/officeDocument/2006/relationships/hyperlink" Target="https://www.canva.com/design/DAF2IYIeY_U/FIgreJutpvItSNIZ8cST6w/edit" TargetMode="External"/><Relationship Id="rId252" Type="http://schemas.openxmlformats.org/officeDocument/2006/relationships/hyperlink" Target="https://www.canva.com/design/DAFf2XxKzts/G8Tuzo6YGQ4xrx0AOpjH0g/edit" TargetMode="External"/><Relationship Id="rId2295" Type="http://schemas.openxmlformats.org/officeDocument/2006/relationships/hyperlink" Target="https://www.goodreads.com/book/show/60531410-the-frugal-wizard-s-handbook-for-surviving-medieval-england?from_search=true&amp;from_srp=true&amp;qid=2fja0dcZIU&amp;rank=1" TargetMode="External"/><Relationship Id="rId251" Type="http://schemas.openxmlformats.org/officeDocument/2006/relationships/hyperlink" Target="https://www.goodreads.com/book/show/31625351-arrival?ref=nav_sb_ss_1_21" TargetMode="External"/><Relationship Id="rId2296" Type="http://schemas.openxmlformats.org/officeDocument/2006/relationships/hyperlink" Target="https://www.canva.com/design/DAFyGDHiWrw/-fzOFxHRgKYrSLqYUbEXrw/edit" TargetMode="External"/><Relationship Id="rId250" Type="http://schemas.openxmlformats.org/officeDocument/2006/relationships/hyperlink" Target="https://www.canva.com/design/DAGMEUV_TGg/qMXdo52nio-vhWYg-W7IjA/edit" TargetMode="External"/><Relationship Id="rId2297" Type="http://schemas.openxmlformats.org/officeDocument/2006/relationships/hyperlink" Target="https://www.goodreads.com/book/show/219294854-the-funny-onion?ref=nav_sb_ss_2_15" TargetMode="External"/><Relationship Id="rId257" Type="http://schemas.openxmlformats.org/officeDocument/2006/relationships/hyperlink" Target="https://www.goodreads.com/book/show/123257687-assistant-to-the-villain?ref=nav_sb_ss_1_25" TargetMode="External"/><Relationship Id="rId2298" Type="http://schemas.openxmlformats.org/officeDocument/2006/relationships/hyperlink" Target="https://www.canva.com/design/DAGX5AWsqq8/U5yLR6oOOootFduU-HBdWA/edit?ui=eyJIIjp7IkEiOnRydWV9fQ" TargetMode="External"/><Relationship Id="rId256" Type="http://schemas.openxmlformats.org/officeDocument/2006/relationships/hyperlink" Target="https://www.canva.com/design/DAFjZDuv8E0/ZCJtYeQUqMGnb5M50gr3xQ/edit" TargetMode="External"/><Relationship Id="rId2299" Type="http://schemas.openxmlformats.org/officeDocument/2006/relationships/hyperlink" Target="https://www.goodreads.com/book/show/219294854-the-funny-onion?ref=nav_sb_ss_2_15" TargetMode="External"/><Relationship Id="rId255" Type="http://schemas.openxmlformats.org/officeDocument/2006/relationships/hyperlink" Target="https://www.goodreads.com/book/show/56905097-as-good-as-dead?ref=nav_sb_ss_1_15" TargetMode="External"/><Relationship Id="rId254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93" Type="http://schemas.openxmlformats.org/officeDocument/2006/relationships/hyperlink" Target="https://www.goodreads.com/book/show/34490323-barbarian-s-lady" TargetMode="External"/><Relationship Id="rId29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91" Type="http://schemas.openxmlformats.org/officeDocument/2006/relationships/hyperlink" Target="https://www.goodreads.com/book/show/33014223-barbarian-s-hope" TargetMode="External"/><Relationship Id="rId29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6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5" Type="http://schemas.openxmlformats.org/officeDocument/2006/relationships/hyperlink" Target="https://www.goodreads.com/book/show/57046954-barbarian-s-bride" TargetMode="External"/><Relationship Id="rId28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3" Type="http://schemas.openxmlformats.org/officeDocument/2006/relationships/hyperlink" Target="https://www.goodreads.com/book/show/38460281-barbarian-s-beloved" TargetMode="External"/><Relationship Id="rId289" Type="http://schemas.openxmlformats.org/officeDocument/2006/relationships/hyperlink" Target="https://www.goodreads.com/book/show/32602258-barbarian-s-heart" TargetMode="External"/><Relationship Id="rId28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7" Type="http://schemas.openxmlformats.org/officeDocument/2006/relationships/hyperlink" Target="https://www.goodreads.com/book/show/33357241-barbarian-s-choice" TargetMode="External"/><Relationship Id="rId28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1" Type="http://schemas.openxmlformats.org/officeDocument/2006/relationships/hyperlink" Target="https://www.goodreads.com/book/show/26570784-barbarian-mine" TargetMode="External"/><Relationship Id="rId280" Type="http://schemas.openxmlformats.org/officeDocument/2006/relationships/hyperlink" Target="https://www.canva.com/design/DAGY6l3OgGU/ATEgRDJ7cj4Na9zr7zAAKA/edit" TargetMode="External"/><Relationship Id="rId275" Type="http://schemas.openxmlformats.org/officeDocument/2006/relationships/hyperlink" Target="https://www.goodreads.com/book/show/25802043-barbarian-alien" TargetMode="External"/><Relationship Id="rId274" Type="http://schemas.openxmlformats.org/officeDocument/2006/relationships/hyperlink" Target="https://www.canva.com/design/DAF4wN9ATr0/x8YVcvMYoMbtZdnDeDBOqA/edit" TargetMode="External"/><Relationship Id="rId273" Type="http://schemas.openxmlformats.org/officeDocument/2006/relationships/hyperlink" Target="https://www.goodreads.com/book/show/39345944-band-sinister?ref=nav_sb_ss_1_13" TargetMode="External"/><Relationship Id="rId272" Type="http://schemas.openxmlformats.org/officeDocument/2006/relationships/hyperlink" Target="https://www.canva.com/design/DAFU2_AuOr0/rvLdu3qHEWAD0reNy623Tw/edit" TargetMode="External"/><Relationship Id="rId279" Type="http://schemas.openxmlformats.org/officeDocument/2006/relationships/hyperlink" Target="https://www.goodreads.com/book/show/26185583-barbarian-lover" TargetMode="External"/><Relationship Id="rId27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77" Type="http://schemas.openxmlformats.org/officeDocument/2006/relationships/hyperlink" Target="https://www.goodreads.com/book/show/26185583-barbarian-lover" TargetMode="External"/><Relationship Id="rId276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851" Type="http://schemas.openxmlformats.org/officeDocument/2006/relationships/hyperlink" Target="https://www.goodreads.com/book/show/55893717-ryder" TargetMode="External"/><Relationship Id="rId1852" Type="http://schemas.openxmlformats.org/officeDocument/2006/relationships/hyperlink" Target="https://www.canva.com/design/DAF9bgLZ694/tPFjqXo4JCZhkyrMyea6Wg/edit" TargetMode="External"/><Relationship Id="rId1853" Type="http://schemas.openxmlformats.org/officeDocument/2006/relationships/hyperlink" Target="https://www.goodreads.com/book/show/56125768-rynraven?ref=nav_sb_ss_1_8" TargetMode="External"/><Relationship Id="rId1854" Type="http://schemas.openxmlformats.org/officeDocument/2006/relationships/hyperlink" Target="https://www.canva.com/design/DAF2IYIeY_U/FIgreJutpvItSNIZ8cST6w/edit" TargetMode="External"/><Relationship Id="rId1855" Type="http://schemas.openxmlformats.org/officeDocument/2006/relationships/hyperlink" Target="https://www.goodreads.com/book/show/125635320-sacrifice-the-sea" TargetMode="External"/><Relationship Id="rId1856" Type="http://schemas.openxmlformats.org/officeDocument/2006/relationships/hyperlink" Target="https://www.canva.com/design/DAF9bgLZ694/tPFjqXo4JCZhkyrMyea6Wg/edit" TargetMode="External"/><Relationship Id="rId1857" Type="http://schemas.openxmlformats.org/officeDocument/2006/relationships/hyperlink" Target="https://www.goodreads.com/book/show/58131787-saint" TargetMode="External"/><Relationship Id="rId1858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859" Type="http://schemas.openxmlformats.org/officeDocument/2006/relationships/hyperlink" Target="https://www.goodreads.com/book/show/58189828-sam-s-secret" TargetMode="External"/><Relationship Id="rId1850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40" Type="http://schemas.openxmlformats.org/officeDocument/2006/relationships/hyperlink" Target="https://www.canva.com/design/DAFU2_AuOr0/rvLdu3qHEWAD0reNy623Tw/edit" TargetMode="External"/><Relationship Id="rId1841" Type="http://schemas.openxmlformats.org/officeDocument/2006/relationships/hyperlink" Target="https://www.goodreads.com/book/show/59706550-ryan-redemption" TargetMode="External"/><Relationship Id="rId1842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43" Type="http://schemas.openxmlformats.org/officeDocument/2006/relationships/hyperlink" Target="https://www.goodreads.com/book/show/59706548-ryan-reign" TargetMode="External"/><Relationship Id="rId1844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45" Type="http://schemas.openxmlformats.org/officeDocument/2006/relationships/hyperlink" Target="https://www.goodreads.com/book/show/60692176-ryan-renewed" TargetMode="External"/><Relationship Id="rId1846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47" Type="http://schemas.openxmlformats.org/officeDocument/2006/relationships/hyperlink" Target="https://www.goodreads.com/book/show/59706549-ryan-retribution" TargetMode="External"/><Relationship Id="rId1848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49" Type="http://schemas.openxmlformats.org/officeDocument/2006/relationships/hyperlink" Target="https://www.goodreads.com/book/show/59421787-ryan-rule" TargetMode="External"/><Relationship Id="rId1873" Type="http://schemas.openxmlformats.org/officeDocument/2006/relationships/hyperlink" Target="https://www.goodreads.com/book/show/125662.Say_Cheese_and_Die_" TargetMode="External"/><Relationship Id="rId1874" Type="http://schemas.openxmlformats.org/officeDocument/2006/relationships/hyperlink" Target="https://www.canva.com/design/DAGIgnNDVFc/qtfD0EvkhJ1598SpDxeGCw/edit" TargetMode="External"/><Relationship Id="rId1875" Type="http://schemas.openxmlformats.org/officeDocument/2006/relationships/hyperlink" Target="https://www.goodreads.com/book/show/58925247-say-you-swear?ref=nav_sb_ss_1_30" TargetMode="External"/><Relationship Id="rId1876" Type="http://schemas.openxmlformats.org/officeDocument/2006/relationships/hyperlink" Target="https://www.canva.com/design/DAF6pIsUWr4/J694lDmXGEyHZxuUqmGGcA/edit" TargetMode="External"/><Relationship Id="rId1877" Type="http://schemas.openxmlformats.org/officeDocument/2006/relationships/hyperlink" Target="https://www.goodreads.com/book/show/58925247-say-you-swear?ref=nav_sb_ss_1_30" TargetMode="External"/><Relationship Id="rId1878" Type="http://schemas.openxmlformats.org/officeDocument/2006/relationships/hyperlink" Target="https://www.canva.com/design/DAGUNo7CwgE/e5gkWwWm-PtxOFM1t-_dnw/edit" TargetMode="External"/><Relationship Id="rId1879" Type="http://schemas.openxmlformats.org/officeDocument/2006/relationships/hyperlink" Target="https://www.goodreads.com/book/show/56919261-scales-and-sensibility?ref=nav_sb_ss_1_17" TargetMode="External"/><Relationship Id="rId1870" Type="http://schemas.openxmlformats.org/officeDocument/2006/relationships/hyperlink" Target="https://www.canva.com/design/DAFX78iO_ik/gmlgzGxvJYjChGB7SaNmwA/edit" TargetMode="External"/><Relationship Id="rId1871" Type="http://schemas.openxmlformats.org/officeDocument/2006/relationships/hyperlink" Target="https://www.goodreads.com/book/show/56386563-saving-verakko" TargetMode="External"/><Relationship Id="rId1872" Type="http://schemas.openxmlformats.org/officeDocument/2006/relationships/hyperlink" Target="https://www.canva.com/design/DAFakLLTjdI/nQHP9zam1QSPD98Uv5hZ3A/edit?analyticsCorrelationId=bfbf2f64-29f4-413f-9575-a7973071607b" TargetMode="External"/><Relationship Id="rId1862" Type="http://schemas.openxmlformats.org/officeDocument/2006/relationships/hyperlink" Target="https://www.canva.com/design/DAF9bgLZ694/tPFjqXo4JCZhkyrMyea6Wg/edit" TargetMode="External"/><Relationship Id="rId1863" Type="http://schemas.openxmlformats.org/officeDocument/2006/relationships/hyperlink" Target="https://www.goodreads.com/book/show/58410164-savage-bonds" TargetMode="External"/><Relationship Id="rId1864" Type="http://schemas.openxmlformats.org/officeDocument/2006/relationships/hyperlink" Target="https://www.canva.com/design/DAFU2_AuOr0/rvLdu3qHEWAD0reNy623Tw/edit" TargetMode="External"/><Relationship Id="rId1865" Type="http://schemas.openxmlformats.org/officeDocument/2006/relationships/hyperlink" Target="https://www.goodreads.com/book/show/54801674-savage-lands?from_search=true&amp;from_srp=true&amp;qid=8PcyBIAqpR&amp;rank=1" TargetMode="External"/><Relationship Id="rId1866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867" Type="http://schemas.openxmlformats.org/officeDocument/2006/relationships/hyperlink" Target="https://www.goodreads.com/book/show/44153947-saving-6" TargetMode="External"/><Relationship Id="rId1868" Type="http://schemas.openxmlformats.org/officeDocument/2006/relationships/hyperlink" Target="https://www.canva.com/design/DAF_93i2mUc/9g8lbTvPgJbEd3TWChfYBw/edit" TargetMode="External"/><Relationship Id="rId1869" Type="http://schemas.openxmlformats.org/officeDocument/2006/relationships/hyperlink" Target="https://www.goodreads.com/book/show/6617928-saving-ceecee-honeycutt?from_search=true&amp;from_srp=true&amp;qid=2OQIeBqIg2&amp;rank=1" TargetMode="External"/><Relationship Id="rId186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861" Type="http://schemas.openxmlformats.org/officeDocument/2006/relationships/hyperlink" Target="https://www.goodreads.com/book/show/52238146-samson" TargetMode="External"/><Relationship Id="rId1810" Type="http://schemas.openxmlformats.org/officeDocument/2006/relationships/hyperlink" Target="https://www.canva.com/design/DAGY6l3OgGU/ATEgRDJ7cj4Na9zr7zAAKA/edit" TargetMode="External"/><Relationship Id="rId1811" Type="http://schemas.openxmlformats.org/officeDocument/2006/relationships/hyperlink" Target="https://www.goodreads.com/book/show/10577.Roadwork?from_search=true&amp;from_srp=true&amp;qid=6cTLN2cWUO&amp;rank=1" TargetMode="External"/><Relationship Id="rId1812" Type="http://schemas.openxmlformats.org/officeDocument/2006/relationships/hyperlink" Target="https://www.canva.com/design/DAFb6Sotrlo/HEwtwlA4WJ2nS1r-k3fjfA/edit" TargetMode="External"/><Relationship Id="rId1813" Type="http://schemas.openxmlformats.org/officeDocument/2006/relationships/hyperlink" Target="https://www.goodreads.com/book/show/53617003-roaring" TargetMode="External"/><Relationship Id="rId1814" Type="http://schemas.openxmlformats.org/officeDocument/2006/relationships/hyperlink" Target="https://www.canva.com/design/DAF9bgLZ694/tPFjqXo4JCZhkyrMyea6Wg/edit" TargetMode="External"/><Relationship Id="rId1815" Type="http://schemas.openxmlformats.org/officeDocument/2006/relationships/hyperlink" Target="https://www.goodreads.com/book/show/60779821-rock-hard-reject?ref=nav_sb_ss_1_17" TargetMode="External"/><Relationship Id="rId1816" Type="http://schemas.openxmlformats.org/officeDocument/2006/relationships/hyperlink" Target="https://www.canva.com/design/DAF9bgLZ694/tPFjqXo4JCZhkyrMyea6Wg/edit" TargetMode="External"/><Relationship Id="rId1817" Type="http://schemas.openxmlformats.org/officeDocument/2006/relationships/hyperlink" Target="https://www.goodreads.com/book/show/56269064-rock-paper-scissors?ref=nav_sb_ss_1_32" TargetMode="External"/><Relationship Id="rId1818" Type="http://schemas.openxmlformats.org/officeDocument/2006/relationships/hyperlink" Target="https://www.canva.com/design/DAGUVOMJ5Bs/pq-_QQU-fZg5GbwGEGUweg/edit" TargetMode="External"/><Relationship Id="rId1819" Type="http://schemas.openxmlformats.org/officeDocument/2006/relationships/hyperlink" Target="https://www.goodreads.com/book/show/63843397-role-playing?ref=nav_sb_ss_1_13" TargetMode="External"/><Relationship Id="rId180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801" Type="http://schemas.openxmlformats.org/officeDocument/2006/relationships/hyperlink" Target="https://www.goodreads.com/book/show/25820414-rhapsodic?ref=nav_sb_noss_l_10" TargetMode="External"/><Relationship Id="rId1802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03" Type="http://schemas.openxmlformats.org/officeDocument/2006/relationships/hyperlink" Target="https://collectingsanderson.com/book/181" TargetMode="External"/><Relationship Id="rId1804" Type="http://schemas.openxmlformats.org/officeDocument/2006/relationships/hyperlink" Target="https://www.canva.com/design/DAGX5AWsqq8/U5yLR6oOOootFduU-HBdWA/edit" TargetMode="External"/><Relationship Id="rId1805" Type="http://schemas.openxmlformats.org/officeDocument/2006/relationships/hyperlink" Target="https://www.goodreads.com/book/show/27112414-rip?ac=1&amp;from_search=true&amp;qid=dcBDrIevtr&amp;rank=1" TargetMode="External"/><Relationship Id="rId1806" Type="http://schemas.openxmlformats.org/officeDocument/2006/relationships/hyperlink" Target="https://www.canva.com/design/DAFZKCSjhnc/cJ1D1lyEXGUk458bCYboWA/edit" TargetMode="External"/><Relationship Id="rId1807" Type="http://schemas.openxmlformats.org/officeDocument/2006/relationships/hyperlink" Target="https://www.goodreads.com/book/show/56934499-risdaverse-tales" TargetMode="External"/><Relationship Id="rId1808" Type="http://schemas.openxmlformats.org/officeDocument/2006/relationships/hyperlink" Target="https://www.canva.com/design/DAFU2_AuOr0/rvLdu3qHEWAD0reNy623Tw/edit" TargetMode="External"/><Relationship Id="rId1809" Type="http://schemas.openxmlformats.org/officeDocument/2006/relationships/hyperlink" Target="https://www.goodreads.com/book/show/187974628-riverwalking?from_search=true&amp;from_srp=true&amp;qid=eB8DGJJGUg&amp;rank=1" TargetMode="External"/><Relationship Id="rId1830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831" Type="http://schemas.openxmlformats.org/officeDocument/2006/relationships/hyperlink" Target="https://www.goodreads.com/book/show/171813227-ruling-sikthand?from_search=true&amp;from_srp=true&amp;qid=j9cEAB9h9f&amp;rank=2" TargetMode="External"/><Relationship Id="rId1832" Type="http://schemas.openxmlformats.org/officeDocument/2006/relationships/hyperlink" Target="https://www.canva.com/design/DAF4wN9ATr0/x8YVcvMYoMbtZdnDeDBOqA/edit" TargetMode="External"/><Relationship Id="rId1833" Type="http://schemas.openxmlformats.org/officeDocument/2006/relationships/hyperlink" Target="https://www.goodreads.com/book/show/61381555-run-on-red?from_search=true&amp;from_srp=true&amp;qid=KZr8o6i9hV&amp;rank=1" TargetMode="External"/><Relationship Id="rId1834" Type="http://schemas.openxmlformats.org/officeDocument/2006/relationships/hyperlink" Target="https://www.canva.com/design/DAFb6Sotrlo/HEwtwlA4WJ2nS1r-k3fjfA/edit" TargetMode="External"/><Relationship Id="rId1835" Type="http://schemas.openxmlformats.org/officeDocument/2006/relationships/hyperlink" Target="https://www.goodreads.com/book/show/19054212-running-barefoot?ref=nav_sb_ss_1_16" TargetMode="External"/><Relationship Id="rId1836" Type="http://schemas.openxmlformats.org/officeDocument/2006/relationships/hyperlink" Target="https://www.canva.com/design/DAFdq-tV7i4/ClBnzUHIU366z0Q8tfbJOw/edit?analyticsCorrelationId=7a897215-e7e9-4114-8402-2119e4298c81" TargetMode="External"/><Relationship Id="rId1837" Type="http://schemas.openxmlformats.org/officeDocument/2006/relationships/hyperlink" Target="https://www.goodreads.com/book/show/131968668-ruthless-enemy?ref=nav_sb_ss_3_14" TargetMode="External"/><Relationship Id="rId1838" Type="http://schemas.openxmlformats.org/officeDocument/2006/relationships/hyperlink" Target="https://www.canva.com/design/DAFydjauUU4/FzNjIo0gYepHEvRhZsqReg/edit" TargetMode="External"/><Relationship Id="rId1839" Type="http://schemas.openxmlformats.org/officeDocument/2006/relationships/hyperlink" Target="https://www.goodreads.com/book/show/62205160-ruthless-villains?from_search=true&amp;from_srp=true&amp;qid=9MTB9D9gnN&amp;rank=1" TargetMode="External"/><Relationship Id="rId1820" Type="http://schemas.openxmlformats.org/officeDocument/2006/relationships/hyperlink" Target="https://www.canva.com/design/DAF4wN9ATr0/x8YVcvMYoMbtZdnDeDBOqA/edit" TargetMode="External"/><Relationship Id="rId1821" Type="http://schemas.openxmlformats.org/officeDocument/2006/relationships/hyperlink" Target="https://www.goodreads.com/book/show/54964930-roman" TargetMode="External"/><Relationship Id="rId1822" Type="http://schemas.openxmlformats.org/officeDocument/2006/relationships/hyperlink" Target="https://www.canva.com/design/DAF9bgLZ694/tPFjqXo4JCZhkyrMyea6Wg/edit" TargetMode="External"/><Relationship Id="rId1823" Type="http://schemas.openxmlformats.org/officeDocument/2006/relationships/hyperlink" Target="https://www.goodreads.com/book/show/198375051-romance-rules-for-werewolves?from_search=true&amp;from_srp=true&amp;qid=Ao6xlQPPLl&amp;rank=1" TargetMode="External"/><Relationship Id="rId1824" Type="http://schemas.openxmlformats.org/officeDocument/2006/relationships/hyperlink" Target="https://www.canva.com/design/DAF4wN9ATr0/x8YVcvMYoMbtZdnDeDBOqA/edit" TargetMode="External"/><Relationship Id="rId1825" Type="http://schemas.openxmlformats.org/officeDocument/2006/relationships/hyperlink" Target="https://www.goodreads.com/book/show/546018.Roots?ref=nav_sb_ss_2_5" TargetMode="External"/><Relationship Id="rId1826" Type="http://schemas.openxmlformats.org/officeDocument/2006/relationships/hyperlink" Target="https://www.canva.com/design/DAF1Xjt6AFM/e_3C5YFDPJGiSP3eEbENlw/edit" TargetMode="External"/><Relationship Id="rId1827" Type="http://schemas.openxmlformats.org/officeDocument/2006/relationships/hyperlink" Target="https://www.goodreads.com/book/show/60809641-royally-not-ready?ref=nav_sb_ss_1_16" TargetMode="External"/><Relationship Id="rId1828" Type="http://schemas.openxmlformats.org/officeDocument/2006/relationships/hyperlink" Target="https://www.canva.com/design/DAF4wN9ATr0/x8YVcvMYoMbtZdnDeDBOqA/edit" TargetMode="External"/><Relationship Id="rId1829" Type="http://schemas.openxmlformats.org/officeDocument/2006/relationships/hyperlink" Target="https://www.goodreads.com/book/show/14061957-ruin-and-rising?from_search=true&amp;from_srp=true&amp;qid=KaYRzLrErp&amp;rank=3" TargetMode="External"/><Relationship Id="rId2302" Type="http://schemas.openxmlformats.org/officeDocument/2006/relationships/hyperlink" Target="https://www.canva.com/design/DAFakLLTjdI/nQHP9zam1QSPD98Uv5hZ3A/edit?analyticsCorrelationId=bfbf2f64-29f4-413f-9575-a7973071607b" TargetMode="External"/><Relationship Id="rId2303" Type="http://schemas.openxmlformats.org/officeDocument/2006/relationships/hyperlink" Target="https://collectingsanderson.com/book/269" TargetMode="External"/><Relationship Id="rId2304" Type="http://schemas.openxmlformats.org/officeDocument/2006/relationships/hyperlink" Target="https://www.canva.com/design/DAFb6Sotrlo/HEwtwlA4WJ2nS1r-k3fjfA/edit" TargetMode="External"/><Relationship Id="rId2305" Type="http://schemas.openxmlformats.org/officeDocument/2006/relationships/hyperlink" Target="https://www.goodreads.com/book/show/56239247-the-gentle-art-of-fortune-hunting?ref=nav_sb_ss_1_33" TargetMode="External"/><Relationship Id="rId2306" Type="http://schemas.openxmlformats.org/officeDocument/2006/relationships/hyperlink" Target="https://www.canva.com/design/DAFakLLTjdI/nQHP9zam1QSPD98Uv5hZ3A/edit?analyticsCorrelationId=bfbf2f64-29f4-413f-9575-a7973071607b" TargetMode="External"/><Relationship Id="rId2307" Type="http://schemas.openxmlformats.org/officeDocument/2006/relationships/hyperlink" Target="https://www.goodreads.com/book/show/54717137-the-girl-in-his-shadow?ref=nav_sb_ss_1_22" TargetMode="External"/><Relationship Id="rId2308" Type="http://schemas.openxmlformats.org/officeDocument/2006/relationships/hyperlink" Target="https://www.canva.com/design/DAFlF6uuT_s/YlCnXu2VFilwU5ZojgfqYA/edit" TargetMode="External"/><Relationship Id="rId2309" Type="http://schemas.openxmlformats.org/officeDocument/2006/relationships/hyperlink" Target="https://www.goodreads.com/book/show/34050917-the-girl-in-the-tower" TargetMode="External"/><Relationship Id="rId2300" Type="http://schemas.openxmlformats.org/officeDocument/2006/relationships/hyperlink" Target="https://www.canva.com/design/DAGX5KX8K-8/FrnRNEu8KKDkMv78yt9seA/edit" TargetMode="External"/><Relationship Id="rId2301" Type="http://schemas.openxmlformats.org/officeDocument/2006/relationships/hyperlink" Target="https://www.goodreads.com/book/show/61124204-the-gargoyle-s-captive?from_search=true&amp;from_srp=true&amp;qid=g8CvStHLBy&amp;rank=1" TargetMode="External"/><Relationship Id="rId2324" Type="http://schemas.openxmlformats.org/officeDocument/2006/relationships/hyperlink" Target="https://www.canva.com/design/DAGUVOMJ5Bs/pq-_QQU-fZg5GbwGEGUweg/edit" TargetMode="External"/><Relationship Id="rId2325" Type="http://schemas.openxmlformats.org/officeDocument/2006/relationships/hyperlink" Target="https://www.goodreads.com/book/show/58950955-the-godparent-trap?from_search=true&amp;from_srp=true&amp;qid=TCiJFpIku4&amp;rank=1" TargetMode="External"/><Relationship Id="rId2326" Type="http://schemas.openxmlformats.org/officeDocument/2006/relationships/hyperlink" Target="https://www.canva.com/design/DAFdq-tV7i4/ClBnzUHIU366z0Q8tfbJOw/edit?analyticsCorrelationId=7a897215-e7e9-4114-8402-2119e4298c81" TargetMode="External"/><Relationship Id="rId2327" Type="http://schemas.openxmlformats.org/officeDocument/2006/relationships/hyperlink" Target="https://www.goodreads.com/book/show/119322.The_Golden_Compass?ref=nav_sb_ss_1_36" TargetMode="External"/><Relationship Id="rId2328" Type="http://schemas.openxmlformats.org/officeDocument/2006/relationships/hyperlink" Target="https://www.canva.com/design/DAGX5AWsqq8/U5yLR6oOOootFduU-HBdWA/edit?ui=eyJIIjp7IkEiOnRydWV9fQ" TargetMode="External"/><Relationship Id="rId2329" Type="http://schemas.openxmlformats.org/officeDocument/2006/relationships/hyperlink" Target="https://www.goodreads.com/book/show/55858638-the-golden-enclaves?from_search=true&amp;from_srp=true&amp;qid=RT7LJMrBj3&amp;rank=1" TargetMode="External"/><Relationship Id="rId2320" Type="http://schemas.openxmlformats.org/officeDocument/2006/relationships/hyperlink" Target="https://www.canva.com/design/DAGX5KX8K-8/FrnRNEu8KKDkMv78yt9seA/edit" TargetMode="External"/><Relationship Id="rId2321" Type="http://schemas.openxmlformats.org/officeDocument/2006/relationships/hyperlink" Target="https://www.goodreads.com/book/show/32315591-the-goal" TargetMode="External"/><Relationship Id="rId2322" Type="http://schemas.openxmlformats.org/officeDocument/2006/relationships/hyperlink" Target="https://www.canva.com/design/DAFUewUoQ68/m8NB4aqIVkDBO0EB8u3HFw/edit" TargetMode="External"/><Relationship Id="rId2323" Type="http://schemas.openxmlformats.org/officeDocument/2006/relationships/hyperlink" Target="https://www.goodreads.com/book/show/199698485-the-god-of-the-woods?ref=nav_sb_ss_1_30" TargetMode="External"/><Relationship Id="rId2313" Type="http://schemas.openxmlformats.org/officeDocument/2006/relationships/hyperlink" Target="https://www.goodreads.com/book/show/27276357-the-girls-in-the-garden?from_search=true&amp;from_srp=true&amp;qid=u2orzA0n90&amp;rank=1" TargetMode="External"/><Relationship Id="rId2314" Type="http://schemas.openxmlformats.org/officeDocument/2006/relationships/hyperlink" Target="https://www.canva.com/design/DAFX78iO_ik/gmlgzGxvJYjChGB7SaNmwA/edit" TargetMode="External"/><Relationship Id="rId2315" Type="http://schemas.openxmlformats.org/officeDocument/2006/relationships/hyperlink" Target="https://www.goodreads.com/book/show/3636.The_Giver?from_search=true&amp;from_srp=true&amp;qid=8umKF5Zmqb&amp;rank=1" TargetMode="External"/><Relationship Id="rId2316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317" Type="http://schemas.openxmlformats.org/officeDocument/2006/relationships/hyperlink" Target="https://www.goodreads.com/book/show/370493.The_Giving_Tree?ref=nav_sb_ss_1_16" TargetMode="External"/><Relationship Id="rId2318" Type="http://schemas.openxmlformats.org/officeDocument/2006/relationships/hyperlink" Target="https://www.canva.com/design/DAF_93i2mUc/9g8lbTvPgJbEd3TWChfYBw/edit" TargetMode="External"/><Relationship Id="rId2319" Type="http://schemas.openxmlformats.org/officeDocument/2006/relationships/hyperlink" Target="https://www.goodreads.com/book/show/7445.The_Glass_Castle?ref=nav_sb_ss_1_35" TargetMode="External"/><Relationship Id="rId2310" Type="http://schemas.openxmlformats.org/officeDocument/2006/relationships/hyperlink" Target="https://www.canva.com/design/DAFdq-tV7i4/ClBnzUHIU366z0Q8tfbJOw/edit?analyticsCorrelationId=7a897215-e7e9-4114-8402-2119e4298c81" TargetMode="External"/><Relationship Id="rId2311" Type="http://schemas.openxmlformats.org/officeDocument/2006/relationships/hyperlink" Target="https://www.goodreads.com/book/show/25362017-the-girl-with-seven-names?from_search=true&amp;from_srp=true&amp;qid=ijqe7ZsZ8V&amp;rank=1" TargetMode="External"/><Relationship Id="rId2312" Type="http://schemas.openxmlformats.org/officeDocument/2006/relationships/hyperlink" Target="https://www.canva.com/design/DAGMEUV_TGg/qMXdo52nio-vhWYg-W7IjA/edit" TargetMode="External"/><Relationship Id="rId1895" Type="http://schemas.openxmlformats.org/officeDocument/2006/relationships/hyperlink" Target="https://www.goodreads.com/book/show/57300110-seducing-my-guardian" TargetMode="External"/><Relationship Id="rId1896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97" Type="http://schemas.openxmlformats.org/officeDocument/2006/relationships/hyperlink" Target="https://www.goodreads.com/book/show/43531600-seeker" TargetMode="External"/><Relationship Id="rId1898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899" Type="http://schemas.openxmlformats.org/officeDocument/2006/relationships/hyperlink" Target="https://www.goodreads.com/book/show/14935.Sense_and_Sensibility" TargetMode="External"/><Relationship Id="rId1890" Type="http://schemas.openxmlformats.org/officeDocument/2006/relationships/hyperlink" Target="https://www.canva.com/design/DAGMEUV_TGg/qMXdo52nio-vhWYg-W7IjA/edit" TargetMode="External"/><Relationship Id="rId1891" Type="http://schemas.openxmlformats.org/officeDocument/2006/relationships/hyperlink" Target="https://www.goodreads.com/book/show/51416396-sea-of-ruin?ref=nav_sb_ss_1_12" TargetMode="External"/><Relationship Id="rId1892" Type="http://schemas.openxmlformats.org/officeDocument/2006/relationships/hyperlink" Target="https://www.canva.com/design/DAFf2XxKzts/G8Tuzo6YGQ4xrx0AOpjH0g/edit" TargetMode="External"/><Relationship Id="rId1893" Type="http://schemas.openxmlformats.org/officeDocument/2006/relationships/hyperlink" Target="https://www.goodreads.com/book/show/36165362-seduction" TargetMode="External"/><Relationship Id="rId1894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884" Type="http://schemas.openxmlformats.org/officeDocument/2006/relationships/hyperlink" Target="https://www.canva.com/design/DAF2IYIeY_U/FIgreJutpvItSNIZ8cST6w/edit" TargetMode="External"/><Relationship Id="rId1885" Type="http://schemas.openxmlformats.org/officeDocument/2006/relationships/hyperlink" Target="https://www.goodreads.com/book/show/59512586-scarred" TargetMode="External"/><Relationship Id="rId1886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887" Type="http://schemas.openxmlformats.org/officeDocument/2006/relationships/hyperlink" Target="https://www.amazon.com/Schachnovelle-German-Stefan-Zweig/dp/1291388214" TargetMode="External"/><Relationship Id="rId1888" Type="http://schemas.openxmlformats.org/officeDocument/2006/relationships/hyperlink" Target="https://www.canva.com/design/DAFjZDuv8E0/ZCJtYeQUqMGnb5M50gr3xQ/edit" TargetMode="External"/><Relationship Id="rId1889" Type="http://schemas.openxmlformats.org/officeDocument/2006/relationships/hyperlink" Target="https://www.goodreads.com/book/show/55989.Science_and_Human_Behavior?ref=nav_sb_ss_1_26" TargetMode="External"/><Relationship Id="rId1880" Type="http://schemas.openxmlformats.org/officeDocument/2006/relationships/hyperlink" Target="https://www.canva.com/design/DAFakLLTjdI/nQHP9zam1QSPD98Uv5hZ3A/edit?analyticsCorrelationId=bfbf2f64-29f4-413f-9575-a7973071607b" TargetMode="External"/><Relationship Id="rId1881" Type="http://schemas.openxmlformats.org/officeDocument/2006/relationships/hyperlink" Target="https://www.goodreads.com/book/show/13206760-scarlet" TargetMode="External"/><Relationship Id="rId1882" Type="http://schemas.openxmlformats.org/officeDocument/2006/relationships/hyperlink" Target="https://www.canva.com/design/DAFUewUoQ68/m8NB4aqIVkDBO0EB8u3HFw/edit" TargetMode="External"/><Relationship Id="rId1883" Type="http://schemas.openxmlformats.org/officeDocument/2006/relationships/hyperlink" Target="https://www.goodreads.com/book/show/174831061-scarlett-ribbons?ref=nav_sb_ss_2_16" TargetMode="External"/><Relationship Id="rId1059" Type="http://schemas.openxmlformats.org/officeDocument/2006/relationships/hyperlink" Target="https://www.canva.com/design/DAFqbNky4dE/0HV7XJuOpHSr3tToatNNiA/edit" TargetMode="External"/><Relationship Id="rId22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27" Type="http://schemas.openxmlformats.org/officeDocument/2006/relationships/hyperlink" Target="https://www.goodreads.com/book/show/43125503-angie-s-gladiator" TargetMode="External"/><Relationship Id="rId226" Type="http://schemas.openxmlformats.org/officeDocument/2006/relationships/hyperlink" Target="https://www.canva.com/design/DAFlF6uuT_s/YlCnXu2VFilwU5ZojgfqYA/edit" TargetMode="External"/><Relationship Id="rId225" Type="http://schemas.openxmlformats.org/officeDocument/2006/relationships/hyperlink" Target="https://www.goodreads.com/book/show/57917042-anatomy?ref=nav_sb_ss_1_23" TargetMode="External"/><Relationship Id="rId2380" Type="http://schemas.openxmlformats.org/officeDocument/2006/relationships/hyperlink" Target="https://www.goodreads.com/book/show/45047384-the-house-in-the-cerulean-sea?from_search=true&amp;from_srp=true&amp;qid=Hd1rCJRSRZ&amp;rank=1" TargetMode="External"/><Relationship Id="rId229" Type="http://schemas.openxmlformats.org/officeDocument/2006/relationships/hyperlink" Target="https://www.goodreads.com/book/show/170448.Animal_Farm?ref=nav_sb_ss_1_29" TargetMode="External"/><Relationship Id="rId1050" Type="http://schemas.openxmlformats.org/officeDocument/2006/relationships/hyperlink" Target="https://www.goodreads.com/book/show/58763686-haunting-adeline?from_search=true&amp;from_srp=true&amp;qid=0AaOY81a7q&amp;rank=1" TargetMode="External"/><Relationship Id="rId2381" Type="http://schemas.openxmlformats.org/officeDocument/2006/relationships/hyperlink" Target="https://www.canva.com/design/DAF4wN9ATr0/x8YVcvMYoMbtZdnDeDBOqA/edit" TargetMode="External"/><Relationship Id="rId220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051" Type="http://schemas.openxmlformats.org/officeDocument/2006/relationships/hyperlink" Target="https://www.canva.com/design/DAGMEUV_TGg/qMXdo52nio-vhWYg-W7IjA/edit" TargetMode="External"/><Relationship Id="rId2382" Type="http://schemas.openxmlformats.org/officeDocument/2006/relationships/hyperlink" Target="https://www.goodreads.com/book/show/12127810-the-house-of-hades" TargetMode="External"/><Relationship Id="rId1052" Type="http://schemas.openxmlformats.org/officeDocument/2006/relationships/hyperlink" Target="https://www.goodreads.com/book/show/58763686-haunting-adeline?from_search=true&amp;from_srp=true&amp;qid=0AaOY81a7q&amp;rank=1" TargetMode="External"/><Relationship Id="rId2383" Type="http://schemas.openxmlformats.org/officeDocument/2006/relationships/hyperlink" Target="https://www.canva.com/design/DAFzylPS_TM/116De4QnuJWgek95OXfQ3w/edit" TargetMode="External"/><Relationship Id="rId1053" Type="http://schemas.openxmlformats.org/officeDocument/2006/relationships/hyperlink" Target="https://www.canva.com/design/DAGY6l3OgGU/ATEgRDJ7cj4Na9zr7zAAKA/edit" TargetMode="External"/><Relationship Id="rId2384" Type="http://schemas.openxmlformats.org/officeDocument/2006/relationships/hyperlink" Target="https://www.goodreads.com/book/show/61337597-the-house-witch?ref=nav_sb_ss_1_11" TargetMode="External"/><Relationship Id="rId1054" Type="http://schemas.openxmlformats.org/officeDocument/2006/relationships/hyperlink" Target="https://www.goodreads.com/book/show/12658.Hawaii?ref=nav_sb_ss_1_7" TargetMode="External"/><Relationship Id="rId2385" Type="http://schemas.openxmlformats.org/officeDocument/2006/relationships/hyperlink" Target="https://www.canva.com/design/DAFydjauUU4/FzNjIo0gYepHEvRhZsqReg/edit" TargetMode="External"/><Relationship Id="rId224" Type="http://schemas.openxmlformats.org/officeDocument/2006/relationships/hyperlink" Target="https://www.canva.com/design/DAFzylPS_TM/116De4QnuJWgek95OXfQ3w/edit" TargetMode="External"/><Relationship Id="rId1055" Type="http://schemas.openxmlformats.org/officeDocument/2006/relationships/hyperlink" Target="https://www.canva.com/design/DAF1Xjt6AFM/e_3C5YFDPJGiSP3eEbENlw/edit" TargetMode="External"/><Relationship Id="rId2386" Type="http://schemas.openxmlformats.org/officeDocument/2006/relationships/hyperlink" Target="https://www.goodreads.com/book/show/62324167-the-house-witch-2?ref=nav_sb_ss_4_13" TargetMode="External"/><Relationship Id="rId223" Type="http://schemas.openxmlformats.org/officeDocument/2006/relationships/hyperlink" Target="https://www.goodreads.com/book/show/44418793-anatomy-of-the-human-body---henry-gray-modern-library-classics?ref=nav_sb_ss_1_29" TargetMode="External"/><Relationship Id="rId1056" Type="http://schemas.openxmlformats.org/officeDocument/2006/relationships/hyperlink" Target="https://www.goodreads.com/book/show/57950510-heart-of-a-monster?ref=nav_sb_ss_1_15" TargetMode="External"/><Relationship Id="rId2387" Type="http://schemas.openxmlformats.org/officeDocument/2006/relationships/hyperlink" Target="https://www.canva.com/design/DAFydjauUU4/FzNjIo0gYepHEvRhZsqReg/edit" TargetMode="External"/><Relationship Id="rId222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05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388" Type="http://schemas.openxmlformats.org/officeDocument/2006/relationships/hyperlink" Target="https://www.goodreads.com/book/show/122855588-the-house-witch-3?ref=nav_sb_ss_1_13" TargetMode="External"/><Relationship Id="rId221" Type="http://schemas.openxmlformats.org/officeDocument/2006/relationships/hyperlink" Target="https://www.goodreads.com/book/show/56428876-anarchy" TargetMode="External"/><Relationship Id="rId1058" Type="http://schemas.openxmlformats.org/officeDocument/2006/relationships/hyperlink" Target="https://www.goodreads.com/book/show/60461898-heart-of-the-sun-warrior?ref=nav_sb_ss_1_41" TargetMode="External"/><Relationship Id="rId2389" Type="http://schemas.openxmlformats.org/officeDocument/2006/relationships/hyperlink" Target="https://www.canva.com/design/DAFydjauUU4/FzNjIo0gYepHEvRhZsqReg/edit" TargetMode="External"/><Relationship Id="rId1048" Type="http://schemas.openxmlformats.org/officeDocument/2006/relationships/hyperlink" Target="https://www.goodreads.com/book/show/48642680-hate" TargetMode="External"/><Relationship Id="rId2379" Type="http://schemas.openxmlformats.org/officeDocument/2006/relationships/hyperlink" Target="https://www.canva.com/design/DAGUVOMJ5Bs/pq-_QQU-fZg5GbwGEGUweg/edit" TargetMode="External"/><Relationship Id="rId104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17" Type="http://schemas.openxmlformats.org/officeDocument/2006/relationships/hyperlink" Target="https://www.canva.com/design/DAF2aR6exeg/bRGXQXXzHOlmkjCBLiyRuA/edit" TargetMode="External"/><Relationship Id="rId216" Type="http://schemas.openxmlformats.org/officeDocument/2006/relationships/hyperlink" Target="https://www.goodreads.com/book/show/27774758-an-ember-in-the-ashes?from_search=true&amp;from_srp=true&amp;qid=pTr3tzLX1C&amp;rank=1" TargetMode="External"/><Relationship Id="rId215" Type="http://schemas.openxmlformats.org/officeDocument/2006/relationships/hyperlink" Target="https://www.canva.com/design/DAF6pIsUWr4/J694lDmXGEyHZxuUqmGGcA/edit" TargetMode="External"/><Relationship Id="rId214" Type="http://schemas.openxmlformats.org/officeDocument/2006/relationships/hyperlink" Target="https://www.goodreads.com/book/show/2832909-an-echo-in-the-bone?ref=nav_sb_ss_1_19" TargetMode="External"/><Relationship Id="rId219" Type="http://schemas.openxmlformats.org/officeDocument/2006/relationships/hyperlink" Target="https://www.canva.com/design/DAFzylPS_TM/116De4QnuJWgek95OXfQ3w/edit" TargetMode="External"/><Relationship Id="rId218" Type="http://schemas.openxmlformats.org/officeDocument/2006/relationships/hyperlink" Target="https://www.goodreads.com/book/show/174383909-an-endless-escape?from_search=true&amp;from_srp=true&amp;qid=B4QV6XnPWz&amp;rank=11" TargetMode="External"/><Relationship Id="rId2370" Type="http://schemas.openxmlformats.org/officeDocument/2006/relationships/hyperlink" Target="https://www.goodreads.com/book/show/44286258-the-henna-wars?ref=nav_sb_ss_1_14" TargetMode="External"/><Relationship Id="rId1040" Type="http://schemas.openxmlformats.org/officeDocument/2006/relationships/hyperlink" Target="https://www.goodreads.com/book/show/72193.Harry_Potter_and_the_Philosopher_s_Stone?from_search=true&amp;from_srp=true&amp;qid=nrLpvYuXtI&amp;rank=1" TargetMode="External"/><Relationship Id="rId2371" Type="http://schemas.openxmlformats.org/officeDocument/2006/relationships/hyperlink" Target="https://www.canva.com/design/DAFqbNky4dE/0HV7XJuOpHSr3tToatNNiA/edit" TargetMode="External"/><Relationship Id="rId1041" Type="http://schemas.openxmlformats.org/officeDocument/2006/relationships/hyperlink" Target="https://www.canva.com/design/DAGX5AWsqq8/U5yLR6oOOootFduU-HBdWA/edit" TargetMode="External"/><Relationship Id="rId2372" Type="http://schemas.openxmlformats.org/officeDocument/2006/relationships/hyperlink" Target="https://collectingsanderson.com/book/280" TargetMode="External"/><Relationship Id="rId1042" Type="http://schemas.openxmlformats.org/officeDocument/2006/relationships/hyperlink" Target="https://www.goodreads.com/book/show/72193.Harry_Potter_and_the_Philosopher_s_Stone?from_search=true&amp;from_srp=true&amp;qid=nrLpvYuXtI&amp;rank=1" TargetMode="External"/><Relationship Id="rId2373" Type="http://schemas.openxmlformats.org/officeDocument/2006/relationships/hyperlink" Target="https://www.canva.com/design/DAFb6Sotrlo/HEwtwlA4WJ2nS1r-k3fjfA/edit" TargetMode="External"/><Relationship Id="rId1043" Type="http://schemas.openxmlformats.org/officeDocument/2006/relationships/hyperlink" Target="https://www.canva.com/design/DAGY6l3OgGU/ATEgRDJ7cj4Na9zr7zAAKA/edit" TargetMode="External"/><Relationship Id="rId2374" Type="http://schemas.openxmlformats.org/officeDocument/2006/relationships/hyperlink" Target="https://www.goodreads.com/book/show/26252859-the-hidden-oracle?ref=nav_sb_ss_1_48" TargetMode="External"/><Relationship Id="rId213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044" Type="http://schemas.openxmlformats.org/officeDocument/2006/relationships/hyperlink" Target="https://www.amazon.com/Harry-Potter-Stein-Weisen-German/dp/3551354014" TargetMode="External"/><Relationship Id="rId2375" Type="http://schemas.openxmlformats.org/officeDocument/2006/relationships/hyperlink" Target="https://www.canva.com/design/DAFzylPS_TM/116De4QnuJWgek95OXfQ3w/edit" TargetMode="External"/><Relationship Id="rId212" Type="http://schemas.openxmlformats.org/officeDocument/2006/relationships/hyperlink" Target="https://www.goodreads.com/book/show/24233708-an-absolutely-remarkable-thing?ac=1&amp;from_search=true&amp;qid=QV3v2nW9Vq&amp;rank=1" TargetMode="External"/><Relationship Id="rId1045" Type="http://schemas.openxmlformats.org/officeDocument/2006/relationships/hyperlink" Target="https://www.canva.com/design/DAFjZDuv8E0/ZCJtYeQUqMGnb5M50gr3xQ/edit" TargetMode="External"/><Relationship Id="rId2376" Type="http://schemas.openxmlformats.org/officeDocument/2006/relationships/hyperlink" Target="https://www.goodreads.com/book/show/5907.The_Hobbit?from_search=true&amp;from_srp=true&amp;qid=McnupBatas&amp;rank=1" TargetMode="External"/><Relationship Id="rId211" Type="http://schemas.openxmlformats.org/officeDocument/2006/relationships/hyperlink" Target="https://www.canva.com/design/DAGY6l3OgGU/ATEgRDJ7cj4Na9zr7zAAKA/edit" TargetMode="External"/><Relationship Id="rId1046" Type="http://schemas.openxmlformats.org/officeDocument/2006/relationships/hyperlink" Target="https://www.goodreads.com/book/show/50.Hatchet?ref=nav_sb_ss_1_7" TargetMode="External"/><Relationship Id="rId2377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10" Type="http://schemas.openxmlformats.org/officeDocument/2006/relationships/hyperlink" Target="https://www.goodreads.com/book/show/123257999-american-wrestling?ref=nav_sb_ss_1_44" TargetMode="External"/><Relationship Id="rId1047" Type="http://schemas.openxmlformats.org/officeDocument/2006/relationships/hyperlink" Target="https://www.canva.com/design/DAFgqM13sxY/jcsKhSlsaoQ1zUurK9iH8g/edit" TargetMode="External"/><Relationship Id="rId2378" Type="http://schemas.openxmlformats.org/officeDocument/2006/relationships/hyperlink" Target="https://www.goodreads.com/book/show/5907.The_Hobbit?from_search=true&amp;from_srp=true&amp;qid=McnupBatas&amp;rank=1" TargetMode="External"/><Relationship Id="rId249" Type="http://schemas.openxmlformats.org/officeDocument/2006/relationships/hyperlink" Target="https://www.goodreads.com/book/show/12000020-aristotle-and-dante-discover-the-secrets-of-the-universe?ac=1&amp;from_search=true&amp;qid=7QBwDayBE2&amp;rank=1" TargetMode="External"/><Relationship Id="rId248" Type="http://schemas.openxmlformats.org/officeDocument/2006/relationships/hyperlink" Target="https://www.canva.com/design/DAF9bgLZ694/tPFjqXo4JCZhkyrMyea6Wg/edit" TargetMode="External"/><Relationship Id="rId247" Type="http://schemas.openxmlformats.org/officeDocument/2006/relationships/hyperlink" Target="https://www.goodreads.com/book/show/54306412-aric" TargetMode="External"/><Relationship Id="rId1070" Type="http://schemas.openxmlformats.org/officeDocument/2006/relationships/hyperlink" Target="https://www.amazon.com/Heaven-Betsy-Spite-Herself/dp/0061794694/ref=sr_1_1?crid=7Y0CB0K1KUVX&amp;keywords=heaven+to+betsy+in+spite+of+herself&amp;qid=1701695338&amp;s=books&amp;sprefix=heaven+to+betsy+in+spite+of+hersel%2Cstripbooks%2C217&amp;sr=1-1" TargetMode="External"/><Relationship Id="rId1071" Type="http://schemas.openxmlformats.org/officeDocument/2006/relationships/hyperlink" Target="https://www.canva.com/design/DAF2aR6exeg/bRGXQXXzHOlmkjCBLiyRuA/edit" TargetMode="External"/><Relationship Id="rId1072" Type="http://schemas.openxmlformats.org/officeDocument/2006/relationships/hyperlink" Target="https://www.goodreads.com/book/show/46148528-heir" TargetMode="External"/><Relationship Id="rId242" Type="http://schemas.openxmlformats.org/officeDocument/2006/relationships/hyperlink" Target="https://www.canva.com/design/DAFb6Sotrlo/HEwtwlA4WJ2nS1r-k3fjfA/edit" TargetMode="External"/><Relationship Id="rId1073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41" Type="http://schemas.openxmlformats.org/officeDocument/2006/relationships/hyperlink" Target="https://collectingsanderson.com/book/36" TargetMode="External"/><Relationship Id="rId1074" Type="http://schemas.openxmlformats.org/officeDocument/2006/relationships/hyperlink" Target="https://www.goodreads.com/book/show/76706470-heir-of-fire" TargetMode="External"/><Relationship Id="rId240" Type="http://schemas.openxmlformats.org/officeDocument/2006/relationships/hyperlink" Target="https://www.canva.com/design/DAGUNo7CwgE/e5gkWwWm-PtxOFM1t-_dnw/edit" TargetMode="External"/><Relationship Id="rId1075" Type="http://schemas.openxmlformats.org/officeDocument/2006/relationships/hyperlink" Target="https://www.canva.com/design/DAF6pIsUWr4/J694lDmXGEyHZxuUqmGGcA/edit" TargetMode="External"/><Relationship Id="rId1076" Type="http://schemas.openxmlformats.org/officeDocument/2006/relationships/hyperlink" Target="https://www.goodreads.com/book/show/76706470-heir-of-fire" TargetMode="External"/><Relationship Id="rId246" Type="http://schemas.openxmlformats.org/officeDocument/2006/relationships/hyperlink" Target="https://www.canva.com/design/DAFUewUoQ68/m8NB4aqIVkDBO0EB8u3HFw/edit" TargetMode="External"/><Relationship Id="rId1077" Type="http://schemas.openxmlformats.org/officeDocument/2006/relationships/hyperlink" Target="https://www.canva.com/design/DAGIgnNDVFc/qtfD0EvkhJ1598SpDxeGCw/edit" TargetMode="External"/><Relationship Id="rId245" Type="http://schemas.openxmlformats.org/officeDocument/2006/relationships/hyperlink" Target="https://www.goodreads.com/book/show/54860614-ariadne?from_search=true&amp;from_srp=true&amp;qid=IhsvHKswkl&amp;rank=1" TargetMode="External"/><Relationship Id="rId1078" Type="http://schemas.openxmlformats.org/officeDocument/2006/relationships/hyperlink" Target="https://www.goodreads.com/book/show/204834025-hell-to-pay?from_search=true&amp;from_srp=true&amp;qid=KzveNdmP6H&amp;rank=1" TargetMode="External"/><Relationship Id="rId244" Type="http://schemas.openxmlformats.org/officeDocument/2006/relationships/hyperlink" Target="https://www.canva.com/design/DAFwHfY-mPY/6fLMLDIDHnJ16KsH3bEzkg/edit" TargetMode="External"/><Relationship Id="rId1079" Type="http://schemas.openxmlformats.org/officeDocument/2006/relationships/hyperlink" Target="https://www.canva.com/design/DAGX5KX8K-8/FrnRNEu8KKDkMv78yt9seA/edit" TargetMode="External"/><Relationship Id="rId243" Type="http://schemas.openxmlformats.org/officeDocument/2006/relationships/hyperlink" Target="https://www.goodreads.com/book/show/32822135-archer-s-voice?from_search=true&amp;from_srp=true&amp;qid=LQ3cC9r880&amp;rank=1" TargetMode="External"/><Relationship Id="rId239" Type="http://schemas.openxmlformats.org/officeDocument/2006/relationships/hyperlink" Target="https://www.amazon.com/Apocalypse-Grit-Apocalyptic-LitRPG-Relentless/dp/B0CK3HNR6S/" TargetMode="External"/><Relationship Id="rId238" Type="http://schemas.openxmlformats.org/officeDocument/2006/relationships/hyperlink" Target="https://www.canva.com/design/DAF_93i2mUc/9g8lbTvPgJbEd3TWChfYBw/edit" TargetMode="External"/><Relationship Id="rId237" Type="http://schemas.openxmlformats.org/officeDocument/2006/relationships/hyperlink" Target="https://www.goodreads.com/book/show/52190991-any-way-the-wind-blows?ref=nav_sb_ss_1_39" TargetMode="External"/><Relationship Id="rId236" Type="http://schemas.openxmlformats.org/officeDocument/2006/relationships/hyperlink" Target="https://www.canva.com/design/DAFdq-tV7i4/ClBnzUHIU366z0Q8tfbJOw/edit?analyticsCorrelationId=7a897215-e7e9-4114-8402-2119e4298c81" TargetMode="External"/><Relationship Id="rId2390" Type="http://schemas.openxmlformats.org/officeDocument/2006/relationships/hyperlink" Target="https://www.goodreads.com/book/show/60556912-the-housemaid?ref=nav_sb_ss_1_30" TargetMode="External"/><Relationship Id="rId1060" Type="http://schemas.openxmlformats.org/officeDocument/2006/relationships/hyperlink" Target="https://www.goodreads.com/book/show/18584855-heartless?ref=nav_sb_ss_1_23" TargetMode="External"/><Relationship Id="rId2391" Type="http://schemas.openxmlformats.org/officeDocument/2006/relationships/hyperlink" Target="https://www.canva.com/design/DAGUNo7CwgE/e5gkWwWm-PtxOFM1t-_dnw/edit" TargetMode="External"/><Relationship Id="rId1061" Type="http://schemas.openxmlformats.org/officeDocument/2006/relationships/hyperlink" Target="https://www.canva.com/design/DAFqbNky4dE/0HV7XJuOpHSr3tToatNNiA/edit" TargetMode="External"/><Relationship Id="rId2392" Type="http://schemas.openxmlformats.org/officeDocument/2006/relationships/hyperlink" Target="https://www.goodreads.com/book/show/60556912-the-housemaid?ref=nav_sb_ss_1_30" TargetMode="External"/><Relationship Id="rId231" Type="http://schemas.openxmlformats.org/officeDocument/2006/relationships/hyperlink" Target="https://www.goodreads.com/book/show/1607046.Anna_s_Boys?ref=nav_sb_ss_4_11" TargetMode="External"/><Relationship Id="rId1062" Type="http://schemas.openxmlformats.org/officeDocument/2006/relationships/hyperlink" Target="https://www.goodreads.com/book/show/62063672-heartless-heathen?ref=nav_sb_ss_2_18" TargetMode="External"/><Relationship Id="rId2393" Type="http://schemas.openxmlformats.org/officeDocument/2006/relationships/hyperlink" Target="https://www.canva.com/design/DAGY6l3OgGU/ATEgRDJ7cj4Na9zr7zAAKA/edit" TargetMode="External"/><Relationship Id="rId230" Type="http://schemas.openxmlformats.org/officeDocument/2006/relationships/hyperlink" Target="https://www.canva.com/design/DAFgqM13sxY/jcsKhSlsaoQ1zUurK9iH8g/edit" TargetMode="External"/><Relationship Id="rId1063" Type="http://schemas.openxmlformats.org/officeDocument/2006/relationships/hyperlink" Target="https://www.canva.com/design/DAF9bgLZ694/tPFjqXo4JCZhkyrMyea6Wg/edit" TargetMode="External"/><Relationship Id="rId2394" Type="http://schemas.openxmlformats.org/officeDocument/2006/relationships/hyperlink" Target="https://www.goodreads.com/book/show/199235727-the-housemaid-is-watching?ref=nav_sb_ss_1_25" TargetMode="External"/><Relationship Id="rId1064" Type="http://schemas.openxmlformats.org/officeDocument/2006/relationships/hyperlink" Target="https://www.goodreads.com/book/show/63290446-heartless-villains" TargetMode="External"/><Relationship Id="rId2395" Type="http://schemas.openxmlformats.org/officeDocument/2006/relationships/hyperlink" Target="https://www.canva.com/design/DAF_93i2mUc/9g8lbTvPgJbEd3TWChfYBw/edit" TargetMode="External"/><Relationship Id="rId1065" Type="http://schemas.openxmlformats.org/officeDocument/2006/relationships/hyperlink" Target="https://www.canva.com/design/DAFU2_AuOr0/rvLdu3qHEWAD0reNy623Tw/edit" TargetMode="External"/><Relationship Id="rId2396" Type="http://schemas.openxmlformats.org/officeDocument/2006/relationships/hyperlink" Target="https://www.goodreads.com/book/show/62848145-the-housemaid-s-secret?ref=nav_sb_ss_2_30" TargetMode="External"/><Relationship Id="rId235" Type="http://schemas.openxmlformats.org/officeDocument/2006/relationships/hyperlink" Target="https://www.goodreads.com/book/show/53799686-anxious-people?ref=nav_sb_ss_1_14" TargetMode="External"/><Relationship Id="rId1066" Type="http://schemas.openxmlformats.org/officeDocument/2006/relationships/hyperlink" Target="https://www.goodreads.com/book/show/40495957-heartstopper?from_search=true&amp;from_srp=true&amp;qid=g3KVXNrZnE&amp;rank=1" TargetMode="External"/><Relationship Id="rId2397" Type="http://schemas.openxmlformats.org/officeDocument/2006/relationships/hyperlink" Target="https://www.canva.com/design/DAGUNo7CwgE/e5gkWwWm-PtxOFM1t-_dnw/edit" TargetMode="External"/><Relationship Id="rId234" Type="http://schemas.openxmlformats.org/officeDocument/2006/relationships/hyperlink" Target="https://www.canva.com/design/DAGMEUV_TGg/qMXdo52nio-vhWYg-W7IjA/edit" TargetMode="External"/><Relationship Id="rId1067" Type="http://schemas.openxmlformats.org/officeDocument/2006/relationships/hyperlink" Target="https://www.canva.com/design/DAF2aR6exeg/bRGXQXXzHOlmkjCBLiyRuA/edit" TargetMode="External"/><Relationship Id="rId2398" Type="http://schemas.openxmlformats.org/officeDocument/2006/relationships/hyperlink" Target="https://www.goodreads.com/book/show/55711749-the-hummingbirds-gift?from_search=true&amp;from_srp=true&amp;qid=SR5EV14e9v&amp;rank=1" TargetMode="External"/><Relationship Id="rId233" Type="http://schemas.openxmlformats.org/officeDocument/2006/relationships/hyperlink" Target="https://www.goodreads.com/book/show/8127.Anne_of_Green_Gables?ref=nav_sb_noss_l_19" TargetMode="External"/><Relationship Id="rId1068" Type="http://schemas.openxmlformats.org/officeDocument/2006/relationships/hyperlink" Target="https://www.goodreads.com/book/show/124936017-heat-of-the-everflame" TargetMode="External"/><Relationship Id="rId2399" Type="http://schemas.openxmlformats.org/officeDocument/2006/relationships/hyperlink" Target="https://www.canva.com/design/DAFb6Sotrlo/HEwtwlA4WJ2nS1r-k3fjfA/edit" TargetMode="External"/><Relationship Id="rId232" Type="http://schemas.openxmlformats.org/officeDocument/2006/relationships/hyperlink" Target="https://www.canva.com/design/DAF2aR6exeg/bRGXQXXzHOlmkjCBLiyRuA/edit" TargetMode="External"/><Relationship Id="rId1069" Type="http://schemas.openxmlformats.org/officeDocument/2006/relationships/hyperlink" Target="https://www.canva.com/design/DAGUVOMJ5Bs/pq-_QQU-fZg5GbwGEGUweg/edit?ui=eyJBIjp7Ik8iOnsiQiI6dHJ1ZX19fQ" TargetMode="External"/><Relationship Id="rId1015" Type="http://schemas.openxmlformats.org/officeDocument/2006/relationships/hyperlink" Target="https://www.canva.com/design/DAFyGDHiWrw/-fzOFxHRgKYrSLqYUbEXrw/edit" TargetMode="External"/><Relationship Id="rId2346" Type="http://schemas.openxmlformats.org/officeDocument/2006/relationships/hyperlink" Target="https://www.canva.com/design/DAFgqM13sxY/jcsKhSlsaoQ1zUurK9iH8g/edit" TargetMode="External"/><Relationship Id="rId1016" Type="http://schemas.openxmlformats.org/officeDocument/2006/relationships/hyperlink" Target="https://www.goodreads.com/book/show/136251.Harry_Potter_and_the_Deathly_Hallows" TargetMode="External"/><Relationship Id="rId2347" Type="http://schemas.openxmlformats.org/officeDocument/2006/relationships/hyperlink" Target="https://www.google.com/search?q=how+the+grinch+stole+christmas+book&amp;rlz=1C1CHBF_enUS897US897&amp;sxsrf=ALiCzsbESOBlBWF_abey5DCvb6JEg_8lag%3A1669584889408&amp;ei=-deDY43DGK_K0PEPvP-uwAg&amp;ved=0ahUKEwjNo4WyqM_7AhUvJTQIHby_C4gQ4dUDCBA&amp;uact=5&amp;oq=how+the+grinch+stole+christmas+book&amp;gs_lcp=Cgxnd3Mtd2l6LXNlcnAQAzIFCC4QgAQyBQgAEIAEMgUIABCABDIFCAAQgAQyBQgAEIAEMgUIABCABDIFCAAQgAQyBQgAEIAEMgUIABCABDIFCAAQgAQ6CggAEEcQ1gQQsAM6BwgAELADEEM6DQgAEOQCENYEELADGAE6DAguEMgDELADEEMYAjoPCC4Q1AIQyAMQsAMQQxgCOgoILhCDARCxAxBDOgoIABCABBCHAhAUOgsILhCDARCxAxCABDoLCAAQgAQQsQMQgwE6CAgAELEDEIMBSgQIQRgASgQIRhgBUIcFWLQMYN8NaAFwAXgAgAF-iAHJA5IBAzQuMZgBAKABAcgBEsABAdoBBggBEAEYCdoBBggCEAEYCA&amp;sclient=gws-wiz-serp" TargetMode="External"/><Relationship Id="rId1017" Type="http://schemas.openxmlformats.org/officeDocument/2006/relationships/hyperlink" Target="https://www.canva.com/design/DAFzylPS_TM/116De4QnuJWgek95OXfQ3w/edit" TargetMode="External"/><Relationship Id="rId2348" Type="http://schemas.openxmlformats.org/officeDocument/2006/relationships/hyperlink" Target="https://www.canva.com/design/DAF_93i2mUc/9g8lbTvPgJbEd3TWChfYBw/edit" TargetMode="External"/><Relationship Id="rId1018" Type="http://schemas.openxmlformats.org/officeDocument/2006/relationships/hyperlink" Target="https://www.goodreads.com/book/show/6.Harry_Potter_and_the_Goblet_of_Fire" TargetMode="External"/><Relationship Id="rId2349" Type="http://schemas.openxmlformats.org/officeDocument/2006/relationships/hyperlink" Target="https://www.goodreads.com/book/show/39832183-the-guernsey-literary-and-potato-peel-pie-society?from_search=true&amp;from_srp=true&amp;qid=9pl0RkfgsD&amp;rank=1" TargetMode="External"/><Relationship Id="rId1019" Type="http://schemas.openxmlformats.org/officeDocument/2006/relationships/hyperlink" Target="https://www.canva.com/design/DAFyGDHiWrw/-fzOFxHRgKYrSLqYUbEXrw/edit" TargetMode="External"/><Relationship Id="rId2340" Type="http://schemas.openxmlformats.org/officeDocument/2006/relationships/hyperlink" Target="https://www.canva.com/design/DAFyGDHiWrw/-fzOFxHRgKYrSLqYUbEXrw/edit" TargetMode="External"/><Relationship Id="rId1010" Type="http://schemas.openxmlformats.org/officeDocument/2006/relationships/hyperlink" Target="https://www.goodreads.com/book/show/15881.Harry_Potter_and_the_Chamber_of_Secrets" TargetMode="External"/><Relationship Id="rId2341" Type="http://schemas.openxmlformats.org/officeDocument/2006/relationships/hyperlink" Target="https://www.goodreads.com/book/show/4671.The_Great_Gatsby?ref=nav_sb_ss_1_38" TargetMode="External"/><Relationship Id="rId1011" Type="http://schemas.openxmlformats.org/officeDocument/2006/relationships/hyperlink" Target="https://www.canva.com/design/DAGMEUV_TGg/qMXdo52nio-vhWYg-W7IjA/edit" TargetMode="External"/><Relationship Id="rId2342" Type="http://schemas.openxmlformats.org/officeDocument/2006/relationships/hyperlink" Target="https://www.canva.com/design/DAGX5AWsqq8/U5yLR6oOOootFduU-HBdWA/edit?ui=eyJIIjp7IkEiOnRydWV9fQ" TargetMode="External"/><Relationship Id="rId1012" Type="http://schemas.openxmlformats.org/officeDocument/2006/relationships/hyperlink" Target="https://www.goodreads.com/book/show/29056083-harry-potter-and-the-cursed-child?ref=nav_sb_ss_1_64" TargetMode="External"/><Relationship Id="rId2343" Type="http://schemas.openxmlformats.org/officeDocument/2006/relationships/hyperlink" Target="https://www.goodreads.com/book/show/4671.The_Great_Gatsby?ref=nav_sb_ss_1_38" TargetMode="External"/><Relationship Id="rId1013" Type="http://schemas.openxmlformats.org/officeDocument/2006/relationships/hyperlink" Target="https://www.canva.com/design/DAFyGDHiWrw/-fzOFxHRgKYrSLqYUbEXrw/edit" TargetMode="External"/><Relationship Id="rId2344" Type="http://schemas.openxmlformats.org/officeDocument/2006/relationships/hyperlink" Target="https://www.canva.com/design/DAGUVOMJ5Bs/pq-_QQU-fZg5GbwGEGUweg/edit" TargetMode="External"/><Relationship Id="rId1014" Type="http://schemas.openxmlformats.org/officeDocument/2006/relationships/hyperlink" Target="https://www.goodreads.com/book/show/136251.Harry_Potter_and_the_Deathly_Hallows" TargetMode="External"/><Relationship Id="rId2345" Type="http://schemas.openxmlformats.org/officeDocument/2006/relationships/hyperlink" Target="https://www.goodreads.com/book/show/11566.The_Green_Mile?ref=nav_sb_ss_1_31" TargetMode="External"/><Relationship Id="rId1004" Type="http://schemas.openxmlformats.org/officeDocument/2006/relationships/hyperlink" Target="https://www.goodreads.com/book/show/61718053-happy-place?ref=nav_sb_ss_1_11" TargetMode="External"/><Relationship Id="rId2335" Type="http://schemas.openxmlformats.org/officeDocument/2006/relationships/hyperlink" Target="https://www.goodreads.com/book/show/18114322-the-grapes-of-wrath?from_search=true&amp;from_srp=true&amp;qid=NrWorRL6aF&amp;rank=3" TargetMode="External"/><Relationship Id="rId1005" Type="http://schemas.openxmlformats.org/officeDocument/2006/relationships/hyperlink" Target="https://www.canva.com/design/DAF2IYIeY_U/FIgreJutpvItSNIZ8cST6w/edit" TargetMode="External"/><Relationship Id="rId2336" Type="http://schemas.openxmlformats.org/officeDocument/2006/relationships/hyperlink" Target="https://www.canva.com/design/DAF1Xjt6AFM/e_3C5YFDPJGiSP3eEbENlw/edit" TargetMode="External"/><Relationship Id="rId1006" Type="http://schemas.openxmlformats.org/officeDocument/2006/relationships/hyperlink" Target="https://www.goodreads.com/book/show/482977.Harold_and_Maude?from_search=true&amp;from_srp=true&amp;qid=SpOGBCVaKn&amp;rank=1" TargetMode="External"/><Relationship Id="rId2337" Type="http://schemas.openxmlformats.org/officeDocument/2006/relationships/hyperlink" Target="https://www.amazon.com/Grapes-Wrath-20th-Century-Classics/dp/0140186409/ref=monarch_sidesheet" TargetMode="External"/><Relationship Id="rId1007" Type="http://schemas.openxmlformats.org/officeDocument/2006/relationships/hyperlink" Target="https://www.canva.com/design/DAGMEUV_TGg/qMXdo52nio-vhWYg-W7IjA/edit" TargetMode="External"/><Relationship Id="rId2338" Type="http://schemas.openxmlformats.org/officeDocument/2006/relationships/hyperlink" Target="https://www.canva.com/design/DAF2aR6exeg/bRGXQXXzHOlmkjCBLiyRuA/edit" TargetMode="External"/><Relationship Id="rId1008" Type="http://schemas.openxmlformats.org/officeDocument/2006/relationships/hyperlink" Target="https://www.goodreads.com/book/show/15881.Harry_Potter_and_the_Chamber_of_Secrets" TargetMode="External"/><Relationship Id="rId2339" Type="http://schemas.openxmlformats.org/officeDocument/2006/relationships/hyperlink" Target="https://www.goodreads.com/book/show/34912895-the-great-alone?from_search=true&amp;from_srp=true&amp;qid=VcDThCpTHb&amp;rank=1" TargetMode="External"/><Relationship Id="rId1009" Type="http://schemas.openxmlformats.org/officeDocument/2006/relationships/hyperlink" Target="https://www.canva.com/design/DAFzylPS_TM/116De4QnuJWgek95OXfQ3w/edit" TargetMode="External"/><Relationship Id="rId2330" Type="http://schemas.openxmlformats.org/officeDocument/2006/relationships/hyperlink" Target="https://www.canva.com/design/DAFUewUoQ68/m8NB4aqIVkDBO0EB8u3HFw/edit" TargetMode="External"/><Relationship Id="rId1000" Type="http://schemas.openxmlformats.org/officeDocument/2006/relationships/hyperlink" Target="https://www.goodreads.com/book/show/44789775-hannah-s-hero" TargetMode="External"/><Relationship Id="rId2331" Type="http://schemas.openxmlformats.org/officeDocument/2006/relationships/hyperlink" Target="https://www.goodreads.com/book/show/43263520-the-grace-year?from_search=true&amp;from_srp=true&amp;qid=B2JNG9DQGB&amp;rank=1" TargetMode="External"/><Relationship Id="rId1001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332" Type="http://schemas.openxmlformats.org/officeDocument/2006/relationships/hyperlink" Target="https://www.canva.com/design/DAFqbNky4dE/0HV7XJuOpHSr3tToatNNiA/edit" TargetMode="External"/><Relationship Id="rId1002" Type="http://schemas.openxmlformats.org/officeDocument/2006/relationships/hyperlink" Target="https://www.goodreads.com/book/show/32418.Hannibal" TargetMode="External"/><Relationship Id="rId2333" Type="http://schemas.openxmlformats.org/officeDocument/2006/relationships/hyperlink" Target="https://www.goodreads.com/book/show/123255391-the-graham-effect?ref=nav_sb_ss_1_33" TargetMode="External"/><Relationship Id="rId1003" Type="http://schemas.openxmlformats.org/officeDocument/2006/relationships/hyperlink" Target="https://www.canva.com/design/DAFb6Sotrlo/HEwtwlA4WJ2nS1r-k3fjfA/edit" TargetMode="External"/><Relationship Id="rId2334" Type="http://schemas.openxmlformats.org/officeDocument/2006/relationships/hyperlink" Target="https://www.canva.com/design/DAF_93i2mUc/9g8lbTvPgJbEd3TWChfYBw/edit" TargetMode="External"/><Relationship Id="rId1037" Type="http://schemas.openxmlformats.org/officeDocument/2006/relationships/hyperlink" Target="https://www.canva.com/design/DAGX5KX8K-8/FrnRNEu8KKDkMv78yt9seA/edit" TargetMode="External"/><Relationship Id="rId2368" Type="http://schemas.openxmlformats.org/officeDocument/2006/relationships/hyperlink" Target="https://www.goodreads.com/book/show/4667024-the-help?from_search=true&amp;from_srp=true&amp;qid=SJz3Lbixnc&amp;rank=1" TargetMode="External"/><Relationship Id="rId1038" Type="http://schemas.openxmlformats.org/officeDocument/2006/relationships/hyperlink" Target="https://www.goodreads.com/book/show/72193.Harry_Potter_and_the_Philosopher_s_Stone?from_search=true&amp;from_srp=true&amp;qid=nrLpvYuXtI&amp;rank=1" TargetMode="External"/><Relationship Id="rId2369" Type="http://schemas.openxmlformats.org/officeDocument/2006/relationships/hyperlink" Target="https://www.canva.com/design/DAFUax9ezRQ/S_XYT3gjHH8gYtZDKHTd6g/edit" TargetMode="External"/><Relationship Id="rId1039" Type="http://schemas.openxmlformats.org/officeDocument/2006/relationships/hyperlink" Target="https://www.canva.com/design/DAFzylPS_TM/116De4QnuJWgek95OXfQ3w/edit" TargetMode="External"/><Relationship Id="rId206" Type="http://schemas.openxmlformats.org/officeDocument/2006/relationships/hyperlink" Target="https://www.goodreads.com/book/show/59018575-always-practice-safe-hex" TargetMode="External"/><Relationship Id="rId205" Type="http://schemas.openxmlformats.org/officeDocument/2006/relationships/hyperlink" Target="https://www.canva.com/design/DAFUewUoQ68/m8NB4aqIVkDBO0EB8u3HFw/edit" TargetMode="External"/><Relationship Id="rId204" Type="http://schemas.openxmlformats.org/officeDocument/2006/relationships/hyperlink" Target="https://www.goodreads.com/book/show/35247769-always-and-forever-lara-jean?from_search=true&amp;from_srp=true&amp;qid=m3Qd2zq6Op&amp;rank=1" TargetMode="External"/><Relationship Id="rId203" Type="http://schemas.openxmlformats.org/officeDocument/2006/relationships/hyperlink" Target="https://www.canva.com/design/DAFlF6uuT_s/YlCnXu2VFilwU5ZojgfqYA/edit" TargetMode="External"/><Relationship Id="rId209" Type="http://schemas.openxmlformats.org/officeDocument/2006/relationships/hyperlink" Target="https://www.canva.com/design/DAFqbNky4dE/0HV7XJuOpHSr3tToatNNiA/edit" TargetMode="External"/><Relationship Id="rId208" Type="http://schemas.openxmlformats.org/officeDocument/2006/relationships/hyperlink" Target="https://www.goodreads.com/book/show/53023305-amari-and-the-great-game" TargetMode="External"/><Relationship Id="rId207" Type="http://schemas.openxmlformats.org/officeDocument/2006/relationships/hyperlink" Target="https://www.canva.com/design/DAFydjauUU4/FzNjIo0gYepHEvRhZsqReg/edit" TargetMode="External"/><Relationship Id="rId2360" Type="http://schemas.openxmlformats.org/officeDocument/2006/relationships/hyperlink" Target="https://www.goodreads.com/book/show/33253215-the-heart-s-invisible-furies?from_search=true&amp;from_srp=true&amp;qid=OSYYhzIUH5&amp;rank=1" TargetMode="External"/><Relationship Id="rId1030" Type="http://schemas.openxmlformats.org/officeDocument/2006/relationships/hyperlink" Target="https://www.goodreads.com/book/show/2.Harry_Potter_and_the_Order_of_the_Phoenix" TargetMode="External"/><Relationship Id="rId2361" Type="http://schemas.openxmlformats.org/officeDocument/2006/relationships/hyperlink" Target="https://www.canva.com/design/DAFb6Sotrlo/HEwtwlA4WJ2nS1r-k3fjfA/edit" TargetMode="External"/><Relationship Id="rId1031" Type="http://schemas.openxmlformats.org/officeDocument/2006/relationships/hyperlink" Target="https://www.canva.com/design/DAFzylPS_TM/116De4QnuJWgek95OXfQ3w/edit" TargetMode="External"/><Relationship Id="rId2362" Type="http://schemas.openxmlformats.org/officeDocument/2006/relationships/hyperlink" Target="https://www.goodreads.com/book/show/59694078-the-heartstopper-yearbook?ref=nav_sb_ss_1_19" TargetMode="External"/><Relationship Id="rId1032" Type="http://schemas.openxmlformats.org/officeDocument/2006/relationships/hyperlink" Target="https://www.goodreads.com/book/show/5.Harry_Potter_and_the_Prisoner_of_Azkaban" TargetMode="External"/><Relationship Id="rId2363" Type="http://schemas.openxmlformats.org/officeDocument/2006/relationships/hyperlink" Target="https://www.canva.com/design/DAFYIsEgvXo/KBEyQAueP2tWb3PurLXxhw/edit" TargetMode="External"/><Relationship Id="rId202" Type="http://schemas.openxmlformats.org/officeDocument/2006/relationships/hyperlink" Target="https://www.goodreads.com/book/show/61126612-alone-with-you-in-the-ether?ref=nav_sb_ss_1_42" TargetMode="External"/><Relationship Id="rId1033" Type="http://schemas.openxmlformats.org/officeDocument/2006/relationships/hyperlink" Target="https://www.canva.com/design/DAFyGDHiWrw/-fzOFxHRgKYrSLqYUbEXrw/edit" TargetMode="External"/><Relationship Id="rId2364" Type="http://schemas.openxmlformats.org/officeDocument/2006/relationships/hyperlink" Target="https://www.goodreads.com/book/show/65678550-the-heaven-earth-grocery-store?ref=nav_sb_ss_1_40" TargetMode="External"/><Relationship Id="rId201" Type="http://schemas.openxmlformats.org/officeDocument/2006/relationships/hyperlink" Target="https://collectingsanderson.com/book/608" TargetMode="External"/><Relationship Id="rId1034" Type="http://schemas.openxmlformats.org/officeDocument/2006/relationships/hyperlink" Target="https://www.goodreads.com/book/show/5.Harry_Potter_and_the_Prisoner_of_Azkaban" TargetMode="External"/><Relationship Id="rId2365" Type="http://schemas.openxmlformats.org/officeDocument/2006/relationships/hyperlink" Target="https://www.canva.com/design/DAF2IYIeY_U/FIgreJutpvItSNIZ8cST6w/edit" TargetMode="External"/><Relationship Id="rId200" Type="http://schemas.openxmlformats.org/officeDocument/2006/relationships/hyperlink" Target="https://www.canva.com/design/DAFwHfY-mPY/6fLMLDIDHnJ16KsH3bEzkg/edit" TargetMode="External"/><Relationship Id="rId1035" Type="http://schemas.openxmlformats.org/officeDocument/2006/relationships/hyperlink" Target="https://www.canva.com/design/DAFzylPS_TM/116De4QnuJWgek95OXfQ3w/edit" TargetMode="External"/><Relationship Id="rId2366" Type="http://schemas.openxmlformats.org/officeDocument/2006/relationships/hyperlink" Target="https://www.goodreads.com/book/show/22918050-the-heir" TargetMode="External"/><Relationship Id="rId1036" Type="http://schemas.openxmlformats.org/officeDocument/2006/relationships/hyperlink" Target="https://www.goodreads.com/book/show/5.Harry_Potter_and_the_Prisoner_of_Azkaban" TargetMode="External"/><Relationship Id="rId2367" Type="http://schemas.openxmlformats.org/officeDocument/2006/relationships/hyperlink" Target="https://www.canva.com/design/DAFlF6uuT_s/YlCnXu2VFilwU5ZojgfqYA/edit" TargetMode="External"/><Relationship Id="rId1026" Type="http://schemas.openxmlformats.org/officeDocument/2006/relationships/hyperlink" Target="https://www.goodreads.com/book/show/1.Harry_Potter_and_the_Half_Blood_Prince" TargetMode="External"/><Relationship Id="rId2357" Type="http://schemas.openxmlformats.org/officeDocument/2006/relationships/hyperlink" Target="https://www.goodreads.com/book/show/27213238-the-hating-game?from_search=true&amp;from_srp=true&amp;qid=n2O6UP4sgl&amp;rank=1" TargetMode="External"/><Relationship Id="rId1027" Type="http://schemas.openxmlformats.org/officeDocument/2006/relationships/hyperlink" Target="https://www.canva.com/design/DAFzylPS_TM/116De4QnuJWgek95OXfQ3w/edit" TargetMode="External"/><Relationship Id="rId2358" Type="http://schemas.openxmlformats.org/officeDocument/2006/relationships/hyperlink" Target="https://www.goodreads.com/book/show/50531218-the-hawthorne-legacy?ref=nav_sb_ss_1_20" TargetMode="External"/><Relationship Id="rId1028" Type="http://schemas.openxmlformats.org/officeDocument/2006/relationships/hyperlink" Target="https://www.goodreads.com/book/show/2.Harry_Potter_and_the_Order_of_the_Phoenix" TargetMode="External"/><Relationship Id="rId2359" Type="http://schemas.openxmlformats.org/officeDocument/2006/relationships/hyperlink" Target="https://www.canva.com/design/DAF6pIsUWr4/J694lDmXGEyHZxuUqmGGcA/edit" TargetMode="External"/><Relationship Id="rId1029" Type="http://schemas.openxmlformats.org/officeDocument/2006/relationships/hyperlink" Target="https://www.canva.com/design/DAFyGDHiWrw/-fzOFxHRgKYrSLqYUbEXrw/edit" TargetMode="External"/><Relationship Id="rId2350" Type="http://schemas.openxmlformats.org/officeDocument/2006/relationships/hyperlink" Target="https://www.canva.com/design/DAGX5AWsqq8/U5yLR6oOOootFduU-HBdWA/edit" TargetMode="External"/><Relationship Id="rId1020" Type="http://schemas.openxmlformats.org/officeDocument/2006/relationships/hyperlink" Target="https://www.goodreads.com/book/show/6.Harry_Potter_and_the_Goblet_of_Fire" TargetMode="External"/><Relationship Id="rId2351" Type="http://schemas.openxmlformats.org/officeDocument/2006/relationships/hyperlink" Target="https://www.goodreads.com/book/show/52656911-the-guest-list?ref=nav_sb_ss_1_28" TargetMode="External"/><Relationship Id="rId1021" Type="http://schemas.openxmlformats.org/officeDocument/2006/relationships/hyperlink" Target="https://www.canva.com/design/DAFzylPS_TM/116De4QnuJWgek95OXfQ3w/edit" TargetMode="External"/><Relationship Id="rId2352" Type="http://schemas.openxmlformats.org/officeDocument/2006/relationships/hyperlink" Target="https://www.canva.com/design/DAFf2XxKzts/G8Tuzo6YGQ4xrx0AOpjH0g/edit" TargetMode="External"/><Relationship Id="rId1022" Type="http://schemas.openxmlformats.org/officeDocument/2006/relationships/hyperlink" Target="https://www.amazon.com/Hp-Goblet-Fire-Ill-ed/dp/1408845679/ref=sr_1_1?crid=1RJGA1WPRCAJH&amp;dib=eyJ2IjoiMSJ9.1HfG3wjhoGsotxaH6LB0uoq6IrTOI5FIlnC7YNl1VAD14VbL8RBSr-puzsQgAxAuku0K0tFsnFQHFeWMfgJLY_Bt_VaPAcIZarf_HMdtjD190uT3qAdMjSvzDg2GJ5k0GRpzFjOEQDO4O49gBxH_ruggflEo7vtGp6rDEZG9vCyeweu0TbZKt_6l2pX3_jPiVOFtJQCasMJjmit0hmHYKNJnRXWugVXESQq50ZgFATM.NKZ24KQGArhy3t_bBQC1qgJuLXKfwfoA1uMWfyPs2pA&amp;dib_tag=se&amp;keywords=Harry+Potter+and+the+Goblet+of+Fire%3A+The+Illustrated+Edition&amp;qid=1733594584&amp;s=digital-text&amp;sprefix=harry+potter+and+the+goblet+of+fire+the+illustrated+edition%2Cdigital-text%2C83&amp;sr=1-1" TargetMode="External"/><Relationship Id="rId2353" Type="http://schemas.openxmlformats.org/officeDocument/2006/relationships/hyperlink" Target="https://www.goodreads.com/book/show/60652463-the-half-orc-s-maiden-bride?from_search=true&amp;from_srp=true&amp;qid=PZRWi8Odh8&amp;rank=1" TargetMode="External"/><Relationship Id="rId1023" Type="http://schemas.openxmlformats.org/officeDocument/2006/relationships/hyperlink" Target="https://www.canva.com/design/DAGX5AWsqq8/U5yLR6oOOootFduU-HBdWA/edit" TargetMode="External"/><Relationship Id="rId2354" Type="http://schemas.openxmlformats.org/officeDocument/2006/relationships/hyperlink" Target="https://www.canva.com/design/DAF4wN9ATr0/x8YVcvMYoMbtZdnDeDBOqA/edit" TargetMode="External"/><Relationship Id="rId1024" Type="http://schemas.openxmlformats.org/officeDocument/2006/relationships/hyperlink" Target="https://www.goodreads.com/book/show/1.Harry_Potter_and_the_Half_Blood_Prince" TargetMode="External"/><Relationship Id="rId2355" Type="http://schemas.openxmlformats.org/officeDocument/2006/relationships/hyperlink" Target="https://www.goodreads.com/book/show/27904311-the-hammer-of-thor?ref=nav_sb_ss_1_48" TargetMode="External"/><Relationship Id="rId1025" Type="http://schemas.openxmlformats.org/officeDocument/2006/relationships/hyperlink" Target="https://www.canva.com/design/DAFyGDHiWrw/-fzOFxHRgKYrSLqYUbEXrw/edit" TargetMode="External"/><Relationship Id="rId2356" Type="http://schemas.openxmlformats.org/officeDocument/2006/relationships/hyperlink" Target="https://www.canva.com/design/DAFzylPS_TM/116De4QnuJWgek95OXfQ3w/edit" TargetMode="External"/><Relationship Id="rId1910" Type="http://schemas.openxmlformats.org/officeDocument/2006/relationships/hyperlink" Target="https://www.canva.com/design/DAF9bgLZ694/tPFjqXo4JCZhkyrMyea6Wg/edit" TargetMode="External"/><Relationship Id="rId1911" Type="http://schemas.openxmlformats.org/officeDocument/2006/relationships/hyperlink" Target="https://www.goodreads.com/book/show/16065004-shadows-of-self?from_search=true&amp;from_srp=true&amp;qid=VyP0lASsDb&amp;rank=1" TargetMode="External"/><Relationship Id="rId1912" Type="http://schemas.openxmlformats.org/officeDocument/2006/relationships/hyperlink" Target="https://www.canva.com/design/DAFwHfY-mPY/6fLMLDIDHnJ16KsH3bEzkg/edit" TargetMode="External"/><Relationship Id="rId1913" Type="http://schemas.openxmlformats.org/officeDocument/2006/relationships/hyperlink" Target="https://collectingsanderson.com/book/609" TargetMode="External"/><Relationship Id="rId1914" Type="http://schemas.openxmlformats.org/officeDocument/2006/relationships/hyperlink" Target="https://collectingsanderson.com/book/192" TargetMode="External"/><Relationship Id="rId1915" Type="http://schemas.openxmlformats.org/officeDocument/2006/relationships/hyperlink" Target="https://www.canva.com/design/DAFb6Sotrlo/HEwtwlA4WJ2nS1r-k3fjfA/edit" TargetMode="External"/><Relationship Id="rId1916" Type="http://schemas.openxmlformats.org/officeDocument/2006/relationships/hyperlink" Target="https://collectingsanderson.com/book/186" TargetMode="External"/><Relationship Id="rId1917" Type="http://schemas.openxmlformats.org/officeDocument/2006/relationships/hyperlink" Target="https://www.canva.com/design/DAFb6Sotrlo/HEwtwlA4WJ2nS1r-k3fjfA/edit" TargetMode="External"/><Relationship Id="rId1918" Type="http://schemas.openxmlformats.org/officeDocument/2006/relationships/hyperlink" Target="https://www.goodreads.com/en/book/show/56354926" TargetMode="External"/><Relationship Id="rId1919" Type="http://schemas.openxmlformats.org/officeDocument/2006/relationships/hyperlink" Target="https://www.canva.com/design/DAF2aR6exeg/bRGXQXXzHOlmkjCBLiyRuA/edit" TargetMode="External"/><Relationship Id="rId1900" Type="http://schemas.openxmlformats.org/officeDocument/2006/relationships/hyperlink" Target="https://www.canva.com/design/DAFf2XxKzts/G8Tuzo6YGQ4xrx0AOpjH0g/edit" TargetMode="External"/><Relationship Id="rId1901" Type="http://schemas.openxmlformats.org/officeDocument/2006/relationships/hyperlink" Target="https://www.goodreads.com/book/show/40024139-serpent-dove?from_search=true&amp;from_srp=true&amp;qid=RlGQIs40Zu&amp;rank=1" TargetMode="External"/><Relationship Id="rId1902" Type="http://schemas.openxmlformats.org/officeDocument/2006/relationships/hyperlink" Target="https://www.canva.com/design/DAFqbNky4dE/0HV7XJuOpHSr3tToatNNiA/edit" TargetMode="External"/><Relationship Id="rId1903" Type="http://schemas.openxmlformats.org/officeDocument/2006/relationships/hyperlink" Target="https://www.goodreads.com/book/show/171347503-servant-to-the-spidae?from_search=true&amp;from_srp=true&amp;qid=gUuhhRXh6X&amp;rank=1" TargetMode="External"/><Relationship Id="rId1904" Type="http://schemas.openxmlformats.org/officeDocument/2006/relationships/hyperlink" Target="https://www.canva.com/design/DAF1Xjt6AFM/e_3C5YFDPJGiSP3eEbENlw/edit" TargetMode="External"/><Relationship Id="rId1905" Type="http://schemas.openxmlformats.org/officeDocument/2006/relationships/hyperlink" Target="https://www.goodreads.com/book/show/10194157-shadow-and-bone?from_search=true&amp;from_srp=true&amp;qid=axcRolYkVR&amp;rank=1" TargetMode="External"/><Relationship Id="rId1906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907" Type="http://schemas.openxmlformats.org/officeDocument/2006/relationships/hyperlink" Target="https://www.goodreads.com/book/show/57282383-a-shadow-in-the-ember?ac=1&amp;from_search=true&amp;qid=z4ofSNDBdJ&amp;rank=1" TargetMode="External"/><Relationship Id="rId1908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909" Type="http://schemas.openxmlformats.org/officeDocument/2006/relationships/hyperlink" Target="https://www.goodreads.com/book/show/11559200-shadow-of-night?from_search=true&amp;from_srp=true&amp;qid=CeYaCrWhzk&amp;rank=1" TargetMode="External"/><Relationship Id="rId1090" Type="http://schemas.openxmlformats.org/officeDocument/2006/relationships/hyperlink" Target="https://www.canva.com/design/DAFwHfY-mPY/6fLMLDIDHnJ16KsH3bEzkg/edit" TargetMode="External"/><Relationship Id="rId1091" Type="http://schemas.openxmlformats.org/officeDocument/2006/relationships/hyperlink" Target="https://collectingsanderson.com/book/284" TargetMode="External"/><Relationship Id="rId1092" Type="http://schemas.openxmlformats.org/officeDocument/2006/relationships/hyperlink" Target="https://www.goodreads.com/book/show/2767793-the-hero-of-ages?from_search=true&amp;from_srp=true&amp;qid=iQqtDGZDUr&amp;rank=1" TargetMode="External"/><Relationship Id="rId1093" Type="http://schemas.openxmlformats.org/officeDocument/2006/relationships/hyperlink" Target="https://www.canva.com/design/DAF9bgLZ694/tPFjqXo4JCZhkyrMyea6Wg/edit" TargetMode="External"/><Relationship Id="rId1094" Type="http://schemas.openxmlformats.org/officeDocument/2006/relationships/hyperlink" Target="https://www.goodreads.com/book/show/29430824-hidden-bodies?from_search=true&amp;from_srp=true&amp;qid=bjOrkgJw2G&amp;rank=1" TargetMode="External"/><Relationship Id="rId1095" Type="http://schemas.openxmlformats.org/officeDocument/2006/relationships/hyperlink" Target="https://www.canva.com/design/DAFZKCSjhnc/cJ1D1lyEXGUk458bCYboWA/edit" TargetMode="External"/><Relationship Id="rId1096" Type="http://schemas.openxmlformats.org/officeDocument/2006/relationships/hyperlink" Target="https://www.goodreads.com/book/show/75424169-hoarded-by-the-dragon?ref=nav_sb_ss_1_18" TargetMode="External"/><Relationship Id="rId1097" Type="http://schemas.openxmlformats.org/officeDocument/2006/relationships/hyperlink" Target="https://www.canva.com/design/DAF9bgLZ694/tPFjqXo4JCZhkyrMyea6Wg/edit" TargetMode="External"/><Relationship Id="rId1098" Type="http://schemas.openxmlformats.org/officeDocument/2006/relationships/hyperlink" Target="https://www.goodreads.com/book/show/36244389-hocus-pocus-the-all-new-sequel?from_search=true&amp;from_srp=true&amp;qid=67qWA06xFQ&amp;rank=1" TargetMode="External"/><Relationship Id="rId1099" Type="http://schemas.openxmlformats.org/officeDocument/2006/relationships/hyperlink" Target="https://www.canva.com/design/DAF_93i2mUc/9g8lbTvPgJbEd3TWChfYBw/edit" TargetMode="External"/><Relationship Id="rId1080" Type="http://schemas.openxmlformats.org/officeDocument/2006/relationships/hyperlink" Target="https://www.goodreads.com/book/show/11038.Henry_and_June?ref=nav_sb_ss_1_14" TargetMode="External"/><Relationship Id="rId1081" Type="http://schemas.openxmlformats.org/officeDocument/2006/relationships/hyperlink" Target="https://www.canva.com/design/DAGIgnNDVFc/qtfD0EvkhJ1598SpDxeGCw/edit" TargetMode="External"/><Relationship Id="rId1082" Type="http://schemas.openxmlformats.org/officeDocument/2006/relationships/hyperlink" Target="https://www.goodreads.com/book/show/60589098-her-dark-reflection?from_search=true&amp;from_srp=true&amp;qid=qwFxLmSL40&amp;rank=1" TargetMode="External"/><Relationship Id="rId108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084" Type="http://schemas.openxmlformats.org/officeDocument/2006/relationships/hyperlink" Target="https://www.goodreads.com/book/show/66092846-her-radiant-curse?ref=nav_sb_ss_1_35" TargetMode="External"/><Relationship Id="rId1085" Type="http://schemas.openxmlformats.org/officeDocument/2006/relationships/hyperlink" Target="https://www.canva.com/design/DAFqbNky4dE/0HV7XJuOpHSr3tToatNNiA/edit" TargetMode="External"/><Relationship Id="rId1086" Type="http://schemas.openxmlformats.org/officeDocument/2006/relationships/hyperlink" Target="https://www.goodreads.com/book/show/39217756-here-and-now-and-then?from_search=true&amp;from_srp=true&amp;qid=Hnb2dwOSVX&amp;rank=1" TargetMode="External"/><Relationship Id="rId1087" Type="http://schemas.openxmlformats.org/officeDocument/2006/relationships/hyperlink" Target="https://www.canva.com/design/DAFX78iO_ik/gmlgzGxvJYjChGB7SaNmwA/edit" TargetMode="External"/><Relationship Id="rId1088" Type="http://schemas.openxmlformats.org/officeDocument/2006/relationships/hyperlink" Target="https://www.canva.com/design/DAGY6l3OgGU/ATEgRDJ7cj4Na9zr7zAAKA/edit" TargetMode="External"/><Relationship Id="rId1089" Type="http://schemas.openxmlformats.org/officeDocument/2006/relationships/hyperlink" Target="https://www.goodreads.com/book/show/2767793-the-hero-of-ages?from_search=true&amp;from_srp=true&amp;qid=iQqtDGZDUr&amp;rank=1" TargetMode="External"/><Relationship Id="rId1972" Type="http://schemas.openxmlformats.org/officeDocument/2006/relationships/hyperlink" Target="https://www.goodreads.com/book/show/32326398-sometimes-i-lie?ref=nav_sb_ss_1_15" TargetMode="External"/><Relationship Id="rId1973" Type="http://schemas.openxmlformats.org/officeDocument/2006/relationships/hyperlink" Target="https://www.canva.com/design/DAFdq-tV7i4/ClBnzUHIU366z0Q8tfbJOw/edit?analyticsCorrelationId=7a897215-e7e9-4114-8402-2119e4298c81" TargetMode="External"/><Relationship Id="rId1974" Type="http://schemas.openxmlformats.org/officeDocument/2006/relationships/hyperlink" Target="https://www.goodreads.com/book/show/13623848-the-song-of-achilles?from_search=true&amp;from_srp=true&amp;qid=8CyWHpWNIE&amp;rank=1" TargetMode="External"/><Relationship Id="rId1975" Type="http://schemas.openxmlformats.org/officeDocument/2006/relationships/hyperlink" Target="https://www.canva.com/design/DAGUNo7CwgE/e5gkWwWm-PtxOFM1t-_dnw/edit" TargetMode="External"/><Relationship Id="rId1976" Type="http://schemas.openxmlformats.org/officeDocument/2006/relationships/hyperlink" Target="https://www.goodreads.com/book/show/58303740-song-of-silver-flame-like-night?ref=nav_sb_ss_1_32" TargetMode="External"/><Relationship Id="rId1977" Type="http://schemas.openxmlformats.org/officeDocument/2006/relationships/hyperlink" Target="https://www.canva.com/design/DAFlF6uuT_s/YlCnXu2VFilwU5ZojgfqYA/edit" TargetMode="External"/><Relationship Id="rId1978" Type="http://schemas.openxmlformats.org/officeDocument/2006/relationships/hyperlink" Target="https://www.goodreads.com/book/show/35155381-song-of-the-forever-rains?from_search=true&amp;from_srp=true&amp;qid=cN2nVUebeB&amp;rank=1" TargetMode="External"/><Relationship Id="rId1979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970" Type="http://schemas.openxmlformats.org/officeDocument/2006/relationships/hyperlink" Target="https://www.goodreads.com/book/show/25520890-something-beautiful" TargetMode="External"/><Relationship Id="rId1971" Type="http://schemas.openxmlformats.org/officeDocument/2006/relationships/hyperlink" Target="https://www.canva.com/design/DAFUewUoQ68/m8NB4aqIVkDBO0EB8u3HFw/edit" TargetMode="External"/><Relationship Id="rId1961" Type="http://schemas.openxmlformats.org/officeDocument/2006/relationships/hyperlink" Target="https://www.canva.com/design/DAF9bgLZ694/tPFjqXo4JCZhkyrMyea6Wg/edit" TargetMode="External"/><Relationship Id="rId1962" Type="http://schemas.openxmlformats.org/officeDocument/2006/relationships/hyperlink" Target="https://www.goodreads.com/book/show/40873273-snow-flower-and-the-secret-fan?ref=nav_sb_ss_1_29" TargetMode="External"/><Relationship Id="rId1963" Type="http://schemas.openxmlformats.org/officeDocument/2006/relationships/hyperlink" Target="https://www.canva.com/design/DAFdq-tV7i4/ClBnzUHIU366z0Q8tfbJOw/edit?analyticsCorrelationId=7a897215-e7e9-4114-8402-2119e4298c81" TargetMode="External"/><Relationship Id="rId1964" Type="http://schemas.openxmlformats.org/officeDocument/2006/relationships/hyperlink" Target="https://i.etsystatic.com/icm/5b6b91/596288919/icm_fullxfull.596288919_oz4k5jrohi8go48kkwk0.jpg?version=0" TargetMode="External"/><Relationship Id="rId1965" Type="http://schemas.openxmlformats.org/officeDocument/2006/relationships/hyperlink" Target="https://www.canva.com/design/DAFzylPS_TM/116De4QnuJWgek95OXfQ3w/edit" TargetMode="External"/><Relationship Id="rId1966" Type="http://schemas.openxmlformats.org/officeDocument/2006/relationships/hyperlink" Target="https://www.goodreads.com/book/show/60809640-so-not-meant-to-be?ref=nav_sb_ss_1_18" TargetMode="External"/><Relationship Id="rId1967" Type="http://schemas.openxmlformats.org/officeDocument/2006/relationships/hyperlink" Target="https://www.canva.com/design/DAF4wN9ATr0/x8YVcvMYoMbtZdnDeDBOqA/edit" TargetMode="External"/><Relationship Id="rId1968" Type="http://schemas.openxmlformats.org/officeDocument/2006/relationships/hyperlink" Target="https://www.goodreads.com/book/show/59900688-solito?ref=nav_sb_ss_1_7" TargetMode="External"/><Relationship Id="rId1969" Type="http://schemas.openxmlformats.org/officeDocument/2006/relationships/hyperlink" Target="https://www.canva.com/design/DAF2aR6exeg/bRGXQXXzHOlmkjCBLiyRuA/edit" TargetMode="External"/><Relationship Id="rId1960" Type="http://schemas.openxmlformats.org/officeDocument/2006/relationships/hyperlink" Target="https://www.goodreads.com/book/show/59633919-sleepwalk" TargetMode="External"/><Relationship Id="rId1994" Type="http://schemas.openxmlformats.org/officeDocument/2006/relationships/hyperlink" Target="https://www.goodreads.com/book/show/12558285-splintered?ref=nav_sb_ss_1_22" TargetMode="External"/><Relationship Id="rId1995" Type="http://schemas.openxmlformats.org/officeDocument/2006/relationships/hyperlink" Target="https://www.canva.com/design/DAFzylPS_TM/116De4QnuJWgek95OXfQ3w/edit" TargetMode="External"/><Relationship Id="rId1996" Type="http://schemas.openxmlformats.org/officeDocument/2006/relationships/hyperlink" Target="https://www.goodreads.com/book/show/198824732-spookily-yours?from_search=true&amp;from_srp=true&amp;qid=Ry7fYSALE8&amp;rank=1" TargetMode="External"/><Relationship Id="rId1997" Type="http://schemas.openxmlformats.org/officeDocument/2006/relationships/hyperlink" Target="https://www.canva.com/design/DAF4wN9ATr0/x8YVcvMYoMbtZdnDeDBOqA/edit" TargetMode="External"/><Relationship Id="rId1998" Type="http://schemas.openxmlformats.org/officeDocument/2006/relationships/hyperlink" Target="https://www.goodreads.com/book/show/126560446-stalked-by-the-alien-assassin?from_search=true&amp;from_srp=true&amp;qid=OXa0KWCB2c&amp;rank=1" TargetMode="External"/><Relationship Id="rId1999" Type="http://schemas.openxmlformats.org/officeDocument/2006/relationships/hyperlink" Target="https://www.canva.com/design/DAF4wN9ATr0/x8YVcvMYoMbtZdnDeDBOqA/edit" TargetMode="External"/><Relationship Id="rId1990" Type="http://schemas.openxmlformats.org/officeDocument/2006/relationships/hyperlink" Target="https://www.goodreads.com/book/show/42815556-spin-the-dawn?from_search=true&amp;from_srp=true&amp;qid=3jXXqpbwfN&amp;rank=1" TargetMode="External"/><Relationship Id="rId1991" Type="http://schemas.openxmlformats.org/officeDocument/2006/relationships/hyperlink" Target="https://www.canva.com/design/DAFqbNky4dE/0HV7XJuOpHSr3tToatNNiA/edit" TargetMode="External"/><Relationship Id="rId1992" Type="http://schemas.openxmlformats.org/officeDocument/2006/relationships/hyperlink" Target="https://www.goodreads.com/book/show/42815556-spin-the-dawn?from_search=true&amp;from_srp=true&amp;qid=3jXXqpbwfN&amp;rank=1" TargetMode="External"/><Relationship Id="rId1993" Type="http://schemas.openxmlformats.org/officeDocument/2006/relationships/hyperlink" Target="https://www.canva.com/design/DAGY6l3OgGU/ATEgRDJ7cj4Na9zr7zAAKA/edit" TargetMode="External"/><Relationship Id="rId198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984" Type="http://schemas.openxmlformats.org/officeDocument/2006/relationships/hyperlink" Target="https://www.goodreads.com/book/show/123471760-spark-of-the-everflame" TargetMode="External"/><Relationship Id="rId1985" Type="http://schemas.openxmlformats.org/officeDocument/2006/relationships/hyperlink" Target="https://www.canva.com/design/DAGUVOMJ5Bs/pq-_QQU-fZg5GbwGEGUweg/edit?ui=eyJBIjp7Ik8iOnsiQiI6dHJ1ZX19fQ" TargetMode="External"/><Relationship Id="rId1986" Type="http://schemas.openxmlformats.org/officeDocument/2006/relationships/hyperlink" Target="https://www.goodreads.com/book/show/123471760-spark-of-the-everflame" TargetMode="External"/><Relationship Id="rId1987" Type="http://schemas.openxmlformats.org/officeDocument/2006/relationships/hyperlink" Target="https://www.canva.com/design/DAGUVOMJ5Bs/pq-_QQU-fZg5GbwGEGUweg/edit?ui=eyJBIjp7Ik8iOnsiQiI6dHJ1ZX19fQ" TargetMode="External"/><Relationship Id="rId1988" Type="http://schemas.openxmlformats.org/officeDocument/2006/relationships/hyperlink" Target="https://www.amazon.com/Specialty-Cut-Flowers-Production-Perennials/dp/088192976X/ref=sr_1_10?crid=16IDFIEH3AX7D&amp;keywords=speciality+cut+flowers+book&amp;qid=1702057453&amp;sprefix=speciality+cut+%2Caps%2C94&amp;sr=8-10" TargetMode="External"/><Relationship Id="rId1989" Type="http://schemas.openxmlformats.org/officeDocument/2006/relationships/hyperlink" Target="https://www.canva.com/design/DAF2aR6exeg/bRGXQXXzHOlmkjCBLiyRuA/edit" TargetMode="External"/><Relationship Id="rId1980" Type="http://schemas.openxmlformats.org/officeDocument/2006/relationships/hyperlink" Target="https://www.goodreads.com/book/show/61343944-souls-and-sorrows?from_search=true&amp;from_srp=true&amp;qid=r81vMsMW0t&amp;rank=1" TargetMode="External"/><Relationship Id="rId1981" Type="http://schemas.openxmlformats.org/officeDocument/2006/relationships/hyperlink" Target="https://www.canva.com/design/DAFU2_AuOr0/rvLdu3qHEWAD0reNy623Tw/edit" TargetMode="External"/><Relationship Id="rId1982" Type="http://schemas.openxmlformats.org/officeDocument/2006/relationships/hyperlink" Target="https://www.goodreads.com/book/show/58274761-spark-of-fate?from_search=true&amp;from_srp=true&amp;qid=AGLJSneLna&amp;rank=1" TargetMode="External"/><Relationship Id="rId1930" Type="http://schemas.openxmlformats.org/officeDocument/2006/relationships/hyperlink" Target="https://www.goodreads.com/book/show/38734256-sherwood?ref=nav_sb_ss_1_27" TargetMode="External"/><Relationship Id="rId1931" Type="http://schemas.openxmlformats.org/officeDocument/2006/relationships/hyperlink" Target="https://www.canva.com/design/DAFf2XxKzts/G8Tuzo6YGQ4xrx0AOpjH0g/edit" TargetMode="External"/><Relationship Id="rId1932" Type="http://schemas.openxmlformats.org/officeDocument/2006/relationships/hyperlink" Target="https://www.goodreads.com/book/show/6068551-shiver?ref=nav_sb_ss_1_6" TargetMode="External"/><Relationship Id="rId1933" Type="http://schemas.openxmlformats.org/officeDocument/2006/relationships/hyperlink" Target="https://www.canva.com/design/DAF_93i2mUc/9g8lbTvPgJbEd3TWChfYBw/edit" TargetMode="External"/><Relationship Id="rId1934" Type="http://schemas.openxmlformats.org/officeDocument/2006/relationships/hyperlink" Target="https://www.goodreads.com/book/show/14061955-siege-and-storm?from_search=true&amp;from_srp=true&amp;qid=KaYRzLrErp&amp;rank=2" TargetMode="External"/><Relationship Id="rId1935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936" Type="http://schemas.openxmlformats.org/officeDocument/2006/relationships/hyperlink" Target="https://www.goodreads.com/book/show/52022462-sigvard-the-nameless" TargetMode="External"/><Relationship Id="rId1937" Type="http://schemas.openxmlformats.org/officeDocument/2006/relationships/hyperlink" Target="https://www.canva.com/design/DAFakLLTjdI/nQHP9zam1QSPD98Uv5hZ3A/edit?analyticsCorrelationId=bfbf2f64-29f4-413f-9575-a7973071607b" TargetMode="External"/><Relationship Id="rId1938" Type="http://schemas.openxmlformats.org/officeDocument/2006/relationships/hyperlink" Target="https://www.goodreads.com/book/show/25200.Silence?from_search=true&amp;from_srp=true&amp;qid=tfzK2IGTIW&amp;rank=5" TargetMode="External"/><Relationship Id="rId1939" Type="http://schemas.openxmlformats.org/officeDocument/2006/relationships/hyperlink" Target="https://www.canva.com/design/DAGX5AWsqq8/U5yLR6oOOootFduU-HBdWA/edit" TargetMode="External"/><Relationship Id="rId1920" Type="http://schemas.openxmlformats.org/officeDocument/2006/relationships/hyperlink" Target="https://www.goodreads.com/book/show/5960325-shanghai-girls?from_search=true&amp;from_srp=true&amp;qid=LQCU9PerLy&amp;rank=1" TargetMode="External"/><Relationship Id="rId1921" Type="http://schemas.openxmlformats.org/officeDocument/2006/relationships/hyperlink" Target="https://www.canva.com/design/DAFX78iO_ik/gmlgzGxvJYjChGB7SaNmwA/edit" TargetMode="External"/><Relationship Id="rId1922" Type="http://schemas.openxmlformats.org/officeDocument/2006/relationships/hyperlink" Target="https://www.goodreads.com/book/show/33600.Shantaram?ref=nav_sb_ss_1_33" TargetMode="External"/><Relationship Id="rId1923" Type="http://schemas.openxmlformats.org/officeDocument/2006/relationships/hyperlink" Target="https://www.canva.com/design/DAF2IYIeY_U/FIgreJutpvItSNIZ8cST6w/edit" TargetMode="External"/><Relationship Id="rId1924" Type="http://schemas.openxmlformats.org/officeDocument/2006/relationships/hyperlink" Target="https://www.goodreads.com/book/show/18045891-sharp-objects?ref=nav_sb_ss_1_13" TargetMode="External"/><Relationship Id="rId1925" Type="http://schemas.openxmlformats.org/officeDocument/2006/relationships/hyperlink" Target="https://www.canva.com/design/DAFlF6uuT_s/YlCnXu2VFilwU5ZojgfqYA/edit" TargetMode="External"/><Relationship Id="rId1926" Type="http://schemas.openxmlformats.org/officeDocument/2006/relationships/hyperlink" Target="https://www.goodreads.com/book/show/10429045-shatter-me?ref=nav_sb_ss_1_12" TargetMode="External"/><Relationship Id="rId1927" Type="http://schemas.openxmlformats.org/officeDocument/2006/relationships/hyperlink" Target="https://www.canva.com/design/DAGUVOMJ5Bs/pq-_QQU-fZg5GbwGEGUweg/edit" TargetMode="External"/><Relationship Id="rId1928" Type="http://schemas.openxmlformats.org/officeDocument/2006/relationships/hyperlink" Target="https://www.goodreads.com/book/show/59027403-shattered-vows" TargetMode="External"/><Relationship Id="rId1929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950" Type="http://schemas.openxmlformats.org/officeDocument/2006/relationships/hyperlink" Target="https://www.goodreads.com/book/show/23437156-six-of-crows?from_search=true&amp;from_srp=true&amp;qid=rQx26ROZgJ&amp;rank=1" TargetMode="External"/><Relationship Id="rId1951" Type="http://schemas.openxmlformats.org/officeDocument/2006/relationships/hyperlink" Target="https://www.canva.com/design/DAGX5AWsqq8/U5yLR6oOOootFduU-HBdWA/edit?ui=eyJIIjp7IkEiOnRydWV9fQ" TargetMode="External"/><Relationship Id="rId1952" Type="http://schemas.openxmlformats.org/officeDocument/2006/relationships/hyperlink" Target="https://www.goodreads.com/book/show/48691825-skin-of-the-sea?from_search=true&amp;from_srp=true&amp;qid=tXCps3Sls2&amp;rank=1" TargetMode="External"/><Relationship Id="rId1953" Type="http://schemas.openxmlformats.org/officeDocument/2006/relationships/hyperlink" Target="https://www.canva.com/design/DAFZKCSjhnc/cJ1D1lyEXGUk458bCYboWA/edit" TargetMode="External"/><Relationship Id="rId1954" Type="http://schemas.openxmlformats.org/officeDocument/2006/relationships/hyperlink" Target="https://www.goodreads.com/book/show/36642458-skyward?from_search=true&amp;from_srp=true&amp;qid=qSedMwhgfk&amp;rank=1" TargetMode="External"/><Relationship Id="rId1955" Type="http://schemas.openxmlformats.org/officeDocument/2006/relationships/hyperlink" Target="https://www.canva.com/design/DAFUewUoQ68/m8NB4aqIVkDBO0EB8u3HFw/edit" TargetMode="External"/><Relationship Id="rId1956" Type="http://schemas.openxmlformats.org/officeDocument/2006/relationships/hyperlink" Target="https://collectingsanderson.com/book/201" TargetMode="External"/><Relationship Id="rId1957" Type="http://schemas.openxmlformats.org/officeDocument/2006/relationships/hyperlink" Target="https://www.canva.com/design/DAFb6Sotrlo/HEwtwlA4WJ2nS1r-k3fjfA/edit" TargetMode="External"/><Relationship Id="rId1958" Type="http://schemas.openxmlformats.org/officeDocument/2006/relationships/hyperlink" Target="https://collectingsanderson.com/book/546" TargetMode="External"/><Relationship Id="rId1959" Type="http://schemas.openxmlformats.org/officeDocument/2006/relationships/hyperlink" Target="https://www.canva.com/design/DAFb6Sotrlo/HEwtwlA4WJ2nS1r-k3fjfA/edit" TargetMode="External"/><Relationship Id="rId1940" Type="http://schemas.openxmlformats.org/officeDocument/2006/relationships/hyperlink" Target="https://www.goodreads.com/book/show/63249718-silver-nitrate?ref=nav_sb_ss_1_39" TargetMode="External"/><Relationship Id="rId1941" Type="http://schemas.openxmlformats.org/officeDocument/2006/relationships/hyperlink" Target="https://www.canva.com/design/DAFqbNky4dE/0HV7XJuOpHSr3tToatNNiA/edit" TargetMode="External"/><Relationship Id="rId1942" Type="http://schemas.openxmlformats.org/officeDocument/2006/relationships/hyperlink" Target="https://www.goodreads.com/book/show/38233153-sinner" TargetMode="External"/><Relationship Id="rId194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944" Type="http://schemas.openxmlformats.org/officeDocument/2006/relationships/hyperlink" Target="https://www.goodreads.com/book/show/59818980-sinners-anonymous?from_search=true&amp;from_srp=true&amp;qid=79yHEBJLT9&amp;rank=1" TargetMode="External"/><Relationship Id="rId1945" Type="http://schemas.openxmlformats.org/officeDocument/2006/relationships/hyperlink" Target="https://www.canva.com/design/DAGIgnNDVFc/qtfD0EvkhJ1598SpDxeGCw/edit" TargetMode="External"/><Relationship Id="rId1946" Type="http://schemas.openxmlformats.org/officeDocument/2006/relationships/hyperlink" Target="https://www.goodreads.com/book/show/60160772-sinners-condemned?from_search=true&amp;from_srp=true&amp;qid=79yHEBJLT9&amp;rank=2" TargetMode="External"/><Relationship Id="rId1947" Type="http://schemas.openxmlformats.org/officeDocument/2006/relationships/hyperlink" Target="https://www.canva.com/design/DAGIgnNDVFc/qtfD0EvkhJ1598SpDxeGCw/edit" TargetMode="External"/><Relationship Id="rId1948" Type="http://schemas.openxmlformats.org/officeDocument/2006/relationships/hyperlink" Target="https://www.goodreads.com/book/show/61886125-sinners-consumed?from_search=true&amp;from_srp=true&amp;qid=79yHEBJLT9&amp;rank=3" TargetMode="External"/><Relationship Id="rId1949" Type="http://schemas.openxmlformats.org/officeDocument/2006/relationships/hyperlink" Target="https://www.canva.com/design/DAGIgnNDVFc/qtfD0EvkhJ1598SpDxeGCw/edit" TargetMode="External"/><Relationship Id="rId2423" Type="http://schemas.openxmlformats.org/officeDocument/2006/relationships/hyperlink" Target="https://www.canva.com/design/DAFzylPS_TM/116De4QnuJWgek95OXfQ3w/edit" TargetMode="External"/><Relationship Id="rId2424" Type="http://schemas.openxmlformats.org/officeDocument/2006/relationships/hyperlink" Target="https://www.goodreads.com/book/show/40538657-the-island-of-sea-women?from_search=true&amp;from_srp=true&amp;qid=3YnamvOzrL&amp;rank=1" TargetMode="External"/><Relationship Id="rId2425" Type="http://schemas.openxmlformats.org/officeDocument/2006/relationships/hyperlink" Target="https://www.canva.com/design/DAFX78iO_ik/gmlgzGxvJYjChGB7SaNmwA/edit" TargetMode="External"/><Relationship Id="rId2426" Type="http://schemas.openxmlformats.org/officeDocument/2006/relationships/hyperlink" Target="https://www.goodreads.com/book/show/59345249-the-it-girl?ref=nav_sb_ss_1_22" TargetMode="External"/><Relationship Id="rId2427" Type="http://schemas.openxmlformats.org/officeDocument/2006/relationships/hyperlink" Target="https://www.canva.com/design/DAFqbNky4dE/0HV7XJuOpHSr3tToatNNiA/edit" TargetMode="External"/><Relationship Id="rId2428" Type="http://schemas.openxmlformats.org/officeDocument/2006/relationships/hyperlink" Target="https://www.goodreads.com/book/show/40059166-the-king-s-spinster-bride?ref=nav_sb_ss_1_24" TargetMode="External"/><Relationship Id="rId2429" Type="http://schemas.openxmlformats.org/officeDocument/2006/relationships/hyperlink" Target="https://www.canva.com/design/DAF4wN9ATr0/x8YVcvMYoMbtZdnDeDBOqA/edit" TargetMode="External"/><Relationship Id="rId509" Type="http://schemas.openxmlformats.org/officeDocument/2006/relationships/hyperlink" Target="https://www.goodreads.com/book/show/124965496-claimed-by-the-cthulhu?ref=nav_sb_ss_1_22" TargetMode="External"/><Relationship Id="rId508" Type="http://schemas.openxmlformats.org/officeDocument/2006/relationships/hyperlink" Target="https://www.canva.com/design/DAF6pIsUWr4/J694lDmXGEyHZxuUqmGGcA/edit" TargetMode="External"/><Relationship Id="rId503" Type="http://schemas.openxmlformats.org/officeDocument/2006/relationships/hyperlink" Target="https://www.goodreads.com/book/show/3777732-city-of-glass?ref=nav_sb_ss_1_13" TargetMode="External"/><Relationship Id="rId502" Type="http://schemas.openxmlformats.org/officeDocument/2006/relationships/hyperlink" Target="https://www.canva.com/design/DAF6pIsUWr4/J694lDmXGEyHZxuUqmGGcA/edit" TargetMode="External"/><Relationship Id="rId501" Type="http://schemas.openxmlformats.org/officeDocument/2006/relationships/hyperlink" Target="https://www.goodreads.com/book/show/6752378-city-of-fallen-angels?ref=nav_sb_ss_1_21" TargetMode="External"/><Relationship Id="rId500" Type="http://schemas.openxmlformats.org/officeDocument/2006/relationships/hyperlink" Target="https://www.canva.com/design/DAF6pIsUWr4/J694lDmXGEyHZxuUqmGGcA/edit" TargetMode="External"/><Relationship Id="rId507" Type="http://schemas.openxmlformats.org/officeDocument/2006/relationships/hyperlink" Target="https://www.goodreads.com/book/show/8755776-city-of-lost-souls?ref=nav_sb_ss_1_18" TargetMode="External"/><Relationship Id="rId506" Type="http://schemas.openxmlformats.org/officeDocument/2006/relationships/hyperlink" Target="https://www.canva.com/design/DAF6pIsUWr4/J694lDmXGEyHZxuUqmGGcA/edit" TargetMode="External"/><Relationship Id="rId505" Type="http://schemas.openxmlformats.org/officeDocument/2006/relationships/hyperlink" Target="https://www.goodreads.com/book/show/8755785-city-of-heavenly-fire?ref=nav_sb_ss_1_21" TargetMode="External"/><Relationship Id="rId504" Type="http://schemas.openxmlformats.org/officeDocument/2006/relationships/hyperlink" Target="https://www.canva.com/design/DAF6pIsUWr4/J694lDmXGEyHZxuUqmGGcA/edit" TargetMode="External"/><Relationship Id="rId2420" Type="http://schemas.openxmlformats.org/officeDocument/2006/relationships/hyperlink" Target="https://www.goodreads.com/book/show/54503950-the-invisible-life-of-addie-larue---sneak-peek?ac=1&amp;from_search=true&amp;qid=xb70oSHo0U&amp;rank=2" TargetMode="External"/><Relationship Id="rId2421" Type="http://schemas.openxmlformats.org/officeDocument/2006/relationships/hyperlink" Target="https://www.canva.com/design/DAF2IYIeY_U/FIgreJutpvItSNIZ8cST6w/edit" TargetMode="External"/><Relationship Id="rId2422" Type="http://schemas.openxmlformats.org/officeDocument/2006/relationships/hyperlink" Target="https://www.goodreads.com/book/show/6644117-the-iron-king?ref=nav_sb_ss_1_31" TargetMode="External"/><Relationship Id="rId2412" Type="http://schemas.openxmlformats.org/officeDocument/2006/relationships/hyperlink" Target="https://www.goodreads.com/book/show/52439531-the-inheritance-games?ref=nav_sb_ss_1_21" TargetMode="External"/><Relationship Id="rId2413" Type="http://schemas.openxmlformats.org/officeDocument/2006/relationships/hyperlink" Target="https://www.canva.com/design/DAF6pIsUWr4/J694lDmXGEyHZxuUqmGGcA/edit" TargetMode="External"/><Relationship Id="rId2414" Type="http://schemas.openxmlformats.org/officeDocument/2006/relationships/hyperlink" Target="https://www.goodreads.com/book/show/61149872-the-inmate?ref=nav_sb_ss_1_27" TargetMode="External"/><Relationship Id="rId2415" Type="http://schemas.openxmlformats.org/officeDocument/2006/relationships/hyperlink" Target="https://www.canva.com/design/DAFjZDuv8E0/ZCJtYeQUqMGnb5M50gr3xQ/edit" TargetMode="External"/><Relationship Id="rId2416" Type="http://schemas.openxmlformats.org/officeDocument/2006/relationships/hyperlink" Target="https://www.goodreads.com/book/show/18079776-the-invention-of-wings?ref=nav_sb_ss_1_23" TargetMode="External"/><Relationship Id="rId2417" Type="http://schemas.openxmlformats.org/officeDocument/2006/relationships/hyperlink" Target="https://www.canva.com/design/DAF1Xjt6AFM/e_3C5YFDPJGiSP3eEbENlw/edit" TargetMode="External"/><Relationship Id="rId2418" Type="http://schemas.openxmlformats.org/officeDocument/2006/relationships/hyperlink" Target="https://www.goodreads.com/book/show/21416690-the-invisible-library?from_search=true&amp;from_srp=true&amp;qid=P7owPChMUN&amp;rank=1" TargetMode="External"/><Relationship Id="rId2419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410" Type="http://schemas.openxmlformats.org/officeDocument/2006/relationships/hyperlink" Target="https://www.goodreads.com/book/show/59487103-the-inadequate-heir" TargetMode="External"/><Relationship Id="rId2411" Type="http://schemas.openxmlformats.org/officeDocument/2006/relationships/hyperlink" Target="https://www.canva.com/design/DAFakLLTjdI/nQHP9zam1QSPD98Uv5hZ3A/edit?analyticsCorrelationId=bfbf2f64-29f4-413f-9575-a7973071607b" TargetMode="External"/><Relationship Id="rId1114" Type="http://schemas.openxmlformats.org/officeDocument/2006/relationships/hyperlink" Target="https://www.goodreads.com/book/show/58747484-honey-trap?ac=1&amp;from_search=true&amp;qid=8rf07PERP6&amp;rank=1" TargetMode="External"/><Relationship Id="rId2445" Type="http://schemas.openxmlformats.org/officeDocument/2006/relationships/hyperlink" Target="https://www.canva.com/design/DAFUewUoQ68/m8NB4aqIVkDBO0EB8u3HFw/edit" TargetMode="External"/><Relationship Id="rId111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446" Type="http://schemas.openxmlformats.org/officeDocument/2006/relationships/hyperlink" Target="https://www.goodreads.com/book/show/40611510-the-last-lecture?from_search=true&amp;from_srp=true&amp;qid=q1YyMxfpgV&amp;rank=1" TargetMode="External"/><Relationship Id="rId1116" Type="http://schemas.openxmlformats.org/officeDocument/2006/relationships/hyperlink" Target="https://www.goodreads.com/book/show/58283080-hook-line-and-sinker" TargetMode="External"/><Relationship Id="rId2447" Type="http://schemas.openxmlformats.org/officeDocument/2006/relationships/hyperlink" Target="https://www.canva.com/design/DAFdq-tV7i4/ClBnzUHIU366z0Q8tfbJOw/edit?analyticsCorrelationId=7a897215-e7e9-4114-8402-2119e4298c81" TargetMode="External"/><Relationship Id="rId1117" Type="http://schemas.openxmlformats.org/officeDocument/2006/relationships/hyperlink" Target="https://www.canva.com/design/DAF2IYIeY_U/FIgreJutpvItSNIZ8cST6w/edit" TargetMode="External"/><Relationship Id="rId2448" Type="http://schemas.openxmlformats.org/officeDocument/2006/relationships/hyperlink" Target="https://www.goodreads.com/book/show/6400090-the-last-song?ref=nav_sb_ss_1_13" TargetMode="External"/><Relationship Id="rId1118" Type="http://schemas.openxmlformats.org/officeDocument/2006/relationships/hyperlink" Target="https://www.goodreads.com/book/show/58545703-hooked?ac=1&amp;from_search=true&amp;qid=1OQOto3aNP&amp;rank=1" TargetMode="External"/><Relationship Id="rId2449" Type="http://schemas.openxmlformats.org/officeDocument/2006/relationships/hyperlink" Target="https://www.canva.com/design/DAFyGDHiWrw/-fzOFxHRgKYrSLqYUbEXrw/edit" TargetMode="External"/><Relationship Id="rId1119" Type="http://schemas.openxmlformats.org/officeDocument/2006/relationships/hyperlink" Target="https://www.canva.com/design/DAGMEUV_TGg/qMXdo52nio-vhWYg-W7IjA/edit" TargetMode="External"/><Relationship Id="rId525" Type="http://schemas.openxmlformats.org/officeDocument/2006/relationships/hyperlink" Target="https://www.goodreads.com/book/show/56179382-comfort-me-with-apples?ref=nav_sb_ss_1_22" TargetMode="External"/><Relationship Id="rId524" Type="http://schemas.openxmlformats.org/officeDocument/2006/relationships/hyperlink" Target="https://www.canva.com/design/DAGMEUV_TGg/qMXdo52nio-vhWYg-W7IjA/edit" TargetMode="External"/><Relationship Id="rId523" Type="http://schemas.openxmlformats.org/officeDocument/2006/relationships/hyperlink" Target="https://www.amazon.com/Coal-River-Ellen-Marie-Wiseman-ebook/dp/B00VQFKHEC/ref=tmm_kin_swatch_0?_encoding=UTF8&amp;sr=1-3&amp;qid=1428589743" TargetMode="External"/><Relationship Id="rId522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529" Type="http://schemas.openxmlformats.org/officeDocument/2006/relationships/hyperlink" Target="https://www.goodreads.com/book/show/219352479-community-pool?from_search=true&amp;from_srp=true&amp;qid=063L8KY1S1&amp;rank=1" TargetMode="External"/><Relationship Id="rId528" Type="http://schemas.openxmlformats.org/officeDocument/2006/relationships/hyperlink" Target="https://www.canva.com/design/DAF1Xjt6AFM/e_3C5YFDPJGiSP3eEbENlw/edit" TargetMode="External"/><Relationship Id="rId527" Type="http://schemas.openxmlformats.org/officeDocument/2006/relationships/hyperlink" Target="https://www.goodreads.com/book/show/60471.Coming_Home?ref=nav_sb_ss_2_11" TargetMode="External"/><Relationship Id="rId526" Type="http://schemas.openxmlformats.org/officeDocument/2006/relationships/hyperlink" Target="https://www.canva.com/design/DAFzylPS_TM/116De4QnuJWgek95OXfQ3w/edit" TargetMode="External"/><Relationship Id="rId2440" Type="http://schemas.openxmlformats.org/officeDocument/2006/relationships/hyperlink" Target="https://www.goodreads.com/book/show/54873823-the-kitchen-front?ref=nav_sb_ss_1_17" TargetMode="External"/><Relationship Id="rId521" Type="http://schemas.openxmlformats.org/officeDocument/2006/relationships/hyperlink" Target="https://www.goodreads.com/book/show/57193022-club-22" TargetMode="External"/><Relationship Id="rId1110" Type="http://schemas.openxmlformats.org/officeDocument/2006/relationships/hyperlink" Target="https://www.amazon.com/Homegoing-Yaa-Gyasi/dp/1101971061/ref=sr_1_1?crid=1PYBO4V8O4XQ4&amp;keywords=homegoing&amp;qid=1701695424&amp;s=books&amp;sprefix=homegoing%2Cstripbooks%2C196&amp;sr=1-1" TargetMode="External"/><Relationship Id="rId2441" Type="http://schemas.openxmlformats.org/officeDocument/2006/relationships/hyperlink" Target="https://www.canva.com/design/DAFdq-tV7i4/ClBnzUHIU366z0Q8tfbJOw/edit?analyticsCorrelationId=7a897215-e7e9-4114-8402-2119e4298c81" TargetMode="External"/><Relationship Id="rId520" Type="http://schemas.openxmlformats.org/officeDocument/2006/relationships/hyperlink" Target="https://www.canva.com/design/DAF6pIsUWr4/J694lDmXGEyHZxuUqmGGcA/edit" TargetMode="External"/><Relationship Id="rId1111" Type="http://schemas.openxmlformats.org/officeDocument/2006/relationships/hyperlink" Target="https://www.canva.com/design/DAF2aR6exeg/bRGXQXXzHOlmkjCBLiyRuA/edit" TargetMode="External"/><Relationship Id="rId2442" Type="http://schemas.openxmlformats.org/officeDocument/2006/relationships/hyperlink" Target="https://www.goodreads.com/book/show/52652923-the-last-flight?from_search=true&amp;from_srp=true&amp;qid=3jDPS4TRnd&amp;rank=1" TargetMode="External"/><Relationship Id="rId1112" Type="http://schemas.openxmlformats.org/officeDocument/2006/relationships/hyperlink" Target="https://www.goodreads.com/book/show/59088365-honey-spice?from_search=true&amp;from_srp=true&amp;qid=YeaWKDq4qr&amp;rank=1" TargetMode="External"/><Relationship Id="rId2443" Type="http://schemas.openxmlformats.org/officeDocument/2006/relationships/hyperlink" Target="https://www.canva.com/design/DAFb6Sotrlo/HEwtwlA4WJ2nS1r-k3fjfA/edit" TargetMode="External"/><Relationship Id="rId1113" Type="http://schemas.openxmlformats.org/officeDocument/2006/relationships/hyperlink" Target="https://www.canva.com/design/DAFZKCSjhnc/cJ1D1lyEXGUk458bCYboWA/edit" TargetMode="External"/><Relationship Id="rId2444" Type="http://schemas.openxmlformats.org/officeDocument/2006/relationships/hyperlink" Target="https://www.goodreads.com/book/show/55559887-the-last-graduate?from_search=true&amp;from_srp=true&amp;qid=VKdGI6LWEC&amp;rank=1" TargetMode="External"/><Relationship Id="rId1103" Type="http://schemas.openxmlformats.org/officeDocument/2006/relationships/hyperlink" Target="https://www.canva.com/design/DAFakLLTjdI/nQHP9zam1QSPD98Uv5hZ3A/edit?analyticsCorrelationId=bfbf2f64-29f4-413f-9575-a7973071607b" TargetMode="External"/><Relationship Id="rId2434" Type="http://schemas.openxmlformats.org/officeDocument/2006/relationships/hyperlink" Target="https://www.goodreads.com/book/show/59949720-the-kiss-curse?from_search=true&amp;from_srp=true&amp;qid=MAA6M26ymJ&amp;rank=2" TargetMode="External"/><Relationship Id="rId1104" Type="http://schemas.openxmlformats.org/officeDocument/2006/relationships/hyperlink" Target="https://www.goodreads.com/book/show/23164983-hollow-city" TargetMode="External"/><Relationship Id="rId2435" Type="http://schemas.openxmlformats.org/officeDocument/2006/relationships/hyperlink" Target="https://www.canva.com/design/DAFydjauUU4/FzNjIo0gYepHEvRhZsqReg/edit" TargetMode="External"/><Relationship Id="rId1105" Type="http://schemas.openxmlformats.org/officeDocument/2006/relationships/hyperlink" Target="https://www.canva.com/design/DAGIgnNDVFc/qtfD0EvkhJ1598SpDxeGCw/edit" TargetMode="External"/><Relationship Id="rId2436" Type="http://schemas.openxmlformats.org/officeDocument/2006/relationships/hyperlink" Target="https://www.goodreads.com/book/show/16429619-the-kiss-of-deception?ref=nav_sb_ss_1_17" TargetMode="External"/><Relationship Id="rId1106" Type="http://schemas.openxmlformats.org/officeDocument/2006/relationships/hyperlink" Target="https://www.goodreads.com/book/show/50833559-home-before-dark?ref=nav_sb_ss_1_30" TargetMode="External"/><Relationship Id="rId2437" Type="http://schemas.openxmlformats.org/officeDocument/2006/relationships/hyperlink" Target="https://www.canva.com/design/DAFf2XxKzts/G8Tuzo6YGQ4xrx0AOpjH0g/edit" TargetMode="External"/><Relationship Id="rId1107" Type="http://schemas.openxmlformats.org/officeDocument/2006/relationships/hyperlink" Target="https://www.canva.com/design/DAF_93i2mUc/9g8lbTvPgJbEd3TWChfYBw/edit" TargetMode="External"/><Relationship Id="rId2438" Type="http://schemas.openxmlformats.org/officeDocument/2006/relationships/hyperlink" Target="https://www.goodreads.com/book/show/36199084-the-kiss-quotient?from_search=true&amp;from_srp=true&amp;qid=mmiwCZdwf1&amp;rank=1" TargetMode="External"/><Relationship Id="rId1108" Type="http://schemas.openxmlformats.org/officeDocument/2006/relationships/hyperlink" Target="https://www.goodreads.com/book/show/194020321-home-is-where-the-bodies-are?ref=nav_sb_ss_1_43" TargetMode="External"/><Relationship Id="rId2439" Type="http://schemas.openxmlformats.org/officeDocument/2006/relationships/hyperlink" Target="https://www.canva.com/design/DAFZKCSjhnc/cJ1D1lyEXGUk458bCYboWA/edit" TargetMode="External"/><Relationship Id="rId1109" Type="http://schemas.openxmlformats.org/officeDocument/2006/relationships/hyperlink" Target="https://www.canva.com/design/DAF_93i2mUc/9g8lbTvPgJbEd3TWChfYBw/edit" TargetMode="External"/><Relationship Id="rId519" Type="http://schemas.openxmlformats.org/officeDocument/2006/relationships/hyperlink" Target="https://www.goodreads.com/book/show/18335634-clockwork-princess?ref=nav_sb_ss_1_18" TargetMode="External"/><Relationship Id="rId514" Type="http://schemas.openxmlformats.org/officeDocument/2006/relationships/hyperlink" Target="https://www.canva.com/design/DAFlF6uuT_s/YlCnXu2VFilwU5ZojgfqYA/edit" TargetMode="External"/><Relationship Id="rId513" Type="http://schemas.openxmlformats.org/officeDocument/2006/relationships/hyperlink" Target="https://www.goodreads.com/book/show/57693262-cleopatra-and-frankenstein?ref=nav_sb_ss_1_28" TargetMode="External"/><Relationship Id="rId512" Type="http://schemas.openxmlformats.org/officeDocument/2006/relationships/hyperlink" Target="https://www.canva.com/design/DAGIgnNDVFc/qtfD0EvkhJ1598SpDxeGCw/edit" TargetMode="External"/><Relationship Id="rId511" Type="http://schemas.openxmlformats.org/officeDocument/2006/relationships/hyperlink" Target="https://www.goodreads.com/book/show/290503.Claudia_and_the_Phantom_Phone_Calls?ref=nav_sb_ss_1_35" TargetMode="External"/><Relationship Id="rId518" Type="http://schemas.openxmlformats.org/officeDocument/2006/relationships/hyperlink" Target="https://www.canva.com/design/DAF6pIsUWr4/J694lDmXGEyHZxuUqmGGcA/edit" TargetMode="External"/><Relationship Id="rId517" Type="http://schemas.openxmlformats.org/officeDocument/2006/relationships/hyperlink" Target="https://www.goodreads.com/book/show/10025305-clockwork-prince?ref=nav_sb_ss_1_16" TargetMode="External"/><Relationship Id="rId516" Type="http://schemas.openxmlformats.org/officeDocument/2006/relationships/hyperlink" Target="https://www.canva.com/design/DAF6pIsUWr4/J694lDmXGEyHZxuUqmGGcA/edit" TargetMode="External"/><Relationship Id="rId515" Type="http://schemas.openxmlformats.org/officeDocument/2006/relationships/hyperlink" Target="https://www.goodreads.com/book/show/7171637-clockwork-angel?from_search=true&amp;from_srp=true&amp;qid=znnLfwTjeE&amp;rank=2" TargetMode="External"/><Relationship Id="rId510" Type="http://schemas.openxmlformats.org/officeDocument/2006/relationships/hyperlink" Target="https://www.canva.com/design/DAF9bgLZ694/tPFjqXo4JCZhkyrMyea6Wg/edit" TargetMode="External"/><Relationship Id="rId2430" Type="http://schemas.openxmlformats.org/officeDocument/2006/relationships/hyperlink" Target="https://www.goodreads.com/book/show/40864907-the-kingdom?ref=nav_sb_ss_1_27" TargetMode="External"/><Relationship Id="rId1100" Type="http://schemas.openxmlformats.org/officeDocument/2006/relationships/hyperlink" Target="https://www.goodreads.com/book/show/4136.Holidays_on_Ice?ref=nav_sb_ss_2_31" TargetMode="External"/><Relationship Id="rId2431" Type="http://schemas.openxmlformats.org/officeDocument/2006/relationships/hyperlink" Target="https://www.canva.com/design/DAFlF6uuT_s/YlCnXu2VFilwU5ZojgfqYA/edit" TargetMode="External"/><Relationship Id="rId1101" Type="http://schemas.openxmlformats.org/officeDocument/2006/relationships/hyperlink" Target="https://www.canva.com/design/DAF2IYIeY_U/FIgreJutpvItSNIZ8cST6w/edit" TargetMode="External"/><Relationship Id="rId2432" Type="http://schemas.openxmlformats.org/officeDocument/2006/relationships/hyperlink" Target="https://www.goodreads.com/book/show/7781693-the-kingdom-keepers?ref=nav_sb_ss_2_20" TargetMode="External"/><Relationship Id="rId1102" Type="http://schemas.openxmlformats.org/officeDocument/2006/relationships/hyperlink" Target="https://www.goodreads.com/book/show/53976900-hollen-the-soulless" TargetMode="External"/><Relationship Id="rId2433" Type="http://schemas.openxmlformats.org/officeDocument/2006/relationships/hyperlink" Target="https://www.canva.com/design/DAFwHfY-mPY/6fLMLDIDHnJ16KsH3bEzkg/edit" TargetMode="External"/><Relationship Id="rId2401" Type="http://schemas.openxmlformats.org/officeDocument/2006/relationships/hyperlink" Target="https://www.canva.com/design/DAGX5AWsqq8/U5yLR6oOOootFduU-HBdWA/edit" TargetMode="External"/><Relationship Id="rId2402" Type="http://schemas.openxmlformats.org/officeDocument/2006/relationships/hyperlink" Target="https://www.goodreads.com/book/show/2767052-the-hunger-games?from_search=true&amp;from_srp=true&amp;qid=6UG5acAm8U&amp;rank=1" TargetMode="External"/><Relationship Id="rId2403" Type="http://schemas.openxmlformats.org/officeDocument/2006/relationships/hyperlink" Target="https://www.canva.com/design/DAF_93i2mUc/9g8lbTvPgJbEd3TWChfYBw/edit" TargetMode="External"/><Relationship Id="rId2404" Type="http://schemas.openxmlformats.org/officeDocument/2006/relationships/hyperlink" Target="https://www.goodreads.com/book/show/2767052-the-hunger-games?from_search=true&amp;from_srp=true&amp;qid=6UG5acAm8U&amp;rank=1" TargetMode="External"/><Relationship Id="rId2405" Type="http://schemas.openxmlformats.org/officeDocument/2006/relationships/hyperlink" Target="https://www.canva.com/design/DAGY6l3OgGU/ATEgRDJ7cj4Na9zr7zAAKA/edit" TargetMode="External"/><Relationship Id="rId2406" Type="http://schemas.openxmlformats.org/officeDocument/2006/relationships/hyperlink" Target="https://www.barnesandnoble.com/w/iliad-the-odyssey-homer/1100816689?ean=9781435167940" TargetMode="External"/><Relationship Id="rId2407" Type="http://schemas.openxmlformats.org/officeDocument/2006/relationships/hyperlink" Target="https://www.canva.com/design/DAFwHfY-mPY/6fLMLDIDHnJ16KsH3bEzkg/edit" TargetMode="External"/><Relationship Id="rId2408" Type="http://schemas.openxmlformats.org/officeDocument/2006/relationships/hyperlink" Target="https://www.goodreads.com/book/show/44953207-the-immortal-city?ref=nav_sb_ss_1_20" TargetMode="External"/><Relationship Id="rId2409" Type="http://schemas.openxmlformats.org/officeDocument/2006/relationships/hyperlink" Target="https://www.canva.com/design/DAFUax9ezRQ/S_XYT3gjHH8gYtZDKHTd6g/edit" TargetMode="External"/><Relationship Id="rId2400" Type="http://schemas.openxmlformats.org/officeDocument/2006/relationships/hyperlink" Target="https://www.goodreads.com/book/show/30597.The_Hunchback_of_Notre_Dame?from_search=true&amp;from_srp=true&amp;qid=ZgtJ2gftL7&amp;rank=1" TargetMode="External"/><Relationship Id="rId590" Type="http://schemas.openxmlformats.org/officeDocument/2006/relationships/hyperlink" Target="https://www.goodreads.com/book/show/58988311-curse-of-shadows-and-thorns?from_search=true&amp;from_srp=true&amp;qid=X0P0YhpVpJ&amp;rank=1" TargetMode="External"/><Relationship Id="rId589" Type="http://schemas.openxmlformats.org/officeDocument/2006/relationships/hyperlink" Target="https://www.canva.com/design/DAF2IYIeY_U/FIgreJutpvItSNIZ8cST6w/edit" TargetMode="External"/><Relationship Id="rId588" Type="http://schemas.openxmlformats.org/officeDocument/2006/relationships/hyperlink" Target="https://www.goodreads.com/book/show/54814676-crying-in-h-mart?ref=nav_sb_ss_3_35" TargetMode="External"/><Relationship Id="rId1170" Type="http://schemas.openxmlformats.org/officeDocument/2006/relationships/hyperlink" Target="https://www.goodreads.com/book/show/25128811-ice-planet-barbarians?from_search=true&amp;from_srp=true&amp;qid=UX4lz4VRGo&amp;rank=1" TargetMode="External"/><Relationship Id="rId1171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583" Type="http://schemas.openxmlformats.org/officeDocument/2006/relationships/hyperlink" Target="https://www.canva.com/design/DAFBTO6cxso/1pl1iEWwZsGudGN_rHq5MQ/edit" TargetMode="External"/><Relationship Id="rId1172" Type="http://schemas.openxmlformats.org/officeDocument/2006/relationships/hyperlink" Target="https://www.goodreads.com/book/show/28002882-ice-planet-holiday" TargetMode="External"/><Relationship Id="rId582" Type="http://schemas.openxmlformats.org/officeDocument/2006/relationships/hyperlink" Target="https://www.goodreads.com/book/show/63065383-cruel-seduction?ref=nav_sb_ss_1_15" TargetMode="External"/><Relationship Id="rId1173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581" Type="http://schemas.openxmlformats.org/officeDocument/2006/relationships/hyperlink" Target="https://www.canva.com/design/DAF9bgLZ694/tPFjqXo4JCZhkyrMyea6Wg/edit" TargetMode="External"/><Relationship Id="rId1174" Type="http://schemas.openxmlformats.org/officeDocument/2006/relationships/hyperlink" Target="https://www.goodreads.com/book/show/61767292-icebreaker?from_search=true&amp;from_srp=true&amp;qid=wqKdrpSiHs&amp;rank=1" TargetMode="External"/><Relationship Id="rId580" Type="http://schemas.openxmlformats.org/officeDocument/2006/relationships/hyperlink" Target="https://www.goodreads.com/book/show/26032825-the-cruel-prince?from_search=true&amp;from_srp=true&amp;qid=ecbHSvhgA9&amp;rank=1" TargetMode="External"/><Relationship Id="rId1175" Type="http://schemas.openxmlformats.org/officeDocument/2006/relationships/hyperlink" Target="https://www.canva.com/design/DAGUNo7CwgE/e5gkWwWm-PtxOFM1t-_dnw/edit" TargetMode="External"/><Relationship Id="rId587" Type="http://schemas.openxmlformats.org/officeDocument/2006/relationships/hyperlink" Target="https://www.canva.com/design/DAFYIsEgvXo/KBEyQAueP2tWb3PurLXxhw/edit" TargetMode="External"/><Relationship Id="rId1176" Type="http://schemas.openxmlformats.org/officeDocument/2006/relationships/hyperlink" Target="https://www.goodreads.com/book/show/61767292-icebreaker?from_search=true&amp;from_srp=true&amp;qid=wqKdrpSiHs&amp;rank=1" TargetMode="External"/><Relationship Id="rId586" Type="http://schemas.openxmlformats.org/officeDocument/2006/relationships/hyperlink" Target="https://www.goodreads.com/book/show/52778479-crush" TargetMode="External"/><Relationship Id="rId1177" Type="http://schemas.openxmlformats.org/officeDocument/2006/relationships/hyperlink" Target="https://www.canva.com/design/DAGUVOMJ5Bs/pq-_QQU-fZg5GbwGEGUweg/edit" TargetMode="External"/><Relationship Id="rId585" Type="http://schemas.openxmlformats.org/officeDocument/2006/relationships/hyperlink" Target="https://www.canva.com/design/DAF1Xjt6AFM/e_3C5YFDPJGiSP3eEbENlw/edit" TargetMode="External"/><Relationship Id="rId1178" Type="http://schemas.openxmlformats.org/officeDocument/2006/relationships/hyperlink" Target="https://www.goodreads.com/book/show/61767292-icebreaker?from_search=true&amp;from_srp=true&amp;qid=wqKdrpSiHs&amp;rank=1" TargetMode="External"/><Relationship Id="rId584" Type="http://schemas.openxmlformats.org/officeDocument/2006/relationships/hyperlink" Target="https://www.goodreads.com/book/show/144071910-cruel-summer?from_search=true&amp;from_srp=true&amp;qid=7t44a9Sb1c&amp;rank=2" TargetMode="External"/><Relationship Id="rId1179" Type="http://schemas.openxmlformats.org/officeDocument/2006/relationships/hyperlink" Target="https://www.canva.com/design/DAGX5KX8K-8/FrnRNEu8KKDkMv78yt9seA/edit" TargetMode="External"/><Relationship Id="rId1169" Type="http://schemas.openxmlformats.org/officeDocument/2006/relationships/hyperlink" Target="https://www.canva.com/design/DAFlF6uuT_s/YlCnXu2VFilwU5ZojgfqYA/edit" TargetMode="External"/><Relationship Id="rId579" Type="http://schemas.openxmlformats.org/officeDocument/2006/relationships/hyperlink" Target="https://www.canva.com/design/DAFdq-tV7i4/ClBnzUHIU366z0Q8tfbJOw/edit?analyticsCorrelationId=7a897215-e7e9-4114-8402-2119e4298c81" TargetMode="External"/><Relationship Id="rId578" Type="http://schemas.openxmlformats.org/officeDocument/2006/relationships/hyperlink" Target="https://www.goodreads.com/book/show/15839984-cruel-beauty?ref=nav_sb_ss_1_12" TargetMode="External"/><Relationship Id="rId577" Type="http://schemas.openxmlformats.org/officeDocument/2006/relationships/hyperlink" Target="https://www.canva.com/design/DAGIgnNDVFc/qtfD0EvkhJ1598SpDxeGCw/edit" TargetMode="External"/><Relationship Id="rId2490" Type="http://schemas.openxmlformats.org/officeDocument/2006/relationships/hyperlink" Target="https://www.goodreads.com/book/show/60188249-the-luminaries?ref=nav_sb_ss_1_28" TargetMode="External"/><Relationship Id="rId1160" Type="http://schemas.openxmlformats.org/officeDocument/2006/relationships/hyperlink" Target="https://www.goodreads.com/book/show/34325090-i-was-born-for-this?ref=nav_sb_ss_1_21" TargetMode="External"/><Relationship Id="rId2491" Type="http://schemas.openxmlformats.org/officeDocument/2006/relationships/hyperlink" Target="https://www.canva.com/design/DAFf2XxKzts/G8Tuzo6YGQ4xrx0AOpjH0g/edit" TargetMode="External"/><Relationship Id="rId572" Type="http://schemas.openxmlformats.org/officeDocument/2006/relationships/hyperlink" Target="https://www.goodreads.com/book/show/59772259-crown-of-blood-and-ruin?ref=nav_sb_ss_1_23" TargetMode="External"/><Relationship Id="rId1161" Type="http://schemas.openxmlformats.org/officeDocument/2006/relationships/hyperlink" Target="https://www.canva.com/design/DAF2aR6exeg/bRGXQXXzHOlmkjCBLiyRuA/edit" TargetMode="External"/><Relationship Id="rId2492" Type="http://schemas.openxmlformats.org/officeDocument/2006/relationships/hyperlink" Target="https://www.goodreads.com/book/show/36117102-the-luminous-dead?ref=nav_sb_ss_1_37" TargetMode="External"/><Relationship Id="rId571" Type="http://schemas.openxmlformats.org/officeDocument/2006/relationships/hyperlink" Target="https://www.canva.com/design/DAF4wN9ATr0/x8YVcvMYoMbtZdnDeDBOqA/edit" TargetMode="External"/><Relationship Id="rId1162" Type="http://schemas.openxmlformats.org/officeDocument/2006/relationships/hyperlink" Target="https://www.goodreads.com/book/show/11996.I_Who_Have_Never_Known_Men?ref=nav_sb_ss_1_26" TargetMode="External"/><Relationship Id="rId2493" Type="http://schemas.openxmlformats.org/officeDocument/2006/relationships/hyperlink" Target="https://www.canva.com/design/DAFqbNky4dE/0HV7XJuOpHSr3tToatNNiA/edit" TargetMode="External"/><Relationship Id="rId570" Type="http://schemas.openxmlformats.org/officeDocument/2006/relationships/hyperlink" Target="https://www.goodreads.com/book/show/80340956-crossed" TargetMode="External"/><Relationship Id="rId1163" Type="http://schemas.openxmlformats.org/officeDocument/2006/relationships/hyperlink" Target="https://www.canva.com/design/DAGMEUV_TGg/qMXdo52nio-vhWYg-W7IjA/edit" TargetMode="External"/><Relationship Id="rId2494" Type="http://schemas.openxmlformats.org/officeDocument/2006/relationships/hyperlink" Target="https://www.goodreads.com/book/show/75656381-the-lunar-housewife?ref=nav_sb_ss_1_19" TargetMode="External"/><Relationship Id="rId1164" Type="http://schemas.openxmlformats.org/officeDocument/2006/relationships/hyperlink" Target="https://www.goodreads.com/book/show/202731526-i-ll-be-home?ref=nav_sb_ss_3_12" TargetMode="External"/><Relationship Id="rId2495" Type="http://schemas.openxmlformats.org/officeDocument/2006/relationships/hyperlink" Target="https://www.canva.com/design/DAFdq-tV7i4/ClBnzUHIU366z0Q8tfbJOw/edit?analyticsCorrelationId=7a897215-e7e9-4114-8402-2119e4298c81" TargetMode="External"/><Relationship Id="rId576" Type="http://schemas.openxmlformats.org/officeDocument/2006/relationships/hyperlink" Target="https://www.goodreads.com/book/show/76705490-crown-of-midnight" TargetMode="External"/><Relationship Id="rId1165" Type="http://schemas.openxmlformats.org/officeDocument/2006/relationships/hyperlink" Target="https://www.canva.com/design/DAF9bgLZ694/tPFjqXo4JCZhkyrMyea6Wg/edit" TargetMode="External"/><Relationship Id="rId2496" Type="http://schemas.openxmlformats.org/officeDocument/2006/relationships/hyperlink" Target="https://www.goodreads.com/book/show/12291438-the-madman-s-daughter?ref=nav_sb_ss_1_21" TargetMode="External"/><Relationship Id="rId575" Type="http://schemas.openxmlformats.org/officeDocument/2006/relationships/hyperlink" Target="https://www.canva.com/design/DAF6pIsUWr4/J694lDmXGEyHZxuUqmGGcA/edit" TargetMode="External"/><Relationship Id="rId1166" Type="http://schemas.openxmlformats.org/officeDocument/2006/relationships/hyperlink" Target="https://www.goodreads.com/book/show/59364173-i-m-glad-my-mom-died?from_search=true&amp;from_srp=true&amp;qid=pMDhsItTMi&amp;rank=1" TargetMode="External"/><Relationship Id="rId2497" Type="http://schemas.openxmlformats.org/officeDocument/2006/relationships/hyperlink" Target="https://www.canva.com/design/DAFqbNky4dE/0HV7XJuOpHSr3tToatNNiA/edit" TargetMode="External"/><Relationship Id="rId574" Type="http://schemas.openxmlformats.org/officeDocument/2006/relationships/hyperlink" Target="https://www.goodreads.com/book/show/76705490-crown-of-midnight" TargetMode="External"/><Relationship Id="rId1167" Type="http://schemas.openxmlformats.org/officeDocument/2006/relationships/hyperlink" Target="https://www.canva.com/design/DAFyGDHiWrw/-fzOFxHRgKYrSLqYUbEXrw/edit" TargetMode="External"/><Relationship Id="rId2498" Type="http://schemas.openxmlformats.org/officeDocument/2006/relationships/hyperlink" Target="https://www.goodreads.com/book/show/56383045-the-magic-circle?from_search=true&amp;from_srp=true&amp;qid=PitchJuFsG&amp;rank=1" TargetMode="External"/><Relationship Id="rId573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168" Type="http://schemas.openxmlformats.org/officeDocument/2006/relationships/hyperlink" Target="https://www.goodreads.com/book/show/40605223-i-m-thinking-of-ending-things?ref=nav_sb_ss_1_41" TargetMode="External"/><Relationship Id="rId2499" Type="http://schemas.openxmlformats.org/officeDocument/2006/relationships/hyperlink" Target="https://www.goodreads.com/book/show/55196813-the-maid?from_search=true&amp;from_srp=true&amp;qid=BTA7QgjpXI&amp;rank=1" TargetMode="External"/><Relationship Id="rId1190" Type="http://schemas.openxmlformats.org/officeDocument/2006/relationships/hyperlink" Target="https://www.goodreads.com/book/show/53245720-if-we-ever-meet-again?from_search=true&amp;from_srp=true&amp;qid=Dte93mv2du&amp;rank=7" TargetMode="External"/><Relationship Id="rId1191" Type="http://schemas.openxmlformats.org/officeDocument/2006/relationships/hyperlink" Target="https://www.canva.com/design/DAFUax9ezRQ/S_XYT3gjHH8gYtZDKHTd6g/edit" TargetMode="External"/><Relationship Id="rId1192" Type="http://schemas.openxmlformats.org/officeDocument/2006/relationships/hyperlink" Target="https://www.goodreads.com/book/show/55386552-if-we-were-perfect" TargetMode="External"/><Relationship Id="rId1193" Type="http://schemas.openxmlformats.org/officeDocument/2006/relationships/hyperlink" Target="https://www.canva.com/design/DAFUax9ezRQ/S_XYT3gjHH8gYtZDKHTd6g/edit" TargetMode="External"/><Relationship Id="rId1194" Type="http://schemas.openxmlformats.org/officeDocument/2006/relationships/hyperlink" Target="https://www.goodreads.com/book/show/45299992-if-you-tell?from_search=true&amp;from_srp=true&amp;qid=eEr4v9MToj&amp;rank=1" TargetMode="External"/><Relationship Id="rId1195" Type="http://schemas.openxmlformats.org/officeDocument/2006/relationships/hyperlink" Target="https://www.canva.com/design/DAFb6Sotrlo/HEwtwlA4WJ2nS1r-k3fjfA/edit" TargetMode="External"/><Relationship Id="rId1196" Type="http://schemas.openxmlformats.org/officeDocument/2006/relationships/hyperlink" Target="https://www.goodreads.com/book/show/13188676-ignite-me?ref=nav_sb_ss_1_11" TargetMode="External"/><Relationship Id="rId1197" Type="http://schemas.openxmlformats.org/officeDocument/2006/relationships/hyperlink" Target="https://www.canva.com/design/DAGUVOMJ5Bs/pq-_QQU-fZg5GbwGEGUweg/edit" TargetMode="External"/><Relationship Id="rId1198" Type="http://schemas.openxmlformats.org/officeDocument/2006/relationships/hyperlink" Target="https://www.goodreads.com/book/show/43522576-imaginary-friend?ref=nav_sb_ss_1_32" TargetMode="External"/><Relationship Id="rId1199" Type="http://schemas.openxmlformats.org/officeDocument/2006/relationships/hyperlink" Target="https://www.canva.com/design/DAFjZDuv8E0/ZCJtYeQUqMGnb5M50gr3xQ/edit" TargetMode="External"/><Relationship Id="rId599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180" Type="http://schemas.openxmlformats.org/officeDocument/2006/relationships/hyperlink" Target="https://www.goodreads.com/book/show/15835031-if-he-had-been-with-me?ref=nav_sb_ss_1_36" TargetMode="External"/><Relationship Id="rId1181" Type="http://schemas.openxmlformats.org/officeDocument/2006/relationships/hyperlink" Target="https://www.canva.com/design/DAGX5AWsqq8/U5yLR6oOOootFduU-HBdWA/edit" TargetMode="External"/><Relationship Id="rId1182" Type="http://schemas.openxmlformats.org/officeDocument/2006/relationships/hyperlink" Target="https://www.goodreads.com/book/show/4374400-if-i-stay?ref=nav_sb_ss_1_9" TargetMode="External"/><Relationship Id="rId594" Type="http://schemas.openxmlformats.org/officeDocument/2006/relationships/hyperlink" Target="https://www.goodreads.com/book/show/36343413-dahmer-s-confession?from_search=true&amp;from_srp=true&amp;qid=zvzQngoNI2&amp;rank=1" TargetMode="External"/><Relationship Id="rId1183" Type="http://schemas.openxmlformats.org/officeDocument/2006/relationships/hyperlink" Target="https://www.canva.com/design/DAFzylPS_TM/116De4QnuJWgek95OXfQ3w/edit" TargetMode="External"/><Relationship Id="rId593" Type="http://schemas.openxmlformats.org/officeDocument/2006/relationships/hyperlink" Target="https://www.canva.com/design/DAFb6Sotrlo/HEwtwlA4WJ2nS1r-k3fjfA/edit" TargetMode="External"/><Relationship Id="rId1184" Type="http://schemas.openxmlformats.org/officeDocument/2006/relationships/hyperlink" Target="https://www.goodreads.com/book/show/54552768-if-love-had-a-price" TargetMode="External"/><Relationship Id="rId592" Type="http://schemas.openxmlformats.org/officeDocument/2006/relationships/hyperlink" Target="https://collectingsanderson.com/book/460" TargetMode="External"/><Relationship Id="rId1185" Type="http://schemas.openxmlformats.org/officeDocument/2006/relationships/hyperlink" Target="https://www.canva.com/design/DAFUax9ezRQ/S_XYT3gjHH8gYtZDKHTd6g/edit" TargetMode="External"/><Relationship Id="rId59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186" Type="http://schemas.openxmlformats.org/officeDocument/2006/relationships/hyperlink" Target="https://www.goodreads.com/book/show/55660420-if-the-shoe-fits?ref=nav_sb_ss_1_16" TargetMode="External"/><Relationship Id="rId598" Type="http://schemas.openxmlformats.org/officeDocument/2006/relationships/hyperlink" Target="https://www.goodreads.com/book/show/61089862-daisy-s-decision" TargetMode="External"/><Relationship Id="rId1187" Type="http://schemas.openxmlformats.org/officeDocument/2006/relationships/hyperlink" Target="https://www.canva.com/design/DAF2IYIeY_U/FIgreJutpvItSNIZ8cST6w/edit" TargetMode="External"/><Relationship Id="rId597" Type="http://schemas.openxmlformats.org/officeDocument/2006/relationships/hyperlink" Target="https://www.canva.com/design/DAFf2XxKzts/G8Tuzo6YGQ4xrx0AOpjH0g/edit" TargetMode="External"/><Relationship Id="rId1188" Type="http://schemas.openxmlformats.org/officeDocument/2006/relationships/hyperlink" Target="https://www.goodreads.com/book/show/53800294-if-the-sun-never-sets" TargetMode="External"/><Relationship Id="rId596" Type="http://schemas.openxmlformats.org/officeDocument/2006/relationships/hyperlink" Target="https://www.goodreads.com/book/show/40597810-daisy-jones-the-six?from_search=true&amp;from_srp=true&amp;qid=o3lRn8MAG1&amp;rank=1" TargetMode="External"/><Relationship Id="rId1189" Type="http://schemas.openxmlformats.org/officeDocument/2006/relationships/hyperlink" Target="https://www.canva.com/design/DAFUax9ezRQ/S_XYT3gjHH8gYtZDKHTd6g/edit" TargetMode="External"/><Relationship Id="rId595" Type="http://schemas.openxmlformats.org/officeDocument/2006/relationships/hyperlink" Target="https://www.canva.com/design/DAFb6Sotrlo/HEwtwlA4WJ2nS1r-k3fjfA/edit" TargetMode="External"/><Relationship Id="rId1136" Type="http://schemas.openxmlformats.org/officeDocument/2006/relationships/hyperlink" Target="https://www.goodreads.com/book/show/59029665-how-to-fake-it-in-hollywood?from_search=true&amp;from_srp=true&amp;qid=YDmT2LAlxk&amp;rank=1" TargetMode="External"/><Relationship Id="rId2467" Type="http://schemas.openxmlformats.org/officeDocument/2006/relationships/hyperlink" Target="https://www.canva.com/design/DAGMEUV_TGg/qMXdo52nio-vhWYg-W7IjA/edit" TargetMode="External"/><Relationship Id="rId1137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468" Type="http://schemas.openxmlformats.org/officeDocument/2006/relationships/hyperlink" Target="https://www.goodreads.com/book/show/44575063-the-light-in-hidden-places?from_search=true&amp;from_srp=true&amp;qid=ykpFFCPXFR&amp;rank=2" TargetMode="External"/><Relationship Id="rId1138" Type="http://schemas.openxmlformats.org/officeDocument/2006/relationships/hyperlink" Target="https://www.goodreads.com/book/show/167817115-how-to-fake-date-a-vampire" TargetMode="External"/><Relationship Id="rId2469" Type="http://schemas.openxmlformats.org/officeDocument/2006/relationships/hyperlink" Target="https://www.canva.com/design/DAGX5KX8K-8/FrnRNEu8KKDkMv78yt9seA/edit" TargetMode="External"/><Relationship Id="rId1139" Type="http://schemas.openxmlformats.org/officeDocument/2006/relationships/hyperlink" Target="https://www.canva.com/design/DAF4wN9ATr0/x8YVcvMYoMbtZdnDeDBOqA/edit" TargetMode="External"/><Relationship Id="rId547" Type="http://schemas.openxmlformats.org/officeDocument/2006/relationships/hyperlink" Target="https://www.canva.com/design/DAFYIsEgvXo/KBEyQAueP2tWb3PurLXxhw/edit" TargetMode="External"/><Relationship Id="rId546" Type="http://schemas.openxmlformats.org/officeDocument/2006/relationships/hyperlink" Target="https://www.goodreads.com/book/show/55527921-court" TargetMode="External"/><Relationship Id="rId545" Type="http://schemas.openxmlformats.org/officeDocument/2006/relationships/hyperlink" Target="https://www.canva.com/design/DAFU2_AuOr0/rvLdu3qHEWAD0reNy623Tw/edit" TargetMode="External"/><Relationship Id="rId544" Type="http://schemas.openxmlformats.org/officeDocument/2006/relationships/hyperlink" Target="https://www.goodreads.com/book/show/59088020-corsairs" TargetMode="External"/><Relationship Id="rId54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548" Type="http://schemas.openxmlformats.org/officeDocument/2006/relationships/hyperlink" Target="https://www.goodreads.com/book/show/59122600-court-of-ice-and-ash" TargetMode="External"/><Relationship Id="rId2460" Type="http://schemas.openxmlformats.org/officeDocument/2006/relationships/hyperlink" Target="https://www.goodreads.com/book/show/41961994-the-library-of-the-unwritten?ref=nav_sb_ss_1_29" TargetMode="External"/><Relationship Id="rId1130" Type="http://schemas.openxmlformats.org/officeDocument/2006/relationships/hyperlink" Target="https://www.goodreads.com/book/show/53439886-how-the-king-of-elfhame-learned-to-hate-stories?ref=nav_sb_ss_1_47" TargetMode="External"/><Relationship Id="rId2461" Type="http://schemas.openxmlformats.org/officeDocument/2006/relationships/hyperlink" Target="https://www.canva.com/design/DAFqbNky4dE/0HV7XJuOpHSr3tToatNNiA/edit" TargetMode="External"/><Relationship Id="rId1131" Type="http://schemas.openxmlformats.org/officeDocument/2006/relationships/hyperlink" Target="https://www.canva.com/design/DAFdq-tV7i4/ClBnzUHIU366z0Q8tfbJOw/edit?analyticsCorrelationId=7a897215-e7e9-4114-8402-2119e4298c81" TargetMode="External"/><Relationship Id="rId2462" Type="http://schemas.openxmlformats.org/officeDocument/2006/relationships/hyperlink" Target="https://i.etsystatic.com/icm/86d6f4/695141233/icm_fullxfull.695141233_evuozygq8jwosgcc0woo.jpg?version=0" TargetMode="External"/><Relationship Id="rId543" Type="http://schemas.openxmlformats.org/officeDocument/2006/relationships/hyperlink" Target="https://www.canva.com/design/DAFU2_AuOr0/rvLdu3qHEWAD0reNy623Tw/edit" TargetMode="External"/><Relationship Id="rId1132" Type="http://schemas.openxmlformats.org/officeDocument/2006/relationships/hyperlink" Target="https://www.goodreads.com/book/show/37569338-how-to-be-a-good-creature?from_search=true&amp;from_srp=true&amp;qid=G9yGjMvj5g&amp;rank=1" TargetMode="External"/><Relationship Id="rId2463" Type="http://schemas.openxmlformats.org/officeDocument/2006/relationships/hyperlink" Target="https://www.canva.com/design/DAGMEUV_TGg/qMXdo52nio-vhWYg-W7IjA/edit" TargetMode="External"/><Relationship Id="rId542" Type="http://schemas.openxmlformats.org/officeDocument/2006/relationships/hyperlink" Target="https://www.goodreads.com/book/show/61364442-corsairs" TargetMode="External"/><Relationship Id="rId1133" Type="http://schemas.openxmlformats.org/officeDocument/2006/relationships/hyperlink" Target="https://www.canva.com/design/DAFb6Sotrlo/HEwtwlA4WJ2nS1r-k3fjfA/edit" TargetMode="External"/><Relationship Id="rId2464" Type="http://schemas.openxmlformats.org/officeDocument/2006/relationships/hyperlink" Target="https://www.goodreads.com/book/show/32926258-the-life-she-was-given?ac=1&amp;from_search=true&amp;qid=Gad2JDNIYY&amp;rank=1" TargetMode="External"/><Relationship Id="rId541" Type="http://schemas.openxmlformats.org/officeDocument/2006/relationships/hyperlink" Target="https://www.canva.com/design/DAFU2_AuOr0/rvLdu3qHEWAD0reNy623Tw/edit" TargetMode="External"/><Relationship Id="rId1134" Type="http://schemas.openxmlformats.org/officeDocument/2006/relationships/hyperlink" Target="https://www.goodreads.com/book/show/25548442-how-to-be-a-normal-person?from_search=true&amp;from_srp=true&amp;qid=YwAzvEswSI&amp;rank=1" TargetMode="External"/><Relationship Id="rId2465" Type="http://schemas.openxmlformats.org/officeDocument/2006/relationships/hyperlink" Target="https://www.canva.com/design/DAGMEUV_TGg/qMXdo52nio-vhWYg-W7IjA/edit" TargetMode="External"/><Relationship Id="rId540" Type="http://schemas.openxmlformats.org/officeDocument/2006/relationships/hyperlink" Target="https://www.goodreads.com/book/show/58061561-corsairs" TargetMode="External"/><Relationship Id="rId1135" Type="http://schemas.openxmlformats.org/officeDocument/2006/relationships/hyperlink" Target="https://www.canva.com/design/DAFUewUoQ68/m8NB4aqIVkDBO0EB8u3HFw/edit" TargetMode="External"/><Relationship Id="rId2466" Type="http://schemas.openxmlformats.org/officeDocument/2006/relationships/hyperlink" Target="https://www.amazon.com/Life-She-Was-Given/dp/1617734497/ref=asap_bc?ie=UTF8" TargetMode="External"/><Relationship Id="rId1125" Type="http://schemas.openxmlformats.org/officeDocument/2006/relationships/hyperlink" Target="https://www.goodreads.com/book/show/54613751-house-of-hollow?ref=nav_sb_ss_3_37" TargetMode="External"/><Relationship Id="rId2456" Type="http://schemas.openxmlformats.org/officeDocument/2006/relationships/hyperlink" Target="https://www.goodreads.com/book/show/60456362-the-lethal-deception" TargetMode="External"/><Relationship Id="rId1126" Type="http://schemas.openxmlformats.org/officeDocument/2006/relationships/hyperlink" Target="https://www.canva.com/design/DAFqbNky4dE/0HV7XJuOpHSr3tToatNNiA/edit" TargetMode="External"/><Relationship Id="rId2457" Type="http://schemas.openxmlformats.org/officeDocument/2006/relationships/hyperlink" Target="https://www.canva.com/design/DAFakLLTjdI/nQHP9zam1QSPD98Uv5hZ3A/edit?analyticsCorrelationId=bfbf2f64-29f4-413f-9575-a7973071607b" TargetMode="External"/><Relationship Id="rId1127" Type="http://schemas.openxmlformats.org/officeDocument/2006/relationships/hyperlink" Target="https://www.goodreads.com/book/show/39679076-house-of-salt-and-sorrows?ac=1&amp;from_search=true&amp;qid=fei3BUMcbq&amp;rank=1" TargetMode="External"/><Relationship Id="rId2458" Type="http://schemas.openxmlformats.org/officeDocument/2006/relationships/hyperlink" Target="https://www.goodreads.com/book/show/39507318-the-library-book?ref=nav_sb_ss_1_17" TargetMode="External"/><Relationship Id="rId1128" Type="http://schemas.openxmlformats.org/officeDocument/2006/relationships/hyperlink" Target="https://www.canva.com/design/DAFqbNky4dE/0HV7XJuOpHSr3tToatNNiA/edit" TargetMode="External"/><Relationship Id="rId2459" Type="http://schemas.openxmlformats.org/officeDocument/2006/relationships/hyperlink" Target="https://www.canva.com/design/DAFdq-tV7i4/ClBnzUHIU366z0Q8tfbJOw/edit?analyticsCorrelationId=7a897215-e7e9-4114-8402-2119e4298c81" TargetMode="External"/><Relationship Id="rId1129" Type="http://schemas.openxmlformats.org/officeDocument/2006/relationships/hyperlink" Target="https://www.canva.com/design/DAGIgnNDVFc/qtfD0EvkhJ1598SpDxeGCw/edit" TargetMode="External"/><Relationship Id="rId536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535" Type="http://schemas.openxmlformats.org/officeDocument/2006/relationships/hyperlink" Target="https://www.goodreads.com/book/show/61757380-corrupted-chaos" TargetMode="External"/><Relationship Id="rId534" Type="http://schemas.openxmlformats.org/officeDocument/2006/relationships/hyperlink" Target="https://www.canva.com/design/DAF2aR6exeg/bRGXQXXzHOlmkjCBLiyRuA/edit" TargetMode="External"/><Relationship Id="rId533" Type="http://schemas.openxmlformats.org/officeDocument/2006/relationships/hyperlink" Target="https://www.amazon.com/Cornelia-Audacious-Escapades-Somerset-Sisters/dp/0440421101/ref=sr_1_1?crid=H0VLUTW77O8P&amp;keywords=cornelia+and+the+audacious&amp;qid=1701694796&amp;s=books&amp;sprefix=cornelia+and+the+auda%2Cstripbooks%2C230&amp;sr=1-1" TargetMode="External"/><Relationship Id="rId539" Type="http://schemas.openxmlformats.org/officeDocument/2006/relationships/hyperlink" Target="https://www.canva.com/design/DAFakLLTjdI/nQHP9zam1QSPD98Uv5hZ3A/edit?analyticsCorrelationId=bfbf2f64-29f4-413f-9575-a7973071607b" TargetMode="External"/><Relationship Id="rId538" Type="http://schemas.openxmlformats.org/officeDocument/2006/relationships/hyperlink" Target="https://www.canva.com/design/DAFU2_AuOr0/rvLdu3qHEWAD0reNy623Tw/edit" TargetMode="External"/><Relationship Id="rId537" Type="http://schemas.openxmlformats.org/officeDocument/2006/relationships/hyperlink" Target="https://www.goodreads.com/en/book/show/56376483" TargetMode="External"/><Relationship Id="rId2450" Type="http://schemas.openxmlformats.org/officeDocument/2006/relationships/hyperlink" Target="https://www.goodreads.com/book/show/61441148-the-last-stand" TargetMode="External"/><Relationship Id="rId1120" Type="http://schemas.openxmlformats.org/officeDocument/2006/relationships/hyperlink" Target="https://www.goodreads.com/book/show/62967897-hopeless?ref=nav_sb_ss_1_24" TargetMode="External"/><Relationship Id="rId2451" Type="http://schemas.openxmlformats.org/officeDocument/2006/relationships/hyperlink" Target="https://www.canva.com/design/DAFakLLTjdI/nQHP9zam1QSPD98Uv5hZ3A/edit?analyticsCorrelationId=bfbf2f64-29f4-413f-9575-a7973071607b" TargetMode="External"/><Relationship Id="rId532" Type="http://schemas.openxmlformats.org/officeDocument/2006/relationships/hyperlink" Target="https://www.canva.com/design/DAFUax9ezRQ/S_XYT3gjHH8gYtZDKHTd6g/edit" TargetMode="External"/><Relationship Id="rId1121" Type="http://schemas.openxmlformats.org/officeDocument/2006/relationships/hyperlink" Target="https://www.canva.com/design/DAFwHfY-mPY/6fLMLDIDHnJ16KsH3bEzkg/edit" TargetMode="External"/><Relationship Id="rId2452" Type="http://schemas.openxmlformats.org/officeDocument/2006/relationships/hyperlink" Target="https://www.goodreads.com/book/show/61767163-the-last-word?from_search=true&amp;from_srp=true&amp;qid=9IhcQYzdQw&amp;rank=1" TargetMode="External"/><Relationship Id="rId531" Type="http://schemas.openxmlformats.org/officeDocument/2006/relationships/hyperlink" Target="https://www.goodreads.com/book/show/60040033-consider-me" TargetMode="External"/><Relationship Id="rId1122" Type="http://schemas.openxmlformats.org/officeDocument/2006/relationships/hyperlink" Target="https://www.canva.com/design/DAGIgnNDVFc/qtfD0EvkhJ1598SpDxeGCw/edit" TargetMode="External"/><Relationship Id="rId2453" Type="http://schemas.openxmlformats.org/officeDocument/2006/relationships/hyperlink" Target="https://www.canva.com/design/DAFlF6uuT_s/YlCnXu2VFilwU5ZojgfqYA/edit" TargetMode="External"/><Relationship Id="rId530" Type="http://schemas.openxmlformats.org/officeDocument/2006/relationships/hyperlink" Target="https://www.canva.com/design/DAGY6l3OgGU/ATEgRDJ7cj4Na9zr7zAAKA/edit" TargetMode="External"/><Relationship Id="rId1123" Type="http://schemas.openxmlformats.org/officeDocument/2006/relationships/hyperlink" Target="https://www.goodreads.com/book/show/52857700-house-of-flame-and-shadow?ref=nav_sb_ss_1_25" TargetMode="External"/><Relationship Id="rId2454" Type="http://schemas.openxmlformats.org/officeDocument/2006/relationships/hyperlink" Target="https://www.goodreads.com/book/show/58395042-the-league-of-gentlewomen-witches?ref=nav_sb_ss_1_33" TargetMode="External"/><Relationship Id="rId1124" Type="http://schemas.openxmlformats.org/officeDocument/2006/relationships/hyperlink" Target="https://www.canva.com/design/DAGIgnNDVFc/qtfD0EvkhJ1598SpDxeGCw/edit" TargetMode="External"/><Relationship Id="rId2455" Type="http://schemas.openxmlformats.org/officeDocument/2006/relationships/hyperlink" Target="https://www.canva.com/design/DAFU2_AuOr0/rvLdu3qHEWAD0reNy623Tw/edit" TargetMode="External"/><Relationship Id="rId1158" Type="http://schemas.openxmlformats.org/officeDocument/2006/relationships/hyperlink" Target="https://www.goodreads.com/book/show/203109975-i-found-christmas-lights-slithering-up-my-street?ref=nav_sb_ss_1_64" TargetMode="External"/><Relationship Id="rId2489" Type="http://schemas.openxmlformats.org/officeDocument/2006/relationships/hyperlink" Target="https://www.canva.com/design/DAF_93i2mUc/9g8lbTvPgJbEd3TWChfYBw/edit" TargetMode="External"/><Relationship Id="rId1159" Type="http://schemas.openxmlformats.org/officeDocument/2006/relationships/hyperlink" Target="https://www.canva.com/design/DAGY6l3OgGU/ATEgRDJ7cj4Na9zr7zAAKA/edit" TargetMode="External"/><Relationship Id="rId569" Type="http://schemas.openxmlformats.org/officeDocument/2006/relationships/hyperlink" Target="https://www.canva.com/design/DAFlF6uuT_s/YlCnXu2VFilwU5ZojgfqYA/edit" TargetMode="External"/><Relationship Id="rId568" Type="http://schemas.openxmlformats.org/officeDocument/2006/relationships/hyperlink" Target="https://www.goodreads.com/book/show/15812814-crossed" TargetMode="External"/><Relationship Id="rId567" Type="http://schemas.openxmlformats.org/officeDocument/2006/relationships/hyperlink" Target="https://www.canva.com/design/DAF9bgLZ694/tPFjqXo4JCZhkyrMyea6Wg/edit" TargetMode="External"/><Relationship Id="rId566" Type="http://schemas.openxmlformats.org/officeDocument/2006/relationships/hyperlink" Target="https://www.goodreads.com/book/show/22299763-crooked-kingdom?from_search=true&amp;from_srp=true&amp;qid=rQx26ROZgJ&amp;rank=2" TargetMode="External"/><Relationship Id="rId2480" Type="http://schemas.openxmlformats.org/officeDocument/2006/relationships/hyperlink" Target="https://www.amazon.com/Girls-Willowbrook-Ellen-Marie-Wiseman/dp/1496715888/ref=sr_1_9_sspa?crid=4BNXDSKMJE8D&amp;dib=eyJ2IjoiMSJ9.ZqYh2T4sRayxqTnCMifFzcVvXN9IEJ0-xGB-EqmhB2vGjHj071QN20LucGBJIEps.8z2vMcwKrmoXDCjz8ADt97wuTbzRO7ViixmEk5IMsVk&amp;dib_tag=se&amp;keywords=the+lies+they+told+ellen+marie+wiseman&amp;qid=1725642337&amp;sprefix=the+lies+they+told+ellen%2Caps%2C120&amp;sr=8-9-spons&amp;sp_csd=d2lkZ2V0TmFtZT1zcF9idGY&amp;psc=1" TargetMode="External"/><Relationship Id="rId561" Type="http://schemas.openxmlformats.org/officeDocument/2006/relationships/hyperlink" Target="https://www.canva.com/design/DAFUewUoQ68/m8NB4aqIVkDBO0EB8u3HFw/edit" TargetMode="External"/><Relationship Id="rId1150" Type="http://schemas.openxmlformats.org/officeDocument/2006/relationships/hyperlink" Target="https://www.goodreads.com/book/show/59050133-hunting-adeline?ref=nav_sb_ss_1_15" TargetMode="External"/><Relationship Id="rId2481" Type="http://schemas.openxmlformats.org/officeDocument/2006/relationships/hyperlink" Target="https://www.canva.com/design/DAGMEUV_TGg/qMXdo52nio-vhWYg-W7IjA/edit" TargetMode="External"/><Relationship Id="rId560" Type="http://schemas.openxmlformats.org/officeDocument/2006/relationships/hyperlink" Target="https://www.goodreads.com/book/show/13206828-cress" TargetMode="External"/><Relationship Id="rId1151" Type="http://schemas.openxmlformats.org/officeDocument/2006/relationships/hyperlink" Target="https://www.canva.com/design/DAFBTO6cxso/1pl1iEWwZsGudGN_rHq5MQ/edit" TargetMode="External"/><Relationship Id="rId2482" Type="http://schemas.openxmlformats.org/officeDocument/2006/relationships/hyperlink" Target="https://www.goodreads.com/book/show/7736182-the-lost-hero?ref=nav_sb_ss_1_29" TargetMode="External"/><Relationship Id="rId1152" Type="http://schemas.openxmlformats.org/officeDocument/2006/relationships/hyperlink" Target="https://www.goodreads.com/book/show/6339664-hush-hush?ref=nav_sb_ss_1_9" TargetMode="External"/><Relationship Id="rId2483" Type="http://schemas.openxmlformats.org/officeDocument/2006/relationships/hyperlink" Target="https://www.canva.com/design/DAFYIsEgvXo/KBEyQAueP2tWb3PurLXxhw/edit" TargetMode="External"/><Relationship Id="rId1153" Type="http://schemas.openxmlformats.org/officeDocument/2006/relationships/hyperlink" Target="https://www.canva.com/design/DAF9bgLZ694/tPFjqXo4JCZhkyrMyea6Wg/edit" TargetMode="External"/><Relationship Id="rId2484" Type="http://schemas.openxmlformats.org/officeDocument/2006/relationships/hyperlink" Target="https://collectingsanderson.com/book/515" TargetMode="External"/><Relationship Id="rId565" Type="http://schemas.openxmlformats.org/officeDocument/2006/relationships/hyperlink" Target="https://www.canva.com/design/DAFdq-tV7i4/ClBnzUHIU366z0Q8tfbJOw/edit?analyticsCorrelationId=7a897215-e7e9-4114-8402-2119e4298c81" TargetMode="External"/><Relationship Id="rId1154" Type="http://schemas.openxmlformats.org/officeDocument/2006/relationships/hyperlink" Target="https://www.goodreads.com/book/show/18144124-i-am-pilgrim?ref=nav_sb_ss_1_26" TargetMode="External"/><Relationship Id="rId2485" Type="http://schemas.openxmlformats.org/officeDocument/2006/relationships/hyperlink" Target="https://www.canva.com/design/DAFb6Sotrlo/HEwtwlA4WJ2nS1r-k3fjfA/edit" TargetMode="External"/><Relationship Id="rId564" Type="http://schemas.openxmlformats.org/officeDocument/2006/relationships/hyperlink" Target="https://www.goodreads.com/book/show/21570318-crimson-bound?ref=nav_sb_ss_1_13" TargetMode="External"/><Relationship Id="rId1155" Type="http://schemas.openxmlformats.org/officeDocument/2006/relationships/hyperlink" Target="https://www.canva.com/design/DAF2IYIeY_U/FIgreJutpvItSNIZ8cST6w/edit" TargetMode="External"/><Relationship Id="rId2486" Type="http://schemas.openxmlformats.org/officeDocument/2006/relationships/hyperlink" Target="https://www.goodreads.com/book/show/72385769-the-lotus-eaters?ref=nav_sb_ss_2_26" TargetMode="External"/><Relationship Id="rId563" Type="http://schemas.openxmlformats.org/officeDocument/2006/relationships/hyperlink" Target="https://www.canva.com/design/DAFgqM13sxY/jcsKhSlsaoQ1zUurK9iH8g/edit" TargetMode="External"/><Relationship Id="rId1156" Type="http://schemas.openxmlformats.org/officeDocument/2006/relationships/hyperlink" Target="https://www.goodreads.com/book/show/68688298-i-found-a-circus-tent-in-the-woods-behind-my-house?ref=nav_sb_ss_1_66" TargetMode="External"/><Relationship Id="rId2487" Type="http://schemas.openxmlformats.org/officeDocument/2006/relationships/hyperlink" Target="https://www.canva.com/design/DAFdq-tV7i4/ClBnzUHIU366z0Q8tfbJOw/edit?analyticsCorrelationId=7a897215-e7e9-4114-8402-2119e4298c81" TargetMode="External"/><Relationship Id="rId562" Type="http://schemas.openxmlformats.org/officeDocument/2006/relationships/hyperlink" Target="https://www.goodreads.com/book/show/7144.Crime_and_Punishment?ref=nav_sb_ss_1_42" TargetMode="External"/><Relationship Id="rId1157" Type="http://schemas.openxmlformats.org/officeDocument/2006/relationships/hyperlink" Target="https://www.canva.com/design/DAGY6l3OgGU/ATEgRDJ7cj4Na9zr7zAAKA/edit" TargetMode="External"/><Relationship Id="rId2488" Type="http://schemas.openxmlformats.org/officeDocument/2006/relationships/hyperlink" Target="https://www.goodreads.com/book/show/56732449-the-love-hypothesis?from_search=true&amp;from_srp=true&amp;qid=U9G58z4Eun&amp;rank=1" TargetMode="External"/><Relationship Id="rId1147" Type="http://schemas.openxmlformats.org/officeDocument/2006/relationships/hyperlink" Target="https://www.canva.com/design/DAF9bgLZ694/tPFjqXo4JCZhkyrMyea6Wg/edit" TargetMode="External"/><Relationship Id="rId2478" Type="http://schemas.openxmlformats.org/officeDocument/2006/relationships/hyperlink" Target="https://shorturl.at/82Mub" TargetMode="External"/><Relationship Id="rId1148" Type="http://schemas.openxmlformats.org/officeDocument/2006/relationships/hyperlink" Target="https://www.goodreads.com/book/show/36660118-hunted?from_search=true&amp;from_srp=true&amp;qid=COFz8QJSBV&amp;rank=4" TargetMode="External"/><Relationship Id="rId2479" Type="http://schemas.openxmlformats.org/officeDocument/2006/relationships/hyperlink" Target="https://www.canva.com/design/DAGX5AWsqq8/U5yLR6oOOootFduU-HBdWA/edit" TargetMode="External"/><Relationship Id="rId1149" Type="http://schemas.openxmlformats.org/officeDocument/2006/relationships/hyperlink" Target="https://www.canva.com/design/DAFakLLTjdI/nQHP9zam1QSPD98Uv5hZ3A/edit?analyticsCorrelationId=bfbf2f64-29f4-413f-9575-a7973071607b" TargetMode="External"/><Relationship Id="rId558" Type="http://schemas.openxmlformats.org/officeDocument/2006/relationships/hyperlink" Target="https://www.goodreads.com/book/show/49084724-credence?ref=nav_sb_ss_1_26" TargetMode="External"/><Relationship Id="rId557" Type="http://schemas.openxmlformats.org/officeDocument/2006/relationships/hyperlink" Target="https://www.canva.com/design/DAFf2XxKzts/G8Tuzo6YGQ4xrx0AOpjH0g/edit" TargetMode="External"/><Relationship Id="rId556" Type="http://schemas.openxmlformats.org/officeDocument/2006/relationships/hyperlink" Target="https://www.goodreads.com/book/show/16085481-crazy-rich-asians?from_search=true&amp;from_srp=true&amp;qid=Ltm7bEJxep&amp;rank=1" TargetMode="External"/><Relationship Id="rId555" Type="http://schemas.openxmlformats.org/officeDocument/2006/relationships/hyperlink" Target="https://www.canva.com/design/DAFYIsEgvXo/KBEyQAueP2tWb3PurLXxhw/edit" TargetMode="External"/><Relationship Id="rId559" Type="http://schemas.openxmlformats.org/officeDocument/2006/relationships/hyperlink" Target="https://www.canva.com/design/DAGMEUV_TGg/qMXdo52nio-vhWYg-W7IjA/edit" TargetMode="External"/><Relationship Id="rId550" Type="http://schemas.openxmlformats.org/officeDocument/2006/relationships/hyperlink" Target="https://www.goodreads.com/book/show/60338559-court-of-the-vampire-queen?from_search=true&amp;from_srp=true&amp;qid=0Y76J7E8Kz&amp;rank=1" TargetMode="External"/><Relationship Id="rId2470" Type="http://schemas.openxmlformats.org/officeDocument/2006/relationships/hyperlink" Target="https://www.goodreads.com/book/show/24468673-the-lightning-struck-heart?from_search=true&amp;from_srp=true&amp;qid=hr7puuJooE&amp;rank=1" TargetMode="External"/><Relationship Id="rId1140" Type="http://schemas.openxmlformats.org/officeDocument/2006/relationships/hyperlink" Target="https://www.goodreads.com/book/show/59414094-how-to-sell-a-haunted-house?ref=nav_sb_ss_1_42" TargetMode="External"/><Relationship Id="rId2471" Type="http://schemas.openxmlformats.org/officeDocument/2006/relationships/hyperlink" Target="https://www.canva.com/design/DAFUewUoQ68/m8NB4aqIVkDBO0EB8u3HFw/edit" TargetMode="External"/><Relationship Id="rId1141" Type="http://schemas.openxmlformats.org/officeDocument/2006/relationships/hyperlink" Target="https://www.canva.com/design/DAFjZDuv8E0/ZCJtYeQUqMGnb5M50gr3xQ/edit" TargetMode="External"/><Relationship Id="rId2472" Type="http://schemas.openxmlformats.org/officeDocument/2006/relationships/hyperlink" Target="https://www.goodreads.com/book/show/57795665-the-locked-door?ref=nav_sb_ss_1_32" TargetMode="External"/><Relationship Id="rId1142" Type="http://schemas.openxmlformats.org/officeDocument/2006/relationships/hyperlink" Target="https://www.goodreads.com/book/show/4865.How_to_Win_Friends_and_Influence_People?ref=nav_sb_ss_1_40" TargetMode="External"/><Relationship Id="rId2473" Type="http://schemas.openxmlformats.org/officeDocument/2006/relationships/hyperlink" Target="https://www.canva.com/design/DAGUNo7CwgE/e5gkWwWm-PtxOFM1t-_dnw/edit" TargetMode="External"/><Relationship Id="rId554" Type="http://schemas.openxmlformats.org/officeDocument/2006/relationships/hyperlink" Target="https://www.goodreads.com/book/show/45892228-crave?from_search=true&amp;from_srp=true&amp;qid=L978HeFc2Z&amp;rank=1" TargetMode="External"/><Relationship Id="rId1143" Type="http://schemas.openxmlformats.org/officeDocument/2006/relationships/hyperlink" Target="https://www.canva.com/design/DAFUax9ezRQ/S_XYT3gjHH8gYtZDKHTd6g/edit" TargetMode="External"/><Relationship Id="rId2474" Type="http://schemas.openxmlformats.org/officeDocument/2006/relationships/hyperlink" Target="https://www.goodreads.com/book/show/61341469-the-lonely-hearts-book-club?ref=nav_sb_ss_1_29" TargetMode="External"/><Relationship Id="rId553" Type="http://schemas.openxmlformats.org/officeDocument/2006/relationships/hyperlink" Target="https://www.canva.com/design/DAFYIsEgvXo/KBEyQAueP2tWb3PurLXxhw/edit" TargetMode="External"/><Relationship Id="rId1144" Type="http://schemas.openxmlformats.org/officeDocument/2006/relationships/hyperlink" Target="https://www.goodreads.com/book/show/6294.Howl_s_Moving_Castle?ref=nav_sb_ss_1_19" TargetMode="External"/><Relationship Id="rId2475" Type="http://schemas.openxmlformats.org/officeDocument/2006/relationships/hyperlink" Target="https://www.canva.com/design/DAFlF6uuT_s/YlCnXu2VFilwU5ZojgfqYA/edit" TargetMode="External"/><Relationship Id="rId552" Type="http://schemas.openxmlformats.org/officeDocument/2006/relationships/hyperlink" Target="https://www.goodreads.com/book/show/53426743-covet" TargetMode="External"/><Relationship Id="rId1145" Type="http://schemas.openxmlformats.org/officeDocument/2006/relationships/hyperlink" Target="https://www.canva.com/design/DAFlF6uuT_s/YlCnXu2VFilwU5ZojgfqYA/edit" TargetMode="External"/><Relationship Id="rId2476" Type="http://schemas.openxmlformats.org/officeDocument/2006/relationships/hyperlink" Target="https://www.goodreads.com/book/show/61273785-the-longest-race?ref=nav_sb_ss_1_16" TargetMode="External"/><Relationship Id="rId551" Type="http://schemas.openxmlformats.org/officeDocument/2006/relationships/hyperlink" Target="https://www.canva.com/design/DAFjZDuv8E0/ZCJtYeQUqMGnb5M50gr3xQ/edit" TargetMode="External"/><Relationship Id="rId1146" Type="http://schemas.openxmlformats.org/officeDocument/2006/relationships/hyperlink" Target="https://www.goodreads.com/book/show/125653010-hunt-the-wood?ref=nav_sb_ss_1_13" TargetMode="External"/><Relationship Id="rId2477" Type="http://schemas.openxmlformats.org/officeDocument/2006/relationships/hyperlink" Target="https://www.canva.com/design/DAF2IYIeY_U/FIgreJutpvItSNIZ8cST6w/edit" TargetMode="External"/><Relationship Id="rId495" Type="http://schemas.openxmlformats.org/officeDocument/2006/relationships/hyperlink" Target="https://www.goodreads.com/book/show/20613761-citizen?ref=nav_sb_ss_1_25" TargetMode="External"/><Relationship Id="rId494" Type="http://schemas.openxmlformats.org/officeDocument/2006/relationships/hyperlink" Target="https://www.canva.com/design/DAGUNo7CwgE/e5gkWwWm-PtxOFM1t-_dnw/edit" TargetMode="External"/><Relationship Id="rId493" Type="http://schemas.openxmlformats.org/officeDocument/2006/relationships/hyperlink" Target="https://www.goodreads.com/book/show/35959740-circe?from_search=true&amp;from_srp=true&amp;qid=GtJ8phnCEz&amp;rank=1" TargetMode="External"/><Relationship Id="rId492" Type="http://schemas.openxmlformats.org/officeDocument/2006/relationships/hyperlink" Target="https://www.canva.com/design/DAFUewUoQ68/m8NB4aqIVkDBO0EB8u3HFw/edit" TargetMode="External"/><Relationship Id="rId499" Type="http://schemas.openxmlformats.org/officeDocument/2006/relationships/hyperlink" Target="https://www.goodreads.com/book/show/256683.City_of_Bones?ref=nav_sb_ss_1_13" TargetMode="External"/><Relationship Id="rId498" Type="http://schemas.openxmlformats.org/officeDocument/2006/relationships/hyperlink" Target="https://www.canva.com/design/DAF6pIsUWr4/J694lDmXGEyHZxuUqmGGcA/edit" TargetMode="External"/><Relationship Id="rId497" Type="http://schemas.openxmlformats.org/officeDocument/2006/relationships/hyperlink" Target="https://www.goodreads.com/book/show/1582996.City_of_Ashes?ref=nav_sb_ss_1_13" TargetMode="External"/><Relationship Id="rId496" Type="http://schemas.openxmlformats.org/officeDocument/2006/relationships/hyperlink" Target="https://www.canva.com/design/DAF2IYIeY_U/FIgreJutpvItSNIZ8cST6w/edit" TargetMode="External"/><Relationship Id="rId1213" Type="http://schemas.openxmlformats.org/officeDocument/2006/relationships/hyperlink" Target="https://www.canva.com/design/DAGIgnNDVFc/qtfD0EvkhJ1598SpDxeGCw/edit" TargetMode="External"/><Relationship Id="rId2544" Type="http://schemas.openxmlformats.org/officeDocument/2006/relationships/hyperlink" Target="https://www.canva.com/design/DAGY6l3OgGU/ATEgRDJ7cj4Na9zr7zAAKA/edit" TargetMode="External"/><Relationship Id="rId1214" Type="http://schemas.openxmlformats.org/officeDocument/2006/relationships/hyperlink" Target="https://www.goodreads.com/book/show/50727825-inevitable?from_search=true&amp;from_srp=true&amp;qid=cu2AF64EPT&amp;rank=3" TargetMode="External"/><Relationship Id="rId2545" Type="http://schemas.openxmlformats.org/officeDocument/2006/relationships/hyperlink" Target="https://www.goodreads.com/book/show/2165.The_Old_Man_and_the_Sea?ref=nav_sb_ss_1_34" TargetMode="External"/><Relationship Id="rId121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546" Type="http://schemas.openxmlformats.org/officeDocument/2006/relationships/hyperlink" Target="https://www.canva.com/design/DAGX5KX8K-8/FrnRNEu8KKDkMv78yt9seA/edit" TargetMode="External"/><Relationship Id="rId1216" Type="http://schemas.openxmlformats.org/officeDocument/2006/relationships/hyperlink" Target="https://www.goodreads.com/book/show/6759.Infinite_Jest?ref=nav_sb_ss_3_37" TargetMode="External"/><Relationship Id="rId2547" Type="http://schemas.openxmlformats.org/officeDocument/2006/relationships/hyperlink" Target="https://www.goodreads.com/book/show/18635016-the-one" TargetMode="External"/><Relationship Id="rId1217" Type="http://schemas.openxmlformats.org/officeDocument/2006/relationships/hyperlink" Target="https://www.canva.com/design/DAGUVOMJ5Bs/pq-_QQU-fZg5GbwGEGUweg/edit" TargetMode="External"/><Relationship Id="rId2548" Type="http://schemas.openxmlformats.org/officeDocument/2006/relationships/hyperlink" Target="https://www.canva.com/design/DAFlF6uuT_s/YlCnXu2VFilwU5ZojgfqYA/edit" TargetMode="External"/><Relationship Id="rId1218" Type="http://schemas.openxmlformats.org/officeDocument/2006/relationships/hyperlink" Target="https://collectingsanderson.com/book/103" TargetMode="External"/><Relationship Id="rId2549" Type="http://schemas.openxmlformats.org/officeDocument/2006/relationships/hyperlink" Target="https://www.goodreads.com/book/show/61355279-the-only-game-in-town?ref=nav_sb_ss_1_21" TargetMode="External"/><Relationship Id="rId1219" Type="http://schemas.openxmlformats.org/officeDocument/2006/relationships/hyperlink" Target="https://www.canva.com/design/DAFb6Sotrlo/HEwtwlA4WJ2nS1r-k3fjfA/edit" TargetMode="External"/><Relationship Id="rId2540" Type="http://schemas.openxmlformats.org/officeDocument/2006/relationships/hyperlink" Target="https://www.canva.com/design/DAFyGDHiWrw/-fzOFxHRgKYrSLqYUbEXrw/edit" TargetMode="External"/><Relationship Id="rId1210" Type="http://schemas.openxmlformats.org/officeDocument/2006/relationships/hyperlink" Target="https://www.goodreads.com/book/show/127152907-in-the-likely-event?ref=nav_sb_ss_1_37" TargetMode="External"/><Relationship Id="rId2541" Type="http://schemas.openxmlformats.org/officeDocument/2006/relationships/hyperlink" Target="https://www.amazon.com/Ocean-End-Lane-Novel/dp/0063070707/ref=sr_1_1?crid=25NLQZ0U7LYX3&amp;keywords=the+ocean+at+the+end+of+the+lane&amp;qid=1701700912&amp;s=books&amp;sprefix=the+ocean+at+the+%2Cstripbooks%2C209&amp;sr=1-1" TargetMode="External"/><Relationship Id="rId1211" Type="http://schemas.openxmlformats.org/officeDocument/2006/relationships/hyperlink" Target="https://www.canva.com/design/DAGUNo7CwgE/e5gkWwWm-PtxOFM1t-_dnw/edit" TargetMode="External"/><Relationship Id="rId2542" Type="http://schemas.openxmlformats.org/officeDocument/2006/relationships/hyperlink" Target="https://www.canva.com/design/DAF2aR6exeg/bRGXQXXzHOlmkjCBLiyRuA/edit" TargetMode="External"/><Relationship Id="rId1212" Type="http://schemas.openxmlformats.org/officeDocument/2006/relationships/hyperlink" Target="https://www.goodreads.com/book/show/18348.Incest?from_search=true&amp;from_srp=true&amp;qid=DB1pU1rxwJ&amp;rank=1" TargetMode="External"/><Relationship Id="rId2543" Type="http://schemas.openxmlformats.org/officeDocument/2006/relationships/hyperlink" Target="https://www.goodreads.com/book/show/220447128-the-official-taylor-swift-the-eras-tour-book?ref=nav_sb_ss_1_46" TargetMode="External"/><Relationship Id="rId1202" Type="http://schemas.openxmlformats.org/officeDocument/2006/relationships/hyperlink" Target="https://www.goodreads.com/book/show/40651776-imposter?from_search=true&amp;from_srp=true&amp;qid=BDy0oIHMTw&amp;rank=1" TargetMode="External"/><Relationship Id="rId2533" Type="http://schemas.openxmlformats.org/officeDocument/2006/relationships/hyperlink" Target="https://www.goodreads.com/book/show/59344722-the-new-house?ref=nav_sb_ss_1_26" TargetMode="External"/><Relationship Id="rId1203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534" Type="http://schemas.openxmlformats.org/officeDocument/2006/relationships/hyperlink" Target="https://www.canva.com/design/DAFjZDuv8E0/ZCJtYeQUqMGnb5M50gr3xQ/edit" TargetMode="External"/><Relationship Id="rId1204" Type="http://schemas.openxmlformats.org/officeDocument/2006/relationships/hyperlink" Target="https://www.goodreads.com/book/show/62597278-in-a-jam?from_search=true&amp;from_srp=true&amp;qid=hBDHSMG2lP&amp;rank=1" TargetMode="External"/><Relationship Id="rId2535" Type="http://schemas.openxmlformats.org/officeDocument/2006/relationships/hyperlink" Target="https://www.goodreads.com/book/show/59939633-the-night-its-moon?ref=nav_sb_ss_1_31" TargetMode="External"/><Relationship Id="rId1205" Type="http://schemas.openxmlformats.org/officeDocument/2006/relationships/hyperlink" Target="https://www.canva.com/design/DAFdq-tV7i4/ClBnzUHIU366z0Q8tfbJOw/edit?analyticsCorrelationId=7a897215-e7e9-4114-8402-2119e4298c81" TargetMode="External"/><Relationship Id="rId2536" Type="http://schemas.openxmlformats.org/officeDocument/2006/relationships/hyperlink" Target="https://www.canva.com/design/DAF_93i2mUc/9g8lbTvPgJbEd3TWChfYBw/edit" TargetMode="External"/><Relationship Id="rId1206" Type="http://schemas.openxmlformats.org/officeDocument/2006/relationships/hyperlink" Target="https://www.goodreads.com/book/show/50093704-in-five-years?ref=nav_sb_ss_1_13" TargetMode="External"/><Relationship Id="rId2537" Type="http://schemas.openxmlformats.org/officeDocument/2006/relationships/hyperlink" Target="https://www.goodreads.com/book/show/21853621-the-nightingale?from_search=true&amp;from_srp=true&amp;qid=N3csItVY7R&amp;rank=1" TargetMode="External"/><Relationship Id="rId1207" Type="http://schemas.openxmlformats.org/officeDocument/2006/relationships/hyperlink" Target="https://www.canva.com/design/DAFdq-tV7i4/ClBnzUHIU366z0Q8tfbJOw/edit?analyticsCorrelationId=7a897215-e7e9-4114-8402-2119e4298c81" TargetMode="External"/><Relationship Id="rId2538" Type="http://schemas.openxmlformats.org/officeDocument/2006/relationships/hyperlink" Target="https://www.canva.com/design/DAGX5AWsqq8/U5yLR6oOOootFduU-HBdWA/edit?ui=eyJIIjp7IkEiOnRydWV9fQ" TargetMode="External"/><Relationship Id="rId1208" Type="http://schemas.openxmlformats.org/officeDocument/2006/relationships/hyperlink" Target="https://www.goodreads.com/book/show/39074477.In_The_Corsair_s_Bed" TargetMode="External"/><Relationship Id="rId2539" Type="http://schemas.openxmlformats.org/officeDocument/2006/relationships/hyperlink" Target="https://www.goodreads.com/book/show/33648131-the-notebook?ref=nav_sb_ss_1_28" TargetMode="External"/><Relationship Id="rId1209" Type="http://schemas.openxmlformats.org/officeDocument/2006/relationships/hyperlink" Target="https://www.canva.com/design/DAFU2_AuOr0/rvLdu3qHEWAD0reNy623Tw/edit" TargetMode="External"/><Relationship Id="rId2530" Type="http://schemas.openxmlformats.org/officeDocument/2006/relationships/hyperlink" Target="https://www.canva.com/design/DAFX78iO_ik/gmlgzGxvJYjChGB7SaNmwA/edit" TargetMode="External"/><Relationship Id="rId1200" Type="http://schemas.openxmlformats.org/officeDocument/2006/relationships/hyperlink" Target="https://www.goodreads.com/book/show/44054122-imagine-me?ref=nav_sb_ss_1_10" TargetMode="External"/><Relationship Id="rId2531" Type="http://schemas.openxmlformats.org/officeDocument/2006/relationships/hyperlink" Target="https://www.goodreads.com/book/show/59918505-the-never-king?ref=nav_sb_ss_1_10" TargetMode="External"/><Relationship Id="rId1201" Type="http://schemas.openxmlformats.org/officeDocument/2006/relationships/hyperlink" Target="https://www.canva.com/design/DAGUVOMJ5Bs/pq-_QQU-fZg5GbwGEGUweg/edit" TargetMode="External"/><Relationship Id="rId2532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235" Type="http://schemas.openxmlformats.org/officeDocument/2006/relationships/hyperlink" Target="https://www.canva.com/design/DAFwHfY-mPY/6fLMLDIDHnJ16KsH3bEzkg/edit" TargetMode="External"/><Relationship Id="rId2566" Type="http://schemas.openxmlformats.org/officeDocument/2006/relationships/hyperlink" Target="https://www.canva.com/design/DAF2IYIeY_U/FIgreJutpvItSNIZ8cST6w/edit" TargetMode="External"/><Relationship Id="rId1236" Type="http://schemas.openxmlformats.org/officeDocument/2006/relationships/hyperlink" Target="https://www.goodreads.com/book/show/27362503-it-ends-with-us?ref=nav_sb_ss_1_33" TargetMode="External"/><Relationship Id="rId2567" Type="http://schemas.openxmlformats.org/officeDocument/2006/relationships/hyperlink" Target="https://shop.lww.com/The-PA-Rotation-Exam-Review/p/9781975193348?srsltid=AfmBOopywe1Dh66SoX1fC23wH_XorokMHluh2Zx7IRzJYG6S4ppcdfsC" TargetMode="External"/><Relationship Id="rId1237" Type="http://schemas.openxmlformats.org/officeDocument/2006/relationships/hyperlink" Target="https://www.canva.com/design/DAF2IYIeY_U/FIgreJutpvItSNIZ8cST6w/edit" TargetMode="External"/><Relationship Id="rId2568" Type="http://schemas.openxmlformats.org/officeDocument/2006/relationships/hyperlink" Target="https://www.canva.com/design/DAGUVOMJ5Bs/pq-_QQU-fZg5GbwGEGUweg/edit" TargetMode="External"/><Relationship Id="rId1238" Type="http://schemas.openxmlformats.org/officeDocument/2006/relationships/hyperlink" Target="https://www.goodreads.com/book/show/57644385-it-happened-one-midnight" TargetMode="External"/><Relationship Id="rId2569" Type="http://schemas.openxmlformats.org/officeDocument/2006/relationships/hyperlink" Target="https://www.goodreads.com/book/show/199797582-the-paradise-problem?ref=nav_sb_ss_1_40" TargetMode="External"/><Relationship Id="rId1239" Type="http://schemas.openxmlformats.org/officeDocument/2006/relationships/hyperlink" Target="https://www.canva.com/design/DAFydjauUU4/FzNjIo0gYepHEvRhZsqReg/edit" TargetMode="External"/><Relationship Id="rId409" Type="http://schemas.openxmlformats.org/officeDocument/2006/relationships/hyperlink" Target="https://www.canva.com/design/DAGMEUV_TGg/qMXdo52nio-vhWYg-W7IjA/edit" TargetMode="External"/><Relationship Id="rId404" Type="http://schemas.openxmlformats.org/officeDocument/2006/relationships/hyperlink" Target="https://www.goodreads.com/book/show/50841330-bound-to-the-battle-god?from_search=true&amp;from_srp=true&amp;qid=JfmFlxLyva&amp;rank=1" TargetMode="External"/><Relationship Id="rId403" Type="http://schemas.openxmlformats.org/officeDocument/2006/relationships/hyperlink" Target="https://www.canva.com/design/DAFydjauUU4/FzNjIo0gYepHEvRhZsqReg/edit" TargetMode="External"/><Relationship Id="rId402" Type="http://schemas.openxmlformats.org/officeDocument/2006/relationships/hyperlink" Target="https://www.goodreads.com/book/show/58356884-boss-witch" TargetMode="External"/><Relationship Id="rId401" Type="http://schemas.openxmlformats.org/officeDocument/2006/relationships/hyperlink" Target="https://www.canva.com/design/DAGMEUV_TGg/qMXdo52nio-vhWYg-W7IjA/edit" TargetMode="External"/><Relationship Id="rId408" Type="http://schemas.openxmlformats.org/officeDocument/2006/relationships/hyperlink" Target="https://www.goodreads.com/book/show/39778773-boys-of-brayshaw-high?from_search=true&amp;from_srp=true&amp;qid=2ku8NwRP4D&amp;rank=1" TargetMode="External"/><Relationship Id="rId407" Type="http://schemas.openxmlformats.org/officeDocument/2006/relationships/hyperlink" Target="https://www.canva.com/design/DAF_93i2mUc/9g8lbTvPgJbEd3TWChfYBw/edit" TargetMode="External"/><Relationship Id="rId406" Type="http://schemas.openxmlformats.org/officeDocument/2006/relationships/hyperlink" Target="https://www.goodreads.com/book/show/50225678-boyfriend-material?from_search=true&amp;from_srp=true&amp;qid=w05AjFCk7W&amp;rank=2" TargetMode="External"/><Relationship Id="rId405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560" Type="http://schemas.openxmlformats.org/officeDocument/2006/relationships/hyperlink" Target="https://www.canva.com/design/DAF_93i2mUc/9g8lbTvPgJbEd3TWChfYBw/edit" TargetMode="External"/><Relationship Id="rId1230" Type="http://schemas.openxmlformats.org/officeDocument/2006/relationships/hyperlink" Target="https://www.goodreads.com/book/show/90202302-iron-flame" TargetMode="External"/><Relationship Id="rId2561" Type="http://schemas.openxmlformats.org/officeDocument/2006/relationships/hyperlink" Target="https://www.goodreads.com/book/show/231804.The_Outsiders?ref=nav_sb_ss_1_26" TargetMode="External"/><Relationship Id="rId400" Type="http://schemas.openxmlformats.org/officeDocument/2006/relationships/hyperlink" Target="https://www.goodreads.com/book/show/196787830-born-of-blood-and-ash?ref=nav_sb_ss_3_17" TargetMode="External"/><Relationship Id="rId1231" Type="http://schemas.openxmlformats.org/officeDocument/2006/relationships/hyperlink" Target="https://www.canva.com/design/DAGMEUV_TGg/qMXdo52nio-vhWYg-W7IjA/edit" TargetMode="External"/><Relationship Id="rId2562" Type="http://schemas.openxmlformats.org/officeDocument/2006/relationships/hyperlink" Target="https://www.canva.com/design/DAGY6l3OgGU/ATEgRDJ7cj4Na9zr7zAAKA/edit" TargetMode="External"/><Relationship Id="rId1232" Type="http://schemas.openxmlformats.org/officeDocument/2006/relationships/hyperlink" Target="https://www.goodreads.com/book/show/90202302-iron-flame" TargetMode="External"/><Relationship Id="rId2563" Type="http://schemas.openxmlformats.org/officeDocument/2006/relationships/hyperlink" Target="https://www.goodreads.com/book/show/60164470-the-overnight-guest?ref=nav_sb_ss_1_19" TargetMode="External"/><Relationship Id="rId1233" Type="http://schemas.openxmlformats.org/officeDocument/2006/relationships/hyperlink" Target="https://www.canva.com/design/DAGUVOMJ5Bs/pq-_QQU-fZg5GbwGEGUweg/edit" TargetMode="External"/><Relationship Id="rId2564" Type="http://schemas.openxmlformats.org/officeDocument/2006/relationships/hyperlink" Target="https://www.canva.com/design/DAFlF6uuT_s/YlCnXu2VFilwU5ZojgfqYA/edit" TargetMode="External"/><Relationship Id="rId1234" Type="http://schemas.openxmlformats.org/officeDocument/2006/relationships/hyperlink" Target="https://www.goodreads.com/book/show/830502.It?ref=nav_sb_ss_1_19" TargetMode="External"/><Relationship Id="rId2565" Type="http://schemas.openxmlformats.org/officeDocument/2006/relationships/hyperlink" Target="https://www.goodreads.com/book/show/40180098-the-overstory?ref=nav_sb_ss_1_30" TargetMode="External"/><Relationship Id="rId1224" Type="http://schemas.openxmlformats.org/officeDocument/2006/relationships/hyperlink" Target="https://www.goodreads.com/book/show/32439.Intensity?ref=nav_sb_ss_1_21" TargetMode="External"/><Relationship Id="rId2555" Type="http://schemas.openxmlformats.org/officeDocument/2006/relationships/hyperlink" Target="https://www.goodreads.com/book/show/7829869-the-outside-boy?from_search=true&amp;from_srp=true&amp;qid=P0rLP65YMB&amp;rank=1" TargetMode="External"/><Relationship Id="rId1225" Type="http://schemas.openxmlformats.org/officeDocument/2006/relationships/hyperlink" Target="https://www.canva.com/design/DAGX5AWsqq8/U5yLR6oOOootFduU-HBdWA/edit" TargetMode="External"/><Relationship Id="rId2556" Type="http://schemas.openxmlformats.org/officeDocument/2006/relationships/hyperlink" Target="https://www.canva.com/design/DAFb6Sotrlo/HEwtwlA4WJ2nS1r-k3fjfA/edit" TargetMode="External"/><Relationship Id="rId1226" Type="http://schemas.openxmlformats.org/officeDocument/2006/relationships/hyperlink" Target="https://www.goodreads.com/book/show/25897792-into-the-dim?ref=nav_sb_ss_1_31" TargetMode="External"/><Relationship Id="rId2557" Type="http://schemas.openxmlformats.org/officeDocument/2006/relationships/hyperlink" Target="https://www.goodreads.com/book/show/231804.The_Outsiders?ref=nav_sb_ss_1_26" TargetMode="External"/><Relationship Id="rId1227" Type="http://schemas.openxmlformats.org/officeDocument/2006/relationships/hyperlink" Target="https://www.canva.com/design/DAFf2XxKzts/G8Tuzo6YGQ4xrx0AOpjH0g/edit" TargetMode="External"/><Relationship Id="rId2558" Type="http://schemas.openxmlformats.org/officeDocument/2006/relationships/hyperlink" Target="https://www.canva.com/design/DAF_93i2mUc/9g8lbTvPgJbEd3TWChfYBw/edit" TargetMode="External"/><Relationship Id="rId1228" Type="http://schemas.openxmlformats.org/officeDocument/2006/relationships/hyperlink" Target="https://www.goodreads.com/book/show/111332.Into_the_Wild?from_search=true&amp;from_srp=true&amp;qid=ZQSiRde5Ps&amp;rank=1" TargetMode="External"/><Relationship Id="rId2559" Type="http://schemas.openxmlformats.org/officeDocument/2006/relationships/hyperlink" Target="https://www.goodreads.com/book/show/231804.The_Outsiders?ref=nav_sb_ss_1_26" TargetMode="External"/><Relationship Id="rId1229" Type="http://schemas.openxmlformats.org/officeDocument/2006/relationships/hyperlink" Target="https://www.canva.com/design/DAGMEUV_TGg/qMXdo52nio-vhWYg-W7IjA/edit" TargetMode="External"/><Relationship Id="rId2550" Type="http://schemas.openxmlformats.org/officeDocument/2006/relationships/hyperlink" Target="https://www.canva.com/design/DAF2IYIeY_U/FIgreJutpvItSNIZ8cST6w/edit" TargetMode="External"/><Relationship Id="rId1220" Type="http://schemas.openxmlformats.org/officeDocument/2006/relationships/hyperlink" Target="https://collectingsanderson.com/book/100" TargetMode="External"/><Relationship Id="rId2551" Type="http://schemas.openxmlformats.org/officeDocument/2006/relationships/hyperlink" Target="https://www.goodreads.com/book/show/62703226-the-only-one-left?ref=nav_sb_ss_2_28" TargetMode="External"/><Relationship Id="rId1221" Type="http://schemas.openxmlformats.org/officeDocument/2006/relationships/hyperlink" Target="https://www.canva.com/design/DAFb6Sotrlo/HEwtwlA4WJ2nS1r-k3fjfA/edit" TargetMode="External"/><Relationship Id="rId2552" Type="http://schemas.openxmlformats.org/officeDocument/2006/relationships/hyperlink" Target="https://www.canva.com/design/DAFqbNky4dE/0HV7XJuOpHSr3tToatNNiA/edit" TargetMode="External"/><Relationship Id="rId1222" Type="http://schemas.openxmlformats.org/officeDocument/2006/relationships/hyperlink" Target="https://www.goodreads.com/book/show/11735983-insurgent?from_search=true&amp;from_srp=true&amp;qid=x8PYyPEKBK&amp;rank=2" TargetMode="External"/><Relationship Id="rId2553" Type="http://schemas.openxmlformats.org/officeDocument/2006/relationships/hyperlink" Target="https://www.amazon.com/gp/product/1496715861/ref=dbs_a_def_rwt_bibl_vppi_i3" TargetMode="External"/><Relationship Id="rId1223" Type="http://schemas.openxmlformats.org/officeDocument/2006/relationships/hyperlink" Target="https://www.canva.com/design/DAF2IYIeY_U/FIgreJutpvItSNIZ8cST6w/edit" TargetMode="External"/><Relationship Id="rId2554" Type="http://schemas.openxmlformats.org/officeDocument/2006/relationships/hyperlink" Target="https://www.canva.com/design/DAGMEUV_TGg/qMXdo52nio-vhWYg-W7IjA/edit" TargetMode="External"/><Relationship Id="rId2500" Type="http://schemas.openxmlformats.org/officeDocument/2006/relationships/hyperlink" Target="https://www.canva.com/design/DAGX5AWsqq8/U5yLR6oOOootFduU-HBdWA/edit" TargetMode="External"/><Relationship Id="rId2501" Type="http://schemas.openxmlformats.org/officeDocument/2006/relationships/hyperlink" Target="https://www.goodreads.com/book/show/45300567-the-maidens?ref=nav_sb_ss_1_31" TargetMode="External"/><Relationship Id="rId2502" Type="http://schemas.openxmlformats.org/officeDocument/2006/relationships/hyperlink" Target="https://www.canva.com/design/DAFf2XxKzts/G8Tuzo6YGQ4xrx0AOpjH0g/edit" TargetMode="External"/><Relationship Id="rId2503" Type="http://schemas.openxmlformats.org/officeDocument/2006/relationships/hyperlink" Target="https://www.goodreads.com/book/show/57235694-the-marionettes?from_search=true&amp;from_srp=true&amp;qid=htAzozUyBL&amp;rank=1" TargetMode="External"/><Relationship Id="rId2504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505" Type="http://schemas.openxmlformats.org/officeDocument/2006/relationships/hyperlink" Target="https://www.goodreads.com/book/show/12127750-the-mark-of-athena" TargetMode="External"/><Relationship Id="rId2506" Type="http://schemas.openxmlformats.org/officeDocument/2006/relationships/hyperlink" Target="https://www.canva.com/design/DAFzylPS_TM/116De4QnuJWgek95OXfQ3w/edit" TargetMode="External"/><Relationship Id="rId2507" Type="http://schemas.openxmlformats.org/officeDocument/2006/relationships/hyperlink" Target="https://www.goodreads.com/book/show/57776013-the-marriage?ref=nav_sb_ss_1_26" TargetMode="External"/><Relationship Id="rId2508" Type="http://schemas.openxmlformats.org/officeDocument/2006/relationships/hyperlink" Target="https://www.canva.com/design/DAFjZDuv8E0/ZCJtYeQUqMGnb5M50gr3xQ/edit" TargetMode="External"/><Relationship Id="rId2509" Type="http://schemas.openxmlformats.org/officeDocument/2006/relationships/hyperlink" Target="https://www.goodreads.com/book/show/60353768-the-marriage-portrait?from_search=true&amp;from_srp=true&amp;qid=rX8y675bt2&amp;rank=1" TargetMode="External"/><Relationship Id="rId2522" Type="http://schemas.openxmlformats.org/officeDocument/2006/relationships/hyperlink" Target="https://www.canva.com/design/DAFjZDuv8E0/ZCJtYeQUqMGnb5M50gr3xQ/edit" TargetMode="External"/><Relationship Id="rId2523" Type="http://schemas.openxmlformats.org/officeDocument/2006/relationships/hyperlink" Target="https://www.goodreads.com/book/show/25564665-the-mistake?from_search=true&amp;from_srp=true&amp;qid=jFbeiGABWk&amp;rank=1" TargetMode="External"/><Relationship Id="rId2524" Type="http://schemas.openxmlformats.org/officeDocument/2006/relationships/hyperlink" Target="https://www.canva.com/design/DAFUewUoQ68/m8NB4aqIVkDBO0EB8u3HFw/edit" TargetMode="External"/><Relationship Id="rId2525" Type="http://schemas.openxmlformats.org/officeDocument/2006/relationships/hyperlink" Target="https://www.goodreads.com/book/show/152646335-the-modern-girl-s-guide-to-magic?ref=nav_sb_ss_1_28" TargetMode="External"/><Relationship Id="rId2526" Type="http://schemas.openxmlformats.org/officeDocument/2006/relationships/hyperlink" Target="https://www.canva.com/design/DAF4wN9ATr0/x8YVcvMYoMbtZdnDeDBOqA/edit" TargetMode="External"/><Relationship Id="rId2527" Type="http://schemas.openxmlformats.org/officeDocument/2006/relationships/hyperlink" Target="https://www.goodreads.com/book/show/212368748-the-moonlight-healers?ref=nav_sb_ss_1_21" TargetMode="External"/><Relationship Id="rId2528" Type="http://schemas.openxmlformats.org/officeDocument/2006/relationships/hyperlink" Target="https://www.canva.com/design/DAGY6l3OgGU/ATEgRDJ7cj4Na9zr7zAAKA/edit" TargetMode="External"/><Relationship Id="rId2529" Type="http://schemas.openxmlformats.org/officeDocument/2006/relationships/hyperlink" Target="https://www.goodreads.com/book/show/42306076-the-murmur-of-bees?from_search=true&amp;from_srp=true&amp;qid=U7jvTGLW91&amp;rank=1" TargetMode="External"/><Relationship Id="rId2520" Type="http://schemas.openxmlformats.org/officeDocument/2006/relationships/hyperlink" Target="https://www.canva.com/design/DAGMEUV_TGg/qMXdo52nio-vhWYg-W7IjA/edit" TargetMode="External"/><Relationship Id="rId2521" Type="http://schemas.openxmlformats.org/officeDocument/2006/relationships/hyperlink" Target="https://www.goodreads.com/book/show/813214.The_Mist?ref=nav_sb_ss_1_22" TargetMode="External"/><Relationship Id="rId2511" Type="http://schemas.openxmlformats.org/officeDocument/2006/relationships/hyperlink" Target="https://www.goodreads.com/book/show/76778.The_Martian_Chronicles?ref=nav_sb_ss_2_38" TargetMode="External"/><Relationship Id="rId2512" Type="http://schemas.openxmlformats.org/officeDocument/2006/relationships/hyperlink" Target="https://www.canva.com/design/DAGX5AWsqq8/U5yLR6oOOootFduU-HBdWA/edit?ui=eyJIIjp7IkEiOnRydWV9fQ" TargetMode="External"/><Relationship Id="rId2513" Type="http://schemas.openxmlformats.org/officeDocument/2006/relationships/hyperlink" Target="https://www.goodreads.com/book/show/51340378-the-mask-of-mirrors?ref=nav_sb_noss_l_22" TargetMode="External"/><Relationship Id="rId2514" Type="http://schemas.openxmlformats.org/officeDocument/2006/relationships/hyperlink" Target="https://www.canva.com/design/DAFUax9ezRQ/S_XYT3gjHH8gYtZDKHTd6g/edit" TargetMode="External"/><Relationship Id="rId2515" Type="http://schemas.openxmlformats.org/officeDocument/2006/relationships/hyperlink" Target="https://www.goodreads.com/book/show/6186357-the-maze-runner?ref=nav_sb_ss_1_11" TargetMode="External"/><Relationship Id="rId2516" Type="http://schemas.openxmlformats.org/officeDocument/2006/relationships/hyperlink" Target="https://www.canva.com/design/DAF_93i2mUc/9g8lbTvPgJbEd3TWChfYBw/edit" TargetMode="External"/><Relationship Id="rId2517" Type="http://schemas.openxmlformats.org/officeDocument/2006/relationships/hyperlink" Target="https://shop.merriam-webster.com/products/the-merriam-webster-thesaurus-new-edition" TargetMode="External"/><Relationship Id="rId2518" Type="http://schemas.openxmlformats.org/officeDocument/2006/relationships/hyperlink" Target="https://www.canva.com/design/DAGUNo7CwgE/e5gkWwWm-PtxOFM1t-_dnw/edit" TargetMode="External"/><Relationship Id="rId2519" Type="http://schemas.openxmlformats.org/officeDocument/2006/relationships/hyperlink" Target="https://www.goodreads.com/book/show/35052542-the-metamorphisis?ref=nav_sb_ss_1_13" TargetMode="External"/><Relationship Id="rId2510" Type="http://schemas.openxmlformats.org/officeDocument/2006/relationships/hyperlink" Target="https://www.canva.com/design/DAFb6Sotrlo/HEwtwlA4WJ2nS1r-k3fjfA/edit" TargetMode="External"/><Relationship Id="rId469" Type="http://schemas.openxmlformats.org/officeDocument/2006/relationships/hyperlink" Target="https://www.goodreads.com/book/show/106129.Charlie_Bone_and_the_Invisible_Boy" TargetMode="External"/><Relationship Id="rId468" Type="http://schemas.openxmlformats.org/officeDocument/2006/relationships/hyperlink" Target="https://www.canva.com/design/DAF_93i2mUc/9g8lbTvPgJbEd3TWChfYBw/edit" TargetMode="External"/><Relationship Id="rId467" Type="http://schemas.openxmlformats.org/officeDocument/2006/relationships/hyperlink" Target="https://www.goodreads.com/book/show/47881.Charlie_Bone_and_the_Hidden_King" TargetMode="External"/><Relationship Id="rId1290" Type="http://schemas.openxmlformats.org/officeDocument/2006/relationships/hyperlink" Target="https://www.goodreads.com/book/show/56651967-king-of-battle-and-blood?ref=nav_sb_ss_2_13" TargetMode="External"/><Relationship Id="rId1291" Type="http://schemas.openxmlformats.org/officeDocument/2006/relationships/hyperlink" Target="https://www.canva.com/design/DAFakLLTjdI/nQHP9zam1QSPD98Uv5hZ3A/edit?analyticsCorrelationId=bfbf2f64-29f4-413f-9575-a7973071607b" TargetMode="External"/><Relationship Id="rId1292" Type="http://schemas.openxmlformats.org/officeDocument/2006/relationships/hyperlink" Target="https://www.goodreads.com/book/show/124943221-king-of-greed" TargetMode="External"/><Relationship Id="rId462" Type="http://schemas.openxmlformats.org/officeDocument/2006/relationships/hyperlink" Target="https://www.canva.com/design/DAGY6l3OgGU/ATEgRDJ7cj4Na9zr7zAAKA/edit" TargetMode="External"/><Relationship Id="rId1293" Type="http://schemas.openxmlformats.org/officeDocument/2006/relationships/hyperlink" Target="https://www.canva.com/design/DAGIgnNDVFc/qtfD0EvkhJ1598SpDxeGCw/edit" TargetMode="External"/><Relationship Id="rId461" Type="http://schemas.openxmlformats.org/officeDocument/2006/relationships/hyperlink" Target="https://www.goodreads.com/book/show/217905617-chainsaws-cheeseburgers-and-rock-n-roll?ref=nav_sb_ss_2_41" TargetMode="External"/><Relationship Id="rId1294" Type="http://schemas.openxmlformats.org/officeDocument/2006/relationships/hyperlink" Target="https://www.goodreads.com/book/show/62994279-king-of-pride" TargetMode="External"/><Relationship Id="rId460" Type="http://schemas.openxmlformats.org/officeDocument/2006/relationships/hyperlink" Target="https://www.canva.com/design/DAF2aR6exeg/bRGXQXXzHOlmkjCBLiyRuA/edit" TargetMode="External"/><Relationship Id="rId1295" Type="http://schemas.openxmlformats.org/officeDocument/2006/relationships/hyperlink" Target="https://www.canva.com/design/DAGIgnNDVFc/qtfD0EvkhJ1598SpDxeGCw/edit" TargetMode="External"/><Relationship Id="rId1296" Type="http://schemas.openxmlformats.org/officeDocument/2006/relationships/hyperlink" Target="https://www.goodreads.com/book/show/61229235-king-of-wrath" TargetMode="External"/><Relationship Id="rId466" Type="http://schemas.openxmlformats.org/officeDocument/2006/relationships/hyperlink" Target="https://www.canva.com/design/DAF_93i2mUc/9g8lbTvPgJbEd3TWChfYBw/edit" TargetMode="External"/><Relationship Id="rId1297" Type="http://schemas.openxmlformats.org/officeDocument/2006/relationships/hyperlink" Target="https://www.canva.com/design/DAGIgnNDVFc/qtfD0EvkhJ1598SpDxeGCw/edit" TargetMode="External"/><Relationship Id="rId465" Type="http://schemas.openxmlformats.org/officeDocument/2006/relationships/hyperlink" Target="https://www.goodreads.com/book/show/106131.Charlie_Bone_and_the_Castle_of_Mirrors" TargetMode="External"/><Relationship Id="rId1298" Type="http://schemas.openxmlformats.org/officeDocument/2006/relationships/hyperlink" Target="https://www.goodreads.com/book/show/30226723-king-s-cage" TargetMode="External"/><Relationship Id="rId464" Type="http://schemas.openxmlformats.org/officeDocument/2006/relationships/hyperlink" Target="https://www.canva.com/design/DAF_93i2mUc/9g8lbTvPgJbEd3TWChfYBw/edit" TargetMode="External"/><Relationship Id="rId1299" Type="http://schemas.openxmlformats.org/officeDocument/2006/relationships/hyperlink" Target="https://www.canva.com/design/DAFlF6uuT_s/YlCnXu2VFilwU5ZojgfqYA/edit" TargetMode="External"/><Relationship Id="rId463" Type="http://schemas.openxmlformats.org/officeDocument/2006/relationships/hyperlink" Target="https://www.goodreads.com/book/show/47878.Charlie_Bone_and_the_Beast" TargetMode="External"/><Relationship Id="rId459" Type="http://schemas.openxmlformats.org/officeDocument/2006/relationships/hyperlink" Target="https://www.goodreads.com/book/show/61190770-chain-gang-all-stars?ref=nav_sb_ss_1_50" TargetMode="External"/><Relationship Id="rId458" Type="http://schemas.openxmlformats.org/officeDocument/2006/relationships/hyperlink" Target="https://www.canva.com/design/DAF6pIsUWr4/J694lDmXGEyHZxuUqmGGcA/edit" TargetMode="External"/><Relationship Id="rId457" Type="http://schemas.openxmlformats.org/officeDocument/2006/relationships/hyperlink" Target="https://www.goodreads.com/book/show/17699859-chain-of-thorns" TargetMode="External"/><Relationship Id="rId456" Type="http://schemas.openxmlformats.org/officeDocument/2006/relationships/hyperlink" Target="https://www.canva.com/design/DAF6pIsUWr4/J694lDmXGEyHZxuUqmGGcA/edit" TargetMode="External"/><Relationship Id="rId1280" Type="http://schemas.openxmlformats.org/officeDocument/2006/relationships/hyperlink" Target="https://www.goodreads.com/book/show/58710714-keeping-my-bride?from_search=true&amp;from_srp=true&amp;qid=gmN3iEbJ8A&amp;rank=1" TargetMode="External"/><Relationship Id="rId128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451" Type="http://schemas.openxmlformats.org/officeDocument/2006/relationships/hyperlink" Target="https://www.goodreads.com/book/show/54785481-certain-dark-things?ref=nav_sb_ss_1_19" TargetMode="External"/><Relationship Id="rId1282" Type="http://schemas.openxmlformats.org/officeDocument/2006/relationships/hyperlink" Target="https://www.goodreads.com/book/show/51476701-kian?ref=nav_sb_ss_3_4" TargetMode="External"/><Relationship Id="rId450" Type="http://schemas.openxmlformats.org/officeDocument/2006/relationships/hyperlink" Target="https://www.canva.com/design/DAFyGDHiWrw/-fzOFxHRgKYrSLqYUbEXrw/edit" TargetMode="External"/><Relationship Id="rId1283" Type="http://schemas.openxmlformats.org/officeDocument/2006/relationships/hyperlink" Target="https://www.canva.com/design/DAF9bgLZ694/tPFjqXo4JCZhkyrMyea6Wg/edit" TargetMode="External"/><Relationship Id="rId1284" Type="http://schemas.openxmlformats.org/officeDocument/2006/relationships/hyperlink" Target="https://www.goodreads.com/book/show/60531751-kill-order" TargetMode="External"/><Relationship Id="rId128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455" Type="http://schemas.openxmlformats.org/officeDocument/2006/relationships/hyperlink" Target="https://www.goodreads.com/book/show/17699855-chain-of-iron" TargetMode="External"/><Relationship Id="rId1286" Type="http://schemas.openxmlformats.org/officeDocument/2006/relationships/hyperlink" Target="https://www.goodreads.com/book/show/78129.Killing_Floor?from_search=true&amp;from_srp=true&amp;qid=W2xjiYE4cC&amp;rank=1" TargetMode="External"/><Relationship Id="rId454" Type="http://schemas.openxmlformats.org/officeDocument/2006/relationships/hyperlink" Target="https://www.canva.com/design/DAF6pIsUWr4/J694lDmXGEyHZxuUqmGGcA/edit" TargetMode="External"/><Relationship Id="rId1287" Type="http://schemas.openxmlformats.org/officeDocument/2006/relationships/hyperlink" Target="https://www.canva.com/design/DAFzylPS_TM/116De4QnuJWgek95OXfQ3w/edit" TargetMode="External"/><Relationship Id="rId453" Type="http://schemas.openxmlformats.org/officeDocument/2006/relationships/hyperlink" Target="https://www.goodreads.com/book/show/17699853-chain-of-gold" TargetMode="External"/><Relationship Id="rId1288" Type="http://schemas.openxmlformats.org/officeDocument/2006/relationships/hyperlink" Target="https://www.goodreads.com/book/show/60931.Kindred?from_search=true&amp;from_srp=true&amp;qid=xoexpIPt4Q&amp;rank=1" TargetMode="External"/><Relationship Id="rId452" Type="http://schemas.openxmlformats.org/officeDocument/2006/relationships/hyperlink" Target="https://www.canva.com/design/DAFqbNky4dE/0HV7XJuOpHSr3tToatNNiA/edit" TargetMode="External"/><Relationship Id="rId1289" Type="http://schemas.openxmlformats.org/officeDocument/2006/relationships/hyperlink" Target="https://www.canva.com/design/DAGX5AWsqq8/U5yLR6oOOootFduU-HBdWA/edit" TargetMode="External"/><Relationship Id="rId3018" Type="http://schemas.openxmlformats.org/officeDocument/2006/relationships/hyperlink" Target="https://www.goodreads.com/book/show/7235533-the-way-of-kings?from_search=true&amp;from_srp=true&amp;qid=x8LODtf1q9&amp;rank=1" TargetMode="External"/><Relationship Id="rId3017" Type="http://schemas.openxmlformats.org/officeDocument/2006/relationships/hyperlink" Target="https://www.canva.com/design/DAF6pIsUWr4/J694lDmXGEyHZxuUqmGGcA/edit" TargetMode="External"/><Relationship Id="rId3019" Type="http://schemas.openxmlformats.org/officeDocument/2006/relationships/hyperlink" Target="https://www.canva.com/design/DAGX5AWsqq8/U5yLR6oOOootFduU-HBdWA/edit" TargetMode="External"/><Relationship Id="rId491" Type="http://schemas.openxmlformats.org/officeDocument/2006/relationships/hyperlink" Target="https://www.goodreads.com/book/show/36381037-cinder?from_search=true&amp;from_srp=true&amp;qid=W68GIA3DK0&amp;rank=1" TargetMode="External"/><Relationship Id="rId490" Type="http://schemas.openxmlformats.org/officeDocument/2006/relationships/hyperlink" Target="https://www.canva.com/design/DAF4wN9ATr0/x8YVcvMYoMbtZdnDeDBOqA/edit" TargetMode="External"/><Relationship Id="rId489" Type="http://schemas.openxmlformats.org/officeDocument/2006/relationships/hyperlink" Target="https://www.goodreads.com/book/show/122494784-christmas-presents?ref=nav_sb_ss_1_32" TargetMode="External"/><Relationship Id="rId484" Type="http://schemas.openxmlformats.org/officeDocument/2006/relationships/hyperlink" Target="https://www.canva.com/design/DAF2aR6exeg/bRGXQXXzHOlmkjCBLiyRuA/edit" TargetMode="External"/><Relationship Id="rId3010" Type="http://schemas.openxmlformats.org/officeDocument/2006/relationships/hyperlink" Target="https://collectingsanderson.com/book/369" TargetMode="External"/><Relationship Id="rId483" Type="http://schemas.openxmlformats.org/officeDocument/2006/relationships/hyperlink" Target="https://www.canva.com/design/DAF2aR6exeg/bRGXQXXzHOlmkjCBLiyRuA/edit" TargetMode="External"/><Relationship Id="rId482" Type="http://schemas.openxmlformats.org/officeDocument/2006/relationships/hyperlink" Target="https://www.canva.com/design/DAGUVOMJ5Bs/pq-_QQU-fZg5GbwGEGUweg/edit" TargetMode="External"/><Relationship Id="rId3012" Type="http://schemas.openxmlformats.org/officeDocument/2006/relationships/hyperlink" Target="https://collectingsanderson.com/book/369" TargetMode="External"/><Relationship Id="rId481" Type="http://schemas.openxmlformats.org/officeDocument/2006/relationships/hyperlink" Target="https://www.goodreads.com/book/show/293595.Chicka_Chicka_Boom_Boom?ref=nav_sb_ss_1_23" TargetMode="External"/><Relationship Id="rId3011" Type="http://schemas.openxmlformats.org/officeDocument/2006/relationships/hyperlink" Target="https://www.canva.com/design/DAFb6Sotrlo/HEwtwlA4WJ2nS1r-k3fjfA/edit" TargetMode="External"/><Relationship Id="rId488" Type="http://schemas.openxmlformats.org/officeDocument/2006/relationships/hyperlink" Target="https://www.canva.com/design/DAFUax9ezRQ/S_XYT3gjHH8gYtZDKHTd6g/edit" TargetMode="External"/><Relationship Id="rId3014" Type="http://schemas.openxmlformats.org/officeDocument/2006/relationships/hyperlink" Target="https://www.goodreads.com/book/show/1268479.Warbreaker?from_search=true&amp;from_srp=true&amp;qid=aoxrIJbWoC&amp;rank=2" TargetMode="External"/><Relationship Id="rId487" Type="http://schemas.openxmlformats.org/officeDocument/2006/relationships/hyperlink" Target="https://www.goodreads.com/book/show/59740334-chosen-by-a-sinner?from_search=true&amp;from_srp=true&amp;qid=2NgksGd7aX&amp;rank=1" TargetMode="External"/><Relationship Id="rId3013" Type="http://schemas.openxmlformats.org/officeDocument/2006/relationships/hyperlink" Target="https://www.canva.com/design/DAFwHfY-mPY/6fLMLDIDHnJ16KsH3bEzkg/edit" TargetMode="External"/><Relationship Id="rId486" Type="http://schemas.openxmlformats.org/officeDocument/2006/relationships/hyperlink" Target="https://www.canva.com/design/DAFakLLTjdI/nQHP9zam1QSPD98Uv5hZ3A/edit?analyticsCorrelationId=bfbf2f64-29f4-413f-9575-a7973071607b" TargetMode="External"/><Relationship Id="rId3016" Type="http://schemas.openxmlformats.org/officeDocument/2006/relationships/hyperlink" Target="https://www.goodreads.com/book/show/76620.Watership_Down?ref=nav_sb_ss_1_14" TargetMode="External"/><Relationship Id="rId485" Type="http://schemas.openxmlformats.org/officeDocument/2006/relationships/hyperlink" Target="https://www.goodreads.com/book/show/51479476-choosing-theo?ref=nav_sb_ss_1_13" TargetMode="External"/><Relationship Id="rId3015" Type="http://schemas.openxmlformats.org/officeDocument/2006/relationships/hyperlink" Target="https://www.canva.com/design/DAFwHfY-mPY/6fLMLDIDHnJ16KsH3bEzkg/edit" TargetMode="External"/><Relationship Id="rId3007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3006" Type="http://schemas.openxmlformats.org/officeDocument/2006/relationships/hyperlink" Target="https://www.goodreads.com/book/show/57815107-the-war-of-two-queens?from_search=true&amp;from_srp=true&amp;qid=yj1fDrg9jc&amp;rank=1" TargetMode="External"/><Relationship Id="rId3009" Type="http://schemas.openxmlformats.org/officeDocument/2006/relationships/hyperlink" Target="https://www.canva.com/design/DAFlF6uuT_s/YlCnXu2VFilwU5ZojgfqYA/edit" TargetMode="External"/><Relationship Id="rId3008" Type="http://schemas.openxmlformats.org/officeDocument/2006/relationships/hyperlink" Target="https://www.goodreads.com/book/show/27188596-war-storm" TargetMode="External"/><Relationship Id="rId480" Type="http://schemas.openxmlformats.org/officeDocument/2006/relationships/hyperlink" Target="https://www.canva.com/design/DAFakLLTjdI/nQHP9zam1QSPD98Uv5hZ3A/edit?analyticsCorrelationId=bfbf2f64-29f4-413f-9575-a7973071607b" TargetMode="External"/><Relationship Id="rId479" Type="http://schemas.openxmlformats.org/officeDocument/2006/relationships/hyperlink" Target="https://www.goodreads.com/book/show/36673936-charmed" TargetMode="External"/><Relationship Id="rId478" Type="http://schemas.openxmlformats.org/officeDocument/2006/relationships/hyperlink" Target="https://www.canva.com/design/DAFYIsEgvXo/KBEyQAueP2tWb3PurLXxhw/edit" TargetMode="External"/><Relationship Id="rId473" Type="http://schemas.openxmlformats.org/officeDocument/2006/relationships/hyperlink" Target="https://www.goodreads.com/book/show/2854962-charlie-bone-and-the-shadow" TargetMode="External"/><Relationship Id="rId472" Type="http://schemas.openxmlformats.org/officeDocument/2006/relationships/hyperlink" Target="https://www.canva.com/design/DAF_93i2mUc/9g8lbTvPgJbEd3TWChfYBw/edit" TargetMode="External"/><Relationship Id="rId471" Type="http://schemas.openxmlformats.org/officeDocument/2006/relationships/hyperlink" Target="https://www.goodreads.com/book/show/6554666-charlie-bone-and-the-red-knight" TargetMode="External"/><Relationship Id="rId3001" Type="http://schemas.openxmlformats.org/officeDocument/2006/relationships/hyperlink" Target="https://www.canva.com/design/DAFgqM13sxY/jcsKhSlsaoQ1zUurK9iH8g/edit" TargetMode="External"/><Relationship Id="rId470" Type="http://schemas.openxmlformats.org/officeDocument/2006/relationships/hyperlink" Target="https://www.canva.com/design/DAF_93i2mUc/9g8lbTvPgJbEd3TWChfYBw/edit" TargetMode="External"/><Relationship Id="rId3000" Type="http://schemas.openxmlformats.org/officeDocument/2006/relationships/hyperlink" Target="https://www.goodreads.com/book/show/43185.Vulgar_Favors?ref=nav_sb_ss_1_30" TargetMode="External"/><Relationship Id="rId477" Type="http://schemas.openxmlformats.org/officeDocument/2006/relationships/hyperlink" Target="https://www.goodreads.com/book/show/57939567-charm" TargetMode="External"/><Relationship Id="rId3003" Type="http://schemas.openxmlformats.org/officeDocument/2006/relationships/hyperlink" Target="https://www.canva.com/design/DAF9bgLZ694/tPFjqXo4JCZhkyrMyea6Wg/edit" TargetMode="External"/><Relationship Id="rId476" Type="http://schemas.openxmlformats.org/officeDocument/2006/relationships/hyperlink" Target="https://www.canva.com/design/DAF_93i2mUc/9g8lbTvPgJbEd3TWChfYBw/edit" TargetMode="External"/><Relationship Id="rId3002" Type="http://schemas.openxmlformats.org/officeDocument/2006/relationships/hyperlink" Target="https://www.goodreads.com/book/show/58621763-wake-up-alpha" TargetMode="External"/><Relationship Id="rId475" Type="http://schemas.openxmlformats.org/officeDocument/2006/relationships/hyperlink" Target="https://www.goodreads.com/book/show/227778.Charlie_Bone_and_the_Time_Twister" TargetMode="External"/><Relationship Id="rId3005" Type="http://schemas.openxmlformats.org/officeDocument/2006/relationships/hyperlink" Target="https://www.canva.com/design/DAFU2_AuOr0/rvLdu3qHEWAD0reNy623Tw/edit" TargetMode="External"/><Relationship Id="rId474" Type="http://schemas.openxmlformats.org/officeDocument/2006/relationships/hyperlink" Target="https://www.canva.com/design/DAF_93i2mUc/9g8lbTvPgJbEd3TWChfYBw/edit" TargetMode="External"/><Relationship Id="rId3004" Type="http://schemas.openxmlformats.org/officeDocument/2006/relationships/hyperlink" Target="https://www.goodreads.com/book/show/49390139-war" TargetMode="External"/><Relationship Id="rId1257" Type="http://schemas.openxmlformats.org/officeDocument/2006/relationships/hyperlink" Target="https://www.canva.com/design/DAFgqM13sxY/jcsKhSlsaoQ1zUurK9iH8g/edit" TargetMode="External"/><Relationship Id="rId2588" Type="http://schemas.openxmlformats.org/officeDocument/2006/relationships/hyperlink" Target="https://www.canva.com/design/DAGX5AWsqq8/U5yLR6oOOootFduU-HBdWA/edit?ui=eyJIIjp7IkEiOnRydWV9fQ" TargetMode="External"/><Relationship Id="rId1258" Type="http://schemas.openxmlformats.org/officeDocument/2006/relationships/hyperlink" Target="https://www.goodreads.com/book/show/571420.Jubilee?ref=nav_sb_ss_1_26" TargetMode="External"/><Relationship Id="rId2589" Type="http://schemas.openxmlformats.org/officeDocument/2006/relationships/hyperlink" Target="https://www.goodreads.com/book/show/123853241-the-playlist?ref=nav_sb_ss_2_12" TargetMode="External"/><Relationship Id="rId1259" Type="http://schemas.openxmlformats.org/officeDocument/2006/relationships/hyperlink" Target="https://www.canva.com/design/DAF1Xjt6AFM/e_3C5YFDPJGiSP3eEbENlw/edit" TargetMode="External"/><Relationship Id="rId426" Type="http://schemas.openxmlformats.org/officeDocument/2006/relationships/hyperlink" Target="https://www.goodreads.com/book/show/196915235-butcher-blackbird?ref=nav_sb_ss_1_21" TargetMode="External"/><Relationship Id="rId425" Type="http://schemas.openxmlformats.org/officeDocument/2006/relationships/hyperlink" Target="https://www.canva.com/design/DAF4wN9ATr0/x8YVcvMYoMbtZdnDeDBOqA/edit" TargetMode="External"/><Relationship Id="rId424" Type="http://schemas.openxmlformats.org/officeDocument/2006/relationships/hyperlink" Target="https://www.goodreads.com/book/show/196915235-butcher-blackbird?ref=nav_sb_ss_1_21" TargetMode="External"/><Relationship Id="rId423" Type="http://schemas.openxmlformats.org/officeDocument/2006/relationships/hyperlink" Target="https://www.canva.com/design/DAGUVOMJ5Bs/pq-_QQU-fZg5GbwGEGUweg/edit?ui=eyJBIjp7Ik8iOnsiQiI6dHJ1ZX19fQ" TargetMode="External"/><Relationship Id="rId429" Type="http://schemas.openxmlformats.org/officeDocument/2006/relationships/hyperlink" Target="https://www.canva.com/design/DAF9bgLZ694/tPFjqXo4JCZhkyrMyea6Wg/edit" TargetMode="External"/><Relationship Id="rId428" Type="http://schemas.openxmlformats.org/officeDocument/2006/relationships/hyperlink" Target="https://www.goodreads.com/book/show/54674614-cade" TargetMode="External"/><Relationship Id="rId427" Type="http://schemas.openxmlformats.org/officeDocument/2006/relationships/hyperlink" Target="https://www.canva.com/design/DAGY6l3OgGU/ATEgRDJ7cj4Na9zr7zAAKA/edit" TargetMode="External"/><Relationship Id="rId2580" Type="http://schemas.openxmlformats.org/officeDocument/2006/relationships/hyperlink" Target="https://www.canva.com/design/DAF4wN9ATr0/x8YVcvMYoMbtZdnDeDBOqA/edit" TargetMode="External"/><Relationship Id="rId1250" Type="http://schemas.openxmlformats.org/officeDocument/2006/relationships/hyperlink" Target="https://storiarts.com/products/jane-eyre-painted-edition?variant=41834594598981&amp;country=US&amp;currency=USD&amp;utm_medium=product_sync&amp;utm_source=google&amp;utm_content=sag_organic&amp;utm_campaign=sag_organic&amp;gad_source=1&amp;gclid=Cj0KCQiAu8W6BhC-ARIsACEQoDCYsdodOrG7F1EC0INKjadHwjQiCr35cLyVo3VBQKs-0gPBpW0S9isaAqVdEALw_wcB" TargetMode="External"/><Relationship Id="rId2581" Type="http://schemas.openxmlformats.org/officeDocument/2006/relationships/hyperlink" Target="https://www.goodreads.com/book/show/53450790-the-perfect-marriage?ref=nav_sb_ss_1_33" TargetMode="External"/><Relationship Id="rId1251" Type="http://schemas.openxmlformats.org/officeDocument/2006/relationships/hyperlink" Target="https://www.canva.com/design/DAGX5AWsqq8/U5yLR6oOOootFduU-HBdWA/edit" TargetMode="External"/><Relationship Id="rId2582" Type="http://schemas.openxmlformats.org/officeDocument/2006/relationships/hyperlink" Target="https://www.canva.com/design/DAGUNo7CwgE/e5gkWwWm-PtxOFM1t-_dnw/edit" TargetMode="External"/><Relationship Id="rId1252" Type="http://schemas.openxmlformats.org/officeDocument/2006/relationships/hyperlink" Target="https://www.goodreads.com/book/show/10210.Jane_Eyre?ref=nav_sb_ss_1_9" TargetMode="External"/><Relationship Id="rId2583" Type="http://schemas.openxmlformats.org/officeDocument/2006/relationships/hyperlink" Target="https://www.goodreads.com/book/show/52616342-the-perfect-son" TargetMode="External"/><Relationship Id="rId422" Type="http://schemas.openxmlformats.org/officeDocument/2006/relationships/hyperlink" Target="https://www.goodreads.com/book/show/220145036-burn-of-the-everflame" TargetMode="External"/><Relationship Id="rId1253" Type="http://schemas.openxmlformats.org/officeDocument/2006/relationships/hyperlink" Target="https://www.canva.com/design/DAGUVOMJ5Bs/pq-_QQU-fZg5GbwGEGUweg/edit" TargetMode="External"/><Relationship Id="rId2584" Type="http://schemas.openxmlformats.org/officeDocument/2006/relationships/hyperlink" Target="https://www.canva.com/design/DAGX5AWsqq8/U5yLR6oOOootFduU-HBdWA/edit" TargetMode="External"/><Relationship Id="rId421" Type="http://schemas.openxmlformats.org/officeDocument/2006/relationships/hyperlink" Target="https://www.canva.com/design/DAFU2_AuOr0/rvLdu3qHEWAD0reNy623Tw/edit" TargetMode="External"/><Relationship Id="rId1254" Type="http://schemas.openxmlformats.org/officeDocument/2006/relationships/hyperlink" Target="https://www.goodreads.com/book/show/51606.Johnny_Got_His_Gun?ref=nav_sb_ss_1_36" TargetMode="External"/><Relationship Id="rId2585" Type="http://schemas.openxmlformats.org/officeDocument/2006/relationships/hyperlink" Target="https://www.goodreads.com/book/show/55333938-the-personal-librarian?ref=nav_sb_ss_2_35" TargetMode="External"/><Relationship Id="rId420" Type="http://schemas.openxmlformats.org/officeDocument/2006/relationships/hyperlink" Target="https://www.goodreads.com/book/show/58081613-broken-bonds" TargetMode="External"/><Relationship Id="rId1255" Type="http://schemas.openxmlformats.org/officeDocument/2006/relationships/hyperlink" Target="https://www.canva.com/design/DAFgqM13sxY/jcsKhSlsaoQ1zUurK9iH8g/edit" TargetMode="External"/><Relationship Id="rId2586" Type="http://schemas.openxmlformats.org/officeDocument/2006/relationships/hyperlink" Target="https://www.canva.com/design/DAF2IYIeY_U/FIgreJutpvItSNIZ8cST6w/edit" TargetMode="External"/><Relationship Id="rId1256" Type="http://schemas.openxmlformats.org/officeDocument/2006/relationships/hyperlink" Target="https://www.goodreads.com/book/show/13596166-joyland?ref=nav_sb_ss_1_24" TargetMode="External"/><Relationship Id="rId2587" Type="http://schemas.openxmlformats.org/officeDocument/2006/relationships/hyperlink" Target="https://www.goodreads.com/book/show/5043.The_Pillars_of_the_Earth?ref=nav_sb_ss_1_20" TargetMode="External"/><Relationship Id="rId1246" Type="http://schemas.openxmlformats.org/officeDocument/2006/relationships/hyperlink" Target="https://www.goodreads.com/book/show/10210.Jane_Eyre?ref=nav_sb_ss_1_9" TargetMode="External"/><Relationship Id="rId2577" Type="http://schemas.openxmlformats.org/officeDocument/2006/relationships/hyperlink" Target="https://www.goodreads.com/book/show/5308.The_Pearl?from_search=true&amp;from_srp=true&amp;qid=NrWorRL6aF&amp;rank=5" TargetMode="External"/><Relationship Id="rId1247" Type="http://schemas.openxmlformats.org/officeDocument/2006/relationships/hyperlink" Target="https://www.canva.com/design/DAF_93i2mUc/9g8lbTvPgJbEd3TWChfYBw/edit" TargetMode="External"/><Relationship Id="rId2578" Type="http://schemas.openxmlformats.org/officeDocument/2006/relationships/hyperlink" Target="https://www.canva.com/design/DAF1Xjt6AFM/e_3C5YFDPJGiSP3eEbENlw/edit" TargetMode="External"/><Relationship Id="rId1248" Type="http://schemas.openxmlformats.org/officeDocument/2006/relationships/hyperlink" Target="https://www.goodreads.com/book/show/10210.Jane_Eyre?ref=nav_sb_ss_1_9" TargetMode="External"/><Relationship Id="rId2579" Type="http://schemas.openxmlformats.org/officeDocument/2006/relationships/hyperlink" Target="https://www.dreame.com/story/2769232384-the-perfect-luna" TargetMode="External"/><Relationship Id="rId1249" Type="http://schemas.openxmlformats.org/officeDocument/2006/relationships/hyperlink" Target="https://www.canva.com/design/DAF_93i2mUc/9g8lbTvPgJbEd3TWChfYBw/edit" TargetMode="External"/><Relationship Id="rId415" Type="http://schemas.openxmlformats.org/officeDocument/2006/relationships/hyperlink" Target="https://www.canva.com/design/DAF2IYIeY_U/FIgreJutpvItSNIZ8cST6w/edit" TargetMode="External"/><Relationship Id="rId414" Type="http://schemas.openxmlformats.org/officeDocument/2006/relationships/hyperlink" Target="https://www.goodreads.com/book/show/1162543.Breaking_Dawn?from_search=true&amp;from_srp=true&amp;qid=aK2hkWFrWZ&amp;rank=3" TargetMode="External"/><Relationship Id="rId413" Type="http://schemas.openxmlformats.org/officeDocument/2006/relationships/hyperlink" Target="https://www.canva.com/design/DAGUNo7CwgE/e5gkWwWm-PtxOFM1t-_dnw/edit" TargetMode="External"/><Relationship Id="rId412" Type="http://schemas.openxmlformats.org/officeDocument/2006/relationships/hyperlink" Target="https://www.goodreads.com/book/show/15831307-breaking-bones-and-the-list-of-imaginary-facts?ref=nav_sb_ss_1_31" TargetMode="External"/><Relationship Id="rId419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418" Type="http://schemas.openxmlformats.org/officeDocument/2006/relationships/hyperlink" Target="https://www.goodreads.com/book/show/55822109-broderick" TargetMode="External"/><Relationship Id="rId417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416" Type="http://schemas.openxmlformats.org/officeDocument/2006/relationships/hyperlink" Target="https://www.goodreads.com/book/show/56315408-bridget-s-bane" TargetMode="External"/><Relationship Id="rId2570" Type="http://schemas.openxmlformats.org/officeDocument/2006/relationships/hyperlink" Target="https://www.canva.com/design/DAGUNo7CwgE/e5gkWwWm-PtxOFM1t-_dnw/edit" TargetMode="External"/><Relationship Id="rId1240" Type="http://schemas.openxmlformats.org/officeDocument/2006/relationships/hyperlink" Target="https://www.goodreads.com/book/show/55659629-it-happened-one-summer?ref=nav_sb_ss_1_9" TargetMode="External"/><Relationship Id="rId2571" Type="http://schemas.openxmlformats.org/officeDocument/2006/relationships/hyperlink" Target="https://www.goodreads.com/book/show/50358502-the-paris-secret?ref=nav_sb_ss_1_16" TargetMode="External"/><Relationship Id="rId124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572" Type="http://schemas.openxmlformats.org/officeDocument/2006/relationships/hyperlink" Target="https://www.canva.com/design/DAFdq-tV7i4/ClBnzUHIU366z0Q8tfbJOw/edit?analyticsCorrelationId=7a897215-e7e9-4114-8402-2119e4298c81" TargetMode="External"/><Relationship Id="rId411" Type="http://schemas.openxmlformats.org/officeDocument/2006/relationships/hyperlink" Target="https://www.canva.com/design/DAF6pIsUWr4/J694lDmXGEyHZxuUqmGGcA/edit" TargetMode="External"/><Relationship Id="rId1242" Type="http://schemas.openxmlformats.org/officeDocument/2006/relationships/hyperlink" Target="https://www.goodreads.com/book/show/60393672-it-starts-with-us?from_search=true&amp;from_srp=true&amp;qid=pxEq4HC7Cx&amp;rank=1" TargetMode="External"/><Relationship Id="rId2573" Type="http://schemas.openxmlformats.org/officeDocument/2006/relationships/hyperlink" Target="https://www.goodreads.com/book/show/42969261-the-passing-playbook?from_search=true&amp;from_srp=true&amp;qid=vkTk5Wt0Md&amp;rank=1" TargetMode="External"/><Relationship Id="rId410" Type="http://schemas.openxmlformats.org/officeDocument/2006/relationships/hyperlink" Target="https://www.goodreads.com/book/show/56071739-break-me" TargetMode="External"/><Relationship Id="rId1243" Type="http://schemas.openxmlformats.org/officeDocument/2006/relationships/hyperlink" Target="https://www.canva.com/design/DAF2IYIeY_U/FIgreJutpvItSNIZ8cST6w/edit" TargetMode="External"/><Relationship Id="rId2574" Type="http://schemas.openxmlformats.org/officeDocument/2006/relationships/hyperlink" Target="https://www.canva.com/design/DAFZKCSjhnc/cJ1D1lyEXGUk458bCYboWA/edit" TargetMode="External"/><Relationship Id="rId1244" Type="http://schemas.openxmlformats.org/officeDocument/2006/relationships/hyperlink" Target="https://www.goodreads.com/book/show/52022390-ivan-the-bold" TargetMode="External"/><Relationship Id="rId2575" Type="http://schemas.openxmlformats.org/officeDocument/2006/relationships/hyperlink" Target="https://www.goodreads.com/book/show/15957.The_Patron_Saint_of_Liars?from_search=true&amp;from_srp=true&amp;qid=pa0St8Af7h&amp;rank=1" TargetMode="External"/><Relationship Id="rId1245" Type="http://schemas.openxmlformats.org/officeDocument/2006/relationships/hyperlink" Target="https://www.canva.com/design/DAFakLLTjdI/nQHP9zam1QSPD98Uv5hZ3A/edit?analyticsCorrelationId=bfbf2f64-29f4-413f-9575-a7973071607b" TargetMode="External"/><Relationship Id="rId2576" Type="http://schemas.openxmlformats.org/officeDocument/2006/relationships/hyperlink" Target="https://www.canva.com/design/DAF1Xjt6AFM/e_3C5YFDPJGiSP3eEbENlw/edit" TargetMode="External"/><Relationship Id="rId1279" Type="http://schemas.openxmlformats.org/officeDocument/2006/relationships/hyperlink" Target="https://www.canva.com/design/DAF_93i2mUc/9g8lbTvPgJbEd3TWChfYBw/edit" TargetMode="External"/><Relationship Id="rId448" Type="http://schemas.openxmlformats.org/officeDocument/2006/relationships/hyperlink" Target="https://www.canva.com/design/DAF2IYIeY_U/FIgreJutpvItSNIZ8cST6w/edit" TargetMode="External"/><Relationship Id="rId447" Type="http://schemas.openxmlformats.org/officeDocument/2006/relationships/hyperlink" Target="https://www.goodreads.com/book/show/6148028-catching-fire" TargetMode="External"/><Relationship Id="rId446" Type="http://schemas.openxmlformats.org/officeDocument/2006/relationships/hyperlink" Target="https://www.canva.com/design/DAFwHfY-mPY/6fLMLDIDHnJ16KsH3bEzkg/edit" TargetMode="External"/><Relationship Id="rId445" Type="http://schemas.openxmlformats.org/officeDocument/2006/relationships/hyperlink" Target="https://www.goodreads.com/book/show/168668.Catch_22?ref=nav_sb_ss_1_8" TargetMode="External"/><Relationship Id="rId449" Type="http://schemas.openxmlformats.org/officeDocument/2006/relationships/hyperlink" Target="https://www.goodreads.com/book/show/88151671-caught-up?ref=nav_sb_ss_1_9" TargetMode="External"/><Relationship Id="rId1270" Type="http://schemas.openxmlformats.org/officeDocument/2006/relationships/hyperlink" Target="https://www.goodreads.com/book/show/26209587-keep?from_search=true&amp;from_srp=true&amp;qid=C7YECdjVcw&amp;rank=1" TargetMode="External"/><Relationship Id="rId440" Type="http://schemas.openxmlformats.org/officeDocument/2006/relationships/hyperlink" Target="https://www.canva.com/design/DAFUewUoQ68/m8NB4aqIVkDBO0EB8u3HFw/edit" TargetMode="External"/><Relationship Id="rId1271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272" Type="http://schemas.openxmlformats.org/officeDocument/2006/relationships/hyperlink" Target="https://www.goodreads.com/book/show/12842828-keeper-of-the-lost-cities?ref=nav_sb_ss_1_25" TargetMode="External"/><Relationship Id="rId1273" Type="http://schemas.openxmlformats.org/officeDocument/2006/relationships/hyperlink" Target="https://www.canva.com/design/DAGX5AWsqq8/U5yLR6oOOootFduU-HBdWA/edit" TargetMode="External"/><Relationship Id="rId1274" Type="http://schemas.openxmlformats.org/officeDocument/2006/relationships/hyperlink" Target="https://www.goodreads.com/book/show/12842828-keeper-of-the-lost-cities?ref=nav_sb_ss_1_25" TargetMode="External"/><Relationship Id="rId444" Type="http://schemas.openxmlformats.org/officeDocument/2006/relationships/hyperlink" Target="https://www.canva.com/design/DAF2IYIeY_U/FIgreJutpvItSNIZ8cST6w/edit" TargetMode="External"/><Relationship Id="rId1275" Type="http://schemas.openxmlformats.org/officeDocument/2006/relationships/hyperlink" Target="https://www.canva.com/design/DAGY6l3OgGU/ATEgRDJ7cj4Na9zr7zAAKA/edit" TargetMode="External"/><Relationship Id="rId443" Type="http://schemas.openxmlformats.org/officeDocument/2006/relationships/hyperlink" Target="https://www.goodreads.com/book/show/52402709-case-study-3-the-tortalon-file?ref=nav_sb_ss_1_32" TargetMode="External"/><Relationship Id="rId1276" Type="http://schemas.openxmlformats.org/officeDocument/2006/relationships/hyperlink" Target="https://www.goodreads.com/book/show/40219200-stellarlune?ref=nav_sb_ss_1_38" TargetMode="External"/><Relationship Id="rId442" Type="http://schemas.openxmlformats.org/officeDocument/2006/relationships/hyperlink" Target="https://www.canva.com/design/DAGY6l3OgGU/ATEgRDJ7cj4Na9zr7zAAKA/edit" TargetMode="External"/><Relationship Id="rId1277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441" Type="http://schemas.openxmlformats.org/officeDocument/2006/relationships/hyperlink" Target="https://www.goodreads.com/book/show/136641208-cars-trucks-things-that-go-by?ref=nav_sb_ss_2_52" TargetMode="External"/><Relationship Id="rId1278" Type="http://schemas.openxmlformats.org/officeDocument/2006/relationships/hyperlink" Target="https://www.goodreads.com/book/show/42968173-keeping-13" TargetMode="External"/><Relationship Id="rId1268" Type="http://schemas.openxmlformats.org/officeDocument/2006/relationships/hyperlink" Target="https://www.goodreads.com/book/show/54449620-kate" TargetMode="External"/><Relationship Id="rId2599" Type="http://schemas.openxmlformats.org/officeDocument/2006/relationships/hyperlink" Target="https://www.goodreads.com/book/show/1111.The_Power_Broker?ref=nav_sb_ss_1_16" TargetMode="External"/><Relationship Id="rId126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437" Type="http://schemas.openxmlformats.org/officeDocument/2006/relationships/hyperlink" Target="https://www.goodreads.com/book/show/27883214-caraval?ref=nav_sb_ss_1_7" TargetMode="External"/><Relationship Id="rId436" Type="http://schemas.openxmlformats.org/officeDocument/2006/relationships/hyperlink" Target="https://www.canva.com/design/DAFakLLTjdI/nQHP9zam1QSPD98Uv5hZ3A/edit?analyticsCorrelationId=bfbf2f64-29f4-413f-9575-a7973071607b" TargetMode="External"/><Relationship Id="rId435" Type="http://schemas.openxmlformats.org/officeDocument/2006/relationships/hyperlink" Target="https://www.canva.com/design/DAF1Xjt6AFM/e_3C5YFDPJGiSP3eEbENlw/edit" TargetMode="External"/><Relationship Id="rId434" Type="http://schemas.openxmlformats.org/officeDocument/2006/relationships/hyperlink" Target="https://www.goodreads.com/book/show/4799.Cannery_Row?from_search=true&amp;from_srp=true&amp;qid=NrWorRL6aF&amp;rank=6" TargetMode="External"/><Relationship Id="rId439" Type="http://schemas.openxmlformats.org/officeDocument/2006/relationships/hyperlink" Target="https://www.goodreads.com/book/show/60435878-carrie-soto-is-back?from_search=true&amp;from_srp=true&amp;qid=9d7PCP2gBN&amp;rank=1" TargetMode="External"/><Relationship Id="rId438" Type="http://schemas.openxmlformats.org/officeDocument/2006/relationships/hyperlink" Target="https://www.canva.com/design/DAGUNo7CwgE/e5gkWwWm-PtxOFM1t-_dnw/edit" TargetMode="External"/><Relationship Id="rId2590" Type="http://schemas.openxmlformats.org/officeDocument/2006/relationships/hyperlink" Target="https://www.canva.com/design/DAF4wN9ATr0/x8YVcvMYoMbtZdnDeDBOqA/edit" TargetMode="External"/><Relationship Id="rId1260" Type="http://schemas.openxmlformats.org/officeDocument/2006/relationships/hyperlink" Target="https://www.goodreads.com/book/show/195820807-just-for-the-summer?ref=nav_sb_ss_1_35" TargetMode="External"/><Relationship Id="rId2591" Type="http://schemas.openxmlformats.org/officeDocument/2006/relationships/hyperlink" Target="https://www.amazon.com/Plum-Tree-Ellen-Marie-Wiseman/dp/0758278438/ref=la_B0084VL3Z8_1_1?ie=UTF8&amp;qid=1337717420&amp;sr=1-1" TargetMode="External"/><Relationship Id="rId1261" Type="http://schemas.openxmlformats.org/officeDocument/2006/relationships/hyperlink" Target="https://www.canva.com/design/DAGUNo7CwgE/e5gkWwWm-PtxOFM1t-_dnw/edit" TargetMode="External"/><Relationship Id="rId2592" Type="http://schemas.openxmlformats.org/officeDocument/2006/relationships/hyperlink" Target="https://www.canva.com/design/DAGMEUV_TGg/qMXdo52nio-vhWYg-W7IjA/edit" TargetMode="External"/><Relationship Id="rId1262" Type="http://schemas.openxmlformats.org/officeDocument/2006/relationships/hyperlink" Target="https://www.goodreads.com/book/show/59420717-just-like-magic?ref=nav_sb_ss_1_15" TargetMode="External"/><Relationship Id="rId2593" Type="http://schemas.openxmlformats.org/officeDocument/2006/relationships/hyperlink" Target="https://www.amazon.com/Plum-Tree-Ellen-Marie-Wiseman/dp/149673002X/ref=monarch_sidesheet_title" TargetMode="External"/><Relationship Id="rId1263" Type="http://schemas.openxmlformats.org/officeDocument/2006/relationships/hyperlink" Target="https://www.canva.com/design/DAFU2_AuOr0/rvLdu3qHEWAD0reNy623Tw/edit" TargetMode="External"/><Relationship Id="rId2594" Type="http://schemas.openxmlformats.org/officeDocument/2006/relationships/hyperlink" Target="https://www.canva.com/design/DAGMEUV_TGg/qMXdo52nio-vhWYg-W7IjA/edit" TargetMode="External"/><Relationship Id="rId433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264" Type="http://schemas.openxmlformats.org/officeDocument/2006/relationships/hyperlink" Target="https://www.goodreads.com/book/show/51738.Just_Listen?ref=nav_sb_ss_1_25" TargetMode="External"/><Relationship Id="rId2595" Type="http://schemas.openxmlformats.org/officeDocument/2006/relationships/hyperlink" Target="https://www.goodreads.com/book/show/7244.The_Poisonwood_Bible?ref=nav_sb_ss_1_20" TargetMode="External"/><Relationship Id="rId432" Type="http://schemas.openxmlformats.org/officeDocument/2006/relationships/hyperlink" Target="https://www.goodreads.com/book/show/48659276-callie-s-catastrophe" TargetMode="External"/><Relationship Id="rId1265" Type="http://schemas.openxmlformats.org/officeDocument/2006/relationships/hyperlink" Target="https://www.canva.com/design/DAFzylPS_TM/116De4QnuJWgek95OXfQ3w/edit" TargetMode="External"/><Relationship Id="rId2596" Type="http://schemas.openxmlformats.org/officeDocument/2006/relationships/hyperlink" Target="https://www.canva.com/design/DAF2IYIeY_U/FIgreJutpvItSNIZ8cST6w/edit" TargetMode="External"/><Relationship Id="rId431" Type="http://schemas.openxmlformats.org/officeDocument/2006/relationships/hyperlink" Target="https://www.canva.com/design/DAFyGDHiWrw/-fzOFxHRgKYrSLqYUbEXrw/edit" TargetMode="External"/><Relationship Id="rId1266" Type="http://schemas.openxmlformats.org/officeDocument/2006/relationships/hyperlink" Target="https://www.goodreads.com/book/show/20342617-just-mercy?ref=nav_sb_ss_2_30" TargetMode="External"/><Relationship Id="rId2597" Type="http://schemas.openxmlformats.org/officeDocument/2006/relationships/hyperlink" Target="https://www.goodreads.com/book/show/35068705-the-poppy-war?from_search=true&amp;from_srp=true&amp;qid=0xq5Q22BTs&amp;rank=1" TargetMode="External"/><Relationship Id="rId430" Type="http://schemas.openxmlformats.org/officeDocument/2006/relationships/hyperlink" Target="https://collectingsanderson.com/book/48" TargetMode="External"/><Relationship Id="rId1267" Type="http://schemas.openxmlformats.org/officeDocument/2006/relationships/hyperlink" Target="https://www.canva.com/design/DAFgqM13sxY/jcsKhSlsaoQ1zUurK9iH8g/edit" TargetMode="External"/><Relationship Id="rId259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070" Type="http://schemas.openxmlformats.org/officeDocument/2006/relationships/hyperlink" Target="https://www.goodreads.com/book/show/25899336-when-breath-becomes-air?ref=nav_sb_ss_1_24" TargetMode="External"/><Relationship Id="rId3072" Type="http://schemas.openxmlformats.org/officeDocument/2006/relationships/hyperlink" Target="https://www.goodreads.com/book/show/55339584-when-she-belongs" TargetMode="External"/><Relationship Id="rId3071" Type="http://schemas.openxmlformats.org/officeDocument/2006/relationships/hyperlink" Target="https://www.canva.com/design/DAF1Xjt6AFM/e_3C5YFDPJGiSP3eEbENlw/edit" TargetMode="External"/><Relationship Id="rId3074" Type="http://schemas.openxmlformats.org/officeDocument/2006/relationships/hyperlink" Target="https://www.goodreads.com/book/show/55561951-when-she-dances" TargetMode="External"/><Relationship Id="rId3073" Type="http://schemas.openxmlformats.org/officeDocument/2006/relationships/hyperlink" Target="https://www.canva.com/design/DAFU2_AuOr0/rvLdu3qHEWAD0reNy623Tw/edit" TargetMode="External"/><Relationship Id="rId3076" Type="http://schemas.openxmlformats.org/officeDocument/2006/relationships/hyperlink" Target="https://www.goodreads.com/book/show/53959705-when-she-purrs" TargetMode="External"/><Relationship Id="rId3075" Type="http://schemas.openxmlformats.org/officeDocument/2006/relationships/hyperlink" Target="https://www.canva.com/design/DAFU2_AuOr0/rvLdu3qHEWAD0reNy623Tw/edit" TargetMode="External"/><Relationship Id="rId3078" Type="http://schemas.openxmlformats.org/officeDocument/2006/relationships/hyperlink" Target="https://www.goodreads.com/book/show/61674305-when-she-unravels?from_search=true&amp;from_srp=true&amp;qid=wIjpeV68Tk&amp;rank=1" TargetMode="External"/><Relationship Id="rId3077" Type="http://schemas.openxmlformats.org/officeDocument/2006/relationships/hyperlink" Target="https://www.canva.com/design/DAFU2_AuOr0/rvLdu3qHEWAD0reNy623Tw/edit" TargetMode="External"/><Relationship Id="rId3079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061" Type="http://schemas.openxmlformats.org/officeDocument/2006/relationships/hyperlink" Target="https://www.canva.com/design/DAFZKCSjhnc/cJ1D1lyEXGUk458bCYboWA/edit" TargetMode="External"/><Relationship Id="rId3060" Type="http://schemas.openxmlformats.org/officeDocument/2006/relationships/hyperlink" Target="https://www.goodreads.com/book/show/632901.What_Matters_Most_is_How_Well_You_Walk_Through_the_Fire?from_search=true&amp;from_srp=true&amp;qid=svOOjnV28n&amp;rank=1" TargetMode="External"/><Relationship Id="rId3063" Type="http://schemas.openxmlformats.org/officeDocument/2006/relationships/hyperlink" Target="https://www.canva.com/design/DAGMEUV_TGg/qMXdo52nio-vhWYg-W7IjA/edit" TargetMode="External"/><Relationship Id="rId3062" Type="http://schemas.openxmlformats.org/officeDocument/2006/relationships/hyperlink" Target="https://www.amazon.com/What-Behind-Ellen-Marie-Wiseman/dp/1496730038/ref=monarch_sidesheet_image" TargetMode="External"/><Relationship Id="rId3065" Type="http://schemas.openxmlformats.org/officeDocument/2006/relationships/hyperlink" Target="https://www.canva.com/design/DAFydjauUU4/FzNjIo0gYepHEvRhZsqReg/edit" TargetMode="External"/><Relationship Id="rId3064" Type="http://schemas.openxmlformats.org/officeDocument/2006/relationships/hyperlink" Target="https://www.goodreads.com/book/show/61423835-what-the-hex?ref=nav_sb_ss_1_12" TargetMode="External"/><Relationship Id="rId3067" Type="http://schemas.openxmlformats.org/officeDocument/2006/relationships/hyperlink" Target="https://www.canva.com/design/DAFdq-tV7i4/ClBnzUHIU366z0Q8tfbJOw/edit?analyticsCorrelationId=7a897215-e7e9-4114-8402-2119e4298c81" TargetMode="External"/><Relationship Id="rId3066" Type="http://schemas.openxmlformats.org/officeDocument/2006/relationships/hyperlink" Target="https://www.goodreads.com/book/show/40407141-what-the-wind-knows?ac=1&amp;from_search=true&amp;qid=FpPW8dCb1V&amp;rank=1" TargetMode="External"/><Relationship Id="rId3069" Type="http://schemas.openxmlformats.org/officeDocument/2006/relationships/hyperlink" Target="https://www.canva.com/design/DAFdq-tV7i4/ClBnzUHIU366z0Q8tfbJOw/edit?analyticsCorrelationId=7a897215-e7e9-4114-8402-2119e4298c81" TargetMode="External"/><Relationship Id="rId3068" Type="http://schemas.openxmlformats.org/officeDocument/2006/relationships/hyperlink" Target="https://www.goodreads.com/book/show/22715829-when-books-went-to-war?ref=nav_sb_ss_1_19" TargetMode="External"/><Relationship Id="rId3090" Type="http://schemas.openxmlformats.org/officeDocument/2006/relationships/hyperlink" Target="https://www.goodreads.com/book/show/125680619-when-she-s-wary?from_search=true&amp;from_srp=true&amp;qid=bxOPwr0S8t&amp;rank=1" TargetMode="External"/><Relationship Id="rId3092" Type="http://schemas.openxmlformats.org/officeDocument/2006/relationships/hyperlink" Target="https://www.goodreads.com/book/show/53265678-when-the-tiger-came-down-the-mountain?ref=nav_sb_ss_1_39" TargetMode="External"/><Relationship Id="rId3091" Type="http://schemas.openxmlformats.org/officeDocument/2006/relationships/hyperlink" Target="https://www.canva.com/design/DAF1Xjt6AFM/e_3C5YFDPJGiSP3eEbENlw/edit" TargetMode="External"/><Relationship Id="rId3094" Type="http://schemas.openxmlformats.org/officeDocument/2006/relationships/hyperlink" Target="https://www.goodreads.com/book/show/58783802-when-women-were-dragons?ref=nav_sb_ss_1_27" TargetMode="External"/><Relationship Id="rId3093" Type="http://schemas.openxmlformats.org/officeDocument/2006/relationships/hyperlink" Target="https://www.canva.com/design/DAFzylPS_TM/116De4QnuJWgek95OXfQ3w/edit" TargetMode="External"/><Relationship Id="rId3096" Type="http://schemas.openxmlformats.org/officeDocument/2006/relationships/hyperlink" Target="https://www.amazon.com/When-You-Reach-Rebecca-Stead/dp/0385737424/ref=tmm_hrd_swatch_0?_encoding=UTF8&amp;qid=1701694945&amp;sr=1-1" TargetMode="External"/><Relationship Id="rId3095" Type="http://schemas.openxmlformats.org/officeDocument/2006/relationships/hyperlink" Target="https://www.canva.com/design/DAFdq-tV7i4/ClBnzUHIU366z0Q8tfbJOw/edit?analyticsCorrelationId=7a897215-e7e9-4114-8402-2119e4298c81" TargetMode="External"/><Relationship Id="rId3098" Type="http://schemas.openxmlformats.org/officeDocument/2006/relationships/hyperlink" Target="https://www.goodreads.com/book/show/48895631-where-bad-boys-are-ruined" TargetMode="External"/><Relationship Id="rId3097" Type="http://schemas.openxmlformats.org/officeDocument/2006/relationships/hyperlink" Target="https://www.canva.com/design/DAF2aR6exeg/bRGXQXXzHOlmkjCBLiyRuA/edit" TargetMode="External"/><Relationship Id="rId3099" Type="http://schemas.openxmlformats.org/officeDocument/2006/relationships/hyperlink" Target="https://www.canva.com/design/DAGIgnNDVFc/qtfD0EvkhJ1598SpDxeGCw/edit" TargetMode="External"/><Relationship Id="rId3081" Type="http://schemas.openxmlformats.org/officeDocument/2006/relationships/hyperlink" Target="https://www.canva.com/design/DAF1Xjt6AFM/e_3C5YFDPJGiSP3eEbENlw/edit" TargetMode="External"/><Relationship Id="rId3080" Type="http://schemas.openxmlformats.org/officeDocument/2006/relationships/hyperlink" Target="https://www.goodreads.com/book/show/125677529-when-she-s-fearless?from_search=true&amp;from_srp=true&amp;qid=Nx4bljyFwL&amp;rank=1" TargetMode="External"/><Relationship Id="rId3083" Type="http://schemas.openxmlformats.org/officeDocument/2006/relationships/hyperlink" Target="https://www.canva.com/design/DAFU2_AuOr0/rvLdu3qHEWAD0reNy623Tw/edit" TargetMode="External"/><Relationship Id="rId3082" Type="http://schemas.openxmlformats.org/officeDocument/2006/relationships/hyperlink" Target="https://www.goodreads.com/book/show/60909593-when-she-s-lonely" TargetMode="External"/><Relationship Id="rId3085" Type="http://schemas.openxmlformats.org/officeDocument/2006/relationships/hyperlink" Target="https://www.canva.com/design/DAF1Xjt6AFM/e_3C5YFDPJGiSP3eEbENlw/edit" TargetMode="External"/><Relationship Id="rId3084" Type="http://schemas.openxmlformats.org/officeDocument/2006/relationships/hyperlink" Target="https://www.goodreads.com/book/show/67991395-when-she-s-merry?from_search=true&amp;from_srp=true&amp;qid=psUsl0zCoN&amp;rank=1" TargetMode="External"/><Relationship Id="rId3087" Type="http://schemas.openxmlformats.org/officeDocument/2006/relationships/hyperlink" Target="https://www.canva.com/design/DAFU2_AuOr0/rvLdu3qHEWAD0reNy623Tw/edit" TargetMode="External"/><Relationship Id="rId3086" Type="http://schemas.openxmlformats.org/officeDocument/2006/relationships/hyperlink" Target="https://www.goodreads.com/book/show/50796382-when-she-s-ready" TargetMode="External"/><Relationship Id="rId3089" Type="http://schemas.openxmlformats.org/officeDocument/2006/relationships/hyperlink" Target="https://www.canva.com/design/DAF9bgLZ694/tPFjqXo4JCZhkyrMyea6Wg/edit" TargetMode="External"/><Relationship Id="rId3088" Type="http://schemas.openxmlformats.org/officeDocument/2006/relationships/hyperlink" Target="https://www.goodreads.com/book/show/199139542-when-she-s-shy?ref=nav_sb_ss_1_13" TargetMode="External"/><Relationship Id="rId3039" Type="http://schemas.openxmlformats.org/officeDocument/2006/relationships/hyperlink" Target="https://www.goodreads.com/book/show/16143347-we-were-liars?ref=nav_sb_ss_1_27" TargetMode="External"/><Relationship Id="rId1" Type="http://schemas.openxmlformats.org/officeDocument/2006/relationships/hyperlink" Target="https://www.goodreads.com/book/show/61439040-1984?ref=nav_sb_ss_1_4" TargetMode="External"/><Relationship Id="rId2" Type="http://schemas.openxmlformats.org/officeDocument/2006/relationships/hyperlink" Target="https://www.canva.com/design/DAGY6l3OgGU/ATEgRDJ7cj4Na9zr7zAAKA/edit" TargetMode="External"/><Relationship Id="rId3" Type="http://schemas.openxmlformats.org/officeDocument/2006/relationships/hyperlink" Target="https://www.goodreads.com/book/show/10644930-11-22-63?from_search=true&amp;from_srp=true&amp;qid=C3kLEt3MZf&amp;rank=1" TargetMode="External"/><Relationship Id="rId4" Type="http://schemas.openxmlformats.org/officeDocument/2006/relationships/hyperlink" Target="https://www.canva.com/design/DAGIgnNDVFc/qtfD0EvkhJ1598SpDxeGCw/edit" TargetMode="External"/><Relationship Id="rId3030" Type="http://schemas.openxmlformats.org/officeDocument/2006/relationships/hyperlink" Target="https://www.canva.com/design/DAF_93i2mUc/9g8lbTvPgJbEd3TWChfYBw/edit" TargetMode="External"/><Relationship Id="rId9" Type="http://schemas.openxmlformats.org/officeDocument/2006/relationships/hyperlink" Target="https://www.goodreads.com/book/show/55679869-7th-circle" TargetMode="External"/><Relationship Id="rId3032" Type="http://schemas.openxmlformats.org/officeDocument/2006/relationships/hyperlink" Target="https://www.canva.com/design/DAFb6Sotrlo/HEwtwlA4WJ2nS1r-k3fjfA/edit" TargetMode="External"/><Relationship Id="rId3031" Type="http://schemas.openxmlformats.org/officeDocument/2006/relationships/hyperlink" Target="https://www.goodreads.com/book/show/50279680-we-begin-at-the-end?from_search=true&amp;from_srp=true&amp;qid=6FJbrTy7yt&amp;rank=1" TargetMode="External"/><Relationship Id="rId3034" Type="http://schemas.openxmlformats.org/officeDocument/2006/relationships/hyperlink" Target="https://www.canva.com/design/DAFf2XxKzts/G8Tuzo6YGQ4xrx0AOpjH0g/edit" TargetMode="External"/><Relationship Id="rId3033" Type="http://schemas.openxmlformats.org/officeDocument/2006/relationships/hyperlink" Target="https://www.goodreads.com/book/show/89724.We_Have_Always_Lived_in_the_Castle?ref=nav_sb_ss_1_36" TargetMode="External"/><Relationship Id="rId5" Type="http://schemas.openxmlformats.org/officeDocument/2006/relationships/hyperlink" Target="https://www.goodreads.com/book/show/10357575-1q84?from_search=true&amp;from_srp=true&amp;qid=BnRLbgmAQ4&amp;rank=1" TargetMode="External"/><Relationship Id="rId3036" Type="http://schemas.openxmlformats.org/officeDocument/2006/relationships/hyperlink" Target="https://www.canva.com/design/DAFUax9ezRQ/S_XYT3gjHH8gYtZDKHTd6g/edit" TargetMode="External"/><Relationship Id="rId6" Type="http://schemas.openxmlformats.org/officeDocument/2006/relationships/hyperlink" Target="https://www.canva.com/design/DAFX78iO_ik/gmlgzGxvJYjChGB7SaNmwA/edit" TargetMode="External"/><Relationship Id="rId3035" Type="http://schemas.openxmlformats.org/officeDocument/2006/relationships/hyperlink" Target="https://www.goodreads.com/book/show/36492488-we-hunt-the-flame?from_search=true&amp;from_srp=true&amp;qid=JSRVt480bS&amp;rank=1" TargetMode="External"/><Relationship Id="rId7" Type="http://schemas.openxmlformats.org/officeDocument/2006/relationships/hyperlink" Target="https://www.goodreads.com/book/show/1303.The_48_Laws_of_Power?ref=nav_sb_noss_l_16" TargetMode="External"/><Relationship Id="rId3038" Type="http://schemas.openxmlformats.org/officeDocument/2006/relationships/hyperlink" Target="https://www.canva.com/design/DAFf2XxKzts/G8Tuzo6YGQ4xrx0AOpjH0g/edit" TargetMode="External"/><Relationship Id="rId8" Type="http://schemas.openxmlformats.org/officeDocument/2006/relationships/hyperlink" Target="https://www.canva.com/design/DAFUax9ezRQ/S_XYT3gjHH8gYtZDKHTd6g/edit" TargetMode="External"/><Relationship Id="rId3037" Type="http://schemas.openxmlformats.org/officeDocument/2006/relationships/hyperlink" Target="https://www.goodreads.com/book/show/36527513-we-rule-the-night?ref=nav_sb_ss_1_42" TargetMode="External"/><Relationship Id="rId3029" Type="http://schemas.openxmlformats.org/officeDocument/2006/relationships/hyperlink" Target="https://www.goodreads.com/book/show/44017627-wayward-son?from_search=true&amp;from_srp=true&amp;qid=AIcS74vtVW&amp;rank=1" TargetMode="External"/><Relationship Id="rId3028" Type="http://schemas.openxmlformats.org/officeDocument/2006/relationships/hyperlink" Target="https://www.canva.com/design/DAFwHfY-mPY/6fLMLDIDHnJ16KsH3bEzkg/edit" TargetMode="External"/><Relationship Id="rId3021" Type="http://schemas.openxmlformats.org/officeDocument/2006/relationships/hyperlink" Target="https://www.canva.com/design/DAGY6l3OgGU/ATEgRDJ7cj4Na9zr7zAAKA/edit" TargetMode="External"/><Relationship Id="rId3020" Type="http://schemas.openxmlformats.org/officeDocument/2006/relationships/hyperlink" Target="https://www.goodreads.com/book/show/7235533-the-way-of-kings?from_search=true&amp;from_srp=true&amp;qid=x8LODtf1q9&amp;rank=1" TargetMode="External"/><Relationship Id="rId3023" Type="http://schemas.openxmlformats.org/officeDocument/2006/relationships/hyperlink" Target="https://collectingsanderson.com/book/433" TargetMode="External"/><Relationship Id="rId3022" Type="http://schemas.openxmlformats.org/officeDocument/2006/relationships/hyperlink" Target="https://www.canva.com/design/DAFUewUoQ68/m8NB4aqIVkDBO0EB8u3HFw/edit" TargetMode="External"/><Relationship Id="rId3025" Type="http://schemas.openxmlformats.org/officeDocument/2006/relationships/hyperlink" Target="https://www.goodreads.com/book/show/7235533-the-way-of-kings?from_search=true&amp;from_srp=true&amp;qid=x8LODtf1q9&amp;rank=1" TargetMode="External"/><Relationship Id="rId3024" Type="http://schemas.openxmlformats.org/officeDocument/2006/relationships/hyperlink" Target="https://www.canva.com/design/DAFwHfY-mPY/6fLMLDIDHnJ16KsH3bEzkg/edit" TargetMode="External"/><Relationship Id="rId3027" Type="http://schemas.openxmlformats.org/officeDocument/2006/relationships/hyperlink" Target="https://www.goodreads.com/book/show/7235533-the-way-of-kings?from_search=true&amp;from_srp=true&amp;qid=x8LODtf1q9&amp;rank=1" TargetMode="External"/><Relationship Id="rId3026" Type="http://schemas.openxmlformats.org/officeDocument/2006/relationships/hyperlink" Target="https://www.canva.com/design/DAFwHfY-mPY/6fLMLDIDHnJ16KsH3bEzkg/edit" TargetMode="External"/><Relationship Id="rId3050" Type="http://schemas.openxmlformats.org/officeDocument/2006/relationships/hyperlink" Target="https://www.canva.com/design/DAFwHfY-mPY/6fLMLDIDHnJ16KsH3bEzkg/edit" TargetMode="External"/><Relationship Id="rId3052" Type="http://schemas.openxmlformats.org/officeDocument/2006/relationships/hyperlink" Target="https://www.goodreads.com/book/show/60654349-weyward?ref=nav_sb_ss_1_8" TargetMode="External"/><Relationship Id="rId3051" Type="http://schemas.openxmlformats.org/officeDocument/2006/relationships/hyperlink" Target="https://collectingsanderson.com/book/336" TargetMode="External"/><Relationship Id="rId3054" Type="http://schemas.openxmlformats.org/officeDocument/2006/relationships/hyperlink" Target="https://www.goodreads.com/book/show/122887324-what-happens-at-camp?from_search=true&amp;from_srp=true&amp;qid=BRGXgHHRQZ&amp;rank=2" TargetMode="External"/><Relationship Id="rId3053" Type="http://schemas.openxmlformats.org/officeDocument/2006/relationships/hyperlink" Target="https://www.canva.com/design/DAF4wN9ATr0/x8YVcvMYoMbtZdnDeDBOqA/edit" TargetMode="External"/><Relationship Id="rId3056" Type="http://schemas.openxmlformats.org/officeDocument/2006/relationships/hyperlink" Target="https://www.goodreads.com/book/show/201102399-what-have-you-done?ref=nav_sb_ss_1_31" TargetMode="External"/><Relationship Id="rId3055" Type="http://schemas.openxmlformats.org/officeDocument/2006/relationships/hyperlink" Target="https://www.canva.com/design/DAGUVOMJ5Bs/pq-_QQU-fZg5GbwGEGUweg/edit" TargetMode="External"/><Relationship Id="rId3058" Type="http://schemas.openxmlformats.org/officeDocument/2006/relationships/hyperlink" Target="https://www.goodreads.com/book/show/59339681-what-lies-beyond-the-veil?from_search=true&amp;from_srp=true&amp;qid=MhvBwHcasL&amp;rank=1" TargetMode="External"/><Relationship Id="rId3057" Type="http://schemas.openxmlformats.org/officeDocument/2006/relationships/hyperlink" Target="https://www.canva.com/design/DAGUVOMJ5Bs/pq-_QQU-fZg5GbwGEGUweg/edit" TargetMode="External"/><Relationship Id="rId3059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041" Type="http://schemas.openxmlformats.org/officeDocument/2006/relationships/hyperlink" Target="https://www.goodreads.com/book/show/58762674-we-d-know-by-then?ref=nav_sb_ss_1_20" TargetMode="External"/><Relationship Id="rId3040" Type="http://schemas.openxmlformats.org/officeDocument/2006/relationships/hyperlink" Target="https://www.canva.com/design/DAF2IYIeY_U/FIgreJutpvItSNIZ8cST6w/edit" TargetMode="External"/><Relationship Id="rId3043" Type="http://schemas.openxmlformats.org/officeDocument/2006/relationships/hyperlink" Target="https://www.goodreads.com/book/show/58189830-wed-to-the-wild-god" TargetMode="External"/><Relationship Id="rId3042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045" Type="http://schemas.openxmlformats.org/officeDocument/2006/relationships/hyperlink" Target="https://www.goodreads.com/book/show/125553.Welcome_to_Dead_House" TargetMode="External"/><Relationship Id="rId304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047" Type="http://schemas.openxmlformats.org/officeDocument/2006/relationships/hyperlink" Target="https://www.goodreads.com/book/show/51480780-welcome-to-the-dark-side?ref=nav_sb_ss_1_25" TargetMode="External"/><Relationship Id="rId3046" Type="http://schemas.openxmlformats.org/officeDocument/2006/relationships/hyperlink" Target="https://www.canva.com/design/DAGIgnNDVFc/qtfD0EvkhJ1598SpDxeGCw/edit" TargetMode="External"/><Relationship Id="rId3049" Type="http://schemas.openxmlformats.org/officeDocument/2006/relationships/hyperlink" Target="https://www.goodreads.com/book/show/68429.The_Well_of_Ascension?from_search=true&amp;from_srp=true&amp;qid=CGfVRx7nzr&amp;rank=1" TargetMode="External"/><Relationship Id="rId3048" Type="http://schemas.openxmlformats.org/officeDocument/2006/relationships/hyperlink" Target="https://www.canva.com/design/DAF2IYIeY_U/FIgreJutpvItSNIZ8cST6w/edit" TargetMode="External"/><Relationship Id="rId2600" Type="http://schemas.openxmlformats.org/officeDocument/2006/relationships/hyperlink" Target="https://www.canva.com/design/DAGX5KX8K-8/FrnRNEu8KKDkMv78yt9seA/edit" TargetMode="External"/><Relationship Id="rId2601" Type="http://schemas.openxmlformats.org/officeDocument/2006/relationships/hyperlink" Target="https://www.goodreads.com/book/show/16735.The_Prince_of_Tides?ref=nav_sb_ss_1_29" TargetMode="External"/><Relationship Id="rId2602" Type="http://schemas.openxmlformats.org/officeDocument/2006/relationships/hyperlink" Target="https://www.canva.com/design/DAF1Xjt6AFM/e_3C5YFDPJGiSP3eEbENlw/edit" TargetMode="External"/><Relationship Id="rId2603" Type="http://schemas.openxmlformats.org/officeDocument/2006/relationships/hyperlink" Target="https://www.goodreads.com/book/show/124933805-the-princess-of-potential?ref=nav_sb_ss_1_22" TargetMode="External"/><Relationship Id="rId2604" Type="http://schemas.openxmlformats.org/officeDocument/2006/relationships/hyperlink" Target="https://www.canva.com/design/DAFydjauUU4/FzNjIo0gYepHEvRhZsqReg/edit" TargetMode="External"/><Relationship Id="rId2605" Type="http://schemas.openxmlformats.org/officeDocument/2006/relationships/hyperlink" Target="https://www.goodreads.com/book/show/40275288-the-priory-of-the-orange-tree?ref=nav_sb_ss_1_49" TargetMode="External"/><Relationship Id="rId2606" Type="http://schemas.openxmlformats.org/officeDocument/2006/relationships/hyperlink" Target="https://www.canva.com/design/DAGMEUV_TGg/qMXdo52nio-vhWYg-W7IjA/edit" TargetMode="External"/><Relationship Id="rId808" Type="http://schemas.openxmlformats.org/officeDocument/2006/relationships/hyperlink" Target="https://www.goodreads.com/book/show/52022283-erik-the-tempered" TargetMode="External"/><Relationship Id="rId2607" Type="http://schemas.openxmlformats.org/officeDocument/2006/relationships/hyperlink" Target="https://www.goodreads.com/book/show/2547.The_Prophet?ref=nav_sb_ss_1_11" TargetMode="External"/><Relationship Id="rId807" Type="http://schemas.openxmlformats.org/officeDocument/2006/relationships/hyperlink" Target="https://www.canva.com/design/DAF9bgLZ694/tPFjqXo4JCZhkyrMyea6Wg/edit" TargetMode="External"/><Relationship Id="rId2608" Type="http://schemas.openxmlformats.org/officeDocument/2006/relationships/hyperlink" Target="https://www.canva.com/design/DAF2aR6exeg/bRGXQXXzHOlmkjCBLiyRuA/edit" TargetMode="External"/><Relationship Id="rId806" Type="http://schemas.openxmlformats.org/officeDocument/2006/relationships/hyperlink" Target="https://www.goodreads.com/book/show/113436.Eragon?ref=nav_sb_ss_1_6" TargetMode="External"/><Relationship Id="rId2609" Type="http://schemas.openxmlformats.org/officeDocument/2006/relationships/hyperlink" Target="https://www.goodreads.com/book/show/59586720-the-protector" TargetMode="External"/><Relationship Id="rId805" Type="http://schemas.openxmlformats.org/officeDocument/2006/relationships/hyperlink" Target="https://www.canva.com/design/DAFZKCSjhnc/cJ1D1lyEXGUk458bCYboWA/edit" TargetMode="External"/><Relationship Id="rId809" Type="http://schemas.openxmlformats.org/officeDocument/2006/relationships/hyperlink" Target="https://www.canva.com/design/DAFakLLTjdI/nQHP9zam1QSPD98Uv5hZ3A/edit?analyticsCorrelationId=bfbf2f64-29f4-413f-9575-a7973071607b" TargetMode="External"/><Relationship Id="rId800" Type="http://schemas.openxmlformats.org/officeDocument/2006/relationships/hyperlink" Target="https://www.canva.com/design/DAFZKCSjhnc/cJ1D1lyEXGUk458bCYboWA/edit" TargetMode="External"/><Relationship Id="rId804" Type="http://schemas.openxmlformats.org/officeDocument/2006/relationships/hyperlink" Target="https://www.goodreads.com/book/show/36648824-envy" TargetMode="External"/><Relationship Id="rId803" Type="http://schemas.openxmlformats.org/officeDocument/2006/relationships/hyperlink" Target="https://www.canva.com/design/DAFakLLTjdI/nQHP9zam1QSPD98Uv5hZ3A/edit?analyticsCorrelationId=bfbf2f64-29f4-413f-9575-a7973071607b" TargetMode="External"/><Relationship Id="rId802" Type="http://schemas.openxmlformats.org/officeDocument/2006/relationships/hyperlink" Target="https://www.canva.com/design/DAFU2_AuOr0/rvLdu3qHEWAD0reNy623Tw/edit" TargetMode="External"/><Relationship Id="rId801" Type="http://schemas.openxmlformats.org/officeDocument/2006/relationships/hyperlink" Target="https://www.goodreads.com/book/show/39868949.Enticed_By_The_Corsair" TargetMode="External"/><Relationship Id="rId1334" Type="http://schemas.openxmlformats.org/officeDocument/2006/relationships/hyperlink" Target="https://www.canva.com/design/DAGUNo7CwgE/e5gkWwWm-PtxOFM1t-_dnw/edit" TargetMode="External"/><Relationship Id="rId2665" Type="http://schemas.openxmlformats.org/officeDocument/2006/relationships/hyperlink" Target="https://www.canva.com/design/DAFwHfY-mPY/6fLMLDIDHnJ16KsH3bEzkg/edit" TargetMode="External"/><Relationship Id="rId1335" Type="http://schemas.openxmlformats.org/officeDocument/2006/relationships/hyperlink" Target="https://www.canva.com/design/DAGUNo7CwgE/e5gkWwWm-PtxOFM1t-_dnw/edit" TargetMode="External"/><Relationship Id="rId2666" Type="http://schemas.openxmlformats.org/officeDocument/2006/relationships/hyperlink" Target="https://www.goodreads.com/book/show/28006120-the-ship-of-the-dead?ref=nav_sb_ss_1_50" TargetMode="External"/><Relationship Id="rId1336" Type="http://schemas.openxmlformats.org/officeDocument/2006/relationships/hyperlink" Target="https://www.goodreads.com/book/show/25494343-lady-midnight" TargetMode="External"/><Relationship Id="rId2667" Type="http://schemas.openxmlformats.org/officeDocument/2006/relationships/hyperlink" Target="https://www.canva.com/design/DAFzylPS_TM/116De4QnuJWgek95OXfQ3w/edit" TargetMode="External"/><Relationship Id="rId1337" Type="http://schemas.openxmlformats.org/officeDocument/2006/relationships/hyperlink" Target="https://www.canva.com/design/DAF6pIsUWr4/J694lDmXGEyHZxuUqmGGcA/edit" TargetMode="External"/><Relationship Id="rId2668" Type="http://schemas.openxmlformats.org/officeDocument/2006/relationships/hyperlink" Target="https://www.goodreads.com/book/show/40097951-the-silent-patient?ref=nav_sb_ss_1_18" TargetMode="External"/><Relationship Id="rId1338" Type="http://schemas.openxmlformats.org/officeDocument/2006/relationships/hyperlink" Target="https://www.goodreads.com/book/show/11607446-the-wishing-spell?from_search=true&amp;from_srp=true&amp;qid=tExbVfy41k&amp;rank=1" TargetMode="External"/><Relationship Id="rId2669" Type="http://schemas.openxmlformats.org/officeDocument/2006/relationships/hyperlink" Target="https://www.canva.com/design/DAFjZDuv8E0/ZCJtYeQUqMGnb5M50gr3xQ/edit" TargetMode="External"/><Relationship Id="rId1339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745" Type="http://schemas.openxmlformats.org/officeDocument/2006/relationships/hyperlink" Target="https://www.canva.com/design/DAFwHfY-mPY/6fLMLDIDHnJ16KsH3bEzkg/edit" TargetMode="External"/><Relationship Id="rId744" Type="http://schemas.openxmlformats.org/officeDocument/2006/relationships/hyperlink" Target="https://www.goodreads.com/book/show/68427.Elantris?from_search=true&amp;from_srp=true&amp;qid=elynTG3y4D&amp;rank=1" TargetMode="External"/><Relationship Id="rId743" Type="http://schemas.openxmlformats.org/officeDocument/2006/relationships/hyperlink" Target="https://www.canva.com/design/DAFb6Sotrlo/HEwtwlA4WJ2nS1r-k3fjfA/edit" TargetMode="External"/><Relationship Id="rId742" Type="http://schemas.openxmlformats.org/officeDocument/2006/relationships/hyperlink" Target="https://collectingsanderson.com/book/477" TargetMode="External"/><Relationship Id="rId749" Type="http://schemas.openxmlformats.org/officeDocument/2006/relationships/hyperlink" Target="https://www.canva.com/design/DAFb6Sotrlo/HEwtwlA4WJ2nS1r-k3fjfA/edit" TargetMode="External"/><Relationship Id="rId748" Type="http://schemas.openxmlformats.org/officeDocument/2006/relationships/hyperlink" Target="https://www.goodreads.com/book/show/35900387-eleanor-oliphant-is-completely-fine?from_search=true&amp;from_srp=true&amp;qid=fp15pyatGt&amp;rank=1" TargetMode="External"/><Relationship Id="rId747" Type="http://schemas.openxmlformats.org/officeDocument/2006/relationships/hyperlink" Target="https://www.canva.com/design/DAFwHfY-mPY/6fLMLDIDHnJ16KsH3bEzkg/edit" TargetMode="External"/><Relationship Id="rId746" Type="http://schemas.openxmlformats.org/officeDocument/2006/relationships/hyperlink" Target="https://www.goodreads.com/book/show/68427.Elantris?from_search=true&amp;from_srp=true&amp;qid=elynTG3y4D&amp;rank=1" TargetMode="External"/><Relationship Id="rId2660" Type="http://schemas.openxmlformats.org/officeDocument/2006/relationships/hyperlink" Target="https://www.goodreads.com/book/show/35702241-the-shadows-between-us?ac=1&amp;from_search=true&amp;qid=flik3XfUxv&amp;rank=1" TargetMode="External"/><Relationship Id="rId741" Type="http://schemas.openxmlformats.org/officeDocument/2006/relationships/hyperlink" Target="https://www.canva.com/design/DAFUewUoQ68/m8NB4aqIVkDBO0EB8u3HFw/edit" TargetMode="External"/><Relationship Id="rId1330" Type="http://schemas.openxmlformats.org/officeDocument/2006/relationships/hyperlink" Target="https://www.canva.com/design/DAGX5AWsqq8/U5yLR6oOOootFduU-HBdWA/edit" TargetMode="External"/><Relationship Id="rId2661" Type="http://schemas.openxmlformats.org/officeDocument/2006/relationships/hyperlink" Target="https://www.canva.com/design/DAFf2XxKzts/G8Tuzo6YGQ4xrx0AOpjH0g/edit" TargetMode="External"/><Relationship Id="rId740" Type="http://schemas.openxmlformats.org/officeDocument/2006/relationships/hyperlink" Target="https://www.goodreads.com/book/show/68427.Elantris?from_search=true&amp;from_srp=true&amp;qid=elynTG3y4D&amp;rank=1" TargetMode="External"/><Relationship Id="rId1331" Type="http://schemas.openxmlformats.org/officeDocument/2006/relationships/hyperlink" Target="https://www.goodreads.com/book/show/24044596-kulti?from_search=true&amp;from_srp=true&amp;qid=md4hNCSZhy&amp;rank=1" TargetMode="External"/><Relationship Id="rId2662" Type="http://schemas.openxmlformats.org/officeDocument/2006/relationships/hyperlink" Target="https://www.goodreads.com/book/show/37095.The_Shell_Seekers?from_search=true&amp;from_srp=true&amp;qid=nxrceaYf27&amp;rank=1" TargetMode="External"/><Relationship Id="rId1332" Type="http://schemas.openxmlformats.org/officeDocument/2006/relationships/hyperlink" Target="https://www.canva.com/design/DAFUax9ezRQ/S_XYT3gjHH8gYtZDKHTd6g/edit" TargetMode="External"/><Relationship Id="rId2663" Type="http://schemas.openxmlformats.org/officeDocument/2006/relationships/hyperlink" Target="https://www.canva.com/design/DAF1Xjt6AFM/e_3C5YFDPJGiSP3eEbENlw/edit" TargetMode="External"/><Relationship Id="rId1333" Type="http://schemas.openxmlformats.org/officeDocument/2006/relationships/hyperlink" Target="https://www.goodreads.com/book/show/63907972-kyland?ref=nav_sb_ss_1_22" TargetMode="External"/><Relationship Id="rId2664" Type="http://schemas.openxmlformats.org/officeDocument/2006/relationships/hyperlink" Target="https://www.goodreads.com/book/show/11588.The_Shining?ref=nav_sb_ss_1_11" TargetMode="External"/><Relationship Id="rId1323" Type="http://schemas.openxmlformats.org/officeDocument/2006/relationships/hyperlink" Target="https://www.goodreads.com/book/show/95587555-knot-so-lucky?ref=nav_sb_ss_1_13" TargetMode="External"/><Relationship Id="rId2654" Type="http://schemas.openxmlformats.org/officeDocument/2006/relationships/hyperlink" Target="https://www.goodreads.com/book/show/61100920-the-secret-service-of-tea-and-treason?ref=nav_sb_ss_1_36" TargetMode="External"/><Relationship Id="rId1324" Type="http://schemas.openxmlformats.org/officeDocument/2006/relationships/hyperlink" Target="https://www.canva.com/design/DAFydjauUU4/FzNjIo0gYepHEvRhZsqReg/edit" TargetMode="External"/><Relationship Id="rId2655" Type="http://schemas.openxmlformats.org/officeDocument/2006/relationships/hyperlink" Target="https://www.canva.com/design/DAFydjauUU4/FzNjIo0gYepHEvRhZsqReg/edit" TargetMode="External"/><Relationship Id="rId1325" Type="http://schemas.openxmlformats.org/officeDocument/2006/relationships/hyperlink" Target="https://www.goodreads.com/book/show/60313107-the-kraken-s-sacrifice?from_search=true&amp;from_srp=true&amp;qid=LlfQU9F8wS&amp;rank=1" TargetMode="External"/><Relationship Id="rId2656" Type="http://schemas.openxmlformats.org/officeDocument/2006/relationships/hyperlink" Target="https://www.goodreads.com/book/show/10507293-the-selection?ref=nav_sb_ss_1_14" TargetMode="External"/><Relationship Id="rId1326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657" Type="http://schemas.openxmlformats.org/officeDocument/2006/relationships/hyperlink" Target="https://www.canva.com/design/DAFlF6uuT_s/YlCnXu2VFilwU5ZojgfqYA/edit" TargetMode="External"/><Relationship Id="rId1327" Type="http://schemas.openxmlformats.org/officeDocument/2006/relationships/hyperlink" Target="https://www.goodreads.com/book/show/233722.Kristy_s_Great_Idea?ref=nav_sb_ss_2_19" TargetMode="External"/><Relationship Id="rId2658" Type="http://schemas.openxmlformats.org/officeDocument/2006/relationships/hyperlink" Target="https://www.goodreads.com/book/show/32620332-the-seven-husbands-of-evelyn-hugo?ac=1&amp;from_search=true&amp;qid=JEw18dZm1M&amp;rank=1" TargetMode="External"/><Relationship Id="rId1328" Type="http://schemas.openxmlformats.org/officeDocument/2006/relationships/hyperlink" Target="https://www.canva.com/design/DAGIgnNDVFc/qtfD0EvkhJ1598SpDxeGCw/edit" TargetMode="External"/><Relationship Id="rId2659" Type="http://schemas.openxmlformats.org/officeDocument/2006/relationships/hyperlink" Target="https://www.canva.com/design/DAGX5AWsqq8/U5yLR6oOOootFduU-HBdWA/edit" TargetMode="External"/><Relationship Id="rId1329" Type="http://schemas.openxmlformats.org/officeDocument/2006/relationships/hyperlink" Target="https://www.goodreads.com/book/show/38424.Kristy_s_Great_Idea?from_search=true&amp;from_srp=true&amp;qid=4vzo1yT1Na&amp;rank=1" TargetMode="External"/><Relationship Id="rId739" Type="http://schemas.openxmlformats.org/officeDocument/2006/relationships/hyperlink" Target="https://www.canva.com/design/DAGY6l3OgGU/ATEgRDJ7cj4Na9zr7zAAKA/edit" TargetMode="External"/><Relationship Id="rId734" Type="http://schemas.openxmlformats.org/officeDocument/2006/relationships/hyperlink" Target="https://www.goodreads.com/book/show/376063.Eden?from_search=true&amp;from_srp=true&amp;qid=rpOUETwbJX&amp;rank=1" TargetMode="External"/><Relationship Id="rId733" Type="http://schemas.openxmlformats.org/officeDocument/2006/relationships/hyperlink" Target="https://www.canva.com/design/DAGUNo7CwgE/e5gkWwWm-PtxOFM1t-_dnw/edit" TargetMode="External"/><Relationship Id="rId732" Type="http://schemas.openxmlformats.org/officeDocument/2006/relationships/hyperlink" Target="https://www.goodreads.com/book/show/84944828-eclipse-of-the-crown" TargetMode="External"/><Relationship Id="rId731" Type="http://schemas.openxmlformats.org/officeDocument/2006/relationships/hyperlink" Target="https://www.canva.com/design/DAF2IYIeY_U/FIgreJutpvItSNIZ8cST6w/edit" TargetMode="External"/><Relationship Id="rId738" Type="http://schemas.openxmlformats.org/officeDocument/2006/relationships/hyperlink" Target="https://www.goodreads.com/book/show/35133922-educated?from_search=true&amp;from_srp=true&amp;qid=VX7yw9VBOC&amp;rank=1" TargetMode="External"/><Relationship Id="rId737" Type="http://schemas.openxmlformats.org/officeDocument/2006/relationships/hyperlink" Target="https://www.canva.com/design/DAFyGDHiWrw/-fzOFxHRgKYrSLqYUbEXrw/edit" TargetMode="External"/><Relationship Id="rId736" Type="http://schemas.openxmlformats.org/officeDocument/2006/relationships/hyperlink" Target="https://www.goodreads.com/book/show/35133922-educated?from_search=true&amp;from_srp=true&amp;qid=VX7yw9VBOC&amp;rank=1" TargetMode="External"/><Relationship Id="rId735" Type="http://schemas.openxmlformats.org/officeDocument/2006/relationships/hyperlink" Target="https://www.canva.com/design/DAFZKCSjhnc/cJ1D1lyEXGUk458bCYboWA/edit" TargetMode="External"/><Relationship Id="rId730" Type="http://schemas.openxmlformats.org/officeDocument/2006/relationships/hyperlink" Target="https://www.goodreads.com/book/show/428263.Eclipse" TargetMode="External"/><Relationship Id="rId2650" Type="http://schemas.openxmlformats.org/officeDocument/2006/relationships/hyperlink" Target="https://www.goodreads.com/book/show/57102663-the-secret-lives-of-country-gentlemen?ref=nav_sb_ss_1_38%5C" TargetMode="External"/><Relationship Id="rId1320" Type="http://schemas.openxmlformats.org/officeDocument/2006/relationships/hyperlink" Target="https://www.canva.com/design/DAF9bgLZ694/tPFjqXo4JCZhkyrMyea6Wg/edit" TargetMode="External"/><Relationship Id="rId2651" Type="http://schemas.openxmlformats.org/officeDocument/2006/relationships/hyperlink" Target="https://www.canva.com/design/DAFakLLTjdI/nQHP9zam1QSPD98Uv5hZ3A/edit?analyticsCorrelationId=bfbf2f64-29f4-413f-9575-a7973071607b" TargetMode="External"/><Relationship Id="rId1321" Type="http://schemas.openxmlformats.org/officeDocument/2006/relationships/hyperlink" Target="https://www.goodreads.com/book/show/177122566-kiss-the-slipper?ref=nav_sb_ss_1_16" TargetMode="External"/><Relationship Id="rId2652" Type="http://schemas.openxmlformats.org/officeDocument/2006/relationships/hyperlink" Target="https://www.goodreads.com/book/show/40389190-the-secret-orphan?ref=nav_sb_ss_1_31" TargetMode="External"/><Relationship Id="rId1322" Type="http://schemas.openxmlformats.org/officeDocument/2006/relationships/hyperlink" Target="https://www.canva.com/design/DAF9bgLZ694/tPFjqXo4JCZhkyrMyea6Wg/edit" TargetMode="External"/><Relationship Id="rId2653" Type="http://schemas.openxmlformats.org/officeDocument/2006/relationships/hyperlink" Target="https://www.canva.com/design/DAFjZDuv8E0/ZCJtYeQUqMGnb5M50gr3xQ/edit" TargetMode="External"/><Relationship Id="rId1356" Type="http://schemas.openxmlformats.org/officeDocument/2006/relationships/hyperlink" Target="https://www.canva.com/design/DAGX5KX8K-8/FrnRNEu8KKDkMv78yt9seA/edit" TargetMode="External"/><Relationship Id="rId2687" Type="http://schemas.openxmlformats.org/officeDocument/2006/relationships/hyperlink" Target="https://www.canva.com/design/DAFlF6uuT_s/YlCnXu2VFilwU5ZojgfqYA/edit" TargetMode="External"/><Relationship Id="rId1357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688" Type="http://schemas.openxmlformats.org/officeDocument/2006/relationships/hyperlink" Target="https://www.goodreads.com/book/show/54189398-the-spanish-love-deception" TargetMode="External"/><Relationship Id="rId1358" Type="http://schemas.openxmlformats.org/officeDocument/2006/relationships/hyperlink" Target="https://www.goodreads.com/book/show/60222807-legends-lattes?from_search=true&amp;from_srp=true&amp;qid=eRrMQBlKsP&amp;rank=1" TargetMode="External"/><Relationship Id="rId2689" Type="http://schemas.openxmlformats.org/officeDocument/2006/relationships/hyperlink" Target="https://www.canva.com/design/DAF2IYIeY_U/FIgreJutpvItSNIZ8cST6w/edit" TargetMode="External"/><Relationship Id="rId1359" Type="http://schemas.openxmlformats.org/officeDocument/2006/relationships/hyperlink" Target="https://www.canva.com/design/DAFzylPS_TM/116De4QnuJWgek95OXfQ3w/edit" TargetMode="External"/><Relationship Id="rId767" Type="http://schemas.openxmlformats.org/officeDocument/2006/relationships/hyperlink" Target="https://www.canva.com/design/DAGY6l3OgGU/ATEgRDJ7cj4Na9zr7zAAKA/edit" TargetMode="External"/><Relationship Id="rId766" Type="http://schemas.openxmlformats.org/officeDocument/2006/relationships/hyperlink" Target="https://www.goodreads.com/book/show/24337.Ella_Enchanted?from_search=true&amp;from_srp=true&amp;qid=5zWbFSFFzS&amp;rank=1" TargetMode="External"/><Relationship Id="rId765" Type="http://schemas.openxmlformats.org/officeDocument/2006/relationships/hyperlink" Target="https://www.canva.com/design/DAF_93i2mUc/9g8lbTvPgJbEd3TWChfYBw/edit" TargetMode="External"/><Relationship Id="rId764" Type="http://schemas.openxmlformats.org/officeDocument/2006/relationships/hyperlink" Target="https://www.goodreads.com/book/show/24337.Ella_Enchanted?from_search=true&amp;from_srp=true&amp;qid=5zWbFSFFzS&amp;rank=1" TargetMode="External"/><Relationship Id="rId769" Type="http://schemas.openxmlformats.org/officeDocument/2006/relationships/hyperlink" Target="https://www.canva.com/design/DAFUewUoQ68/m8NB4aqIVkDBO0EB8u3HFw/edit" TargetMode="External"/><Relationship Id="rId768" Type="http://schemas.openxmlformats.org/officeDocument/2006/relationships/hyperlink" Target="https://www.goodreads.com/book/show/16200.Ella_Minnow_Pea?from_search=true&amp;from_srp=true&amp;qid=sJkBGY2xUl&amp;rank=1" TargetMode="External"/><Relationship Id="rId2680" Type="http://schemas.openxmlformats.org/officeDocument/2006/relationships/hyperlink" Target="https://www.goodreads.com/book/show/22609485-the-soul-of-an-octopus?from_search=true&amp;from_srp=true&amp;qid=fJrs6xzUog&amp;rank=1" TargetMode="External"/><Relationship Id="rId1350" Type="http://schemas.openxmlformats.org/officeDocument/2006/relationships/hyperlink" Target="https://www.canva.com/design/DAF2aR6exeg/bRGXQXXzHOlmkjCBLiyRuA/edit" TargetMode="External"/><Relationship Id="rId2681" Type="http://schemas.openxmlformats.org/officeDocument/2006/relationships/hyperlink" Target="https://www.canva.com/design/DAFX78iO_ik/gmlgzGxvJYjChGB7SaNmwA/edit" TargetMode="External"/><Relationship Id="rId1351" Type="http://schemas.openxmlformats.org/officeDocument/2006/relationships/hyperlink" Target="https://www.goodreads.com/book/show/18816603-leaving-time?ref=nav_sb_noss_l_12" TargetMode="External"/><Relationship Id="rId2682" Type="http://schemas.openxmlformats.org/officeDocument/2006/relationships/hyperlink" Target="https://www.goodreads.com/book/show/60784540-the-soulmate?from_search=true&amp;from_srp=true&amp;qid=iZr5lfsYJb&amp;rank=1" TargetMode="External"/><Relationship Id="rId763" Type="http://schemas.openxmlformats.org/officeDocument/2006/relationships/hyperlink" Target="https://www.canva.com/design/DAFZKCSjhnc/cJ1D1lyEXGUk458bCYboWA/edit" TargetMode="External"/><Relationship Id="rId1352" Type="http://schemas.openxmlformats.org/officeDocument/2006/relationships/hyperlink" Target="https://www.canva.com/design/DAFX78iO_ik/gmlgzGxvJYjChGB7SaNmwA/edit" TargetMode="External"/><Relationship Id="rId2683" Type="http://schemas.openxmlformats.org/officeDocument/2006/relationships/hyperlink" Target="https://www.canva.com/design/DAFb6Sotrlo/HEwtwlA4WJ2nS1r-k3fjfA/edit" TargetMode="External"/><Relationship Id="rId762" Type="http://schemas.openxmlformats.org/officeDocument/2006/relationships/hyperlink" Target="https://www.goodreads.com/book/show/18849991-elite" TargetMode="External"/><Relationship Id="rId1353" Type="http://schemas.openxmlformats.org/officeDocument/2006/relationships/hyperlink" Target="https://www.goodreads.com/book/show/58878356-ledge?from_search=true&amp;from_srp=true&amp;qid=tC8NosvIFA&amp;rank=1" TargetMode="External"/><Relationship Id="rId2684" Type="http://schemas.openxmlformats.org/officeDocument/2006/relationships/hyperlink" Target="https://www.goodreads.com/book/show/216911889-the-sound-of-storms?ref=nav_sb_ss_1_34" TargetMode="External"/><Relationship Id="rId761" Type="http://schemas.openxmlformats.org/officeDocument/2006/relationships/hyperlink" Target="https://www.canva.com/design/DAFZKCSjhnc/cJ1D1lyEXGUk458bCYboWA/edit" TargetMode="External"/><Relationship Id="rId1354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685" Type="http://schemas.openxmlformats.org/officeDocument/2006/relationships/hyperlink" Target="https://www.canva.com/design/DAGX5KX8K-8/FrnRNEu8KKDkMv78yt9seA/edit" TargetMode="External"/><Relationship Id="rId760" Type="http://schemas.openxmlformats.org/officeDocument/2006/relationships/hyperlink" Target="https://www.goodreads.com/book/show/22710015-elicit" TargetMode="External"/><Relationship Id="rId1355" Type="http://schemas.openxmlformats.org/officeDocument/2006/relationships/hyperlink" Target="https://atscomix.gumroad.com/l/LLOC" TargetMode="External"/><Relationship Id="rId2686" Type="http://schemas.openxmlformats.org/officeDocument/2006/relationships/hyperlink" Target="https://www.goodreads.com/book/show/44074800-the-southern-book-club-s-guide-to-slaying-vampires?from_search=true&amp;from_srp=true&amp;qid=EU9Psgvfuk&amp;rank=1" TargetMode="External"/><Relationship Id="rId1345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676" Type="http://schemas.openxmlformats.org/officeDocument/2006/relationships/hyperlink" Target="https://www.goodreads.com/book/show/9520360-the-son-of-neptune" TargetMode="External"/><Relationship Id="rId1346" Type="http://schemas.openxmlformats.org/officeDocument/2006/relationships/hyperlink" Target="https://www.goodreads.com/book/show/52089753-layla?ref=nav_sb_ss_1_21" TargetMode="External"/><Relationship Id="rId2677" Type="http://schemas.openxmlformats.org/officeDocument/2006/relationships/hyperlink" Target="https://www.canva.com/design/DAFYIsEgvXo/KBEyQAueP2tWb3PurLXxhw/edit" TargetMode="External"/><Relationship Id="rId1347" Type="http://schemas.openxmlformats.org/officeDocument/2006/relationships/hyperlink" Target="https://www.canva.com/design/DAFwHfY-mPY/6fLMLDIDHnJ16KsH3bEzkg/edit" TargetMode="External"/><Relationship Id="rId2678" Type="http://schemas.openxmlformats.org/officeDocument/2006/relationships/hyperlink" Target="https://www.goodreads.com/book/show/53902073-the-song-of-the-marked?ref=nav_sb_noss_l_25" TargetMode="External"/><Relationship Id="rId1348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679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349" Type="http://schemas.openxmlformats.org/officeDocument/2006/relationships/hyperlink" Target="https://www.goodreads.com/book/show/50358031-leave-the-world-behind?from_search=true&amp;from_srp=true&amp;qid=tRYs8Ma5B0&amp;rank=1" TargetMode="External"/><Relationship Id="rId756" Type="http://schemas.openxmlformats.org/officeDocument/2006/relationships/hyperlink" Target="https://www.goodreads.com/book/show/36358211-elements-of-mischief?ref=nav_sb_ss_1_8" TargetMode="External"/><Relationship Id="rId755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754" Type="http://schemas.openxmlformats.org/officeDocument/2006/relationships/hyperlink" Target="https://www.goodreads.com/book/show/37482139-elements-of-desire" TargetMode="External"/><Relationship Id="rId753" Type="http://schemas.openxmlformats.org/officeDocument/2006/relationships/hyperlink" Target="https://www.canva.com/design/DAFBTO6cxso/1pl1iEWwZsGudGN_rHq5MQ/edit" TargetMode="External"/><Relationship Id="rId759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758" Type="http://schemas.openxmlformats.org/officeDocument/2006/relationships/hyperlink" Target="https://www.goodreads.com/book/show/36649425-elements-of-ruin" TargetMode="External"/><Relationship Id="rId75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670" Type="http://schemas.openxmlformats.org/officeDocument/2006/relationships/hyperlink" Target="https://www.goodreads.com/book/show/33299436-the-silver-swan?from_search=true&amp;from_srp=true&amp;qid=bVy6zor5w0&amp;rank=1" TargetMode="External"/><Relationship Id="rId1340" Type="http://schemas.openxmlformats.org/officeDocument/2006/relationships/hyperlink" Target="https://www.goodreads.com/book/show/35224992-last-night-at-the-telegraph-club?ref=nav_sb_ss_2_46" TargetMode="External"/><Relationship Id="rId267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752" Type="http://schemas.openxmlformats.org/officeDocument/2006/relationships/hyperlink" Target="https://www.goodreads.com/book/show/57661359-electric-idol?ac=1&amp;from_search=true&amp;qid=cgR4NGeAGo&amp;rank=1" TargetMode="External"/><Relationship Id="rId1341" Type="http://schemas.openxmlformats.org/officeDocument/2006/relationships/hyperlink" Target="https://www.canva.com/design/DAGUNo7CwgE/e5gkWwWm-PtxOFM1t-_dnw/edit" TargetMode="External"/><Relationship Id="rId2672" Type="http://schemas.openxmlformats.org/officeDocument/2006/relationships/hyperlink" Target="https://www.goodreads.com/book/show/36373564-the-simple-wild?from_search=true&amp;from_srp=true&amp;qid=166OR7CYqm&amp;rank=1" TargetMode="External"/><Relationship Id="rId751" Type="http://schemas.openxmlformats.org/officeDocument/2006/relationships/hyperlink" Target="https://www.canva.com/design/DAFZKCSjhnc/cJ1D1lyEXGUk458bCYboWA/edit" TargetMode="External"/><Relationship Id="rId1342" Type="http://schemas.openxmlformats.org/officeDocument/2006/relationships/hyperlink" Target="https://www.goodreads.com/book/show/40864841-laura-dean-keeps-breaking-up-with-me?from_search=true&amp;from_srp=true&amp;qid=QaQCHv3kFB&amp;rank=1" TargetMode="External"/><Relationship Id="rId2673" Type="http://schemas.openxmlformats.org/officeDocument/2006/relationships/hyperlink" Target="https://www.canva.com/design/DAFqbNky4dE/0HV7XJuOpHSr3tToatNNiA/edit" TargetMode="External"/><Relationship Id="rId750" Type="http://schemas.openxmlformats.org/officeDocument/2006/relationships/hyperlink" Target="https://www.goodreads.com/book/show/18883437-elect" TargetMode="External"/><Relationship Id="rId1343" Type="http://schemas.openxmlformats.org/officeDocument/2006/relationships/hyperlink" Target="https://www.canva.com/design/DAFYIsEgvXo/KBEyQAueP2tWb3PurLXxhw/edit" TargetMode="External"/><Relationship Id="rId2674" Type="http://schemas.openxmlformats.org/officeDocument/2006/relationships/hyperlink" Target="https://www.goodreads.com/book/show/37854049-the-sisters-of-the-winter-wood?ref=nav_sb_ss_1_46" TargetMode="External"/><Relationship Id="rId1344" Type="http://schemas.openxmlformats.org/officeDocument/2006/relationships/hyperlink" Target="https://www.goodreads.com/book/show/36383830-lauren-s-barbarian" TargetMode="External"/><Relationship Id="rId2675" Type="http://schemas.openxmlformats.org/officeDocument/2006/relationships/hyperlink" Target="https://www.canva.com/design/DAFf2XxKzts/G8Tuzo6YGQ4xrx0AOpjH0g/edit" TargetMode="External"/><Relationship Id="rId2621" Type="http://schemas.openxmlformats.org/officeDocument/2006/relationships/hyperlink" Target="https://www.goodreads.com/book/show/36505323-the-raven-and-the-dove?ref=nav_sb_ss_1_37" TargetMode="External"/><Relationship Id="rId2622" Type="http://schemas.openxmlformats.org/officeDocument/2006/relationships/hyperlink" Target="https://www.canva.com/design/DAFf2XxKzts/G8Tuzo6YGQ4xrx0AOpjH0g/edit" TargetMode="External"/><Relationship Id="rId2623" Type="http://schemas.openxmlformats.org/officeDocument/2006/relationships/hyperlink" Target="https://www.goodreads.com/book/show/84943172-the-right-move?ref=nav_sb_ss_1_30" TargetMode="External"/><Relationship Id="rId2624" Type="http://schemas.openxmlformats.org/officeDocument/2006/relationships/hyperlink" Target="https://www.canva.com/design/DAFlF6uuT_s/YlCnXu2VFilwU5ZojgfqYA/edit" TargetMode="External"/><Relationship Id="rId2625" Type="http://schemas.openxmlformats.org/officeDocument/2006/relationships/hyperlink" Target="https://collectingsanderson.com/book/303" TargetMode="External"/><Relationship Id="rId2626" Type="http://schemas.openxmlformats.org/officeDocument/2006/relationships/hyperlink" Target="https://www.canva.com/design/DAFb6Sotrlo/HEwtwlA4WJ2nS1r-k3fjfA/edit" TargetMode="External"/><Relationship Id="rId2627" Type="http://schemas.openxmlformats.org/officeDocument/2006/relationships/hyperlink" Target="https://www.goodreads.com/book/show/58941251-the-ritual?ref=nav_sb_ss_1_10" TargetMode="External"/><Relationship Id="rId2628" Type="http://schemas.openxmlformats.org/officeDocument/2006/relationships/hyperlink" Target="https://www.canva.com/design/DAGMEUV_TGg/qMXdo52nio-vhWYg-W7IjA/edit" TargetMode="External"/><Relationship Id="rId709" Type="http://schemas.openxmlformats.org/officeDocument/2006/relationships/hyperlink" Target="https://www.canva.com/design/DAF6pIsUWr4/J694lDmXGEyHZxuUqmGGcA/edit" TargetMode="External"/><Relationship Id="rId2629" Type="http://schemas.openxmlformats.org/officeDocument/2006/relationships/hyperlink" Target="https://www.goodreads.com/book/show/58941251-the-ritual?ref=nav_sb_ss_1_10" TargetMode="External"/><Relationship Id="rId708" Type="http://schemas.openxmlformats.org/officeDocument/2006/relationships/hyperlink" Target="https://www.goodreads.com/book/show/5364.Dragonfly_in_Amber?ref=nav_sb_ss_1_18" TargetMode="External"/><Relationship Id="rId707" Type="http://schemas.openxmlformats.org/officeDocument/2006/relationships/hyperlink" Target="https://www.canva.com/design/DAF4wN9ATr0/x8YVcvMYoMbtZdnDeDBOqA/edit" TargetMode="External"/><Relationship Id="rId706" Type="http://schemas.openxmlformats.org/officeDocument/2006/relationships/hyperlink" Target="https://www.goodreads.com/book/show/36563555-dragon-s-tears?ref=nav_sb_ss_3_15" TargetMode="External"/><Relationship Id="rId701" Type="http://schemas.openxmlformats.org/officeDocument/2006/relationships/hyperlink" Target="https://www.canva.com/design/DAF4wN9ATr0/x8YVcvMYoMbtZdnDeDBOqA/edit" TargetMode="External"/><Relationship Id="rId700" Type="http://schemas.openxmlformats.org/officeDocument/2006/relationships/hyperlink" Target="https://www.goodreads.com/book/show/159002645-double-pucked?ref=nav_sb_ss_1_13" TargetMode="External"/><Relationship Id="rId705" Type="http://schemas.openxmlformats.org/officeDocument/2006/relationships/hyperlink" Target="https://www.canva.com/design/DAF4wN9ATr0/x8YVcvMYoMbtZdnDeDBOqA/edit" TargetMode="External"/><Relationship Id="rId704" Type="http://schemas.openxmlformats.org/officeDocument/2006/relationships/hyperlink" Target="https://www.goodreads.com/book/show/51225528-dragon-s-guard" TargetMode="External"/><Relationship Id="rId703" Type="http://schemas.openxmlformats.org/officeDocument/2006/relationships/hyperlink" Target="https://www.canva.com/design/DAF9bgLZ694/tPFjqXo4JCZhkyrMyea6Wg/edit" TargetMode="External"/><Relationship Id="rId702" Type="http://schemas.openxmlformats.org/officeDocument/2006/relationships/hyperlink" Target="https://www.goodreads.com/book/show/17245.Dracula?ref=nav_sb_ss_2_23" TargetMode="External"/><Relationship Id="rId2620" Type="http://schemas.openxmlformats.org/officeDocument/2006/relationships/hyperlink" Target="https://www.canva.com/design/DAF9bgLZ694/tPFjqXo4JCZhkyrMyea6Wg/edit" TargetMode="External"/><Relationship Id="rId2610" Type="http://schemas.openxmlformats.org/officeDocument/2006/relationships/hyperlink" Target="https://www.canva.com/design/DAFU2_AuOr0/rvLdu3qHEWAD0reNy623Tw/edit" TargetMode="External"/><Relationship Id="rId2611" Type="http://schemas.openxmlformats.org/officeDocument/2006/relationships/hyperlink" Target="https://www.goodreads.com/book/show/52476830-the-push?ref=nav_sb_ss_1_27" TargetMode="External"/><Relationship Id="rId2612" Type="http://schemas.openxmlformats.org/officeDocument/2006/relationships/hyperlink" Target="https://www.canva.com/design/DAFb6Sotrlo/HEwtwlA4WJ2nS1r-k3fjfA/edit" TargetMode="External"/><Relationship Id="rId2613" Type="http://schemas.openxmlformats.org/officeDocument/2006/relationships/hyperlink" Target="https://www.goodreads.com/book/show/26063611-the-queen-the-homo-jock-king?from_search=true&amp;from_srp=true&amp;qid=VZITay60Aq&amp;rank=1" TargetMode="External"/><Relationship Id="rId2614" Type="http://schemas.openxmlformats.org/officeDocument/2006/relationships/hyperlink" Target="https://www.canva.com/design/DAFUewUoQ68/m8NB4aqIVkDBO0EB8u3HFw/edit" TargetMode="External"/><Relationship Id="rId2615" Type="http://schemas.openxmlformats.org/officeDocument/2006/relationships/hyperlink" Target="https://www.goodreads.com/book/show/34825003-the-queen-and-the-cure?ref=nav_sb_ss_1_22" TargetMode="External"/><Relationship Id="rId2616" Type="http://schemas.openxmlformats.org/officeDocument/2006/relationships/hyperlink" Target="https://www.canva.com/design/DAFdq-tV7i4/ClBnzUHIU366z0Q8tfbJOw/edit?analyticsCorrelationId=7a897215-e7e9-4114-8402-2119e4298c81" TargetMode="External"/><Relationship Id="rId2617" Type="http://schemas.openxmlformats.org/officeDocument/2006/relationships/hyperlink" Target="https://www.goodreads.com/book/show/21422225-the-queen-of-all-that-dies" TargetMode="External"/><Relationship Id="rId2618" Type="http://schemas.openxmlformats.org/officeDocument/2006/relationships/hyperlink" Target="https://www.canva.com/design/DAFakLLTjdI/nQHP9zam1QSPD98Uv5hZ3A/edit?analyticsCorrelationId=bfbf2f64-29f4-413f-9575-a7973071607b" TargetMode="External"/><Relationship Id="rId2619" Type="http://schemas.openxmlformats.org/officeDocument/2006/relationships/hyperlink" Target="https://www.goodreads.com/book/show/36692308-the-ragpicker-king?from_search=true&amp;from_srp=true&amp;qid=1XnOBx26o1&amp;rank=1" TargetMode="External"/><Relationship Id="rId1312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643" Type="http://schemas.openxmlformats.org/officeDocument/2006/relationships/hyperlink" Target="https://shorturl.at/DoKUi" TargetMode="External"/><Relationship Id="rId1313" Type="http://schemas.openxmlformats.org/officeDocument/2006/relationships/hyperlink" Target="https://www.goodreads.com/book/show/58958806-kiss-and-don-t-tell?ref=nav_sb_ss_1_19" TargetMode="External"/><Relationship Id="rId2644" Type="http://schemas.openxmlformats.org/officeDocument/2006/relationships/hyperlink" Target="https://www.goodreads.com/book/show/29044.The_Secret_History?ref=nav_sb_ss_1_15" TargetMode="External"/><Relationship Id="rId1314" Type="http://schemas.openxmlformats.org/officeDocument/2006/relationships/hyperlink" Target="https://www.canva.com/design/DAF4wN9ATr0/x8YVcvMYoMbtZdnDeDBOqA/edit" TargetMode="External"/><Relationship Id="rId2645" Type="http://schemas.openxmlformats.org/officeDocument/2006/relationships/hyperlink" Target="https://www.canva.com/design/DAGX5AWsqq8/U5yLR6oOOootFduU-HBdWA/edit" TargetMode="External"/><Relationship Id="rId1315" Type="http://schemas.openxmlformats.org/officeDocument/2006/relationships/hyperlink" Target="https://www.goodreads.com/book/show/61313635-kiss-of-a-dragon-king" TargetMode="External"/><Relationship Id="rId2646" Type="http://schemas.openxmlformats.org/officeDocument/2006/relationships/hyperlink" Target="https://www.goodreads.com/book/show/29044.The_Secret_History?ref=nav_sb_ss_1_15" TargetMode="External"/><Relationship Id="rId1316" Type="http://schemas.openxmlformats.org/officeDocument/2006/relationships/hyperlink" Target="https://www.canva.com/design/DAF9bgLZ694/tPFjqXo4JCZhkyrMyea6Wg/edit" TargetMode="External"/><Relationship Id="rId2647" Type="http://schemas.openxmlformats.org/officeDocument/2006/relationships/hyperlink" Target="https://www.canva.com/design/DAGY6l3OgGU/ATEgRDJ7cj4Na9zr7zAAKA/edit" TargetMode="External"/><Relationship Id="rId1317" Type="http://schemas.openxmlformats.org/officeDocument/2006/relationships/hyperlink" Target="https://www.goodreads.com/book/show/199291738-kiss-of-frost" TargetMode="External"/><Relationship Id="rId2648" Type="http://schemas.openxmlformats.org/officeDocument/2006/relationships/hyperlink" Target="https://www.goodreads.com/book/show/37435.The_Secret_Life_of_Bees?ref=nav_sb_ss_1_20" TargetMode="External"/><Relationship Id="rId1318" Type="http://schemas.openxmlformats.org/officeDocument/2006/relationships/hyperlink" Target="https://www.canva.com/design/DAF9bgLZ694/tPFjqXo4JCZhkyrMyea6Wg/edit" TargetMode="External"/><Relationship Id="rId2649" Type="http://schemas.openxmlformats.org/officeDocument/2006/relationships/hyperlink" Target="https://www.canva.com/design/DAF1Xjt6AFM/e_3C5YFDPJGiSP3eEbENlw/edit" TargetMode="External"/><Relationship Id="rId1319" Type="http://schemas.openxmlformats.org/officeDocument/2006/relationships/hyperlink" Target="https://www.goodreads.com/book/show/60007231-kiss-of-smoke" TargetMode="External"/><Relationship Id="rId729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728" Type="http://schemas.openxmlformats.org/officeDocument/2006/relationships/hyperlink" Target="https://www.goodreads.com/book/show/19501.Eat_Pray_Love?from_search=true&amp;from_srp=true&amp;qid=BIcK9kj8WK&amp;rank=1" TargetMode="External"/><Relationship Id="rId723" Type="http://schemas.openxmlformats.org/officeDocument/2006/relationships/hyperlink" Target="https://www.canva.com/design/DAF9bgLZ694/tPFjqXo4JCZhkyrMyea6Wg/edit" TargetMode="External"/><Relationship Id="rId722" Type="http://schemas.openxmlformats.org/officeDocument/2006/relationships/hyperlink" Target="https://www.goodreads.com/book/show/130073172-ean?ref=nav_sb_ss_1_10" TargetMode="External"/><Relationship Id="rId721" Type="http://schemas.openxmlformats.org/officeDocument/2006/relationships/hyperlink" Target="https://www.canva.com/design/DAFX78iO_ik/gmlgzGxvJYjChGB7SaNmwA/edit" TargetMode="External"/><Relationship Id="rId720" Type="http://schemas.openxmlformats.org/officeDocument/2006/relationships/hyperlink" Target="https://www.goodreads.com/book/show/12291050-dying-to-be-me?from_search=true&amp;from_srp=true&amp;qid=SZnHkk1t4b&amp;rank=1" TargetMode="External"/><Relationship Id="rId727" Type="http://schemas.openxmlformats.org/officeDocument/2006/relationships/hyperlink" Target="https://www.canva.com/design/DAFUax9ezRQ/S_XYT3gjHH8gYtZDKHTd6g/edit" TargetMode="External"/><Relationship Id="rId726" Type="http://schemas.openxmlformats.org/officeDocument/2006/relationships/hyperlink" Target="https://www.google.com/search?q=eat+more+chicken+book+summary&amp;rlz=1C1CHBF_enUS897US897&amp;sxsrf=ALiCzsYr2tWd0forNygqhw2sQM1nlmPWNg:1668016980328&amp;source=lnms&amp;tbm=isch&amp;sa=X&amp;ved=2ahUKEwjyzN2816H7AhW2jIkEHegbADAQ_AUoAXoECAIQAw&amp;biw=1422&amp;bih=641&amp;dpr=1.35" TargetMode="External"/><Relationship Id="rId725" Type="http://schemas.openxmlformats.org/officeDocument/2006/relationships/hyperlink" Target="https://www.canva.com/design/DAGX5AWsqq8/U5yLR6oOOootFduU-HBdWA/edit" TargetMode="External"/><Relationship Id="rId724" Type="http://schemas.openxmlformats.org/officeDocument/2006/relationships/hyperlink" Target="https://www.goodreads.com/book/show/4406.East_of_Eden?ref=nav_sb_ss_1_31" TargetMode="External"/><Relationship Id="rId2640" Type="http://schemas.openxmlformats.org/officeDocument/2006/relationships/hyperlink" Target="https://www.canva.com/design/DAFdq-tV7i4/ClBnzUHIU366z0Q8tfbJOw/edit?analyticsCorrelationId=7a897215-e7e9-4114-8402-2119e4298c81" TargetMode="External"/><Relationship Id="rId1310" Type="http://schemas.openxmlformats.org/officeDocument/2006/relationships/hyperlink" Target="https://www.canva.com/design/DAGMEUV_TGg/qMXdo52nio-vhWYg-W7IjA/edit" TargetMode="External"/><Relationship Id="rId2641" Type="http://schemas.openxmlformats.org/officeDocument/2006/relationships/hyperlink" Target="https://www.goodreads.com/book/show/29474152-the-secret-garden?from_search=true&amp;from_srp=true&amp;qid=NZJdKJktPt&amp;rank=1" TargetMode="External"/><Relationship Id="rId1311" Type="http://schemas.openxmlformats.org/officeDocument/2006/relationships/hyperlink" Target="https://www.goodreads.com/book/show/57337557-kings-of-chaos?from_search=true&amp;from_srp=true&amp;qid=sYNyk12BXV&amp;rank=1" TargetMode="External"/><Relationship Id="rId2642" Type="http://schemas.openxmlformats.org/officeDocument/2006/relationships/hyperlink" Target="https://www.canva.com/design/DAGX5AWsqq8/U5yLR6oOOootFduU-HBdWA/edit" TargetMode="External"/><Relationship Id="rId1301" Type="http://schemas.openxmlformats.org/officeDocument/2006/relationships/hyperlink" Target="https://www.canva.com/design/DAGIgnNDVFc/qtfD0EvkhJ1598SpDxeGCw/edit" TargetMode="External"/><Relationship Id="rId2632" Type="http://schemas.openxmlformats.org/officeDocument/2006/relationships/hyperlink" Target="https://www.canva.com/design/DAFdq-tV7i4/ClBnzUHIU366z0Q8tfbJOw/edit?analyticsCorrelationId=7a897215-e7e9-4114-8402-2119e4298c81" TargetMode="External"/><Relationship Id="rId1302" Type="http://schemas.openxmlformats.org/officeDocument/2006/relationships/hyperlink" Target="https://www.goodreads.com/book/show/76715522-kingdom-of-ash" TargetMode="External"/><Relationship Id="rId2633" Type="http://schemas.openxmlformats.org/officeDocument/2006/relationships/hyperlink" Target="https://www.goodreads.com/book/show/7631105-the-scorch-trials?ref=nav_sb_ss_1_17" TargetMode="External"/><Relationship Id="rId1303" Type="http://schemas.openxmlformats.org/officeDocument/2006/relationships/hyperlink" Target="https://www.canva.com/design/DAGUNo7CwgE/e5gkWwWm-PtxOFM1t-_dnw/edit" TargetMode="External"/><Relationship Id="rId2634" Type="http://schemas.openxmlformats.org/officeDocument/2006/relationships/hyperlink" Target="https://www.canva.com/design/DAGX5AWsqq8/U5yLR6oOOootFduU-HBdWA/edit" TargetMode="External"/><Relationship Id="rId1304" Type="http://schemas.openxmlformats.org/officeDocument/2006/relationships/hyperlink" Target="https://www.goodreads.com/book/show/76715522-kingdom-of-ash" TargetMode="External"/><Relationship Id="rId2635" Type="http://schemas.openxmlformats.org/officeDocument/2006/relationships/hyperlink" Target="https://www.goodreads.com/book/show/27252717-the-score" TargetMode="External"/><Relationship Id="rId1305" Type="http://schemas.openxmlformats.org/officeDocument/2006/relationships/hyperlink" Target="https://www.canva.com/design/DAGY6l3OgGU/ATEgRDJ7cj4Na9zr7zAAKA/edit" TargetMode="External"/><Relationship Id="rId2636" Type="http://schemas.openxmlformats.org/officeDocument/2006/relationships/hyperlink" Target="https://www.canva.com/design/DAFUewUoQ68/m8NB4aqIVkDBO0EB8u3HFw/edit" TargetMode="External"/><Relationship Id="rId1306" Type="http://schemas.openxmlformats.org/officeDocument/2006/relationships/hyperlink" Target="https://www.canva.com/design/DAGX5AWsqq8/U5yLR6oOOootFduU-HBdWA/edit" TargetMode="External"/><Relationship Id="rId2637" Type="http://schemas.openxmlformats.org/officeDocument/2006/relationships/hyperlink" Target="https://www.goodreads.com/book/show/52719723-the-sea-witch?ac=1&amp;from_search=true&amp;qid=DgADBMhD02&amp;rank=1" TargetMode="External"/><Relationship Id="rId1307" Type="http://schemas.openxmlformats.org/officeDocument/2006/relationships/hyperlink" Target="https://www.goodreads.com/book/show/52772417-kingdom-of-the-cursed?ref=nav_sb_ss_1_21" TargetMode="External"/><Relationship Id="rId2638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308" Type="http://schemas.openxmlformats.org/officeDocument/2006/relationships/hyperlink" Target="https://www.canva.com/design/DAFqbNky4dE/0HV7XJuOpHSr3tToatNNiA/edit" TargetMode="External"/><Relationship Id="rId2639" Type="http://schemas.openxmlformats.org/officeDocument/2006/relationships/hyperlink" Target="https://www.goodreads.com/book/show/56083451-the-second-blind-son" TargetMode="External"/><Relationship Id="rId1309" Type="http://schemas.openxmlformats.org/officeDocument/2006/relationships/hyperlink" Target="https://www.goodreads.com/book/show/58470171-kingdom-of-the-feared" TargetMode="External"/><Relationship Id="rId719" Type="http://schemas.openxmlformats.org/officeDocument/2006/relationships/hyperlink" Target="https://www.canva.com/design/DAGUNo7CwgE/e5gkWwWm-PtxOFM1t-_dnw/edit" TargetMode="External"/><Relationship Id="rId718" Type="http://schemas.openxmlformats.org/officeDocument/2006/relationships/hyperlink" Target="https://www.amazon.com/gp/product/B0B8DYH8CN" TargetMode="External"/><Relationship Id="rId717" Type="http://schemas.openxmlformats.org/officeDocument/2006/relationships/hyperlink" Target="https://www.canva.com/design/DAGUVOMJ5Bs/pq-_QQU-fZg5GbwGEGUweg/edit" TargetMode="External"/><Relationship Id="rId712" Type="http://schemas.openxmlformats.org/officeDocument/2006/relationships/hyperlink" Target="https://www.goodreads.com/book/show/40909452-drums-of-autumn?ref=nav_sb_ss_1_14" TargetMode="External"/><Relationship Id="rId711" Type="http://schemas.openxmlformats.org/officeDocument/2006/relationships/hyperlink" Target="https://www.canva.com/design/DAFb6Sotrlo/HEwtwlA4WJ2nS1r-k3fjfA/edit" TargetMode="External"/><Relationship Id="rId710" Type="http://schemas.openxmlformats.org/officeDocument/2006/relationships/hyperlink" Target="https://www.goodreads.com/book/show/60279823-dreamland?from_search=true&amp;from_srp=true&amp;qid=DALBvUCko1&amp;rank=2" TargetMode="External"/><Relationship Id="rId716" Type="http://schemas.openxmlformats.org/officeDocument/2006/relationships/hyperlink" Target="https://www.goodreads.com/book/show/56791389-dungeon-crawler-carl?ref=nav_sb_ss_1_38" TargetMode="External"/><Relationship Id="rId715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714" Type="http://schemas.openxmlformats.org/officeDocument/2006/relationships/hyperlink" Target="https://www.goodreads.com/book/show/18304322-dumplin?from_search=true&amp;from_srp=true&amp;qid=MeBjZLvIqM&amp;rank=1" TargetMode="External"/><Relationship Id="rId713" Type="http://schemas.openxmlformats.org/officeDocument/2006/relationships/hyperlink" Target="https://www.canva.com/design/DAF6pIsUWr4/J694lDmXGEyHZxuUqmGGcA/edit" TargetMode="External"/><Relationship Id="rId2630" Type="http://schemas.openxmlformats.org/officeDocument/2006/relationships/hyperlink" Target="https://www.canva.com/design/DAGY6l3OgGU/ATEgRDJ7cj4Na9zr7zAAKA/edit" TargetMode="External"/><Relationship Id="rId1300" Type="http://schemas.openxmlformats.org/officeDocument/2006/relationships/hyperlink" Target="https://www.goodreads.com/book/show/76715522-kingdom-of-ash" TargetMode="External"/><Relationship Id="rId2631" Type="http://schemas.openxmlformats.org/officeDocument/2006/relationships/hyperlink" Target="https://www.goodreads.com/book/show/35297316-the-room-on-rue-amelie?ref=nav_sb_ss_1_22" TargetMode="External"/><Relationship Id="rId3117" Type="http://schemas.openxmlformats.org/officeDocument/2006/relationships/hyperlink" Target="https://www.canva.com/design/DAFdq-tV7i4/ClBnzUHIU366z0Q8tfbJOw/edit?analyticsCorrelationId=7a897215-e7e9-4114-8402-2119e4298c81" TargetMode="External"/><Relationship Id="rId3116" Type="http://schemas.openxmlformats.org/officeDocument/2006/relationships/hyperlink" Target="https://www.goodreads.com/book/show/51815479-where-the-lost-wander?ref=nav_sb_ss_1_21" TargetMode="External"/><Relationship Id="rId3119" Type="http://schemas.openxmlformats.org/officeDocument/2006/relationships/hyperlink" Target="https://www.canva.com/design/DAFyGDHiWrw/-fzOFxHRgKYrSLqYUbEXrw/edit" TargetMode="External"/><Relationship Id="rId3118" Type="http://schemas.openxmlformats.org/officeDocument/2006/relationships/hyperlink" Target="https://www.goodreads.com/book/show/5983694-where-the-mountain-meets-the-moon?ref=nav_sb_ss_2_46" TargetMode="External"/><Relationship Id="rId3111" Type="http://schemas.openxmlformats.org/officeDocument/2006/relationships/hyperlink" Target="https://www.canva.com/design/DAF2aR6exeg/bRGXQXXzHOlmkjCBLiyRuA/edit" TargetMode="External"/><Relationship Id="rId3110" Type="http://schemas.openxmlformats.org/officeDocument/2006/relationships/hyperlink" Target="https://www.goodreads.com/book/show/36809135-where-the-crawdads-sing?from_search=true&amp;from_srp=true&amp;qid=25X1Od4bUg&amp;rank=1" TargetMode="External"/><Relationship Id="rId3113" Type="http://schemas.openxmlformats.org/officeDocument/2006/relationships/hyperlink" Target="https://www.canva.com/design/DAGY6l3OgGU/ATEgRDJ7cj4Na9zr7zAAKA/edit" TargetMode="External"/><Relationship Id="rId3112" Type="http://schemas.openxmlformats.org/officeDocument/2006/relationships/hyperlink" Target="https://www.goodreads.com/book/show/36809135-where-the-crawdads-sing?from_search=true&amp;from_srp=true&amp;qid=25X1Od4bUg&amp;rank=1" TargetMode="External"/><Relationship Id="rId3115" Type="http://schemas.openxmlformats.org/officeDocument/2006/relationships/hyperlink" Target="https://www.canva.com/design/DAFX78iO_ik/gmlgzGxvJYjChGB7SaNmwA/edit" TargetMode="External"/><Relationship Id="rId3114" Type="http://schemas.openxmlformats.org/officeDocument/2006/relationships/hyperlink" Target="https://www.goodreads.com/book/show/40545956-where-the-forest-meets-the-stars?from_search=true&amp;from_srp=true&amp;qid=ya4NQwFNVU&amp;rank=1" TargetMode="External"/><Relationship Id="rId3106" Type="http://schemas.openxmlformats.org/officeDocument/2006/relationships/hyperlink" Target="https://www.goodreads.com/book/show/8492825-where-she-went?ref=nav_sb_ss_3_30" TargetMode="External"/><Relationship Id="rId3105" Type="http://schemas.openxmlformats.org/officeDocument/2006/relationships/hyperlink" Target="https://www.canva.com/design/DAGIgnNDVFc/qtfD0EvkhJ1598SpDxeGCw/edit" TargetMode="External"/><Relationship Id="rId3108" Type="http://schemas.openxmlformats.org/officeDocument/2006/relationships/hyperlink" Target="https://www.goodreads.com/book/show/52320637-where-the-blame-lies?ref=nav_sb_ss_1_34" TargetMode="External"/><Relationship Id="rId3107" Type="http://schemas.openxmlformats.org/officeDocument/2006/relationships/hyperlink" Target="https://www.canva.com/design/DAF4wN9ATr0/x8YVcvMYoMbtZdnDeDBOqA/edit" TargetMode="External"/><Relationship Id="rId3109" Type="http://schemas.openxmlformats.org/officeDocument/2006/relationships/hyperlink" Target="https://www.canva.com/design/DAFwHfY-mPY/6fLMLDIDHnJ16KsH3bEzkg/edit" TargetMode="External"/><Relationship Id="rId3100" Type="http://schemas.openxmlformats.org/officeDocument/2006/relationships/hyperlink" Target="https://www.goodreads.com/book/show/48895591-where-bad-girls-go-to-fall" TargetMode="External"/><Relationship Id="rId3102" Type="http://schemas.openxmlformats.org/officeDocument/2006/relationships/hyperlink" Target="https://www.goodreads.com/book/show/40144224-where-dreams-descend?from_search=true&amp;from_srp=true&amp;qid=eWbuhZuasm&amp;rank=1" TargetMode="External"/><Relationship Id="rId3101" Type="http://schemas.openxmlformats.org/officeDocument/2006/relationships/hyperlink" Target="https://www.canva.com/design/DAGIgnNDVFc/qtfD0EvkhJ1598SpDxeGCw/edit" TargetMode="External"/><Relationship Id="rId3104" Type="http://schemas.openxmlformats.org/officeDocument/2006/relationships/hyperlink" Target="https://www.goodreads.com/book/show/32614298-where-good-girls-go-to-die" TargetMode="External"/><Relationship Id="rId310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139" Type="http://schemas.openxmlformats.org/officeDocument/2006/relationships/hyperlink" Target="https://www.goodreads.com/book/show/177242919-wicked-enemy?ref=nav_sb_ss_4_12" TargetMode="External"/><Relationship Id="rId3138" Type="http://schemas.openxmlformats.org/officeDocument/2006/relationships/hyperlink" Target="https://www.canva.com/design/DAFBTO6cxso/1pl1iEWwZsGudGN_rHq5MQ/edit" TargetMode="External"/><Relationship Id="rId3131" Type="http://schemas.openxmlformats.org/officeDocument/2006/relationships/hyperlink" Target="https://www.ebay.com/itm/115861159682" TargetMode="External"/><Relationship Id="rId3130" Type="http://schemas.openxmlformats.org/officeDocument/2006/relationships/hyperlink" Target="https://www.canva.com/design/DAFZKCSjhnc/cJ1D1lyEXGUk458bCYboWA/edit" TargetMode="External"/><Relationship Id="rId3133" Type="http://schemas.openxmlformats.org/officeDocument/2006/relationships/hyperlink" Target="https://www.goodreads.com/book/show/43865374-why-we-fight" TargetMode="External"/><Relationship Id="rId3132" Type="http://schemas.openxmlformats.org/officeDocument/2006/relationships/hyperlink" Target="https://www.canva.com/design/DAFyGDHiWrw/-fzOFxHRgKYrSLqYUbEXrw/edit" TargetMode="External"/><Relationship Id="rId3135" Type="http://schemas.openxmlformats.org/officeDocument/2006/relationships/hyperlink" Target="https://www.goodreads.com/book/show/22895264-wicked?ref=nav_sb_ss_1_10" TargetMode="External"/><Relationship Id="rId3134" Type="http://schemas.openxmlformats.org/officeDocument/2006/relationships/hyperlink" Target="https://www.canva.com/design/DAFUewUoQ68/m8NB4aqIVkDBO0EB8u3HFw/edit" TargetMode="External"/><Relationship Id="rId3137" Type="http://schemas.openxmlformats.org/officeDocument/2006/relationships/hyperlink" Target="https://www.goodreads.com/book/show/58945351-wicked-beauty?ac=1&amp;from_search=true&amp;qid=tj7pKvUqHT&amp;rank=1" TargetMode="External"/><Relationship Id="rId3136" Type="http://schemas.openxmlformats.org/officeDocument/2006/relationships/hyperlink" Target="https://www.canva.com/design/DAFqbNky4dE/0HV7XJuOpHSr3tToatNNiA/edit" TargetMode="External"/><Relationship Id="rId3128" Type="http://schemas.openxmlformats.org/officeDocument/2006/relationships/hyperlink" Target="https://www.canva.com/design/DAF4wN9ATr0/x8YVcvMYoMbtZdnDeDBOqA/edit" TargetMode="External"/><Relationship Id="rId3127" Type="http://schemas.openxmlformats.org/officeDocument/2006/relationships/hyperlink" Target="https://www.goodreads.com/book/show/98924172-whisky-business?ref=nav_sb_ss_1_15" TargetMode="External"/><Relationship Id="rId3129" Type="http://schemas.openxmlformats.org/officeDocument/2006/relationships/hyperlink" Target="https://www.goodreads.com/book/show/458995.Whispering_Rock?from_search=true&amp;from_srp=true&amp;qid=SiUpgdDmpx&amp;rank=1" TargetMode="External"/><Relationship Id="rId3120" Type="http://schemas.openxmlformats.org/officeDocument/2006/relationships/hyperlink" Target="https://www.goodreads.com/book/show/10365.Where_the_Red_Fern_Grows?ref=nav_sb_ss_2_41" TargetMode="External"/><Relationship Id="rId3122" Type="http://schemas.openxmlformats.org/officeDocument/2006/relationships/hyperlink" Target="https://www.goodreads.com/book/show/30119.Where_the_Sidewalk_Ends?from_search=true&amp;from_srp=true&amp;qid=LwG05fx63s&amp;rank=1" TargetMode="External"/><Relationship Id="rId3121" Type="http://schemas.openxmlformats.org/officeDocument/2006/relationships/hyperlink" Target="https://www.canva.com/design/DAFgqM13sxY/jcsKhSlsaoQ1zUurK9iH8g/edit" TargetMode="External"/><Relationship Id="rId3124" Type="http://schemas.openxmlformats.org/officeDocument/2006/relationships/hyperlink" Target="https://www.canva.com/design/DAGUVOMJ5Bs/pq-_QQU-fZg5GbwGEGUweg/edit" TargetMode="External"/><Relationship Id="rId3123" Type="http://schemas.openxmlformats.org/officeDocument/2006/relationships/hyperlink" Target="https://www.goodreads.com/book/show/30119.Where_the_Sidewalk_Ends?from_search=true&amp;from_srp=true&amp;qid=LwG05fx63s&amp;rank=1" TargetMode="External"/><Relationship Id="rId3126" Type="http://schemas.openxmlformats.org/officeDocument/2006/relationships/hyperlink" Target="https://www.canva.com/design/DAFX78iO_ik/gmlgzGxvJYjChGB7SaNmwA/edit" TargetMode="External"/><Relationship Id="rId3125" Type="http://schemas.openxmlformats.org/officeDocument/2006/relationships/hyperlink" Target="https://www.goodreads.com/book/show/13526165-where-d-you-go-bernadette?from_search=true&amp;from_srp=true&amp;qid=67AQKrjlok&amp;rank=1" TargetMode="External"/><Relationship Id="rId1378" Type="http://schemas.openxmlformats.org/officeDocument/2006/relationships/hyperlink" Target="https://www.goodreads.com/book/show/42166299-life-and-other-inconveniences?from_search=true&amp;from_srp=true&amp;qid=o0htRwd1p9&amp;rank=1" TargetMode="External"/><Relationship Id="rId1379" Type="http://schemas.openxmlformats.org/officeDocument/2006/relationships/hyperlink" Target="https://www.canva.com/design/DAFb6Sotrlo/HEwtwlA4WJ2nS1r-k3fjfA/edit" TargetMode="External"/><Relationship Id="rId789" Type="http://schemas.openxmlformats.org/officeDocument/2006/relationships/hyperlink" Target="https://www.canva.com/design/DAGIgnNDVFc/qtfD0EvkhJ1598SpDxeGCw/edit" TargetMode="External"/><Relationship Id="rId788" Type="http://schemas.openxmlformats.org/officeDocument/2006/relationships/hyperlink" Target="https://www.goodreads.com/book/show/76713323-empire-of-storms" TargetMode="External"/><Relationship Id="rId787" Type="http://schemas.openxmlformats.org/officeDocument/2006/relationships/hyperlink" Target="https://www.canva.com/design/DAGIgnNDVFc/qtfD0EvkhJ1598SpDxeGCw/edit" TargetMode="External"/><Relationship Id="rId786" Type="http://schemas.openxmlformats.org/officeDocument/2006/relationships/hyperlink" Target="https://www.goodreads.com/book/show/123853014-empire-of-pain" TargetMode="External"/><Relationship Id="rId781" Type="http://schemas.openxmlformats.org/officeDocument/2006/relationships/hyperlink" Target="https://www.canva.com/design/DAFZKCSjhnc/cJ1D1lyEXGUk458bCYboWA/edit" TargetMode="External"/><Relationship Id="rId1370" Type="http://schemas.openxmlformats.org/officeDocument/2006/relationships/hyperlink" Target="https://www.goodreads.com/book/show/53351017-liar" TargetMode="External"/><Relationship Id="rId780" Type="http://schemas.openxmlformats.org/officeDocument/2006/relationships/hyperlink" Target="https://www.goodreads.com/book/show/25544961-empire" TargetMode="External"/><Relationship Id="rId137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372" Type="http://schemas.openxmlformats.org/officeDocument/2006/relationships/hyperlink" Target="https://www.goodreads.com/book/show/63856212-liars-and-liaisons?ref=nav_sb_ss_1_19" TargetMode="External"/><Relationship Id="rId1373" Type="http://schemas.openxmlformats.org/officeDocument/2006/relationships/hyperlink" Target="https://www.canva.com/design/DAF4wN9ATr0/x8YVcvMYoMbtZdnDeDBOqA/edit" TargetMode="External"/><Relationship Id="rId785" Type="http://schemas.openxmlformats.org/officeDocument/2006/relationships/hyperlink" Target="https://www.canva.com/design/DAGIgnNDVFc/qtfD0EvkhJ1598SpDxeGCw/edit" TargetMode="External"/><Relationship Id="rId1374" Type="http://schemas.openxmlformats.org/officeDocument/2006/relationships/hyperlink" Target="https://www.goodreads.com/book/show/41044147-library-of-souls" TargetMode="External"/><Relationship Id="rId784" Type="http://schemas.openxmlformats.org/officeDocument/2006/relationships/hyperlink" Target="https://www.goodreads.com/book/show/123190493-empire-of-lust?from_search=true&amp;from_srp=true&amp;qid=5yD0aBuG1G&amp;rank=2" TargetMode="External"/><Relationship Id="rId1375" Type="http://schemas.openxmlformats.org/officeDocument/2006/relationships/hyperlink" Target="https://www.canva.com/design/DAGIgnNDVFc/qtfD0EvkhJ1598SpDxeGCw/edit" TargetMode="External"/><Relationship Id="rId783" Type="http://schemas.openxmlformats.org/officeDocument/2006/relationships/hyperlink" Target="https://www.canva.com/design/DAGIgnNDVFc/qtfD0EvkhJ1598SpDxeGCw/edit" TargetMode="External"/><Relationship Id="rId1376" Type="http://schemas.openxmlformats.org/officeDocument/2006/relationships/hyperlink" Target="https://www.goodreads.com/book/show/15790842-life-after-life?from_search=true&amp;from_srp=true&amp;qid=tuk9QAREsC&amp;rank=2" TargetMode="External"/><Relationship Id="rId782" Type="http://schemas.openxmlformats.org/officeDocument/2006/relationships/hyperlink" Target="https://www.goodreads.com/book/show/122966347-empire-of-lies" TargetMode="External"/><Relationship Id="rId1377" Type="http://schemas.openxmlformats.org/officeDocument/2006/relationships/hyperlink" Target="https://www.canva.com/design/DAFb6Sotrlo/HEwtwlA4WJ2nS1r-k3fjfA/edit" TargetMode="External"/><Relationship Id="rId1367" Type="http://schemas.openxmlformats.org/officeDocument/2006/relationships/hyperlink" Target="https://www.canva.com/design/DAGY6l3OgGU/ATEgRDJ7cj4Na9zr7zAAKA/edit" TargetMode="External"/><Relationship Id="rId2698" Type="http://schemas.openxmlformats.org/officeDocument/2006/relationships/hyperlink" Target="https://www.goodreads.com/book/show/15753740-the-storyteller?ref=nav_sb_ss_4_31" TargetMode="External"/><Relationship Id="rId1368" Type="http://schemas.openxmlformats.org/officeDocument/2006/relationships/hyperlink" Target="https://www.goodreads.com/book/show/4016515-letter-to-my-daughter?from_search=true&amp;from_srp=true&amp;qid=2zcAaJ93IB&amp;rank=1" TargetMode="External"/><Relationship Id="rId2699" Type="http://schemas.openxmlformats.org/officeDocument/2006/relationships/hyperlink" Target="https://www.canva.com/design/DAGX5AWsqq8/U5yLR6oOOootFduU-HBdWA/edit?ui=eyJIIjp7IkEiOnRydWV9fQ" TargetMode="External"/><Relationship Id="rId1369" Type="http://schemas.openxmlformats.org/officeDocument/2006/relationships/hyperlink" Target="https://www.canva.com/design/DAFZKCSjhnc/cJ1D1lyEXGUk458bCYboWA/edit" TargetMode="External"/><Relationship Id="rId778" Type="http://schemas.openxmlformats.org/officeDocument/2006/relationships/hyperlink" Target="https://www.goodreads.com/book/show/6969.Emma?ref=nav_sb_ss_1_4" TargetMode="External"/><Relationship Id="rId777" Type="http://schemas.openxmlformats.org/officeDocument/2006/relationships/hyperlink" Target="https://www.canva.com/design/DAFZKCSjhnc/cJ1D1lyEXGUk458bCYboWA/edit" TargetMode="External"/><Relationship Id="rId776" Type="http://schemas.openxmlformats.org/officeDocument/2006/relationships/hyperlink" Target="https://www.goodreads.com/book/show/23269850-ember" TargetMode="External"/><Relationship Id="rId775" Type="http://schemas.openxmlformats.org/officeDocument/2006/relationships/hyperlink" Target="https://www.canva.com/design/DAFZKCSjhnc/cJ1D1lyEXGUk458bCYboWA/edit" TargetMode="External"/><Relationship Id="rId779" Type="http://schemas.openxmlformats.org/officeDocument/2006/relationships/hyperlink" Target="https://www.canva.com/design/DAFf2XxKzts/G8Tuzo6YGQ4xrx0AOpjH0g/edit" TargetMode="External"/><Relationship Id="rId770" Type="http://schemas.openxmlformats.org/officeDocument/2006/relationships/hyperlink" Target="https://www.goodreads.com/en/book/show/89548" TargetMode="External"/><Relationship Id="rId2690" Type="http://schemas.openxmlformats.org/officeDocument/2006/relationships/hyperlink" Target="https://www.goodreads.com/book/show/55868456-the-spear-cuts-through-water?from_search=true&amp;from_srp=true&amp;qid=GEw1zzLujZ&amp;rank=1" TargetMode="External"/><Relationship Id="rId1360" Type="http://schemas.openxmlformats.org/officeDocument/2006/relationships/hyperlink" Target="https://www.goodreads.com/book/show/60222807-legends-lattes?from_search=true&amp;from_srp=true&amp;qid=eRrMQBlKsP&amp;rank=1" TargetMode="External"/><Relationship Id="rId2691" Type="http://schemas.openxmlformats.org/officeDocument/2006/relationships/hyperlink" Target="https://www.canva.com/design/DAGX5AWsqq8/U5yLR6oOOootFduU-HBdWA/edit" TargetMode="External"/><Relationship Id="rId1361" Type="http://schemas.openxmlformats.org/officeDocument/2006/relationships/hyperlink" Target="https://www.canva.com/design/DAGX5KX8K-8/FrnRNEu8KKDkMv78yt9seA/edit" TargetMode="External"/><Relationship Id="rId2692" Type="http://schemas.openxmlformats.org/officeDocument/2006/relationships/hyperlink" Target="https://www.goodreads.com/book/show/149267.The_Stand?ref=nav_sb_ss_1_26" TargetMode="External"/><Relationship Id="rId1362" Type="http://schemas.openxmlformats.org/officeDocument/2006/relationships/hyperlink" Target="https://www.goodreads.com/book/show/36377471-les-miserables?ref=nav_sb_ss_1_15" TargetMode="External"/><Relationship Id="rId2693" Type="http://schemas.openxmlformats.org/officeDocument/2006/relationships/hyperlink" Target="https://www.canva.com/design/DAFgqM13sxY/jcsKhSlsaoQ1zUurK9iH8g/edit" TargetMode="External"/><Relationship Id="rId774" Type="http://schemas.openxmlformats.org/officeDocument/2006/relationships/hyperlink" Target="https://www.goodreads.com/book/show/25712676-elude" TargetMode="External"/><Relationship Id="rId1363" Type="http://schemas.openxmlformats.org/officeDocument/2006/relationships/hyperlink" Target="https://www.canva.com/design/DAGX5AWsqq8/U5yLR6oOOootFduU-HBdWA/edit?ui=eyJIIjp7IkEiOnRydWV9fQ" TargetMode="External"/><Relationship Id="rId2694" Type="http://schemas.openxmlformats.org/officeDocument/2006/relationships/hyperlink" Target="https://www.goodreads.com/book/show/149267.The_Stand?ref=nav_sb_ss_1_26" TargetMode="External"/><Relationship Id="rId773" Type="http://schemas.openxmlformats.org/officeDocument/2006/relationships/hyperlink" Target="https://www.canva.com/design/DAFUax9ezRQ/S_XYT3gjHH8gYtZDKHTd6g/edit" TargetMode="External"/><Relationship Id="rId1364" Type="http://schemas.openxmlformats.org/officeDocument/2006/relationships/hyperlink" Target="https://www.goodreads.com/book/show/58065033-lessons-in-chemistry?from_search=true&amp;from_srp=true&amp;qid=K0k4bHu8E4&amp;rank=1" TargetMode="External"/><Relationship Id="rId2695" Type="http://schemas.openxmlformats.org/officeDocument/2006/relationships/hyperlink" Target="https://www.canva.com/design/DAFwHfY-mPY/6fLMLDIDHnJ16KsH3bEzkg/edit" TargetMode="External"/><Relationship Id="rId772" Type="http://schemas.openxmlformats.org/officeDocument/2006/relationships/hyperlink" Target="https://www.goodreads.com/book/show/25541028-elon-musk?ref=nav_sb_noss_l_9" TargetMode="External"/><Relationship Id="rId1365" Type="http://schemas.openxmlformats.org/officeDocument/2006/relationships/hyperlink" Target="https://www.canva.com/design/DAGX5AWsqq8/U5yLR6oOOootFduU-HBdWA/edit" TargetMode="External"/><Relationship Id="rId2696" Type="http://schemas.openxmlformats.org/officeDocument/2006/relationships/hyperlink" Target="https://www.goodreads.com/book/show/46012005-the-star-crossed-sisters-of-tuscany?ref=nav_sb_ss_1_60" TargetMode="External"/><Relationship Id="rId771" Type="http://schemas.openxmlformats.org/officeDocument/2006/relationships/hyperlink" Target="https://www.canva.com/design/DAF1Xjt6AFM/e_3C5YFDPJGiSP3eEbENlw/edit" TargetMode="External"/><Relationship Id="rId1366" Type="http://schemas.openxmlformats.org/officeDocument/2006/relationships/hyperlink" Target="https://www.goodreads.com/book/show/58065033-lessons-in-chemistry?from_search=true&amp;from_srp=true&amp;qid=K0k4bHu8E4&amp;rank=1" TargetMode="External"/><Relationship Id="rId2697" Type="http://schemas.openxmlformats.org/officeDocument/2006/relationships/hyperlink" Target="https://www.canva.com/design/DAF2aR6exeg/bRGXQXXzHOlmkjCBLiyRuA/edit" TargetMode="External"/><Relationship Id="rId1390" Type="http://schemas.openxmlformats.org/officeDocument/2006/relationships/hyperlink" Target="https://www.goodreads.com/book/show/137588393-little-house-on-the-prarie?ref=nav_sb_ss_1_26" TargetMode="External"/><Relationship Id="rId1391" Type="http://schemas.openxmlformats.org/officeDocument/2006/relationships/hyperlink" Target="https://www.canva.com/design/DAFzylPS_TM/116De4QnuJWgek95OXfQ3w/edit" TargetMode="External"/><Relationship Id="rId1392" Type="http://schemas.openxmlformats.org/officeDocument/2006/relationships/hyperlink" Target="https://www.goodreads.com/book/show/36321744-little-white-lies?ref=nav_sb_ss_1_17" TargetMode="External"/><Relationship Id="rId1393" Type="http://schemas.openxmlformats.org/officeDocument/2006/relationships/hyperlink" Target="https://www.canva.com/design/DAF9bgLZ694/tPFjqXo4JCZhkyrMyea6Wg/edit" TargetMode="External"/><Relationship Id="rId1394" Type="http://schemas.openxmlformats.org/officeDocument/2006/relationships/hyperlink" Target="https://www.goodreads.com/book/show/1934.Little_Women?from_search=true&amp;from_srp=true&amp;qid=aaO8DrSK3y&amp;rank=1" TargetMode="External"/><Relationship Id="rId1395" Type="http://schemas.openxmlformats.org/officeDocument/2006/relationships/hyperlink" Target="https://www.canva.com/design/DAGX5AWsqq8/U5yLR6oOOootFduU-HBdWA/edit" TargetMode="External"/><Relationship Id="rId1396" Type="http://schemas.openxmlformats.org/officeDocument/2006/relationships/hyperlink" Target="https://www.goodreads.com/book/show/59808347-lizzie-blake-s-best-mistake?from_search=true&amp;from_srp=true&amp;qid=lU6Bqwu6y4&amp;rank=1" TargetMode="External"/><Relationship Id="rId1397" Type="http://schemas.openxmlformats.org/officeDocument/2006/relationships/hyperlink" Target="https://www.canva.com/design/DAFZKCSjhnc/cJ1D1lyEXGUk458bCYboWA/edit" TargetMode="External"/><Relationship Id="rId1398" Type="http://schemas.openxmlformats.org/officeDocument/2006/relationships/hyperlink" Target="https://www.goodreads.com/book/show/54737068-local-woman-missing?ref=nav_sb_ss_1_34" TargetMode="External"/><Relationship Id="rId1399" Type="http://schemas.openxmlformats.org/officeDocument/2006/relationships/hyperlink" Target="https://www.canva.com/design/DAFX78iO_ik/gmlgzGxvJYjChGB7SaNmwA/edit" TargetMode="External"/><Relationship Id="rId1389" Type="http://schemas.openxmlformats.org/officeDocument/2006/relationships/hyperlink" Target="https://www.canva.com/design/DAFb6Sotrlo/HEwtwlA4WJ2nS1r-k3fjfA/edit" TargetMode="External"/><Relationship Id="rId799" Type="http://schemas.openxmlformats.org/officeDocument/2006/relationships/hyperlink" Target="https://www.goodreads.com/book/show/18465431-entice" TargetMode="External"/><Relationship Id="rId798" Type="http://schemas.openxmlformats.org/officeDocument/2006/relationships/hyperlink" Target="https://www.canva.com/design/DAFakLLTjdI/nQHP9zam1QSPD98Uv5hZ3A/edit?analyticsCorrelationId=bfbf2f64-29f4-413f-9575-a7973071607b" TargetMode="External"/><Relationship Id="rId797" Type="http://schemas.openxmlformats.org/officeDocument/2006/relationships/hyperlink" Target="https://www.canva.com/design/DAFZKCSjhnc/cJ1D1lyEXGUk458bCYboWA/edit" TargetMode="External"/><Relationship Id="rId1380" Type="http://schemas.openxmlformats.org/officeDocument/2006/relationships/hyperlink" Target="https://www.goodreads.com/book/show/4214.Life_of_Pi?ref=nav_sb_ss_1_11" TargetMode="External"/><Relationship Id="rId792" Type="http://schemas.openxmlformats.org/officeDocument/2006/relationships/hyperlink" Target="https://www.goodreads.com/book/show/61155406-end-of-story?ref=nav_sb_ss_1_12" TargetMode="External"/><Relationship Id="rId1381" Type="http://schemas.openxmlformats.org/officeDocument/2006/relationships/hyperlink" Target="https://www.canva.com/design/DAF4wN9ATr0/x8YVcvMYoMbtZdnDeDBOqA/edit" TargetMode="External"/><Relationship Id="rId791" Type="http://schemas.openxmlformats.org/officeDocument/2006/relationships/hyperlink" Target="https://www.canva.com/design/DAGMEUV_TGg/qMXdo52nio-vhWYg-W7IjA/edit" TargetMode="External"/><Relationship Id="rId1382" Type="http://schemas.openxmlformats.org/officeDocument/2006/relationships/hyperlink" Target="https://www.goodreads.com/book/show/29456569-lifel1k3?ref=nav_sb_ss_1_9" TargetMode="External"/><Relationship Id="rId790" Type="http://schemas.openxmlformats.org/officeDocument/2006/relationships/hyperlink" Target="https://www.goodreads.com/book/show/76713323-empire-of-storms" TargetMode="External"/><Relationship Id="rId1383" Type="http://schemas.openxmlformats.org/officeDocument/2006/relationships/hyperlink" Target="https://www.canva.com/design/DAFzylPS_TM/116De4QnuJWgek95OXfQ3w/edit" TargetMode="External"/><Relationship Id="rId1384" Type="http://schemas.openxmlformats.org/officeDocument/2006/relationships/hyperlink" Target="https://www.goodreads.com/book/show/60310757-lightlark?ref=nav_sb_ss_1_20" TargetMode="External"/><Relationship Id="rId796" Type="http://schemas.openxmlformats.org/officeDocument/2006/relationships/hyperlink" Target="https://www.goodreads.com/book/show/32810537-enrage" TargetMode="External"/><Relationship Id="rId1385" Type="http://schemas.openxmlformats.org/officeDocument/2006/relationships/hyperlink" Target="https://www.canva.com/design/DAFjZDuv8E0/ZCJtYeQUqMGnb5M50gr3xQ/edit" TargetMode="External"/><Relationship Id="rId795" Type="http://schemas.openxmlformats.org/officeDocument/2006/relationships/hyperlink" Target="https://www.canva.com/design/DAGUVOMJ5Bs/pq-_QQU-fZg5GbwGEGUweg/edit" TargetMode="External"/><Relationship Id="rId1386" Type="http://schemas.openxmlformats.org/officeDocument/2006/relationships/hyperlink" Target="https://www.goodreads.com/book/show/56180769-lilac?from_search=true&amp;from_srp=true&amp;qid=QVG0xNNemu&amp;rank=3" TargetMode="External"/><Relationship Id="rId794" Type="http://schemas.openxmlformats.org/officeDocument/2006/relationships/hyperlink" Target="https://www.goodreads.com/book/show/375802.Ender_s_Game?ref=nav_sb_ss_1_12" TargetMode="External"/><Relationship Id="rId1387" Type="http://schemas.openxmlformats.org/officeDocument/2006/relationships/hyperlink" Target="https://www.canva.com/design/DAGMEUV_TGg/qMXdo52nio-vhWYg-W7IjA/edit" TargetMode="External"/><Relationship Id="rId793" Type="http://schemas.openxmlformats.org/officeDocument/2006/relationships/hyperlink" Target="https://www.canva.com/design/DAFydjauUU4/FzNjIo0gYepHEvRhZsqReg/edit" TargetMode="External"/><Relationship Id="rId1388" Type="http://schemas.openxmlformats.org/officeDocument/2006/relationships/hyperlink" Target="https://www.goodreads.com/book/show/34273236-little-fires-everywhere?from_search=true&amp;from_srp=true&amp;qid=UdU9PvtpmG&amp;rank=1" TargetMode="External"/><Relationship Id="rId3191" Type="http://schemas.openxmlformats.org/officeDocument/2006/relationships/hyperlink" Target="https://www.canva.com/design/DAF6pIsUWr4/J694lDmXGEyHZxuUqmGGcA/edit" TargetMode="External"/><Relationship Id="rId3190" Type="http://schemas.openxmlformats.org/officeDocument/2006/relationships/hyperlink" Target="https://www.goodreads.com/book/show/11710373-written-in-my-own-heart-s-blood?ref=nav_sb_ss_1_30" TargetMode="External"/><Relationship Id="rId3193" Type="http://schemas.openxmlformats.org/officeDocument/2006/relationships/hyperlink" Target="https://www.canva.com/design/DAFjZDuv8E0/ZCJtYeQUqMGnb5M50gr3xQ/edit" TargetMode="External"/><Relationship Id="rId3192" Type="http://schemas.openxmlformats.org/officeDocument/2006/relationships/hyperlink" Target="https://www.goodreads.com/book/show/59947696-wrong-place-wrong-time?ref=nav_sb_ss_1_22" TargetMode="External"/><Relationship Id="rId3195" Type="http://schemas.openxmlformats.org/officeDocument/2006/relationships/hyperlink" Target="https://www.canva.com/design/DAFwHfY-mPY/6fLMLDIDHnJ16KsH3bEzkg/edit" TargetMode="External"/><Relationship Id="rId3194" Type="http://schemas.openxmlformats.org/officeDocument/2006/relationships/hyperlink" Target="https://www.goodreads.com/book/show/6185.Wuthering_Heights?from_search=true&amp;from_srp=true&amp;qid=1AfO7I2gGW&amp;rank=1" TargetMode="External"/><Relationship Id="rId3197" Type="http://schemas.openxmlformats.org/officeDocument/2006/relationships/hyperlink" Target="https://www.canva.com/design/DAF4wN9ATr0/x8YVcvMYoMbtZdnDeDBOqA/edit" TargetMode="External"/><Relationship Id="rId3196" Type="http://schemas.openxmlformats.org/officeDocument/2006/relationships/hyperlink" Target="https://www.goodreads.com/book/show/91921340-yearning-for-her?from_search=true&amp;from_srp=true&amp;qid=jeAByVpMZT&amp;rank=1" TargetMode="External"/><Relationship Id="rId3199" Type="http://schemas.openxmlformats.org/officeDocument/2006/relationships/hyperlink" Target="https://www.canva.com/design/DAF2IYIeY_U/FIgreJutpvItSNIZ8cST6w/edit" TargetMode="External"/><Relationship Id="rId3198" Type="http://schemas.openxmlformats.org/officeDocument/2006/relationships/hyperlink" Target="https://www.goodreads.com/book/show/62047984-yellowface?ref=nav_sb_ss_1_23" TargetMode="External"/><Relationship Id="rId3180" Type="http://schemas.openxmlformats.org/officeDocument/2006/relationships/hyperlink" Target="https://www.goodreads.com/book/show/174841759-wolf-moon?ref=nav_sb_ss_2_13" TargetMode="External"/><Relationship Id="rId3182" Type="http://schemas.openxmlformats.org/officeDocument/2006/relationships/hyperlink" Target="https://collectingsanderson.com/book/388" TargetMode="External"/><Relationship Id="rId3181" Type="http://schemas.openxmlformats.org/officeDocument/2006/relationships/hyperlink" Target="https://www.canva.com/design/DAF2IYIeY_U/FIgreJutpvItSNIZ8cST6w/edit" TargetMode="External"/><Relationship Id="rId3184" Type="http://schemas.openxmlformats.org/officeDocument/2006/relationships/hyperlink" Target="https://www.goodreads.com/book/show/58189829-worse-guy?ref=nav_sb_ss_1_8" TargetMode="External"/><Relationship Id="rId3183" Type="http://schemas.openxmlformats.org/officeDocument/2006/relationships/hyperlink" Target="https://www.canva.com/design/DAGX5AWsqq8/U5yLR6oOOootFduU-HBdWA/edit" TargetMode="External"/><Relationship Id="rId3186" Type="http://schemas.openxmlformats.org/officeDocument/2006/relationships/hyperlink" Target="https://www.goodreads.com/book/show/177953882-wreck-ruin?ref=nav_sb_ss_1_28" TargetMode="External"/><Relationship Id="rId3185" Type="http://schemas.openxmlformats.org/officeDocument/2006/relationships/hyperlink" Target="https://www.canva.com/design/DAFU2_AuOr0/rvLdu3qHEWAD0reNy623Tw/edit" TargetMode="External"/><Relationship Id="rId3188" Type="http://schemas.openxmlformats.org/officeDocument/2006/relationships/hyperlink" Target="https://www.goodreads.com/book/show/60601111-wretched" TargetMode="External"/><Relationship Id="rId3187" Type="http://schemas.openxmlformats.org/officeDocument/2006/relationships/hyperlink" Target="https://www.canva.com/design/DAF6pIsUWr4/J694lDmXGEyHZxuUqmGGcA/edit" TargetMode="External"/><Relationship Id="rId318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3151" Type="http://schemas.openxmlformats.org/officeDocument/2006/relationships/hyperlink" Target="https://www.canva.com/design/DAGMEUV_TGg/qMXdo52nio-vhWYg-W7IjA/edit" TargetMode="External"/><Relationship Id="rId3150" Type="http://schemas.openxmlformats.org/officeDocument/2006/relationships/hyperlink" Target="https://www.goodreads.com/book/show/101145836-wildfire?from_search=true&amp;from_srp=true&amp;qid=S8Ubf6sRBh&amp;rank=1" TargetMode="External"/><Relationship Id="rId3153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152" Type="http://schemas.openxmlformats.org/officeDocument/2006/relationships/hyperlink" Target="https://www.goodreads.com/book/show/42193506-willa-s-beast" TargetMode="External"/><Relationship Id="rId3155" Type="http://schemas.openxmlformats.org/officeDocument/2006/relationships/hyperlink" Target="https://www.canva.com/design/DAGX5AWsqq8/U5yLR6oOOootFduU-HBdWA/edit" TargetMode="External"/><Relationship Id="rId3154" Type="http://schemas.openxmlformats.org/officeDocument/2006/relationships/hyperlink" Target="https://www.goodreads.com/book/show/203578847-wind-and-truth?ref=nav_sb_ss_1_14" TargetMode="External"/><Relationship Id="rId3157" Type="http://schemas.openxmlformats.org/officeDocument/2006/relationships/hyperlink" Target="https://www.canva.com/design/DAFUax9ezRQ/S_XYT3gjHH8gYtZDKHTd6g/edit" TargetMode="External"/><Relationship Id="rId3156" Type="http://schemas.openxmlformats.org/officeDocument/2006/relationships/hyperlink" Target="https://www.goodreads.com/book/show/58943206-window-shopping?from_search=true&amp;from_srp=true&amp;qid=qMD5L0Z1MH&amp;rank=1" TargetMode="External"/><Relationship Id="rId3159" Type="http://schemas.openxmlformats.org/officeDocument/2006/relationships/hyperlink" Target="https://www.canva.com/design/DAFyGDHiWrw/-fzOFxHRgKYrSLqYUbEXrw/edit" TargetMode="External"/><Relationship Id="rId3158" Type="http://schemas.openxmlformats.org/officeDocument/2006/relationships/hyperlink" Target="https://www.goodreads.com/book/show/13228487-the-dragonet-prophecy?ref=nav_sb_ss_1_13" TargetMode="External"/><Relationship Id="rId3149" Type="http://schemas.openxmlformats.org/officeDocument/2006/relationships/hyperlink" Target="https://www.canva.com/design/DAFb6Sotrlo/HEwtwlA4WJ2nS1r-k3fjfA/edit" TargetMode="External"/><Relationship Id="rId3140" Type="http://schemas.openxmlformats.org/officeDocument/2006/relationships/hyperlink" Target="https://www.canva.com/design/DAF4wN9ATr0/x8YVcvMYoMbtZdnDeDBOqA/edit" TargetMode="External"/><Relationship Id="rId3142" Type="http://schemas.openxmlformats.org/officeDocument/2006/relationships/hyperlink" Target="https://www.goodreads.com/book/show/61318948-wicked-lessons?ref=nav_sb_ss_2_14" TargetMode="External"/><Relationship Id="rId3141" Type="http://schemas.openxmlformats.org/officeDocument/2006/relationships/hyperlink" Target="https://www.canva.com/design/DAF9bgLZ694/tPFjqXo4JCZhkyrMyea6Wg/edit" TargetMode="External"/><Relationship Id="rId3144" Type="http://schemas.openxmlformats.org/officeDocument/2006/relationships/hyperlink" Target="https://www.goodreads.com/book/show/62915307-wicked-villains" TargetMode="External"/><Relationship Id="rId314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146" Type="http://schemas.openxmlformats.org/officeDocument/2006/relationships/hyperlink" Target="https://www.goodreads.com/book/show/58862399-wide-awake" TargetMode="External"/><Relationship Id="rId3145" Type="http://schemas.openxmlformats.org/officeDocument/2006/relationships/hyperlink" Target="https://www.canva.com/design/DAFU2_AuOr0/rvLdu3qHEWAD0reNy623Tw/edit" TargetMode="External"/><Relationship Id="rId3148" Type="http://schemas.openxmlformats.org/officeDocument/2006/relationships/hyperlink" Target="https://www.goodreads.com/book/show/43261166-wild-game?from_search=true&amp;from_srp=true&amp;qid=mGfhrLtELw&amp;rank=1" TargetMode="External"/><Relationship Id="rId3147" Type="http://schemas.openxmlformats.org/officeDocument/2006/relationships/hyperlink" Target="https://www.canva.com/design/DAF9bgLZ694/tPFjqXo4JCZhkyrMyea6Wg/edit" TargetMode="External"/><Relationship Id="rId3171" Type="http://schemas.openxmlformats.org/officeDocument/2006/relationships/hyperlink" Target="https://www.canva.com/design/DAFydjauUU4/FzNjIo0gYepHEvRhZsqReg/edit" TargetMode="External"/><Relationship Id="rId3170" Type="http://schemas.openxmlformats.org/officeDocument/2006/relationships/hyperlink" Target="https://www.goodreads.com/book/show/56233936-witch-please?from_search=true&amp;from_srp=true&amp;qid=gDmjIwcCRb&amp;rank=1" TargetMode="External"/><Relationship Id="rId3173" Type="http://schemas.openxmlformats.org/officeDocument/2006/relationships/hyperlink" Target="https://www.canva.com/design/DAFydjauUU4/FzNjIo0gYepHEvRhZsqReg/edit" TargetMode="External"/><Relationship Id="rId3172" Type="http://schemas.openxmlformats.org/officeDocument/2006/relationships/hyperlink" Target="https://www.goodreads.com/book/show/59959743-witcha-gonna-do?ac=1&amp;from_search=true&amp;qid=LwOo0lCYGT&amp;rank=1" TargetMode="External"/><Relationship Id="rId3175" Type="http://schemas.openxmlformats.org/officeDocument/2006/relationships/hyperlink" Target="https://www.canva.com/design/DAFydjauUU4/FzNjIo0gYepHEvRhZsqReg/edit" TargetMode="External"/><Relationship Id="rId3174" Type="http://schemas.openxmlformats.org/officeDocument/2006/relationships/hyperlink" Target="https://www.goodreads.com/book/show/55345190-witches-get-stitches" TargetMode="External"/><Relationship Id="rId3177" Type="http://schemas.openxmlformats.org/officeDocument/2006/relationships/hyperlink" Target="https://www.canva.com/design/DAFakLLTjdI/nQHP9zam1QSPD98Uv5hZ3A/edit?analyticsCorrelationId=bfbf2f64-29f4-413f-9575-a7973071607b" TargetMode="External"/><Relationship Id="rId3176" Type="http://schemas.openxmlformats.org/officeDocument/2006/relationships/hyperlink" Target="https://www.goodreads.com/book/show/62995582-witches-get-stuff-done?ref=nav_sb_ss_1_23" TargetMode="External"/><Relationship Id="rId3179" Type="http://schemas.openxmlformats.org/officeDocument/2006/relationships/hyperlink" Target="https://www.canva.com/design/DAFydjauUU4/FzNjIo0gYepHEvRhZsqReg/edit" TargetMode="External"/><Relationship Id="rId3178" Type="http://schemas.openxmlformats.org/officeDocument/2006/relationships/hyperlink" Target="https://www.goodreads.com/book/show/48988286-wolf-gone-wild" TargetMode="External"/><Relationship Id="rId3160" Type="http://schemas.openxmlformats.org/officeDocument/2006/relationships/hyperlink" Target="https://www.goodreads.com/book/show/13228487-the-dragonet-prophecy?ref=nav_sb_ss_1_13" TargetMode="External"/><Relationship Id="rId3162" Type="http://schemas.openxmlformats.org/officeDocument/2006/relationships/hyperlink" Target="https://www.goodreads.com/book/show/99107.Winnie_the_Pooh?ref=nav_sb_ss_1_11" TargetMode="External"/><Relationship Id="rId3161" Type="http://schemas.openxmlformats.org/officeDocument/2006/relationships/hyperlink" Target="https://www.canva.com/design/DAGUVOMJ5Bs/pq-_QQU-fZg5GbwGEGUweg/edit" TargetMode="External"/><Relationship Id="rId3164" Type="http://schemas.openxmlformats.org/officeDocument/2006/relationships/hyperlink" Target="https://www.goodreads.com/book/show/13206900-winter" TargetMode="External"/><Relationship Id="rId3163" Type="http://schemas.openxmlformats.org/officeDocument/2006/relationships/hyperlink" Target="https://www.canva.com/design/DAGMEUV_TGg/qMXdo52nio-vhWYg-W7IjA/edit" TargetMode="External"/><Relationship Id="rId3166" Type="http://schemas.openxmlformats.org/officeDocument/2006/relationships/hyperlink" Target="https://www.goodreads.com/book/show/6668467-winter-garden?ref=nav_sb_ss_1_13" TargetMode="External"/><Relationship Id="rId3165" Type="http://schemas.openxmlformats.org/officeDocument/2006/relationships/hyperlink" Target="https://www.canva.com/design/DAFUewUoQ68/m8NB4aqIVkDBO0EB8u3HFw/edit" TargetMode="External"/><Relationship Id="rId3168" Type="http://schemas.openxmlformats.org/officeDocument/2006/relationships/hyperlink" Target="https://www.goodreads.com/book/show/57701764-wish-you-were-here?from_search=true&amp;from_srp=true&amp;qid=48hVzhLDNJ&amp;rank=1" TargetMode="External"/><Relationship Id="rId3167" Type="http://schemas.openxmlformats.org/officeDocument/2006/relationships/hyperlink" Target="https://www.canva.com/design/DAFdq-tV7i4/ClBnzUHIU366z0Q8tfbJOw/edit?analyticsCorrelationId=7a897215-e7e9-4114-8402-2119e4298c81" TargetMode="External"/><Relationship Id="rId3169" Type="http://schemas.openxmlformats.org/officeDocument/2006/relationships/hyperlink" Target="https://www.canva.com/design/DAFX78iO_ik/gmlgzGxvJYjChGB7SaNmwA/edit" TargetMode="External"/><Relationship Id="rId2700" Type="http://schemas.openxmlformats.org/officeDocument/2006/relationships/hyperlink" Target="https://www.goodreads.com/book/show/54798460-the-stranger-in-the-mirror?ac=1&amp;from_search=true&amp;qid=3AOxUC4a14&amp;rank=1" TargetMode="External"/><Relationship Id="rId2701" Type="http://schemas.openxmlformats.org/officeDocument/2006/relationships/hyperlink" Target="https://www.canva.com/design/DAF_93i2mUc/9g8lbTvPgJbEd3TWChfYBw/edit" TargetMode="External"/><Relationship Id="rId2702" Type="http://schemas.openxmlformats.org/officeDocument/2006/relationships/hyperlink" Target="https://www.goodreads.com/book/show/59639552-the-substitution" TargetMode="External"/><Relationship Id="rId2703" Type="http://schemas.openxmlformats.org/officeDocument/2006/relationships/hyperlink" Target="https://www.canva.com/design/DAFU2_AuOr0/rvLdu3qHEWAD0reNy623Tw/edit" TargetMode="External"/><Relationship Id="rId2704" Type="http://schemas.openxmlformats.org/officeDocument/2006/relationships/hyperlink" Target="https://www.goodreads.com/book/show/5821978-the-summer-i-turned-pretty?ref=nav_sb_ss_1_39" TargetMode="External"/><Relationship Id="rId2705" Type="http://schemas.openxmlformats.org/officeDocument/2006/relationships/hyperlink" Target="https://www.canva.com/design/DAGUNo7CwgE/e5gkWwWm-PtxOFM1t-_dnw/edit" TargetMode="External"/><Relationship Id="rId2706" Type="http://schemas.openxmlformats.org/officeDocument/2006/relationships/hyperlink" Target="https://www.goodreads.com/book/show/195888459-the-summer-pact?from_search=true&amp;from_srp=true&amp;qid=bwNaXptsaO&amp;rank=1" TargetMode="External"/><Relationship Id="rId2707" Type="http://schemas.openxmlformats.org/officeDocument/2006/relationships/hyperlink" Target="https://www.canva.com/design/DAGUNo7CwgE/e5gkWwWm-PtxOFM1t-_dnw/edit" TargetMode="External"/><Relationship Id="rId2708" Type="http://schemas.openxmlformats.org/officeDocument/2006/relationships/hyperlink" Target="https://www.goodreads.com/book/show/63068346-the-sunlit-man?ref=nav_sb_ss_1_14" TargetMode="External"/><Relationship Id="rId2709" Type="http://schemas.openxmlformats.org/officeDocument/2006/relationships/hyperlink" Target="https://www.canva.com/design/DAFyGDHiWrw/-fzOFxHRgKYrSLqYUbEXrw/edit" TargetMode="External"/><Relationship Id="rId2720" Type="http://schemas.openxmlformats.org/officeDocument/2006/relationships/hyperlink" Target="https://www.goodreads.com/book/show/25150798-the-tea-girl-of-hummingbird-lane?from_search=true&amp;from_srp=true&amp;qid=llg85Is8aU&amp;rank=1" TargetMode="External"/><Relationship Id="rId2721" Type="http://schemas.openxmlformats.org/officeDocument/2006/relationships/hyperlink" Target="https://www.canva.com/design/DAFX78iO_ik/gmlgzGxvJYjChGB7SaNmwA/edit" TargetMode="External"/><Relationship Id="rId2722" Type="http://schemas.openxmlformats.org/officeDocument/2006/relationships/hyperlink" Target="https://www.goodreads.com/book/show/195967140-the-teacher?from_search=true&amp;from_srp=true&amp;qid=V0tWVhOePa&amp;rank=1" TargetMode="External"/><Relationship Id="rId2723" Type="http://schemas.openxmlformats.org/officeDocument/2006/relationships/hyperlink" Target="https://www.canva.com/design/DAGUNo7CwgE/e5gkWwWm-PtxOFM1t-_dnw/edit" TargetMode="External"/><Relationship Id="rId2724" Type="http://schemas.openxmlformats.org/officeDocument/2006/relationships/hyperlink" Target="https://www.goodreads.com/book/show/3412.The_Thorn_Birds?ref=nav_sb_ss_1_15" TargetMode="External"/><Relationship Id="rId2725" Type="http://schemas.openxmlformats.org/officeDocument/2006/relationships/hyperlink" Target="https://www.canva.com/design/DAF4wN9ATr0/x8YVcvMYoMbtZdnDeDBOqA/edit" TargetMode="External"/><Relationship Id="rId2726" Type="http://schemas.openxmlformats.org/officeDocument/2006/relationships/hyperlink" Target="https://www.goodreads.com/book/show/36527319-the-tiger-s-ambush" TargetMode="External"/><Relationship Id="rId272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728" Type="http://schemas.openxmlformats.org/officeDocument/2006/relationships/hyperlink" Target="https://www.goodreads.com/book/show/206607485-the-time-we-have?from_search=true&amp;from_srp=true&amp;qid=86g7eVwiGg&amp;rank=4" TargetMode="External"/><Relationship Id="rId2729" Type="http://schemas.openxmlformats.org/officeDocument/2006/relationships/hyperlink" Target="https://www.canva.com/design/DAGX5AWsqq8/U5yLR6oOOootFduU-HBdWA/edit" TargetMode="External"/><Relationship Id="rId2710" Type="http://schemas.openxmlformats.org/officeDocument/2006/relationships/hyperlink" Target="https://www.goodreads.com/book/show/39083635-the-sweetest-oblivion?ref=nav_sb_ss_1_21" TargetMode="External"/><Relationship Id="rId2711" Type="http://schemas.openxmlformats.org/officeDocument/2006/relationships/hyperlink" Target="https://www.canva.com/design/DAF6pIsUWr4/J694lDmXGEyHZxuUqmGGcA/edit" TargetMode="External"/><Relationship Id="rId2712" Type="http://schemas.openxmlformats.org/officeDocument/2006/relationships/hyperlink" Target="https://www.goodreads.com/book/show/59411232-the-switching-hour?from_search=true&amp;from_srp=true&amp;qid=KdgEeaanl2&amp;rank=1" TargetMode="External"/><Relationship Id="rId271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714" Type="http://schemas.openxmlformats.org/officeDocument/2006/relationships/hyperlink" Target="https://www.goodreads.com/book/show/15724396-the-sword-of-summer?ref=nav_sb_ss_1_49" TargetMode="External"/><Relationship Id="rId2715" Type="http://schemas.openxmlformats.org/officeDocument/2006/relationships/hyperlink" Target="https://www.canva.com/design/DAFzylPS_TM/116De4QnuJWgek95OXfQ3w/edit" TargetMode="External"/><Relationship Id="rId2716" Type="http://schemas.openxmlformats.org/officeDocument/2006/relationships/hyperlink" Target="https://www.goodreads.com/book/show/19321.The_Tale_of_Peter_Rabbit?from_search=true&amp;from_srp=true&amp;qid=TnWKwFXuEb&amp;rank=1" TargetMode="External"/><Relationship Id="rId2717" Type="http://schemas.openxmlformats.org/officeDocument/2006/relationships/hyperlink" Target="https://www.canva.com/design/DAF2aR6exeg/bRGXQXXzHOlmkjCBLiyRuA/edit" TargetMode="External"/><Relationship Id="rId2718" Type="http://schemas.openxmlformats.org/officeDocument/2006/relationships/hyperlink" Target="https://www.goodreads.com/book/show/28500813-the-tales-and-poems-of-edgar-allen-poe---complete-collection-annotated?ref=nav_sb_ss_1_26" TargetMode="External"/><Relationship Id="rId2719" Type="http://schemas.openxmlformats.org/officeDocument/2006/relationships/hyperlink" Target="https://www.canva.com/design/DAFf2XxKzts/G8Tuzo6YGQ4xrx0AOpjH0g/edit" TargetMode="External"/><Relationship Id="rId1455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786" Type="http://schemas.openxmlformats.org/officeDocument/2006/relationships/hyperlink" Target="https://www.goodreads.com/book/show/43263486-the-widow-of-rose-house?ref=nav_sb_ss_1_23" TargetMode="External"/><Relationship Id="rId1456" Type="http://schemas.openxmlformats.org/officeDocument/2006/relationships/hyperlink" Target="https://www.goodreads.com/book/show/25253481-the-marriage-contract?ref=nav_sb_ss_1_18" TargetMode="External"/><Relationship Id="rId2787" Type="http://schemas.openxmlformats.org/officeDocument/2006/relationships/hyperlink" Target="https://www.canva.com/design/DAFf2XxKzts/G8Tuzo6YGQ4xrx0AOpjH0g/edit" TargetMode="External"/><Relationship Id="rId145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788" Type="http://schemas.openxmlformats.org/officeDocument/2006/relationships/hyperlink" Target="https://www.goodreads.com/book/show/60318890-the-winners" TargetMode="External"/><Relationship Id="rId1458" Type="http://schemas.openxmlformats.org/officeDocument/2006/relationships/hyperlink" Target="https://www.goodreads.com/book/show/139400713-martyr?from_search=true&amp;from_srp=true&amp;qid=IhUmQQQoYY&amp;rank=4" TargetMode="External"/><Relationship Id="rId2789" Type="http://schemas.openxmlformats.org/officeDocument/2006/relationships/hyperlink" Target="https://www.canva.com/design/DAFlF6uuT_s/YlCnXu2VFilwU5ZojgfqYA/edit" TargetMode="External"/><Relationship Id="rId1459" Type="http://schemas.openxmlformats.org/officeDocument/2006/relationships/hyperlink" Target="https://www.canva.com/design/DAGX5AWsqq8/U5yLR6oOOootFduU-HBdWA/edit" TargetMode="External"/><Relationship Id="rId629" Type="http://schemas.openxmlformats.org/officeDocument/2006/relationships/hyperlink" Target="https://www.goodreads.com/book/show/144699275-deal-with-a-demon?ref=nav_sb_ss_5_17" TargetMode="External"/><Relationship Id="rId624" Type="http://schemas.openxmlformats.org/officeDocument/2006/relationships/hyperlink" Target="https://www.canva.com/design/DAFU2_AuOr0/rvLdu3qHEWAD0reNy623Tw/edit" TargetMode="External"/><Relationship Id="rId623" Type="http://schemas.openxmlformats.org/officeDocument/2006/relationships/hyperlink" Target="https://www.goodreads.com/book/show/36682619-daughter-of-the-siren-queen" TargetMode="External"/><Relationship Id="rId622" Type="http://schemas.openxmlformats.org/officeDocument/2006/relationships/hyperlink" Target="https://www.canva.com/design/DAFU2_AuOr0/rvLdu3qHEWAD0reNy623Tw/edit" TargetMode="External"/><Relationship Id="rId621" Type="http://schemas.openxmlformats.org/officeDocument/2006/relationships/hyperlink" Target="https://www.goodreads.com/book/show/33643994-daughter-of-the-pirate-king?ref=nav_sb_ss_1_27" TargetMode="External"/><Relationship Id="rId628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627" Type="http://schemas.openxmlformats.org/officeDocument/2006/relationships/hyperlink" Target="https://www.goodreads.com/book/show/59912453-dead-drop" TargetMode="External"/><Relationship Id="rId626" Type="http://schemas.openxmlformats.org/officeDocument/2006/relationships/hyperlink" Target="https://www.canva.com/design/DAGIgnNDVFc/qtfD0EvkhJ1598SpDxeGCw/edit" TargetMode="External"/><Relationship Id="rId625" Type="http://schemas.openxmlformats.org/officeDocument/2006/relationships/hyperlink" Target="https://www.goodreads.com/book/show/233719.Dawn_and_the_Impossible_Three" TargetMode="External"/><Relationship Id="rId2780" Type="http://schemas.openxmlformats.org/officeDocument/2006/relationships/hyperlink" Target="https://collectingsanderson.com/book/479" TargetMode="External"/><Relationship Id="rId1450" Type="http://schemas.openxmlformats.org/officeDocument/2006/relationships/hyperlink" Target="https://www.goodreads.com/book/show/55404546-malibu-rising?from_search=true&amp;from_srp=true&amp;qid=ZNP6bGOfOH&amp;rank=1" TargetMode="External"/><Relationship Id="rId2781" Type="http://schemas.openxmlformats.org/officeDocument/2006/relationships/hyperlink" Target="https://www.canva.com/design/DAFb6Sotrlo/HEwtwlA4WJ2nS1r-k3fjfA/edit" TargetMode="External"/><Relationship Id="rId620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451" Type="http://schemas.openxmlformats.org/officeDocument/2006/relationships/hyperlink" Target="https://www.canva.com/design/DAFb6Sotrlo/HEwtwlA4WJ2nS1r-k3fjfA/edit" TargetMode="External"/><Relationship Id="rId2782" Type="http://schemas.openxmlformats.org/officeDocument/2006/relationships/hyperlink" Target="https://www.goodreads.com/book/show/68429.The_Well_of_Ascension" TargetMode="External"/><Relationship Id="rId1452" Type="http://schemas.openxmlformats.org/officeDocument/2006/relationships/hyperlink" Target="https://www.goodreads.com/book/show/214152131-malinalli?from_search=true&amp;from_srp=true&amp;qid=Qjg2M8PbdR&amp;rank=1" TargetMode="External"/><Relationship Id="rId2783" Type="http://schemas.openxmlformats.org/officeDocument/2006/relationships/hyperlink" Target="https://www.canva.com/design/DAF9bgLZ694/tPFjqXo4JCZhkyrMyea6Wg/edit" TargetMode="External"/><Relationship Id="rId1453" Type="http://schemas.openxmlformats.org/officeDocument/2006/relationships/hyperlink" Target="https://www.canva.com/design/DAGX5AWsqq8/U5yLR6oOOootFduU-HBdWA/edit" TargetMode="External"/><Relationship Id="rId2784" Type="http://schemas.openxmlformats.org/officeDocument/2006/relationships/hyperlink" Target="https://www.goodreads.com/book/show/58895614-the-wicked-betrayal" TargetMode="External"/><Relationship Id="rId1454" Type="http://schemas.openxmlformats.org/officeDocument/2006/relationships/hyperlink" Target="https://www.goodreads.com/book/show/54551944-mari-s-mistake" TargetMode="External"/><Relationship Id="rId2785" Type="http://schemas.openxmlformats.org/officeDocument/2006/relationships/hyperlink" Target="https://www.canva.com/design/DAFakLLTjdI/nQHP9zam1QSPD98Uv5hZ3A/edit?analyticsCorrelationId=bfbf2f64-29f4-413f-9575-a7973071607b" TargetMode="External"/><Relationship Id="rId1444" Type="http://schemas.openxmlformats.org/officeDocument/2006/relationships/hyperlink" Target="https://www.goodreads.com/book/show/52022419-magnus-the-vast" TargetMode="External"/><Relationship Id="rId2775" Type="http://schemas.openxmlformats.org/officeDocument/2006/relationships/hyperlink" Target="https://www.goodreads.com/book/show/33815781-the-wedding-date?from_search=true&amp;from_srp=true&amp;qid=ORRTYWgPrw&amp;rank=1" TargetMode="External"/><Relationship Id="rId1445" Type="http://schemas.openxmlformats.org/officeDocument/2006/relationships/hyperlink" Target="https://www.canva.com/design/DAFakLLTjdI/nQHP9zam1QSPD98Uv5hZ3A/edit?analyticsCorrelationId=bfbf2f64-29f4-413f-9575-a7973071607b" TargetMode="External"/><Relationship Id="rId2776" Type="http://schemas.openxmlformats.org/officeDocument/2006/relationships/hyperlink" Target="https://www.canva.com/design/DAFZKCSjhnc/cJ1D1lyEXGUk458bCYboWA/edit" TargetMode="External"/><Relationship Id="rId1446" Type="http://schemas.openxmlformats.org/officeDocument/2006/relationships/hyperlink" Target="https://www.goodreads.com/book/show/462033.Maisie_Dobbs?ref=nav_sb_ss_3_35" TargetMode="External"/><Relationship Id="rId2777" Type="http://schemas.openxmlformats.org/officeDocument/2006/relationships/hyperlink" Target="https://www.goodreads.com/book/show/17332276-the-wedding-gift?from_search=true&amp;from_srp=true&amp;qid=5CX4W9dOzN&amp;rank=1" TargetMode="External"/><Relationship Id="rId1447" Type="http://schemas.openxmlformats.org/officeDocument/2006/relationships/hyperlink" Target="https://www.canva.com/design/DAGX5AWsqq8/U5yLR6oOOootFduU-HBdWA/edit" TargetMode="External"/><Relationship Id="rId2778" Type="http://schemas.openxmlformats.org/officeDocument/2006/relationships/hyperlink" Target="https://www.canva.com/design/DAFb6Sotrlo/HEwtwlA4WJ2nS1r-k3fjfA/edit" TargetMode="External"/><Relationship Id="rId1448" Type="http://schemas.openxmlformats.org/officeDocument/2006/relationships/hyperlink" Target="https://www.goodreads.com/book/show/63100327-making-it-to-the-other-side?from_search=true&amp;from_srp=true&amp;qid=FOWe1jJPQl&amp;rank=1" TargetMode="External"/><Relationship Id="rId2779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449" Type="http://schemas.openxmlformats.org/officeDocument/2006/relationships/hyperlink" Target="https://www.canva.com/design/DAF2IYIeY_U/FIgreJutpvItSNIZ8cST6w/edit" TargetMode="External"/><Relationship Id="rId619" Type="http://schemas.openxmlformats.org/officeDocument/2006/relationships/hyperlink" Target="https://www.goodreads.com/book/show/33643994-daughter-of-the-pirate-king?from_search=true&amp;from_srp=true&amp;qid=Xw62CZwsQv&amp;rank=1" TargetMode="External"/><Relationship Id="rId618" Type="http://schemas.openxmlformats.org/officeDocument/2006/relationships/hyperlink" Target="https://www.canva.com/design/DAFqbNky4dE/0HV7XJuOpHSr3tToatNNiA/edit" TargetMode="External"/><Relationship Id="rId613" Type="http://schemas.openxmlformats.org/officeDocument/2006/relationships/hyperlink" Target="https://www.goodreads.com/book/show/49826643-daughter-of-no-worlds?from_search=true&amp;from_srp=true&amp;qid=P3IcqC073C&amp;rank=1" TargetMode="External"/><Relationship Id="rId612" Type="http://schemas.openxmlformats.org/officeDocument/2006/relationships/hyperlink" Target="https://www.canva.com/design/DAF9bgLZ694/tPFjqXo4JCZhkyrMyea6Wg/edit" TargetMode="External"/><Relationship Id="rId611" Type="http://schemas.openxmlformats.org/officeDocument/2006/relationships/hyperlink" Target="https://www.goodreads.com/book/show/152805950-dating-dismemberment?from_search=true&amp;from_srp=true&amp;qid=YY06gzkd25&amp;rank=1" TargetMode="External"/><Relationship Id="rId610" Type="http://schemas.openxmlformats.org/officeDocument/2006/relationships/hyperlink" Target="https://www.canva.com/design/DAGIgnNDVFc/qtfD0EvkhJ1598SpDxeGCw/edit" TargetMode="External"/><Relationship Id="rId617" Type="http://schemas.openxmlformats.org/officeDocument/2006/relationships/hyperlink" Target="https://www.goodreads.com/book/show/57789637-daughter-of-the-moon-goddess?ref=nav_sb_ss_2_46" TargetMode="External"/><Relationship Id="rId616" Type="http://schemas.openxmlformats.org/officeDocument/2006/relationships/hyperlink" Target="https://www.canva.com/design/DAGX5AWsqq8/U5yLR6oOOootFduU-HBdWA/edit?ui=eyJIIjp7IkEiOnRydWV9fQ" TargetMode="External"/><Relationship Id="rId615" Type="http://schemas.openxmlformats.org/officeDocument/2006/relationships/hyperlink" Target="https://www.goodreads.com/book/show/8490112-daughter-of-smoke-bone?ref=nav_sb_ss_1_26" TargetMode="External"/><Relationship Id="rId614" Type="http://schemas.openxmlformats.org/officeDocument/2006/relationships/hyperlink" Target="https://www.goodreads.com/book/show/49826643-daughter-of-no-worlds?from_search=true&amp;from_srp=true&amp;qid=NrLp3ZKegc&amp;rank=1" TargetMode="External"/><Relationship Id="rId2770" Type="http://schemas.openxmlformats.org/officeDocument/2006/relationships/hyperlink" Target="https://www.canva.com/design/DAFwHfY-mPY/6fLMLDIDHnJ16KsH3bEzkg/edit" TargetMode="External"/><Relationship Id="rId1440" Type="http://schemas.openxmlformats.org/officeDocument/2006/relationships/hyperlink" Target="https://www.goodreads.com/book/show/58900284-mafia-mistress?ref=nav_sb_ss_1_30" TargetMode="External"/><Relationship Id="rId2771" Type="http://schemas.openxmlformats.org/officeDocument/2006/relationships/hyperlink" Target="https://www.goodreads.com/book/show/54433225-the-way-of-kings-prime" TargetMode="External"/><Relationship Id="rId1441" Type="http://schemas.openxmlformats.org/officeDocument/2006/relationships/hyperlink" Target="https://www.canva.com/design/DAGIgnNDVFc/qtfD0EvkhJ1598SpDxeGCw/edit" TargetMode="External"/><Relationship Id="rId2772" Type="http://schemas.openxmlformats.org/officeDocument/2006/relationships/hyperlink" Target="https://www.canva.com/design/DAFwHfY-mPY/6fLMLDIDHnJ16KsH3bEzkg/edit" TargetMode="External"/><Relationship Id="rId1442" Type="http://schemas.openxmlformats.org/officeDocument/2006/relationships/hyperlink" Target="https://www.goodreads.com/book/show/34594037-magic-for-liars?from_search=true&amp;from_srp=true&amp;qid=pk9XSFLGiG&amp;rank=1" TargetMode="External"/><Relationship Id="rId2773" Type="http://schemas.openxmlformats.org/officeDocument/2006/relationships/hyperlink" Target="https://www.goodreads.com/book/show/932854.The_Way_of_the_Wilderking?ref=nav_sb_ss_1_25" TargetMode="External"/><Relationship Id="rId1443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774" Type="http://schemas.openxmlformats.org/officeDocument/2006/relationships/hyperlink" Target="https://www.canva.com/design/DAGX5AWsqq8/U5yLR6oOOootFduU-HBdWA/edit" TargetMode="External"/><Relationship Id="rId1477" Type="http://schemas.openxmlformats.org/officeDocument/2006/relationships/hyperlink" Target="https://www.canva.com/design/DAFlF6uuT_s/YlCnXu2VFilwU5ZojgfqYA/edit" TargetMode="External"/><Relationship Id="rId1478" Type="http://schemas.openxmlformats.org/officeDocument/2006/relationships/hyperlink" Target="https://www.goodreads.com/book/show/54419239-meet-me-in-paradise?from_search=true&amp;from_srp=true&amp;qid=CKZl0wa3w1&amp;rank=1" TargetMode="External"/><Relationship Id="rId1479" Type="http://schemas.openxmlformats.org/officeDocument/2006/relationships/hyperlink" Target="https://www.canva.com/design/DAFZKCSjhnc/cJ1D1lyEXGUk458bCYboWA/edit" TargetMode="External"/><Relationship Id="rId646" Type="http://schemas.openxmlformats.org/officeDocument/2006/relationships/hyperlink" Target="https://www.goodreads.com/book/show/34992959-defy-me?ref=nav_sb_ss_1_9" TargetMode="External"/><Relationship Id="rId645" Type="http://schemas.openxmlformats.org/officeDocument/2006/relationships/hyperlink" Target="https://www.canva.com/design/DAFyGDHiWrw/-fzOFxHRgKYrSLqYUbEXrw/edit" TargetMode="External"/><Relationship Id="rId644" Type="http://schemas.openxmlformats.org/officeDocument/2006/relationships/hyperlink" Target="https://www.dragonsteelbooks.com/collections/printed-books/products/signed-defiant-hardcover-and-swag-bundle" TargetMode="External"/><Relationship Id="rId643" Type="http://schemas.openxmlformats.org/officeDocument/2006/relationships/hyperlink" Target="https://www.canva.com/design/DAGIgnNDVFc/qtfD0EvkhJ1598SpDxeGCw/edit" TargetMode="External"/><Relationship Id="rId649" Type="http://schemas.openxmlformats.org/officeDocument/2006/relationships/hyperlink" Target="https://www.canva.com/design/DAGIgnNDVFc/qtfD0EvkhJ1598SpDxeGCw/edit" TargetMode="External"/><Relationship Id="rId648" Type="http://schemas.openxmlformats.org/officeDocument/2006/relationships/hyperlink" Target="https://www.goodreads.com/book/show/9049652-delta-of-venus?from_search=true&amp;from_srp=true&amp;qid=HFjcIlWjDR&amp;rank=1" TargetMode="External"/><Relationship Id="rId647" Type="http://schemas.openxmlformats.org/officeDocument/2006/relationships/hyperlink" Target="https://www.canva.com/design/DAGUVOMJ5Bs/pq-_QQU-fZg5GbwGEGUweg/edit" TargetMode="External"/><Relationship Id="rId1470" Type="http://schemas.openxmlformats.org/officeDocument/2006/relationships/hyperlink" Target="https://www.goodreads.com/book/show/65212083-maybe-once-maybe-twice?ref=nav_sb_ss_1_47" TargetMode="External"/><Relationship Id="rId1471" Type="http://schemas.openxmlformats.org/officeDocument/2006/relationships/hyperlink" Target="https://www.canva.com/design/DAGUNo7CwgE/e5gkWwWm-PtxOFM1t-_dnw/edit" TargetMode="External"/><Relationship Id="rId1472" Type="http://schemas.openxmlformats.org/officeDocument/2006/relationships/hyperlink" Target="https://www.goodreads.com/book/show/145489600-meant-for-heaven?from_search=true&amp;from_srp=true&amp;qid=eZaPOXCjgz&amp;rank=1" TargetMode="External"/><Relationship Id="rId642" Type="http://schemas.openxmlformats.org/officeDocument/2006/relationships/hyperlink" Target="https://www.goodreads.com/book/show/125539.Deep_Trouble?ref=nav_sb_ss_1_37" TargetMode="External"/><Relationship Id="rId1473" Type="http://schemas.openxmlformats.org/officeDocument/2006/relationships/hyperlink" Target="https://www.canva.com/design/DAGX5AWsqq8/U5yLR6oOOootFduU-HBdWA/edit" TargetMode="External"/><Relationship Id="rId641" Type="http://schemas.openxmlformats.org/officeDocument/2006/relationships/hyperlink" Target="https://www.canva.com/design/DAFU2_AuOr0/rvLdu3qHEWAD0reNy623Tw/edit" TargetMode="External"/><Relationship Id="rId1474" Type="http://schemas.openxmlformats.org/officeDocument/2006/relationships/hyperlink" Target="https://www.goodreads.com/book/show/41063454-meet-cute?from_search=true&amp;from_srp=true&amp;qid=3Ig7GVzg9s&amp;rank=2" TargetMode="External"/><Relationship Id="rId640" Type="http://schemas.openxmlformats.org/officeDocument/2006/relationships/hyperlink" Target="https://www.goodreads.com/book/show/41136873.Deceiving_the_Corsair" TargetMode="External"/><Relationship Id="rId1475" Type="http://schemas.openxmlformats.org/officeDocument/2006/relationships/hyperlink" Target="https://www.canva.com/design/DAFf2XxKzts/G8Tuzo6YGQ4xrx0AOpjH0g/edit" TargetMode="External"/><Relationship Id="rId1476" Type="http://schemas.openxmlformats.org/officeDocument/2006/relationships/hyperlink" Target="https://www.goodreads.com/book/show/61797464-meet-me-at-the-lake?from_search=true&amp;from_srp=true&amp;qid=8W7ISReo0S&amp;rank=4" TargetMode="External"/><Relationship Id="rId1466" Type="http://schemas.openxmlformats.org/officeDocument/2006/relationships/hyperlink" Target="https://www.goodreads.com/book/show/7735333-matched?ref=nav_sb_ss_1_7" TargetMode="External"/><Relationship Id="rId2797" Type="http://schemas.openxmlformats.org/officeDocument/2006/relationships/hyperlink" Target="https://www.canva.com/design/DAFU2_AuOr0/rvLdu3qHEWAD0reNy623Tw/edit" TargetMode="External"/><Relationship Id="rId1467" Type="http://schemas.openxmlformats.org/officeDocument/2006/relationships/hyperlink" Target="https://www.canva.com/design/DAFlF6uuT_s/YlCnXu2VFilwU5ZojgfqYA/edit" TargetMode="External"/><Relationship Id="rId2798" Type="http://schemas.openxmlformats.org/officeDocument/2006/relationships/hyperlink" Target="https://www.goodreads.com/book/show/57191885-the-witch-collector?from_search=true&amp;from_srp=true&amp;qid=gdxoZDQJC5&amp;rank=1" TargetMode="External"/><Relationship Id="rId1468" Type="http://schemas.openxmlformats.org/officeDocument/2006/relationships/hyperlink" Target="https://www.goodreads.com/book/show/23492661-maybe-in-another-life?ref=nav_sb_ss_1_41" TargetMode="External"/><Relationship Id="rId2799" Type="http://schemas.openxmlformats.org/officeDocument/2006/relationships/hyperlink" Target="https://www.canva.com/design/DAFUax9ezRQ/S_XYT3gjHH8gYtZDKHTd6g/edit" TargetMode="External"/><Relationship Id="rId1469" Type="http://schemas.openxmlformats.org/officeDocument/2006/relationships/hyperlink" Target="https://www.canva.com/design/DAGUVOMJ5Bs/pq-_QQU-fZg5GbwGEGUweg/edit" TargetMode="External"/><Relationship Id="rId635" Type="http://schemas.openxmlformats.org/officeDocument/2006/relationships/hyperlink" Target="https://www.goodreads.com/book/show/133635370-death-of-a-salesman-penguin-plays-1st-first-edition-by-miller-arthu?ref=nav_sb_ss_1_43" TargetMode="External"/><Relationship Id="rId634" Type="http://schemas.openxmlformats.org/officeDocument/2006/relationships/hyperlink" Target="https://www.canva.com/design/DAFU2_AuOr0/rvLdu3qHEWAD0reNy623Tw/edit" TargetMode="External"/><Relationship Id="rId633" Type="http://schemas.openxmlformats.org/officeDocument/2006/relationships/hyperlink" Target="https://www.goodreads.com/book/show/49491650-death" TargetMode="External"/><Relationship Id="rId632" Type="http://schemas.openxmlformats.org/officeDocument/2006/relationships/hyperlink" Target="https://www.canva.com/design/DAFyGDHiWrw/-fzOFxHRgKYrSLqYUbEXrw/edit" TargetMode="External"/><Relationship Id="rId639" Type="http://schemas.openxmlformats.org/officeDocument/2006/relationships/hyperlink" Target="https://www.canva.com/design/DAFakLLTjdI/nQHP9zam1QSPD98Uv5hZ3A/edit?analyticsCorrelationId=bfbf2f64-29f4-413f-9575-a7973071607b" TargetMode="External"/><Relationship Id="rId638" Type="http://schemas.openxmlformats.org/officeDocument/2006/relationships/hyperlink" Target="https://www.canva.com/design/DAFZKCSjhnc/cJ1D1lyEXGUk458bCYboWA/edit" TargetMode="External"/><Relationship Id="rId637" Type="http://schemas.openxmlformats.org/officeDocument/2006/relationships/hyperlink" Target="https://www.goodreads.com/book/show/44309093-debase?ac=1&amp;from_search=true&amp;qid=4kEDlBrazU&amp;rank=1" TargetMode="External"/><Relationship Id="rId636" Type="http://schemas.openxmlformats.org/officeDocument/2006/relationships/hyperlink" Target="https://www.canva.com/design/DAGX5AWsqq8/U5yLR6oOOootFduU-HBdWA/edit" TargetMode="External"/><Relationship Id="rId2790" Type="http://schemas.openxmlformats.org/officeDocument/2006/relationships/hyperlink" Target="https://www.goodreads.com/book/show/36621586-the-winter-of-the-witch" TargetMode="External"/><Relationship Id="rId1460" Type="http://schemas.openxmlformats.org/officeDocument/2006/relationships/hyperlink" Target="https://www.goodreads.com/book/show/58724622-mary?ref=nav_sb_ss_1_19" TargetMode="External"/><Relationship Id="rId2791" Type="http://schemas.openxmlformats.org/officeDocument/2006/relationships/hyperlink" Target="https://www.canva.com/design/DAFdq-tV7i4/ClBnzUHIU366z0Q8tfbJOw/edit?analyticsCorrelationId=7a897215-e7e9-4114-8402-2119e4298c81" TargetMode="External"/><Relationship Id="rId1461" Type="http://schemas.openxmlformats.org/officeDocument/2006/relationships/hyperlink" Target="https://www.canva.com/design/DAFqbNky4dE/0HV7XJuOpHSr3tToatNNiA/edit" TargetMode="External"/><Relationship Id="rId2792" Type="http://schemas.openxmlformats.org/officeDocument/2006/relationships/hyperlink" Target="https://www.goodreads.com/book/show/56625098-the-wish?from_search=true&amp;from_srp=true&amp;qid=6LwTsVoc86&amp;rank=3" TargetMode="External"/><Relationship Id="rId631" Type="http://schemas.openxmlformats.org/officeDocument/2006/relationships/hyperlink" Target="https://www.goodreads.com/book/show/5526.Dear_John?ref=nav_sb_ss_1_10" TargetMode="External"/><Relationship Id="rId1462" Type="http://schemas.openxmlformats.org/officeDocument/2006/relationships/hyperlink" Target="https://www.goodreads.com/book/show/233790.Mary_Anne_Saves_the_Day?from_search=true&amp;from_srp=true&amp;qid=WDr6jqMYYb&amp;rank=2" TargetMode="External"/><Relationship Id="rId2793" Type="http://schemas.openxmlformats.org/officeDocument/2006/relationships/hyperlink" Target="https://www.canva.com/design/DAFX78iO_ik/gmlgzGxvJYjChGB7SaNmwA/edit" TargetMode="External"/><Relationship Id="rId630" Type="http://schemas.openxmlformats.org/officeDocument/2006/relationships/hyperlink" Target="https://www.canva.com/design/DAF9bgLZ694/tPFjqXo4JCZhkyrMyea6Wg/edit" TargetMode="External"/><Relationship Id="rId1463" Type="http://schemas.openxmlformats.org/officeDocument/2006/relationships/hyperlink" Target="https://www.canva.com/design/DAGIgnNDVFc/qtfD0EvkhJ1598SpDxeGCw/edit" TargetMode="External"/><Relationship Id="rId2794" Type="http://schemas.openxmlformats.org/officeDocument/2006/relationships/hyperlink" Target="https://www.goodreads.com/book/show/62926992-the-wishing-game?ref=nav_sb_ss_1_31" TargetMode="External"/><Relationship Id="rId1464" Type="http://schemas.openxmlformats.org/officeDocument/2006/relationships/hyperlink" Target="https://www.goodreads.com/book/show/200296614-mastering-the-minotaur?ref=nav_sb_ss_1_23" TargetMode="External"/><Relationship Id="rId2795" Type="http://schemas.openxmlformats.org/officeDocument/2006/relationships/hyperlink" Target="https://www.canva.com/design/DAF2aR6exeg/bRGXQXXzHOlmkjCBLiyRuA/edit" TargetMode="External"/><Relationship Id="rId1465" Type="http://schemas.openxmlformats.org/officeDocument/2006/relationships/hyperlink" Target="https://www.canva.com/design/DAF9bgLZ694/tPFjqXo4JCZhkyrMyea6Wg/edit" TargetMode="External"/><Relationship Id="rId2796" Type="http://schemas.openxmlformats.org/officeDocument/2006/relationships/hyperlink" Target="https://www.goodreads.com/book/show/55502861-the-wisteria-society-of-lady-scoundrels?ref=nav_sb_ss_1_39" TargetMode="External"/><Relationship Id="rId1411" Type="http://schemas.openxmlformats.org/officeDocument/2006/relationships/hyperlink" Target="https://www.canva.com/design/DAFf2XxKzts/G8Tuzo6YGQ4xrx0AOpjH0g/edit" TargetMode="External"/><Relationship Id="rId2742" Type="http://schemas.openxmlformats.org/officeDocument/2006/relationships/hyperlink" Target="https://www.canva.com/design/DAGUNo7CwgE/e5gkWwWm-PtxOFM1t-_dnw/edit" TargetMode="External"/><Relationship Id="rId1412" Type="http://schemas.openxmlformats.org/officeDocument/2006/relationships/hyperlink" Target="https://www.goodreads.com/book/show/54231816-love-at-first?from_search=true&amp;from_srp=true&amp;qid=6YGmVgRaov&amp;rank=3" TargetMode="External"/><Relationship Id="rId2743" Type="http://schemas.openxmlformats.org/officeDocument/2006/relationships/hyperlink" Target="https://www.goodreads.com/book/show/50608051-the-twelve-dates-of-christmas?ac=1&amp;from_search=true&amp;qid=svQT9OYhtL&amp;rank=1" TargetMode="External"/><Relationship Id="rId1413" Type="http://schemas.openxmlformats.org/officeDocument/2006/relationships/hyperlink" Target="https://www.canva.com/design/DAFZKCSjhnc/cJ1D1lyEXGUk458bCYboWA/edit" TargetMode="External"/><Relationship Id="rId2744" Type="http://schemas.openxmlformats.org/officeDocument/2006/relationships/hyperlink" Target="https://www.canva.com/design/DAFU2_AuOr0/rvLdu3qHEWAD0reNy623Tw/edit" TargetMode="External"/><Relationship Id="rId1414" Type="http://schemas.openxmlformats.org/officeDocument/2006/relationships/hyperlink" Target="https://www.goodreads.com/book/show/44148563-love-her-or-lose-her" TargetMode="External"/><Relationship Id="rId2745" Type="http://schemas.openxmlformats.org/officeDocument/2006/relationships/hyperlink" Target="https://www.goodreads.com/book/show/28006109-the-tyrant-s-tomb?ref=nav_sb_ss_1_48" TargetMode="External"/><Relationship Id="rId141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746" Type="http://schemas.openxmlformats.org/officeDocument/2006/relationships/hyperlink" Target="https://www.canva.com/design/DAFzylPS_TM/116De4QnuJWgek95OXfQ3w/edit" TargetMode="External"/><Relationship Id="rId1416" Type="http://schemas.openxmlformats.org/officeDocument/2006/relationships/hyperlink" Target="https://www.goodreads.com/book/show/58320804-love-of-a-queen" TargetMode="External"/><Relationship Id="rId2747" Type="http://schemas.openxmlformats.org/officeDocument/2006/relationships/hyperlink" Target="https://www.goodreads.com/book/show/42201431-the-unhoneymooners?ref=nav_sb_ss_1_34" TargetMode="External"/><Relationship Id="rId141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748" Type="http://schemas.openxmlformats.org/officeDocument/2006/relationships/hyperlink" Target="https://www.canva.com/design/DAFf2XxKzts/G8Tuzo6YGQ4xrx0AOpjH0g/edit" TargetMode="External"/><Relationship Id="rId1418" Type="http://schemas.openxmlformats.org/officeDocument/2006/relationships/hyperlink" Target="https://www.goodreads.com/book/show/59571699-love-on-the-brain" TargetMode="External"/><Relationship Id="rId2749" Type="http://schemas.openxmlformats.org/officeDocument/2006/relationships/hyperlink" Target="https://www.goodreads.com/book/show/58769587-the-unknown-beloved?ref=nav_sb_ss_1_19" TargetMode="External"/><Relationship Id="rId1419" Type="http://schemas.openxmlformats.org/officeDocument/2006/relationships/hyperlink" Target="https://www.canva.com/design/DAFlF6uuT_s/YlCnXu2VFilwU5ZojgfqYA/edit" TargetMode="External"/><Relationship Id="rId2740" Type="http://schemas.openxmlformats.org/officeDocument/2006/relationships/hyperlink" Target="https://www.canva.com/design/DAFjZDuv8E0/ZCJtYeQUqMGnb5M50gr3xQ/edit" TargetMode="External"/><Relationship Id="rId1410" Type="http://schemas.openxmlformats.org/officeDocument/2006/relationships/hyperlink" Target="https://www.goodreads.com/book/show/36206591-love-and-other-words?ref=nav_sb_ss_1_40" TargetMode="External"/><Relationship Id="rId2741" Type="http://schemas.openxmlformats.org/officeDocument/2006/relationships/hyperlink" Target="https://www.goodreads.com/book/show/216744073-the-turning-page?ref=nav_sb_ss_1_32" TargetMode="External"/><Relationship Id="rId1400" Type="http://schemas.openxmlformats.org/officeDocument/2006/relationships/hyperlink" Target="https://www.goodreads.com/book/show/256008.Lonesome_Dove" TargetMode="External"/><Relationship Id="rId2731" Type="http://schemas.openxmlformats.org/officeDocument/2006/relationships/hyperlink" Target="https://www.goodreads.com/book/show/87976.The_Tower_Treasure?ref=nav_sb_ss_1_18" TargetMode="External"/><Relationship Id="rId1401" Type="http://schemas.openxmlformats.org/officeDocument/2006/relationships/hyperlink" Target="https://www.canva.com/design/DAF1Xjt6AFM/e_3C5YFDPJGiSP3eEbENlw/edit" TargetMode="External"/><Relationship Id="rId2732" Type="http://schemas.openxmlformats.org/officeDocument/2006/relationships/hyperlink" Target="https://www.canva.com/design/DAGUNo7CwgE/e5gkWwWm-PtxOFM1t-_dnw/edit" TargetMode="External"/><Relationship Id="rId1402" Type="http://schemas.openxmlformats.org/officeDocument/2006/relationships/hyperlink" Target="https://www.goodreads.com/book/show/99561.Looking_for_Alaska?from_search=true&amp;from_srp=true&amp;qid=nEl27QB8CF&amp;rank=1" TargetMode="External"/><Relationship Id="rId2733" Type="http://schemas.openxmlformats.org/officeDocument/2006/relationships/hyperlink" Target="https://www.goodreads.com/book/show/50719471-the-traitor-queen" TargetMode="External"/><Relationship Id="rId1403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734" Type="http://schemas.openxmlformats.org/officeDocument/2006/relationships/hyperlink" Target="https://www.canva.com/design/DAFakLLTjdI/nQHP9zam1QSPD98Uv5hZ3A/edit?analyticsCorrelationId=bfbf2f64-29f4-413f-9575-a7973071607b" TargetMode="External"/><Relationship Id="rId1404" Type="http://schemas.openxmlformats.org/officeDocument/2006/relationships/hyperlink" Target="https://www.goodreads.com/book/show/39863447-loonshots?ref=nav_sb_noss_l_10" TargetMode="External"/><Relationship Id="rId2735" Type="http://schemas.openxmlformats.org/officeDocument/2006/relationships/hyperlink" Target="https://www.goodreads.com/book/show/59779959-the-traitor-spy?ref=nav_sb_ss_5_16" TargetMode="External"/><Relationship Id="rId1405" Type="http://schemas.openxmlformats.org/officeDocument/2006/relationships/hyperlink" Target="https://www.canva.com/design/DAFUax9ezRQ/S_XYT3gjHH8gYtZDKHTd6g/edit" TargetMode="External"/><Relationship Id="rId2736" Type="http://schemas.openxmlformats.org/officeDocument/2006/relationships/hyperlink" Target="https://www.canva.com/design/DAFakLLTjdI/nQHP9zam1QSPD98Uv5hZ3A/edit?analyticsCorrelationId=bfbf2f64-29f4-413f-9575-a7973071607b" TargetMode="External"/><Relationship Id="rId1406" Type="http://schemas.openxmlformats.org/officeDocument/2006/relationships/hyperlink" Target="https://www.goodreads.com/book/show/30312891-lord-of-shadows" TargetMode="External"/><Relationship Id="rId2737" Type="http://schemas.openxmlformats.org/officeDocument/2006/relationships/hyperlink" Target="https://www.goodreads.com/book/show/844940.The_Truth_About_Stacey?ref=nav_sb_ss_2_22" TargetMode="External"/><Relationship Id="rId1407" Type="http://schemas.openxmlformats.org/officeDocument/2006/relationships/hyperlink" Target="https://www.canva.com/design/DAF6pIsUWr4/J694lDmXGEyHZxuUqmGGcA/edit" TargetMode="External"/><Relationship Id="rId2738" Type="http://schemas.openxmlformats.org/officeDocument/2006/relationships/hyperlink" Target="https://www.canva.com/design/DAGIgnNDVFc/qtfD0EvkhJ1598SpDxeGCw/edit" TargetMode="External"/><Relationship Id="rId1408" Type="http://schemas.openxmlformats.org/officeDocument/2006/relationships/hyperlink" Target="https://www.goodreads.com/book/show/48613318-the-lost-and-found-bookshop?ref=nav_sb_ss_1_23" TargetMode="External"/><Relationship Id="rId2739" Type="http://schemas.openxmlformats.org/officeDocument/2006/relationships/hyperlink" Target="https://www.goodreads.com/book/show/42080142-the-turn-of-the-key?ref=nav_sb_ss_1_30" TargetMode="External"/><Relationship Id="rId1409" Type="http://schemas.openxmlformats.org/officeDocument/2006/relationships/hyperlink" Target="https://www.canva.com/design/DAFdq-tV7i4/ClBnzUHIU366z0Q8tfbJOw/edit?analyticsCorrelationId=7a897215-e7e9-4114-8402-2119e4298c81" TargetMode="External"/><Relationship Id="rId2730" Type="http://schemas.openxmlformats.org/officeDocument/2006/relationships/hyperlink" Target="https://www.canva.com/design/DAFU2_AuOr0/rvLdu3qHEWAD0reNy623Tw/edit" TargetMode="External"/><Relationship Id="rId1433" Type="http://schemas.openxmlformats.org/officeDocument/2006/relationships/hyperlink" Target="https://www.canva.com/design/DAF9bgLZ694/tPFjqXo4JCZhkyrMyea6Wg/edit" TargetMode="External"/><Relationship Id="rId2764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434" Type="http://schemas.openxmlformats.org/officeDocument/2006/relationships/hyperlink" Target="https://www.goodreads.com/book/show/17661416-made-you-up?from_search=true&amp;from_srp=true&amp;qid=XFvvvn1Kuf&amp;rank=1" TargetMode="External"/><Relationship Id="rId2765" Type="http://schemas.openxmlformats.org/officeDocument/2006/relationships/hyperlink" Target="https://www.goodreads.com/book/show/23546634-the-way-i-used-to-be?ref=nav_sb_ss_1_33" TargetMode="External"/><Relationship Id="rId1435" Type="http://schemas.openxmlformats.org/officeDocument/2006/relationships/hyperlink" Target="https://www.canva.com/design/DAGUNo7CwgE/e5gkWwWm-PtxOFM1t-_dnw/edit" TargetMode="External"/><Relationship Id="rId2766" Type="http://schemas.openxmlformats.org/officeDocument/2006/relationships/hyperlink" Target="https://www.canva.com/design/DAFwHfY-mPY/6fLMLDIDHnJ16KsH3bEzkg/edit" TargetMode="External"/><Relationship Id="rId1436" Type="http://schemas.openxmlformats.org/officeDocument/2006/relationships/hyperlink" Target="https://www.goodreads.com/book/show/59808451-madly-deeply?ref=nav_sb_ss_1_41" TargetMode="External"/><Relationship Id="rId2767" Type="http://schemas.openxmlformats.org/officeDocument/2006/relationships/hyperlink" Target="https://www.goodreads.com/book/show/7235533-the-way-of-kings?ac=1&amp;from_search=true&amp;qid=mbIUxkBVqp&amp;rank=1" TargetMode="External"/><Relationship Id="rId1437" Type="http://schemas.openxmlformats.org/officeDocument/2006/relationships/hyperlink" Target="https://www.canva.com/design/DAGIgnNDVFc/qtfD0EvkhJ1598SpDxeGCw/edit" TargetMode="External"/><Relationship Id="rId2768" Type="http://schemas.openxmlformats.org/officeDocument/2006/relationships/hyperlink" Target="https://www.canva.com/design/DAFwHfY-mPY/6fLMLDIDHnJ16KsH3bEzkg/edit" TargetMode="External"/><Relationship Id="rId1438" Type="http://schemas.openxmlformats.org/officeDocument/2006/relationships/hyperlink" Target="https://www.goodreads.com/book/show/58933122-mafia-darling" TargetMode="External"/><Relationship Id="rId2769" Type="http://schemas.openxmlformats.org/officeDocument/2006/relationships/hyperlink" Target="https://www.goodreads.com/book/show/7235533-the-way-of-kings?ac=1&amp;from_search=true&amp;qid=mbIUxkBVqp&amp;rank=1" TargetMode="External"/><Relationship Id="rId1439" Type="http://schemas.openxmlformats.org/officeDocument/2006/relationships/hyperlink" Target="https://www.canva.com/design/DAGIgnNDVFc/qtfD0EvkhJ1598SpDxeGCw/edit" TargetMode="External"/><Relationship Id="rId609" Type="http://schemas.openxmlformats.org/officeDocument/2006/relationships/hyperlink" Target="https://www.goodreads.com/book/show/156700204-dark-knight" TargetMode="External"/><Relationship Id="rId608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607" Type="http://schemas.openxmlformats.org/officeDocument/2006/relationships/hyperlink" Target="https://www.goodreads.com/book/show/42042471-dark-harmony" TargetMode="External"/><Relationship Id="rId602" Type="http://schemas.openxmlformats.org/officeDocument/2006/relationships/hyperlink" Target="https://www.amazon.com/Danny-Champion-World-Roald-Dahl/dp/B0027P2UEK/ref=tmm_mmp_swatch_0?_encoding=UTF8&amp;qid=1701694413&amp;sr=1-1" TargetMode="External"/><Relationship Id="rId601" Type="http://schemas.openxmlformats.org/officeDocument/2006/relationships/hyperlink" Target="https://www.canva.com/design/DAF2aR6exeg/bRGXQXXzHOlmkjCBLiyRuA/edit" TargetMode="External"/><Relationship Id="rId600" Type="http://schemas.openxmlformats.org/officeDocument/2006/relationships/hyperlink" Target="https://www.goodreads.com/book/show/50033.Dandelion_Wine?ref=nav_sb_ss_1_14" TargetMode="External"/><Relationship Id="rId606" Type="http://schemas.openxmlformats.org/officeDocument/2006/relationships/hyperlink" Target="https://www.canva.com/design/DAF9bgLZ694/tPFjqXo4JCZhkyrMyea6Wg/edit" TargetMode="External"/><Relationship Id="rId605" Type="http://schemas.openxmlformats.org/officeDocument/2006/relationships/hyperlink" Target="https://www.goodreads.com/book/show/60146808-dark-fire-kiss" TargetMode="External"/><Relationship Id="rId60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603" Type="http://schemas.openxmlformats.org/officeDocument/2006/relationships/hyperlink" Target="https://www.canva.com/design/DAF2aR6exeg/bRGXQXXzHOlmkjCBLiyRuA/edit" TargetMode="External"/><Relationship Id="rId2760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430" Type="http://schemas.openxmlformats.org/officeDocument/2006/relationships/hyperlink" Target="https://www.goodreads.com/book/show/63883436-madame" TargetMode="External"/><Relationship Id="rId2761" Type="http://schemas.openxmlformats.org/officeDocument/2006/relationships/hyperlink" Target="https://www.goodreads.com/book/show/7187395-the-walk?from_search=true&amp;from_srp=true&amp;qid=Qqr3zWI9A0&amp;rank=1" TargetMode="External"/><Relationship Id="rId1431" Type="http://schemas.openxmlformats.org/officeDocument/2006/relationships/hyperlink" Target="https://www.canva.com/design/DAF4wN9ATr0/x8YVcvMYoMbtZdnDeDBOqA/edit" TargetMode="External"/><Relationship Id="rId2762" Type="http://schemas.openxmlformats.org/officeDocument/2006/relationships/hyperlink" Target="https://www.canva.com/design/DAGUNo7CwgE/e5gkWwWm-PtxOFM1t-_dnw/edit" TargetMode="External"/><Relationship Id="rId1432" Type="http://schemas.openxmlformats.org/officeDocument/2006/relationships/hyperlink" Target="https://www.goodreads.com/book/show/52238269-maddox" TargetMode="External"/><Relationship Id="rId2763" Type="http://schemas.openxmlformats.org/officeDocument/2006/relationships/hyperlink" Target="https://www.goodreads.com/book/show/29367958-the-wall-of-winnipeg-and-me?from_search=true&amp;from_srp=true&amp;qid=Q1OrSn0HFs&amp;rank=1" TargetMode="External"/><Relationship Id="rId1422" Type="http://schemas.openxmlformats.org/officeDocument/2006/relationships/hyperlink" Target="https://www.goodreads.com/book/show/44107480-lovely-war?from_search=true&amp;from_srp=true&amp;qid=4iAIbF7qni&amp;rank=1" TargetMode="External"/><Relationship Id="rId2753" Type="http://schemas.openxmlformats.org/officeDocument/2006/relationships/hyperlink" Target="https://www.goodreads.com/book/show/60784641-the-villa?ref=nav_sb_ss_1_26" TargetMode="External"/><Relationship Id="rId1423" Type="http://schemas.openxmlformats.org/officeDocument/2006/relationships/hyperlink" Target="https://www.canva.com/design/DAF_93i2mUc/9g8lbTvPgJbEd3TWChfYBw/edit" TargetMode="External"/><Relationship Id="rId2754" Type="http://schemas.openxmlformats.org/officeDocument/2006/relationships/hyperlink" Target="https://www.canva.com/design/DAFlF6uuT_s/YlCnXu2VFilwU5ZojgfqYA/edit" TargetMode="External"/><Relationship Id="rId1424" Type="http://schemas.openxmlformats.org/officeDocument/2006/relationships/hyperlink" Target="https://www.goodreads.com/book/show/40787673-lying-next-to-me?ref=nav_sb_ss_1_31" TargetMode="External"/><Relationship Id="rId2755" Type="http://schemas.openxmlformats.org/officeDocument/2006/relationships/hyperlink" Target="https://www.goodreads.com/book/show/58386733-the-violin-conspiracy?ref=nav_sb_ss_1_35" TargetMode="External"/><Relationship Id="rId1425" Type="http://schemas.openxmlformats.org/officeDocument/2006/relationships/hyperlink" Target="https://www.canva.com/design/DAF4wN9ATr0/x8YVcvMYoMbtZdnDeDBOqA/edit" TargetMode="External"/><Relationship Id="rId2756" Type="http://schemas.openxmlformats.org/officeDocument/2006/relationships/hyperlink" Target="https://www.canva.com/design/DAF2IYIeY_U/FIgreJutpvItSNIZ8cST6w/edit" TargetMode="External"/><Relationship Id="rId1426" Type="http://schemas.openxmlformats.org/officeDocument/2006/relationships/hyperlink" Target="https://www.goodreads.com/book/show/58758622-mad-about-you?ref=nav_sb_ss_1_34" TargetMode="External"/><Relationship Id="rId2757" Type="http://schemas.openxmlformats.org/officeDocument/2006/relationships/hyperlink" Target="https://www.goodreads.com/book/show/37509399-the-viper-s-nest" TargetMode="External"/><Relationship Id="rId1427" Type="http://schemas.openxmlformats.org/officeDocument/2006/relationships/hyperlink" Target="https://www.canva.com/design/DAFqbNky4dE/0HV7XJuOpHSr3tToatNNiA/edit" TargetMode="External"/><Relationship Id="rId2758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428" Type="http://schemas.openxmlformats.org/officeDocument/2006/relationships/hyperlink" Target="https://www.goodreads.com/book/show/59912428-mad-honey?from_search=true&amp;from_srp=true&amp;qid=tYvqY1C04k&amp;rank=1" TargetMode="External"/><Relationship Id="rId2759" Type="http://schemas.openxmlformats.org/officeDocument/2006/relationships/hyperlink" Target="https://www.goodreads.com/book/show/35721433-the-vixen-s-lead?from_search=true&amp;from_srp=true&amp;qid=G9RXhP3Ed1&amp;rank=1" TargetMode="External"/><Relationship Id="rId1429" Type="http://schemas.openxmlformats.org/officeDocument/2006/relationships/hyperlink" Target="https://www.canva.com/design/DAFyGDHiWrw/-fzOFxHRgKYrSLqYUbEXrw/edit" TargetMode="External"/><Relationship Id="rId2750" Type="http://schemas.openxmlformats.org/officeDocument/2006/relationships/hyperlink" Target="https://www.canva.com/design/DAFdq-tV7i4/ClBnzUHIU366z0Q8tfbJOw/edit?analyticsCorrelationId=7a897215-e7e9-4114-8402-2119e4298c81" TargetMode="External"/><Relationship Id="rId1420" Type="http://schemas.openxmlformats.org/officeDocument/2006/relationships/hyperlink" Target="https://www.goodreads.com/book/show/79328737-love-rescheduled?ref=nav_sb_ss_1_17" TargetMode="External"/><Relationship Id="rId2751" Type="http://schemas.openxmlformats.org/officeDocument/2006/relationships/hyperlink" Target="https://www.goodreads.com/book/show/60018635-the-very-secret-society-of-irregular-witches?ref=nav_sb_ss_2_62" TargetMode="External"/><Relationship Id="rId1421" Type="http://schemas.openxmlformats.org/officeDocument/2006/relationships/hyperlink" Target="https://www.canva.com/design/DAFdq-tV7i4/ClBnzUHIU366z0Q8tfbJOw/edit?analyticsCorrelationId=7a897215-e7e9-4114-8402-2119e4298c81" TargetMode="External"/><Relationship Id="rId2752" Type="http://schemas.openxmlformats.org/officeDocument/2006/relationships/hyperlink" Target="https://www.canva.com/design/DAGUNo7CwgE/e5gkWwWm-PtxOFM1t-_dnw/edit" TargetMode="External"/><Relationship Id="rId699" Type="http://schemas.openxmlformats.org/officeDocument/2006/relationships/hyperlink" Target="https://www.canva.com/design/DAGUNo7CwgE/e5gkWwWm-PtxOFM1t-_dnw/edit" TargetMode="External"/><Relationship Id="rId698" Type="http://schemas.openxmlformats.org/officeDocument/2006/relationships/hyperlink" Target="https://www.goodreads.com/book/show/59752535-don-t-let-me-fall?ref=nav_sb_ss_1_32" TargetMode="External"/><Relationship Id="rId693" Type="http://schemas.openxmlformats.org/officeDocument/2006/relationships/hyperlink" Target="https://www.canva.com/design/DAGUNo7CwgE/e5gkWwWm-PtxOFM1t-_dnw/edit" TargetMode="External"/><Relationship Id="rId692" Type="http://schemas.openxmlformats.org/officeDocument/2006/relationships/hyperlink" Target="https://www.goodreads.com/book/show/28691896-dog-man" TargetMode="External"/><Relationship Id="rId691" Type="http://schemas.openxmlformats.org/officeDocument/2006/relationships/hyperlink" Target="https://www.canva.com/design/DAFwHfY-mPY/6fLMLDIDHnJ16KsH3bEzkg/edit" TargetMode="External"/><Relationship Id="rId690" Type="http://schemas.openxmlformats.org/officeDocument/2006/relationships/hyperlink" Target="https://www.goodreads.com/book/show/60034351-does-it-hurt?ref=nav_sb_ss_1_12" TargetMode="External"/><Relationship Id="rId697" Type="http://schemas.openxmlformats.org/officeDocument/2006/relationships/hyperlink" Target="https://www.canva.com/design/DAFydjauUU4/FzNjIo0gYepHEvRhZsqReg/edit" TargetMode="External"/><Relationship Id="rId696" Type="http://schemas.openxmlformats.org/officeDocument/2006/relationships/hyperlink" Target="https://www.goodreads.com/book/show/53566150-don-t-hex-and-drive" TargetMode="External"/><Relationship Id="rId695" Type="http://schemas.openxmlformats.org/officeDocument/2006/relationships/hyperlink" Target="https://www.canva.com/design/DAGUVOMJ5Bs/pq-_QQU-fZg5GbwGEGUweg/edit" TargetMode="External"/><Relationship Id="rId694" Type="http://schemas.openxmlformats.org/officeDocument/2006/relationships/hyperlink" Target="https://www.goodreads.com/book/show/28691896-dog-man" TargetMode="External"/><Relationship Id="rId1499" Type="http://schemas.openxmlformats.org/officeDocument/2006/relationships/hyperlink" Target="https://www.canva.com/design/DAF2IYIeY_U/FIgreJutpvItSNIZ8cST6w/edit" TargetMode="External"/><Relationship Id="rId668" Type="http://schemas.openxmlformats.org/officeDocument/2006/relationships/hyperlink" Target="https://www.goodreads.com/book/show/198619113-detained" TargetMode="External"/><Relationship Id="rId667" Type="http://schemas.openxmlformats.org/officeDocument/2006/relationships/hyperlink" Target="https://www.canva.com/design/DAFwHfY-mPY/6fLMLDIDHnJ16KsH3bEzkg/edit" TargetMode="External"/><Relationship Id="rId666" Type="http://schemas.openxmlformats.org/officeDocument/2006/relationships/hyperlink" Target="https://www.goodreads.com/book/show/10584.Desperation?ref=nav_sb_ss_1_28" TargetMode="External"/><Relationship Id="rId665" Type="http://schemas.openxmlformats.org/officeDocument/2006/relationships/hyperlink" Target="https://www.canva.com/design/DAFgqM13sxY/jcsKhSlsaoQ1zUurK9iH8g/edit" TargetMode="External"/><Relationship Id="rId669" Type="http://schemas.openxmlformats.org/officeDocument/2006/relationships/hyperlink" Target="https://www.canva.com/design/DAGIgnNDVFc/qtfD0EvkhJ1598SpDxeGCw/edit" TargetMode="External"/><Relationship Id="rId1490" Type="http://schemas.openxmlformats.org/officeDocument/2006/relationships/hyperlink" Target="https://www.goodreads.com/book/show/53152636-mexican-gothic" TargetMode="External"/><Relationship Id="rId660" Type="http://schemas.openxmlformats.org/officeDocument/2006/relationships/hyperlink" Target="https://www.amazon.com/Name-Rose-Roman-Umberto-Eco/dp/3423086602/ref=tmm_pap_swatch_0?_encoding=UTF8&amp;qid=1681741786&amp;sr=1-1" TargetMode="External"/><Relationship Id="rId1491" Type="http://schemas.openxmlformats.org/officeDocument/2006/relationships/hyperlink" Target="https://www.canva.com/design/DAFjZDuv8E0/ZCJtYeQUqMGnb5M50gr3xQ/edit" TargetMode="External"/><Relationship Id="rId1492" Type="http://schemas.openxmlformats.org/officeDocument/2006/relationships/hyperlink" Target="https://www.goodreads.com/book/show/199026522-middle-of-the-night?ref=nav_sb_ss_1_31" TargetMode="External"/><Relationship Id="rId1493" Type="http://schemas.openxmlformats.org/officeDocument/2006/relationships/hyperlink" Target="https://www.canva.com/design/DAGUVOMJ5Bs/pq-_QQU-fZg5GbwGEGUweg/edit" TargetMode="External"/><Relationship Id="rId1494" Type="http://schemas.openxmlformats.org/officeDocument/2006/relationships/hyperlink" Target="https://www.goodreads.com/book/show/9475.Midnight_for_Charlie_Bone" TargetMode="External"/><Relationship Id="rId664" Type="http://schemas.openxmlformats.org/officeDocument/2006/relationships/hyperlink" Target="https://www.goodreads.com/book/show/10584.Desperation?ref=nav_sb_ss_1_28" TargetMode="External"/><Relationship Id="rId1495" Type="http://schemas.openxmlformats.org/officeDocument/2006/relationships/hyperlink" Target="https://www.canva.com/design/DAF_93i2mUc/9g8lbTvPgJbEd3TWChfYBw/edit" TargetMode="External"/><Relationship Id="rId66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496" Type="http://schemas.openxmlformats.org/officeDocument/2006/relationships/hyperlink" Target="https://www.goodreads.com/book/show/26878521-midnight-mass?from_search=true&amp;from_srp=true&amp;qid=ifDttp8dPg&amp;rank=1" TargetMode="External"/><Relationship Id="rId662" Type="http://schemas.openxmlformats.org/officeDocument/2006/relationships/hyperlink" Target="https://www.goodreads.com/book/show/44323708-desperate-measures?ac=1&amp;from_search=true&amp;qid=Ol83SccZ5w&amp;rank=1" TargetMode="External"/><Relationship Id="rId1497" Type="http://schemas.openxmlformats.org/officeDocument/2006/relationships/hyperlink" Target="https://www.canva.com/design/DAFUewUoQ68/m8NB4aqIVkDBO0EB8u3HFw/edit" TargetMode="External"/><Relationship Id="rId661" Type="http://schemas.openxmlformats.org/officeDocument/2006/relationships/hyperlink" Target="https://www.canva.com/design/DAFjZDuv8E0/ZCJtYeQUqMGnb5M50gr3xQ/edit" TargetMode="External"/><Relationship Id="rId1498" Type="http://schemas.openxmlformats.org/officeDocument/2006/relationships/hyperlink" Target="https://www.goodreads.com/book/show/53287484-midnight-sun?from_search=true&amp;from_srp=true&amp;qid=7TA6nGQSXm&amp;rank=1" TargetMode="External"/><Relationship Id="rId1488" Type="http://schemas.openxmlformats.org/officeDocument/2006/relationships/hyperlink" Target="https://www.goodreads.com/book/show/59420470-mercy" TargetMode="External"/><Relationship Id="rId1489" Type="http://schemas.openxmlformats.org/officeDocument/2006/relationships/hyperlink" Target="https://www.canva.com/design/DAF4wN9ATr0/x8YVcvMYoMbtZdnDeDBOqA/edit" TargetMode="External"/><Relationship Id="rId657" Type="http://schemas.openxmlformats.org/officeDocument/2006/relationships/hyperlink" Target="https://www.canva.com/design/DAF4wN9ATr0/x8YVcvMYoMbtZdnDeDBOqA/edit" TargetMode="External"/><Relationship Id="rId656" Type="http://schemas.openxmlformats.org/officeDocument/2006/relationships/hyperlink" Target="https://www.goodreads.com/book/show/53544752-den-of-vipers?from_search=true&amp;from_srp=true&amp;qid=BFwS9KoG4P&amp;rank=1" TargetMode="External"/><Relationship Id="rId655" Type="http://schemas.openxmlformats.org/officeDocument/2006/relationships/hyperlink" Target="https://www.canva.com/design/DAFgqM13sxY/jcsKhSlsaoQ1zUurK9iH8g/edit" TargetMode="External"/><Relationship Id="rId654" Type="http://schemas.openxmlformats.org/officeDocument/2006/relationships/hyperlink" Target="https://www.goodreads.com/book/show/53544752-den-of-vipers?ref=nav_sb_ss_1_27" TargetMode="External"/><Relationship Id="rId659" Type="http://schemas.openxmlformats.org/officeDocument/2006/relationships/hyperlink" Target="https://www.canva.com/design/DAFjZDuv8E0/ZCJtYeQUqMGnb5M50gr3xQ/edit" TargetMode="External"/><Relationship Id="rId658" Type="http://schemas.openxmlformats.org/officeDocument/2006/relationships/hyperlink" Target="https://www.amazon.com/Herr-Ringe-Gef%C3%A4hrten-Neuausgabe-2012/dp/3608939814/ref=pd_lpo_1?pd_rd_w=tx0IF&amp;content-id=amzn1.sym.116f529c-aa4d-4763-b2b6-4d614ec7dc00&amp;pf_rd_p=116f529c-aa4d-4763-b2b6-4d614ec7dc00&amp;pf_rd_r=JKN9CFB6TTVAFE7BYYSS&amp;pd_rd_wg=6sH13&amp;pd_rd_r=56a7b36a-90ce-4f27-bdb1-4d79928edee5&amp;pd_rd_i=3608939814&amp;psc=1" TargetMode="External"/><Relationship Id="rId1480" Type="http://schemas.openxmlformats.org/officeDocument/2006/relationships/hyperlink" Target="https://www.goodreads.com/book/show/929.Memoirs_of_a_Geisha?ref=nav_sb_ss_1_19" TargetMode="External"/><Relationship Id="rId1481" Type="http://schemas.openxmlformats.org/officeDocument/2006/relationships/hyperlink" Target="https://www.canva.com/design/DAF4wN9ATr0/x8YVcvMYoMbtZdnDeDBOqA/edit" TargetMode="External"/><Relationship Id="rId1482" Type="http://schemas.openxmlformats.org/officeDocument/2006/relationships/hyperlink" Target="https://www.goodreads.com/book/show/55840243-men-are-frogs" TargetMode="External"/><Relationship Id="rId1483" Type="http://schemas.openxmlformats.org/officeDocument/2006/relationships/hyperlink" Target="https://www.canva.com/design/DAFydjauUU4/FzNjIo0gYepHEvRhZsqReg/edit" TargetMode="External"/><Relationship Id="rId653" Type="http://schemas.openxmlformats.org/officeDocument/2006/relationships/hyperlink" Target="https://www.canva.com/design/DAGUVOMJ5Bs/pq-_QQU-fZg5GbwGEGUweg/edit" TargetMode="External"/><Relationship Id="rId1484" Type="http://schemas.openxmlformats.org/officeDocument/2006/relationships/hyperlink" Target="https://www.goodreads.com/book/show/18350798-menagerie?ref=nav_sb_ss_1_24" TargetMode="External"/><Relationship Id="rId652" Type="http://schemas.openxmlformats.org/officeDocument/2006/relationships/hyperlink" Target="https://www.goodreads.com/book/show/60194162-demon-copperhead?from_search=true&amp;from_srp=true&amp;qid=Nuko64LwxG&amp;rank=1" TargetMode="External"/><Relationship Id="rId1485" Type="http://schemas.openxmlformats.org/officeDocument/2006/relationships/hyperlink" Target="https://www.canva.com/design/DAFqbNky4dE/0HV7XJuOpHSr3tToatNNiA/edit" TargetMode="External"/><Relationship Id="rId651" Type="http://schemas.openxmlformats.org/officeDocument/2006/relationships/hyperlink" Target="https://www.canva.com/design/DAF2IYIeY_U/FIgreJutpvItSNIZ8cST6w/edit" TargetMode="External"/><Relationship Id="rId1486" Type="http://schemas.openxmlformats.org/officeDocument/2006/relationships/hyperlink" Target="https://www.goodreads.com/book/show/116667004-merciless-villains?ref=nav_sb_ss_1_19" TargetMode="External"/><Relationship Id="rId650" Type="http://schemas.openxmlformats.org/officeDocument/2006/relationships/hyperlink" Target="https://www.goodreads.com/book/show/60194162-demon-copperhead?from_search=true&amp;from_srp=true&amp;qid=Nuko64LwxG&amp;rank=1" TargetMode="External"/><Relationship Id="rId1487" Type="http://schemas.openxmlformats.org/officeDocument/2006/relationships/hyperlink" Target="https://www.canva.com/design/DAFakLLTjdI/nQHP9zam1QSPD98Uv5hZ3A/edit?analyticsCorrelationId=bfbf2f64-29f4-413f-9575-a7973071607b" TargetMode="External"/><Relationship Id="rId3216" Type="http://schemas.openxmlformats.org/officeDocument/2006/relationships/hyperlink" Target="https://www.goodreads.com/book/show/46261182-the-awakening?from_search=true&amp;from_srp=true&amp;qid=VZKOwgh1tN&amp;rank=1" TargetMode="External"/><Relationship Id="rId3215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3218" Type="http://schemas.openxmlformats.org/officeDocument/2006/relationships/drawing" Target="../drawings/drawing1.xml"/><Relationship Id="rId3217" Type="http://schemas.openxmlformats.org/officeDocument/2006/relationships/hyperlink" Target="https://www.canva.com/design/DAGX5AWsqq8/U5yLR6oOOootFduU-HBdWA/edit?ui=eyJIIjp7IkEiOnRydWV9fQ" TargetMode="External"/><Relationship Id="rId689" Type="http://schemas.openxmlformats.org/officeDocument/2006/relationships/hyperlink" Target="https://www.canva.com/design/DAFwHfY-mPY/6fLMLDIDHnJ16KsH3bEzkg/edit" TargetMode="External"/><Relationship Id="rId688" Type="http://schemas.openxmlformats.org/officeDocument/2006/relationships/hyperlink" Target="https://www.goodreads.com/book/show/16130549-doctor-sleep?ref=nav_sb_ss_1_12" TargetMode="External"/><Relationship Id="rId687" Type="http://schemas.openxmlformats.org/officeDocument/2006/relationships/hyperlink" Target="https://www.canva.com/design/DAF1Xjt6AFM/e_3C5YFDPJGiSP3eEbENlw/edit" TargetMode="External"/><Relationship Id="rId682" Type="http://schemas.openxmlformats.org/officeDocument/2006/relationships/hyperlink" Target="https://www.goodreads.com/book/show/13335037-divergent?from_search=true&amp;from_srp=true&amp;qid=x8PYyPEKBK&amp;rank=1" TargetMode="External"/><Relationship Id="rId681" Type="http://schemas.openxmlformats.org/officeDocument/2006/relationships/hyperlink" Target="https://www.canva.com/design/DAGIgnNDVFc/qtfD0EvkhJ1598SpDxeGCw/edit" TargetMode="External"/><Relationship Id="rId680" Type="http://schemas.openxmlformats.org/officeDocument/2006/relationships/hyperlink" Target="https://www.goodreads.com/book/show/84280995-distance" TargetMode="External"/><Relationship Id="rId3210" Type="http://schemas.openxmlformats.org/officeDocument/2006/relationships/hyperlink" Target="https://www.goodreads.com/book/show/60531416-yumi-and-the-nightmare-painter?ref=nav_sb_ss_1_32" TargetMode="External"/><Relationship Id="rId686" Type="http://schemas.openxmlformats.org/officeDocument/2006/relationships/hyperlink" Target="https://www.goodreads.com/book/show/137791.Divine_Secrets_of_the_Ya_Ya_Sisterhood?ref=nav_sb_ss_1_38" TargetMode="External"/><Relationship Id="rId3212" Type="http://schemas.openxmlformats.org/officeDocument/2006/relationships/hyperlink" Target="https://www.goodreads.com/book/show/53697303-zeke" TargetMode="External"/><Relationship Id="rId685" Type="http://schemas.openxmlformats.org/officeDocument/2006/relationships/hyperlink" Target="https://www.canva.com/design/DAF2IYIeY_U/FIgreJutpvItSNIZ8cST6w/edit" TargetMode="External"/><Relationship Id="rId3211" Type="http://schemas.openxmlformats.org/officeDocument/2006/relationships/hyperlink" Target="https://www.canva.com/design/DAFyGDHiWrw/-fzOFxHRgKYrSLqYUbEXrw/edit" TargetMode="External"/><Relationship Id="rId684" Type="http://schemas.openxmlformats.org/officeDocument/2006/relationships/hyperlink" Target="https://www.goodreads.com/book/show/60784546-divine-rivals?ref=nav_sb_ss_1_28" TargetMode="External"/><Relationship Id="rId3214" Type="http://schemas.openxmlformats.org/officeDocument/2006/relationships/hyperlink" Target="https://www.goodreads.com/book/show/46261182-the-awakening?from_search=true&amp;from_srp=true&amp;qid=VZKOwgh1tN&amp;rank=1" TargetMode="External"/><Relationship Id="rId683" Type="http://schemas.openxmlformats.org/officeDocument/2006/relationships/hyperlink" Target="https://www.canva.com/design/DAF2IYIeY_U/FIgreJutpvItSNIZ8cST6w/edit" TargetMode="External"/><Relationship Id="rId3213" Type="http://schemas.openxmlformats.org/officeDocument/2006/relationships/hyperlink" Target="https://www.canva.com/design/DAF9bgLZ694/tPFjqXo4JCZhkyrMyea6Wg/edit" TargetMode="External"/><Relationship Id="rId3205" Type="http://schemas.openxmlformats.org/officeDocument/2006/relationships/hyperlink" Target="https://www.canva.com/design/DAFzylPS_TM/116De4QnuJWgek95OXfQ3w/edit" TargetMode="External"/><Relationship Id="rId3204" Type="http://schemas.openxmlformats.org/officeDocument/2006/relationships/hyperlink" Target="https://www.goodreads.com/book/show/59737396-you-with-a-view?ref=nav_sb_ss_1_33" TargetMode="External"/><Relationship Id="rId3207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3206" Type="http://schemas.openxmlformats.org/officeDocument/2006/relationships/hyperlink" Target="https://www.goodreads.com/book/show/53192006-your-dad-will-do?from_search=true&amp;from_srp=true&amp;qid=QFiSJZXYlN&amp;rank=1" TargetMode="External"/><Relationship Id="rId3209" Type="http://schemas.openxmlformats.org/officeDocument/2006/relationships/hyperlink" Target="https://www.canva.com/design/DAGUNo7CwgE/e5gkWwWm-PtxOFM1t-_dnw/edit" TargetMode="External"/><Relationship Id="rId3208" Type="http://schemas.openxmlformats.org/officeDocument/2006/relationships/hyperlink" Target="https://www.goodreads.com/book/show/61918816-yours-truly?ref=nav_sb_ss_1_27" TargetMode="External"/><Relationship Id="rId679" Type="http://schemas.openxmlformats.org/officeDocument/2006/relationships/hyperlink" Target="https://www.canva.com/design/DAF2aR6exeg/bRGXQXXzHOlmkjCBLiyRuA/edit" TargetMode="External"/><Relationship Id="rId678" Type="http://schemas.openxmlformats.org/officeDocument/2006/relationships/hyperlink" Target="https://www.amazon.com/Different-Seasons-Novellas-Stephen-King/dp/1501143484/ref=sr_1_1?crid=3UJQVN5JGWJFM&amp;keywords=different+seasons+stephen+king&amp;qid=1701700830&amp;s=books&amp;sprefix=different+%2Cstripbooks%2C404&amp;sr=1-1" TargetMode="External"/><Relationship Id="rId677" Type="http://schemas.openxmlformats.org/officeDocument/2006/relationships/hyperlink" Target="https://www.canva.com/design/DAFjZDuv8E0/ZCJtYeQUqMGnb5M50gr3xQ/edit" TargetMode="External"/><Relationship Id="rId676" Type="http://schemas.openxmlformats.org/officeDocument/2006/relationships/hyperlink" Target="https://www.amazon.com/Die-S%C3%A4ulen-Erde-Kingsbridge-Roman-German-ebook/dp/B004ROSZHA/ref=sr_1_1?crid=15QZ8PXN1TJXE&amp;keywords=Ken+Follett+%2F+Die+S%C3%A4ulen+der+Erde&amp;qid=1681742132&amp;s=books&amp;sprefix=ken+follett+%2F+die+s%C3%A4ulen+der+erde%2Cstripbooks%2C72&amp;sr=1-1" TargetMode="External"/><Relationship Id="rId671" Type="http://schemas.openxmlformats.org/officeDocument/2006/relationships/hyperlink" Target="https://www.canva.com/design/DAGIgnNDVFc/qtfD0EvkhJ1598SpDxeGCw/edit" TargetMode="External"/><Relationship Id="rId670" Type="http://schemas.openxmlformats.org/officeDocument/2006/relationships/hyperlink" Target="https://www.goodreads.com/book/show/123263332-detonate" TargetMode="External"/><Relationship Id="rId675" Type="http://schemas.openxmlformats.org/officeDocument/2006/relationships/hyperlink" Target="https://www.canva.com/design/DAGIgnNDVFc/qtfD0EvkhJ1598SpDxeGCw/edit" TargetMode="External"/><Relationship Id="rId3201" Type="http://schemas.openxmlformats.org/officeDocument/2006/relationships/hyperlink" Target="https://www.canva.com/design/DAF9bgLZ694/tPFjqXo4JCZhkyrMyea6Wg/edit" TargetMode="External"/><Relationship Id="rId674" Type="http://schemas.openxmlformats.org/officeDocument/2006/relationships/hyperlink" Target="https://www.goodreads.com/book/show/150304259-devoted" TargetMode="External"/><Relationship Id="rId3200" Type="http://schemas.openxmlformats.org/officeDocument/2006/relationships/hyperlink" Target="https://www.goodreads.com/book/show/36430011-you?ref=nav_sb_ss_1_20" TargetMode="External"/><Relationship Id="rId673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3203" Type="http://schemas.openxmlformats.org/officeDocument/2006/relationships/hyperlink" Target="https://www.canva.com/design/DAFZKCSjhnc/cJ1D1lyEXGUk458bCYboWA/edit" TargetMode="External"/><Relationship Id="rId672" Type="http://schemas.openxmlformats.org/officeDocument/2006/relationships/hyperlink" Target="https://www.goodreads.com/book/show/45418848-devi-s-distraction" TargetMode="External"/><Relationship Id="rId3202" Type="http://schemas.openxmlformats.org/officeDocument/2006/relationships/hyperlink" Target="https://www.goodreads.com/book/show/58763110-you-love-me?from_search=true&amp;from_srp=true&amp;qid=haUvCRkK1y&amp;rank=1" TargetMode="External"/><Relationship Id="rId190" Type="http://schemas.openxmlformats.org/officeDocument/2006/relationships/hyperlink" Target="https://www.canva.com/design/DAFqbNky4dE/0HV7XJuOpHSr3tToatNNiA/edit" TargetMode="External"/><Relationship Id="rId194" Type="http://schemas.openxmlformats.org/officeDocument/2006/relationships/hyperlink" Target="https://www.canva.com/design/DAF2IYIeY_U/FIgreJutpvItSNIZ8cST6w/edit" TargetMode="External"/><Relationship Id="rId193" Type="http://schemas.openxmlformats.org/officeDocument/2006/relationships/hyperlink" Target="https://www.goodreads.com/book/show/38926487-all-your-perfects?ref=nav_sb_ss_1_17" TargetMode="External"/><Relationship Id="rId192" Type="http://schemas.openxmlformats.org/officeDocument/2006/relationships/hyperlink" Target="https://www.canva.com/design/DAF2IYIeY_U/FIgreJutpvItSNIZ8cST6w/edit" TargetMode="External"/><Relationship Id="rId191" Type="http://schemas.openxmlformats.org/officeDocument/2006/relationships/hyperlink" Target="https://www.goodreads.com/book/show/36344555-all-we-ever-wanted?ref=nav_sb_ss_2_33" TargetMode="External"/><Relationship Id="rId187" Type="http://schemas.openxmlformats.org/officeDocument/2006/relationships/hyperlink" Target="https://www.goodreads.com/book/show/76839114-all-the-little-raindrops?ref=nav_sb_ss_1_40" TargetMode="External"/><Relationship Id="rId186" Type="http://schemas.openxmlformats.org/officeDocument/2006/relationships/hyperlink" Target="https://www.canva.com/design/DAFf2XxKzts/G8Tuzo6YGQ4xrx0AOpjH0g/edit" TargetMode="External"/><Relationship Id="rId185" Type="http://schemas.openxmlformats.org/officeDocument/2006/relationships/hyperlink" Target="https://www.goodreads.com/book/show/59746346-all-the-dead-lie-down?ref=nav_sb_ss_1_36" TargetMode="External"/><Relationship Id="rId184" Type="http://schemas.openxmlformats.org/officeDocument/2006/relationships/hyperlink" Target="https://www.canva.com/design/DAF4wN9ATr0/x8YVcvMYoMbtZdnDeDBOqA/edit" TargetMode="External"/><Relationship Id="rId189" Type="http://schemas.openxmlformats.org/officeDocument/2006/relationships/hyperlink" Target="https://www.goodreads.com/book/show/38325332-all-the-stars-and-teeth?ref=nav_sb_ss_1_23" TargetMode="External"/><Relationship Id="rId188" Type="http://schemas.openxmlformats.org/officeDocument/2006/relationships/hyperlink" Target="https://www.canva.com/design/DAGIgnNDVFc/qtfD0EvkhJ1598SpDxeGCw/edit" TargetMode="External"/><Relationship Id="rId183" Type="http://schemas.openxmlformats.org/officeDocument/2006/relationships/hyperlink" Target="https://www.goodreads.com/book/show/32758901-all-systems-red?ref=nav_sb_ss_1_15" TargetMode="External"/><Relationship Id="rId182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81" Type="http://schemas.openxmlformats.org/officeDocument/2006/relationships/hyperlink" Target="https://www.goodreads.com/book/show/57605091-all-rhodes-lead-here?from_search=true&amp;from_srp=true&amp;qid=7GLjzDzn4f&amp;rank=1" TargetMode="External"/><Relationship Id="rId180" Type="http://schemas.openxmlformats.org/officeDocument/2006/relationships/hyperlink" Target="https://www.canva.com/design/DAF1Xjt6AFM/e_3C5YFDPJGiSP3eEbENlw/edit" TargetMode="External"/><Relationship Id="rId176" Type="http://schemas.openxmlformats.org/officeDocument/2006/relationships/hyperlink" Target="https://www.canva.com/design/DAFlF6uuT_s/YlCnXu2VFilwU5ZojgfqYA/edit" TargetMode="External"/><Relationship Id="rId175" Type="http://schemas.openxmlformats.org/officeDocument/2006/relationships/hyperlink" Target="https://www.goodreads.com/book/show/60142750-all-good-people-here?ref=nav_sb_ss_1_20" TargetMode="External"/><Relationship Id="rId174" Type="http://schemas.openxmlformats.org/officeDocument/2006/relationships/hyperlink" Target="https://www.canva.com/design/DAGY6l3OgGU/ATEgRDJ7cj4Na9zr7zAAKA/edit" TargetMode="External"/><Relationship Id="rId173" Type="http://schemas.openxmlformats.org/officeDocument/2006/relationships/hyperlink" Target="https://www.goodreads.com/book/show/197798168-all-fours?ref=nav_sb_ss_1_9" TargetMode="External"/><Relationship Id="rId179" Type="http://schemas.openxmlformats.org/officeDocument/2006/relationships/hyperlink" Target="https://www.goodreads.com/book/show/470495.All_Over_But_the_Shoutin_?from_search=true&amp;from_srp=true&amp;qid=Y9IAtcxZod&amp;rank=1" TargetMode="External"/><Relationship Id="rId17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77" Type="http://schemas.openxmlformats.org/officeDocument/2006/relationships/hyperlink" Target="https://www.goodreads.com/book/show/52050087-all-he-ll-ever-be?from_search=true&amp;from_srp=true&amp;qid=h5I0S0nn5Z&amp;rank=1" TargetMode="External"/><Relationship Id="rId198" Type="http://schemas.openxmlformats.org/officeDocument/2006/relationships/hyperlink" Target="https://www.canva.com/design/DAF2IYIeY_U/FIgreJutpvItSNIZ8cST6w/edit" TargetMode="External"/><Relationship Id="rId197" Type="http://schemas.openxmlformats.org/officeDocument/2006/relationships/hyperlink" Target="https://www.goodreads.com/book/show/18710190-allegiant" TargetMode="External"/><Relationship Id="rId196" Type="http://schemas.openxmlformats.org/officeDocument/2006/relationships/hyperlink" Target="https://www.canva.com/design/DAF2aR6exeg/bRGXQXXzHOlmkjCBLiyRuA/edit" TargetMode="External"/><Relationship Id="rId195" Type="http://schemas.openxmlformats.org/officeDocument/2006/relationships/hyperlink" Target="https://www.amazon.com/All-Kind-Family-Sydney-Taylor/dp/0695402803/ref=sr_1_13?crid=3U7ADQ4ZZYX8U&amp;keywords=all+of+a+kind+family&amp;qid=1701656984&amp;s=books&amp;sprefix=all+of+a+kind+family%2Cstripbooks%2C501&amp;sr=1-13" TargetMode="External"/><Relationship Id="rId199" Type="http://schemas.openxmlformats.org/officeDocument/2006/relationships/hyperlink" Target="https://www.goodreads.com/book/show/10803121-the-alloy-of-law?from_search=true&amp;from_srp=true&amp;qid=GFFjZsIEeZ&amp;rank=1" TargetMode="External"/><Relationship Id="rId150" Type="http://schemas.openxmlformats.org/officeDocument/2006/relationships/hyperlink" Target="https://www.goodreads.com/book/show/22540125-after-we-collided" TargetMode="External"/><Relationship Id="rId149" Type="http://schemas.openxmlformats.org/officeDocument/2006/relationships/hyperlink" Target="https://www.canva.com/design/DAFUewUoQ68/m8NB4aqIVkDBO0EB8u3HFw/edit" TargetMode="External"/><Relationship Id="rId148" Type="http://schemas.openxmlformats.org/officeDocument/2006/relationships/hyperlink" Target="https://www.goodreads.com/book/show/23214408-after-ever-happy" TargetMode="External"/><Relationship Id="rId14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42" Type="http://schemas.openxmlformats.org/officeDocument/2006/relationships/hyperlink" Target="https://www.goodreads.com/book/show/54641340-abel?from_search=true&amp;from_srp=true&amp;qid=LyUH6BB9Ik&amp;rank=1" TargetMode="External"/><Relationship Id="rId141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40" Type="http://schemas.openxmlformats.org/officeDocument/2006/relationships/hyperlink" Target="https://www.canva.com/design/DAFakLLTjdI/nQHP9zam1QSPD98Uv5hZ3A/edit?analyticsCorrelationId=bfbf2f64-29f4-413f-9575-a7973071607b" TargetMode="External"/><Relationship Id="rId147" Type="http://schemas.openxmlformats.org/officeDocument/2006/relationships/hyperlink" Target="https://www.canva.com/design/DAFUewUoQ68/m8NB4aqIVkDBO0EB8u3HFw/edit" TargetMode="External"/><Relationship Id="rId146" Type="http://schemas.openxmlformats.org/officeDocument/2006/relationships/hyperlink" Target="https://www.goodreads.com/book/show/22557520-after?ref=nav_sb_ss_2_5" TargetMode="External"/><Relationship Id="rId145" Type="http://schemas.openxmlformats.org/officeDocument/2006/relationships/hyperlink" Target="https://www.canva.com/design/DAGUVOMJ5Bs/pq-_QQU-fZg5GbwGEGUweg/edit" TargetMode="External"/><Relationship Id="rId144" Type="http://schemas.openxmlformats.org/officeDocument/2006/relationships/hyperlink" Target="https://www.goodreads.com/book/show/220950110-adventures-down-autism-avenue---a-trip-to-the-farm?ref=nav_sb_ss_1_49" TargetMode="External"/><Relationship Id="rId139" Type="http://schemas.openxmlformats.org/officeDocument/2006/relationships/hyperlink" Target="https://www.goodreads.com/book/show/59441717-a-witch-s-guide-to-fake-dating-a-demon?from_search=true&amp;from_srp=true&amp;qid=krScPUBylL&amp;rank=1" TargetMode="External"/><Relationship Id="rId138" Type="http://schemas.openxmlformats.org/officeDocument/2006/relationships/hyperlink" Target="https://www.canva.com/design/DAFUewUoQ68/m8NB4aqIVkDBO0EB8u3HFw/edit" TargetMode="External"/><Relationship Id="rId137" Type="http://schemas.openxmlformats.org/officeDocument/2006/relationships/hyperlink" Target="https://www.goodreads.com/book/show/33640227-a-wish-upon-the-stars?from_search=true&amp;from_srp=true&amp;qid=r7cxngAD6r&amp;rank=1" TargetMode="External"/><Relationship Id="rId132" Type="http://schemas.openxmlformats.org/officeDocument/2006/relationships/hyperlink" Target="https://www.canva.com/design/DAGUVOMJ5Bs/pq-_QQU-fZg5GbwGEGUweg/edit" TargetMode="External"/><Relationship Id="rId131" Type="http://schemas.openxmlformats.org/officeDocument/2006/relationships/hyperlink" Target="https://www.goodreads.com/book/show/14891.A_Tree_Grows_in_Brooklyn?ref=nav_sb_ss_1_24" TargetMode="External"/><Relationship Id="rId13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36" Type="http://schemas.openxmlformats.org/officeDocument/2006/relationships/hyperlink" Target="https://www.canva.com/design/DAFyGDHiWrw/-fzOFxHRgKYrSLqYUbEXrw/edit" TargetMode="External"/><Relationship Id="rId135" Type="http://schemas.openxmlformats.org/officeDocument/2006/relationships/hyperlink" Target="https://www.goodreads.com/book/show/35545737-a-walk-to-remember?ref=nav_sb_ss_1_20" TargetMode="External"/><Relationship Id="rId134" Type="http://schemas.openxmlformats.org/officeDocument/2006/relationships/hyperlink" Target="https://www.canva.com/design/DAFZKCSjhnc/cJ1D1lyEXGUk458bCYboWA/edit" TargetMode="External"/><Relationship Id="rId133" Type="http://schemas.openxmlformats.org/officeDocument/2006/relationships/hyperlink" Target="https://www.goodreads.com/book/show/3440882-a-virgin-river-christmas?from_search=true&amp;from_srp=true&amp;qid=rbZRlIn5rQ&amp;rank=2" TargetMode="External"/><Relationship Id="rId172" Type="http://schemas.openxmlformats.org/officeDocument/2006/relationships/hyperlink" Target="https://www.canva.com/design/DAFU2_AuOr0/rvLdu3qHEWAD0reNy623Tw/edit" TargetMode="External"/><Relationship Id="rId171" Type="http://schemas.openxmlformats.org/officeDocument/2006/relationships/hyperlink" Target="https://www.goodreads.com/book/show/56330952-alien-abduction-for-beginners?ref=nav_sb_ss_1_29" TargetMode="External"/><Relationship Id="rId170" Type="http://schemas.openxmlformats.org/officeDocument/2006/relationships/hyperlink" Target="https://www.canva.com/design/DAFb6Sotrlo/HEwtwlA4WJ2nS1r-k3fjfA/edit" TargetMode="External"/><Relationship Id="rId165" Type="http://schemas.openxmlformats.org/officeDocument/2006/relationships/hyperlink" Target="https://collectingsanderson.com/book/25" TargetMode="External"/><Relationship Id="rId164" Type="http://schemas.openxmlformats.org/officeDocument/2006/relationships/hyperlink" Target="https://www.canva.com/design/DAFb6Sotrlo/HEwtwlA4WJ2nS1r-k3fjfA/edit" TargetMode="External"/><Relationship Id="rId163" Type="http://schemas.openxmlformats.org/officeDocument/2006/relationships/hyperlink" Target="https://collectingsanderson.com/book/27" TargetMode="External"/><Relationship Id="rId162" Type="http://schemas.openxmlformats.org/officeDocument/2006/relationships/hyperlink" Target="https://www.canva.com/design/DAGY6l3OgGU/ATEgRDJ7cj4Na9zr7zAAKA/edit" TargetMode="External"/><Relationship Id="rId169" Type="http://schemas.openxmlformats.org/officeDocument/2006/relationships/hyperlink" Target="https://collectingsanderson.com/book/28" TargetMode="External"/><Relationship Id="rId168" Type="http://schemas.openxmlformats.org/officeDocument/2006/relationships/hyperlink" Target="https://www.canva.com/design/DAFb6Sotrlo/HEwtwlA4WJ2nS1r-k3fjfA/edit" TargetMode="External"/><Relationship Id="rId167" Type="http://schemas.openxmlformats.org/officeDocument/2006/relationships/hyperlink" Target="https://collectingsanderson.com/book/26" TargetMode="External"/><Relationship Id="rId166" Type="http://schemas.openxmlformats.org/officeDocument/2006/relationships/hyperlink" Target="https://www.canva.com/design/DAFb6Sotrlo/HEwtwlA4WJ2nS1r-k3fjfA/edit" TargetMode="External"/><Relationship Id="rId161" Type="http://schemas.openxmlformats.org/officeDocument/2006/relationships/hyperlink" Target="https://collectingsanderson.com/book/23" TargetMode="External"/><Relationship Id="rId160" Type="http://schemas.openxmlformats.org/officeDocument/2006/relationships/hyperlink" Target="https://www.canva.com/design/DAFb6Sotrlo/HEwtwlA4WJ2nS1r-k3fjfA/edit" TargetMode="External"/><Relationship Id="rId159" Type="http://schemas.openxmlformats.org/officeDocument/2006/relationships/hyperlink" Target="https://collectingsanderson.com/book/23" TargetMode="External"/><Relationship Id="rId154" Type="http://schemas.openxmlformats.org/officeDocument/2006/relationships/hyperlink" Target="https://www.goodreads.com/book/show/7742.Ahab_s_Wife_or_The_Star_Gazer?from_search=true&amp;from_srp=true&amp;qid=WnbwR1ZUcQ&amp;rank=1" TargetMode="External"/><Relationship Id="rId153" Type="http://schemas.openxmlformats.org/officeDocument/2006/relationships/hyperlink" Target="https://www.canva.com/design/DAFUewUoQ68/m8NB4aqIVkDBO0EB8u3HFw/edit" TargetMode="External"/><Relationship Id="rId152" Type="http://schemas.openxmlformats.org/officeDocument/2006/relationships/hyperlink" Target="https://www.goodreads.com/book/show/22609080-after-we-fell" TargetMode="External"/><Relationship Id="rId151" Type="http://schemas.openxmlformats.org/officeDocument/2006/relationships/hyperlink" Target="https://www.canva.com/design/DAFUewUoQ68/m8NB4aqIVkDBO0EB8u3HFw/edit" TargetMode="External"/><Relationship Id="rId158" Type="http://schemas.openxmlformats.org/officeDocument/2006/relationships/hyperlink" Target="https://m.media-amazon.com/images/I/71hKtnYxdvL._AC_UF1000,1000_QL80_.jpg" TargetMode="External"/><Relationship Id="rId157" Type="http://schemas.openxmlformats.org/officeDocument/2006/relationships/hyperlink" Target="https://www.canva.com/design/DAGX5AWsqq8/U5yLR6oOOootFduU-HBdWA/edit" TargetMode="External"/><Relationship Id="rId156" Type="http://schemas.openxmlformats.org/officeDocument/2006/relationships/hyperlink" Target="https://www.goodreads.com/book/show/13831.Alanna?ref=nav_sb_ss_1_6" TargetMode="External"/><Relationship Id="rId155" Type="http://schemas.openxmlformats.org/officeDocument/2006/relationships/hyperlink" Target="https://www.canva.com/design/DAF1Xjt6AFM/e_3C5YFDPJGiSP3eEbENlw/edit" TargetMode="External"/><Relationship Id="rId2820" Type="http://schemas.openxmlformats.org/officeDocument/2006/relationships/hyperlink" Target="https://www.goodreads.com/book/show/37415.Their_Eyes_Were_Watching_God?from_search=true&amp;from_srp=true&amp;qid=cNLxdtkB2u&amp;rank=1" TargetMode="External"/><Relationship Id="rId2821" Type="http://schemas.openxmlformats.org/officeDocument/2006/relationships/hyperlink" Target="https://www.canva.com/design/DAF1Xjt6AFM/e_3C5YFDPJGiSP3eEbENlw/edit" TargetMode="External"/><Relationship Id="rId2822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823" Type="http://schemas.openxmlformats.org/officeDocument/2006/relationships/hyperlink" Target="https://www.goodreads.com/book/show/35297426-then-she-was-gone?ref=nav_sb_ss_1_30" TargetMode="External"/><Relationship Id="rId2824" Type="http://schemas.openxmlformats.org/officeDocument/2006/relationships/hyperlink" Target="https://www.canva.com/design/DAFjZDuv8E0/ZCJtYeQUqMGnb5M50gr3xQ/edit" TargetMode="External"/><Relationship Id="rId2825" Type="http://schemas.openxmlformats.org/officeDocument/2006/relationships/hyperlink" Target="https://www.goodreads.com/book/show/62907294-there-are-no-saints?ref=nav_sb_ss_1_34" TargetMode="External"/><Relationship Id="rId2826" Type="http://schemas.openxmlformats.org/officeDocument/2006/relationships/hyperlink" Target="https://www.canva.com/design/DAFqbNky4dE/0HV7XJuOpHSr3tToatNNiA/edit" TargetMode="External"/><Relationship Id="rId2827" Type="http://schemas.openxmlformats.org/officeDocument/2006/relationships/hyperlink" Target="https://www.goodreads.com/book/show/13138635-these-broken-stars?ref=nav_sb_ss_1_19" TargetMode="External"/><Relationship Id="rId2828" Type="http://schemas.openxmlformats.org/officeDocument/2006/relationships/hyperlink" Target="https://www.canva.com/design/DAFf2XxKzts/G8Tuzo6YGQ4xrx0AOpjH0g/edit" TargetMode="External"/><Relationship Id="rId2829" Type="http://schemas.openxmlformats.org/officeDocument/2006/relationships/hyperlink" Target="https://www.goodreads.com/book/show/56268973-these-silent-woods?from_search=true&amp;from_srp=true&amp;qid=yxr5vclron&amp;rank=1" TargetMode="External"/><Relationship Id="rId2810" Type="http://schemas.openxmlformats.org/officeDocument/2006/relationships/hyperlink" Target="https://www.goodreads.com/book/show/127305853-the-women?ref=nav_sb_ss_1_27" TargetMode="External"/><Relationship Id="rId2811" Type="http://schemas.openxmlformats.org/officeDocument/2006/relationships/hyperlink" Target="https://www.canva.com/design/DAGUVOMJ5Bs/pq-_QQU-fZg5GbwGEGUweg/edit" TargetMode="External"/><Relationship Id="rId2812" Type="http://schemas.openxmlformats.org/officeDocument/2006/relationships/hyperlink" Target="https://www.goodreads.com/book/show/18798983-the-wrath-and-the-dawn?from_search=true&amp;from_srp=true&amp;qid=RU7OVaab55&amp;rank=1" TargetMode="External"/><Relationship Id="rId2813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814" Type="http://schemas.openxmlformats.org/officeDocument/2006/relationships/hyperlink" Target="https://www.goodreads.com/book/show/7815.The_Year_of_Magical_Thinking?from_search=true&amp;from_srp=true&amp;qid=wgOZtW8JdL&amp;rank=1" TargetMode="External"/><Relationship Id="rId2815" Type="http://schemas.openxmlformats.org/officeDocument/2006/relationships/hyperlink" Target="https://www.canva.com/design/DAF1Xjt6AFM/e_3C5YFDPJGiSP3eEbENlw/edit" TargetMode="External"/><Relationship Id="rId2816" Type="http://schemas.openxmlformats.org/officeDocument/2006/relationships/hyperlink" Target="https://www.goodreads.com/book/show/49789629-the-year-of-the-witching?ref=nav_sb_ss_1_44" TargetMode="External"/><Relationship Id="rId2817" Type="http://schemas.openxmlformats.org/officeDocument/2006/relationships/hyperlink" Target="https://www.canva.com/design/DAFqbNky4dE/0HV7XJuOpHSr3tToatNNiA/edit" TargetMode="External"/><Relationship Id="rId2818" Type="http://schemas.openxmlformats.org/officeDocument/2006/relationships/hyperlink" Target="https://www.goodreads.com/book/show/32722510-the-zookeeper-s-wife?ref=nav_sb_ss_1_20" TargetMode="External"/><Relationship Id="rId2819" Type="http://schemas.openxmlformats.org/officeDocument/2006/relationships/hyperlink" Target="https://www.canva.com/design/DAFdq-tV7i4/ClBnzUHIU366z0Q8tfbJOw/edit?analyticsCorrelationId=7a897215-e7e9-4114-8402-2119e4298c81" TargetMode="External"/><Relationship Id="rId1510" Type="http://schemas.openxmlformats.org/officeDocument/2006/relationships/hyperlink" Target="https://www.goodreads.com/book/show/7260188-mockingjay" TargetMode="External"/><Relationship Id="rId2841" Type="http://schemas.openxmlformats.org/officeDocument/2006/relationships/hyperlink" Target="https://www.goodreads.com/book/show/59089704-this-time-tomorrow?from_search=true&amp;from_srp=true&amp;qid=MI27PlGiUd&amp;rank=1" TargetMode="External"/><Relationship Id="rId1511" Type="http://schemas.openxmlformats.org/officeDocument/2006/relationships/hyperlink" Target="https://www.canva.com/design/DAF2IYIeY_U/FIgreJutpvItSNIZ8cST6w/edit" TargetMode="External"/><Relationship Id="rId2842" Type="http://schemas.openxmlformats.org/officeDocument/2006/relationships/hyperlink" Target="https://www.canva.com/design/DAFb6Sotrlo/HEwtwlA4WJ2nS1r-k3fjfA/edit" TargetMode="External"/><Relationship Id="rId1512" Type="http://schemas.openxmlformats.org/officeDocument/2006/relationships/hyperlink" Target="https://www.amazon.com/Molecular-Diagnostics-Fundamentals-Clinical-Applications-dp-0803668295/dp/0803668295/ref=dp_ob_title_bk" TargetMode="External"/><Relationship Id="rId2843" Type="http://schemas.openxmlformats.org/officeDocument/2006/relationships/hyperlink" Target="https://www.goodreads.com/book/show/27264289-this-winter?ref=nav_sb_ss_1_13" TargetMode="External"/><Relationship Id="rId1513" Type="http://schemas.openxmlformats.org/officeDocument/2006/relationships/hyperlink" Target="https://www.canva.com/design/DAGX5AWsqq8/U5yLR6oOOootFduU-HBdWA/edit?ui=eyJIIjp7IkEiOnRydWV9fQ" TargetMode="External"/><Relationship Id="rId2844" Type="http://schemas.openxmlformats.org/officeDocument/2006/relationships/hyperlink" Target="https://www.canva.com/design/DAF2aR6exeg/bRGXQXXzHOlmkjCBLiyRuA/edit" TargetMode="External"/><Relationship Id="rId1514" Type="http://schemas.openxmlformats.org/officeDocument/2006/relationships/hyperlink" Target="https://www.goodreads.com/book/show/48639667-monsters?ref=nav_sb_ss_5_11" TargetMode="External"/><Relationship Id="rId2845" Type="http://schemas.openxmlformats.org/officeDocument/2006/relationships/hyperlink" Target="https://www.goodreads.com/book/show/28374007-three-dark-crowns?ac=1&amp;from_search=true&amp;qid=ukXPEXJHWm&amp;rank=1" TargetMode="External"/><Relationship Id="rId1515" Type="http://schemas.openxmlformats.org/officeDocument/2006/relationships/hyperlink" Target="https://www.canva.com/design/DAF9bgLZ694/tPFjqXo4JCZhkyrMyea6Wg/edit" TargetMode="External"/><Relationship Id="rId2846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516" Type="http://schemas.openxmlformats.org/officeDocument/2006/relationships/hyperlink" Target="https://www.goodreads.com/book/show/178930867-morbidly-yours?ref=nav_sb_ss_1_14" TargetMode="External"/><Relationship Id="rId2847" Type="http://schemas.openxmlformats.org/officeDocument/2006/relationships/hyperlink" Target="https://www.canva.com/design/DAFakLLTjdI/nQHP9zam1QSPD98Uv5hZ3A/edit?analyticsCorrelationId=bfbf2f64-29f4-413f-9575-a7973071607b" TargetMode="External"/><Relationship Id="rId1517" Type="http://schemas.openxmlformats.org/officeDocument/2006/relationships/hyperlink" Target="https://www.canva.com/design/DAF4wN9ATr0/x8YVcvMYoMbtZdnDeDBOqA/edit" TargetMode="External"/><Relationship Id="rId2848" Type="http://schemas.openxmlformats.org/officeDocument/2006/relationships/hyperlink" Target="https://www.goodreads.com/book/show/56269187-three-sisters?ref=nav_sb_ss_3_13" TargetMode="External"/><Relationship Id="rId1518" Type="http://schemas.openxmlformats.org/officeDocument/2006/relationships/hyperlink" Target="https://www.goodreads.com/book/show/32854499-most-of-all-you?ref=nav_sb_ss_1_29" TargetMode="External"/><Relationship Id="rId2849" Type="http://schemas.openxmlformats.org/officeDocument/2006/relationships/hyperlink" Target="https://www.canva.com/design/DAFdq-tV7i4/ClBnzUHIU366z0Q8tfbJOw/edit?analyticsCorrelationId=7a897215-e7e9-4114-8402-2119e4298c81" TargetMode="External"/><Relationship Id="rId1519" Type="http://schemas.openxmlformats.org/officeDocument/2006/relationships/hyperlink" Target="https://www.canva.com/design/DAFwHfY-mPY/6fLMLDIDHnJ16KsH3bEzkg/edit" TargetMode="External"/><Relationship Id="rId2840" Type="http://schemas.openxmlformats.org/officeDocument/2006/relationships/hyperlink" Target="https://www.canva.com/design/DAF4wN9ATr0/x8YVcvMYoMbtZdnDeDBOqA/edit" TargetMode="External"/><Relationship Id="rId2830" Type="http://schemas.openxmlformats.org/officeDocument/2006/relationships/hyperlink" Target="https://www.canva.com/design/DAF2IYIeY_U/FIgreJutpvItSNIZ8cST6w/edit" TargetMode="External"/><Relationship Id="rId1500" Type="http://schemas.openxmlformats.org/officeDocument/2006/relationships/hyperlink" Target="https://www.goodreads.com/book/show/60909831-mile-high?from_search=true&amp;from_srp=true&amp;qid=5aG2azztha&amp;rank=2" TargetMode="External"/><Relationship Id="rId2831" Type="http://schemas.openxmlformats.org/officeDocument/2006/relationships/hyperlink" Target="https://www.goodreads.com/book/show/33385229-they-both-die-at-the-end?ref=nav_sb_ss_1_13" TargetMode="External"/><Relationship Id="rId1501" Type="http://schemas.openxmlformats.org/officeDocument/2006/relationships/hyperlink" Target="https://www.canva.com/design/DAFdq-tV7i4/ClBnzUHIU366z0Q8tfbJOw/edit?analyticsCorrelationId=7a897215-e7e9-4114-8402-2119e4298c81" TargetMode="External"/><Relationship Id="rId2832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502" Type="http://schemas.openxmlformats.org/officeDocument/2006/relationships/hyperlink" Target="https://www.goodreads.com/book/show/60656015-mirrored-heavens" TargetMode="External"/><Relationship Id="rId2833" Type="http://schemas.openxmlformats.org/officeDocument/2006/relationships/hyperlink" Target="https://www.goodreads.com/book/show/62022434-things-we-hide-from-the-light?ref=nav_sb_ss_1_30" TargetMode="External"/><Relationship Id="rId1503" Type="http://schemas.openxmlformats.org/officeDocument/2006/relationships/hyperlink" Target="https://www.canva.com/design/DAGUNo7CwgE/e5gkWwWm-PtxOFM1t-_dnw/edit" TargetMode="External"/><Relationship Id="rId2834" Type="http://schemas.openxmlformats.org/officeDocument/2006/relationships/hyperlink" Target="https://www.canva.com/design/DAFjZDuv8E0/ZCJtYeQUqMGnb5M50gr3xQ/edit" TargetMode="External"/><Relationship Id="rId1504" Type="http://schemas.openxmlformats.org/officeDocument/2006/relationships/hyperlink" Target="https://www.goodreads.com/book/show/9460487-miss-peregrine-s-home-for-peculiar-children?ref=nav_sb_ss_1_21" TargetMode="External"/><Relationship Id="rId2835" Type="http://schemas.openxmlformats.org/officeDocument/2006/relationships/hyperlink" Target="https://www.goodreads.com/book/show/116536542-things-we-left-behind?ref=nav_sb_ss_1_33" TargetMode="External"/><Relationship Id="rId1505" Type="http://schemas.openxmlformats.org/officeDocument/2006/relationships/hyperlink" Target="https://www.canva.com/design/DAGIgnNDVFc/qtfD0EvkhJ1598SpDxeGCw/edit" TargetMode="External"/><Relationship Id="rId2836" Type="http://schemas.openxmlformats.org/officeDocument/2006/relationships/hyperlink" Target="https://www.canva.com/design/DAFlF6uuT_s/YlCnXu2VFilwU5ZojgfqYA/edit" TargetMode="External"/><Relationship Id="rId1506" Type="http://schemas.openxmlformats.org/officeDocument/2006/relationships/hyperlink" Target="https://www.goodreads.com/book/show/68428.The_Final_Empire?from_search=true&amp;from_srp=true&amp;qid=gQRAUbLFDC&amp;rank=1" TargetMode="External"/><Relationship Id="rId2837" Type="http://schemas.openxmlformats.org/officeDocument/2006/relationships/hyperlink" Target="https://www.goodreads.com/book/show/60060431-things-we-never-got-over?ref=nav_sb_ss_1_24" TargetMode="External"/><Relationship Id="rId1507" Type="http://schemas.openxmlformats.org/officeDocument/2006/relationships/hyperlink" Target="https://www.canva.com/design/DAFwHfY-mPY/6fLMLDIDHnJ16KsH3bEzkg/edit" TargetMode="External"/><Relationship Id="rId2838" Type="http://schemas.openxmlformats.org/officeDocument/2006/relationships/hyperlink" Target="https://www.canva.com/design/DAGUNo7CwgE/e5gkWwWm-PtxOFM1t-_dnw/edit" TargetMode="External"/><Relationship Id="rId1508" Type="http://schemas.openxmlformats.org/officeDocument/2006/relationships/hyperlink" Target="https://collectingsanderson.com/book/457" TargetMode="External"/><Relationship Id="rId2839" Type="http://schemas.openxmlformats.org/officeDocument/2006/relationships/hyperlink" Target="https://www.goodreads.com/book/show/25813942-this-tender-land?from_search=true&amp;from_srp=true&amp;qid=vYwKoK2erN&amp;rank=1" TargetMode="External"/><Relationship Id="rId1509" Type="http://schemas.openxmlformats.org/officeDocument/2006/relationships/hyperlink" Target="https://www.canva.com/design/DAFyGDHiWrw/-fzOFxHRgKYrSLqYUbEXrw/edit" TargetMode="External"/><Relationship Id="rId2800" Type="http://schemas.openxmlformats.org/officeDocument/2006/relationships/hyperlink" Target="https://www.goodreads.com/book/show/55879262-the-witch-in-the-envelope?from_search=true&amp;from_srp=true&amp;qid=TYkCYfE7eV&amp;rank=1" TargetMode="External"/><Relationship Id="rId2801" Type="http://schemas.openxmlformats.org/officeDocument/2006/relationships/hyperlink" Target="https://www.canva.com/design/DAFUax9ezRQ/S_XYT3gjHH8gYtZDKHTd6g/edit" TargetMode="External"/><Relationship Id="rId2802" Type="http://schemas.openxmlformats.org/officeDocument/2006/relationships/hyperlink" Target="https://www.goodreads.com/book/show/55346019-the-wolf-queen?from_search=true&amp;from_srp=true&amp;qid=eNwxF3keZu&amp;rank=1" TargetMode="External"/><Relationship Id="rId2803" Type="http://schemas.openxmlformats.org/officeDocument/2006/relationships/hyperlink" Target="https://www.canva.com/design/DAFqbNky4dE/0HV7XJuOpHSr3tToatNNiA/edit" TargetMode="External"/><Relationship Id="rId2804" Type="http://schemas.openxmlformats.org/officeDocument/2006/relationships/hyperlink" Target="https://www.goodreads.com/book/show/28187230-the-woman-in-cabin-10?ac=1&amp;from_search=true&amp;qid=ukHS1r4izT&amp;rank=1" TargetMode="External"/><Relationship Id="rId2805" Type="http://schemas.openxmlformats.org/officeDocument/2006/relationships/hyperlink" Target="https://www.canva.com/design/DAFjZDuv8E0/ZCJtYeQUqMGnb5M50gr3xQ/edit" TargetMode="External"/><Relationship Id="rId2806" Type="http://schemas.openxmlformats.org/officeDocument/2006/relationships/hyperlink" Target="https://www.goodreads.com/book/show/40389527-the-woman-in-the-window?from_search=true&amp;from_srp=true&amp;qid=HQ2ohVmTBE&amp;rank=1" TargetMode="External"/><Relationship Id="rId2807" Type="http://schemas.openxmlformats.org/officeDocument/2006/relationships/hyperlink" Target="https://www.canva.com/design/DAFZKCSjhnc/cJ1D1lyEXGUk458bCYboWA/edit" TargetMode="External"/><Relationship Id="rId2808" Type="http://schemas.openxmlformats.org/officeDocument/2006/relationships/hyperlink" Target="https://www.goodreads.com/book/show/127305853-the-women?ref=nav_sb_ss_1_27" TargetMode="External"/><Relationship Id="rId2809" Type="http://schemas.openxmlformats.org/officeDocument/2006/relationships/hyperlink" Target="https://www.canva.com/design/DAGUNo7CwgE/e5gkWwWm-PtxOFM1t-_dnw/edit" TargetMode="External"/><Relationship Id="rId1576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577" Type="http://schemas.openxmlformats.org/officeDocument/2006/relationships/hyperlink" Target="https://www.goodreads.com/book/show/125564.Night_of_the_Living_Dummy" TargetMode="External"/><Relationship Id="rId1578" Type="http://schemas.openxmlformats.org/officeDocument/2006/relationships/hyperlink" Target="https://www.canva.com/design/DAGIgnNDVFc/qtfD0EvkhJ1598SpDxeGCw/edit" TargetMode="External"/><Relationship Id="rId1579" Type="http://schemas.openxmlformats.org/officeDocument/2006/relationships/hyperlink" Target="https://www.goodreads.com/book/show/61294886-nights-of-iron-and-ink?ref=nav_sb_ss_2_23" TargetMode="External"/><Relationship Id="rId987" Type="http://schemas.openxmlformats.org/officeDocument/2006/relationships/hyperlink" Target="https://www.canva.com/design/DAF_93i2mUc/9g8lbTvPgJbEd3TWChfYBw/edit" TargetMode="External"/><Relationship Id="rId986" Type="http://schemas.openxmlformats.org/officeDocument/2006/relationships/hyperlink" Target="https://www.goodreads.com/book/show/23772.Green_Eggs_and_Ham?ref=nav_sb_ss_1_18" TargetMode="External"/><Relationship Id="rId985" Type="http://schemas.openxmlformats.org/officeDocument/2006/relationships/hyperlink" Target="https://www.canva.com/design/DAF9bgLZ694/tPFjqXo4JCZhkyrMyea6Wg/edit" TargetMode="External"/><Relationship Id="rId984" Type="http://schemas.openxmlformats.org/officeDocument/2006/relationships/hyperlink" Target="https://www.goodreads.com/book/show/55431895-gray" TargetMode="External"/><Relationship Id="rId989" Type="http://schemas.openxmlformats.org/officeDocument/2006/relationships/hyperlink" Target="https://www.canva.com/design/DAGX5KX8K-8/FrnRNEu8KKDkMv78yt9seA/edit" TargetMode="External"/><Relationship Id="rId988" Type="http://schemas.openxmlformats.org/officeDocument/2006/relationships/hyperlink" Target="https://www.goodreads.com/book/show/23772.Green_Eggs_and_Ham?ref=nav_sb_ss_1_18" TargetMode="External"/><Relationship Id="rId1570" Type="http://schemas.openxmlformats.org/officeDocument/2006/relationships/hyperlink" Target="https://www.canva.com/design/DAFqbNky4dE/0HV7XJuOpHSr3tToatNNiA/edit" TargetMode="External"/><Relationship Id="rId1571" Type="http://schemas.openxmlformats.org/officeDocument/2006/relationships/hyperlink" Target="https://www.goodreads.com/book/show/49041.New_Moon?from_search=true&amp;from_srp=true&amp;qid=aK2hkWFrWZ&amp;rank=4" TargetMode="External"/><Relationship Id="rId983" Type="http://schemas.openxmlformats.org/officeDocument/2006/relationships/hyperlink" Target="https://www.canva.com/design/DAFqbNky4dE/0HV7XJuOpHSr3tToatNNiA/edit" TargetMode="External"/><Relationship Id="rId1572" Type="http://schemas.openxmlformats.org/officeDocument/2006/relationships/hyperlink" Target="https://www.canva.com/design/DAF2IYIeY_U/FIgreJutpvItSNIZ8cST6w/edit" TargetMode="External"/><Relationship Id="rId982" Type="http://schemas.openxmlformats.org/officeDocument/2006/relationships/hyperlink" Target="https://www.goodreads.com/book/show/36546635-grace-and-fury?ref=nav_sb_ss_1_15" TargetMode="External"/><Relationship Id="rId1573" Type="http://schemas.openxmlformats.org/officeDocument/2006/relationships/hyperlink" Target="https://www.goodreads.com/book/show/25793458-nick-and-charlie?ref=nav_sb_noss_l_33" TargetMode="External"/><Relationship Id="rId981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574" Type="http://schemas.openxmlformats.org/officeDocument/2006/relationships/hyperlink" Target="https://www.canva.com/design/DAF2aR6exeg/bRGXQXXzHOlmkjCBLiyRuA/edit" TargetMode="External"/><Relationship Id="rId980" Type="http://schemas.openxmlformats.org/officeDocument/2006/relationships/hyperlink" Target="https://www.goodreads.com/book/show/57426932-gothikana?ref=nav_sb_ss_1_9" TargetMode="External"/><Relationship Id="rId1575" Type="http://schemas.openxmlformats.org/officeDocument/2006/relationships/hyperlink" Target="https://www.goodreads.com/book/show/60098612-night-of-masks-and-knives?ref=nav_sb_ss_1_25" TargetMode="External"/><Relationship Id="rId1565" Type="http://schemas.openxmlformats.org/officeDocument/2006/relationships/hyperlink" Target="https://www.goodreads.com/book/show/56383038-never-saw-me-coming?ref=nav_sb_ss_1_34" TargetMode="External"/><Relationship Id="rId2896" Type="http://schemas.openxmlformats.org/officeDocument/2006/relationships/hyperlink" Target="https://www.canva.com/design/DAFb6Sotrlo/HEwtwlA4WJ2nS1r-k3fjfA/edit" TargetMode="External"/><Relationship Id="rId1566" Type="http://schemas.openxmlformats.org/officeDocument/2006/relationships/hyperlink" Target="https://www.canva.com/design/DAFf2XxKzts/G8Tuzo6YGQ4xrx0AOpjH0g/edit" TargetMode="External"/><Relationship Id="rId2897" Type="http://schemas.openxmlformats.org/officeDocument/2006/relationships/hyperlink" Target="https://www.goodreads.com/book/show/60527238-toxic-love?ref=nav_sb_ss_1_16" TargetMode="External"/><Relationship Id="rId1567" Type="http://schemas.openxmlformats.org/officeDocument/2006/relationships/hyperlink" Target="https://www.goodreads.com/book/show/65213479-never-wager-with-a-wallflower?ref=nav_sb_ss_1_30" TargetMode="External"/><Relationship Id="rId289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568" Type="http://schemas.openxmlformats.org/officeDocument/2006/relationships/hyperlink" Target="https://www.canva.com/design/DAF6pIsUWr4/J694lDmXGEyHZxuUqmGGcA/edit" TargetMode="External"/><Relationship Id="rId2899" Type="http://schemas.openxmlformats.org/officeDocument/2006/relationships/hyperlink" Target="https://www.goodreads.com/book/show/144393320-traded-for-their-pleasure?ref=nav_sb_ss_1_25" TargetMode="External"/><Relationship Id="rId1569" Type="http://schemas.openxmlformats.org/officeDocument/2006/relationships/hyperlink" Target="https://www.goodreads.com/book/show/36545927-neverworld-wake?ref=nav_sb_ss_1_29" TargetMode="External"/><Relationship Id="rId976" Type="http://schemas.openxmlformats.org/officeDocument/2006/relationships/hyperlink" Target="https://www.goodreads.com/book/show/32929.Goodnight_Moon?ref=nav_sb_ss_1_14" TargetMode="External"/><Relationship Id="rId975" Type="http://schemas.openxmlformats.org/officeDocument/2006/relationships/hyperlink" Target="https://www.canva.com/design/DAGX5AWsqq8/U5yLR6oOOootFduU-HBdWA/edit" TargetMode="External"/><Relationship Id="rId974" Type="http://schemas.openxmlformats.org/officeDocument/2006/relationships/hyperlink" Target="https://www.goodreads.com/book/show/12067.Good_Omens?ref=nav_sb_ss_1_10" TargetMode="External"/><Relationship Id="rId973" Type="http://schemas.openxmlformats.org/officeDocument/2006/relationships/hyperlink" Target="https://www.canva.com/design/DAGIgnNDVFc/qtfD0EvkhJ1598SpDxeGCw/edit" TargetMode="External"/><Relationship Id="rId979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978" Type="http://schemas.openxmlformats.org/officeDocument/2006/relationships/hyperlink" Target="https://www.goodreads.com/book/show/32801286-goodnight-stories-for-rebel-girls?from_search=true&amp;from_srp=true&amp;qid=tPNMsTBmtQ&amp;rank=1" TargetMode="External"/><Relationship Id="rId977" Type="http://schemas.openxmlformats.org/officeDocument/2006/relationships/hyperlink" Target="https://www.canva.com/design/DAF_93i2mUc/9g8lbTvPgJbEd3TWChfYBw/edit" TargetMode="External"/><Relationship Id="rId289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560" Type="http://schemas.openxmlformats.org/officeDocument/2006/relationships/hyperlink" Target="https://www.canva.com/design/DAFjZDuv8E0/ZCJtYeQUqMGnb5M50gr3xQ/edit" TargetMode="External"/><Relationship Id="rId2891" Type="http://schemas.openxmlformats.org/officeDocument/2006/relationships/hyperlink" Target="https://www.goodreads.com/book/show/76714487-tower-of-dawn" TargetMode="External"/><Relationship Id="rId972" Type="http://schemas.openxmlformats.org/officeDocument/2006/relationships/hyperlink" Target="https://www.goodreads.com/book/show/12067.Good_Omens?ref=nav_sb_ss_1_10" TargetMode="External"/><Relationship Id="rId1561" Type="http://schemas.openxmlformats.org/officeDocument/2006/relationships/hyperlink" Target="https://www.goodreads.com/book/show/27993244-never-never?ref=nav_sb_ss_2_30" TargetMode="External"/><Relationship Id="rId2892" Type="http://schemas.openxmlformats.org/officeDocument/2006/relationships/hyperlink" Target="https://www.canva.com/design/DAF6pIsUWr4/J694lDmXGEyHZxuUqmGGcA/edit" TargetMode="External"/><Relationship Id="rId971" Type="http://schemas.openxmlformats.org/officeDocument/2006/relationships/hyperlink" Target="https://www.canva.com/design/DAF_93i2mUc/9g8lbTvPgJbEd3TWChfYBw/edit" TargetMode="External"/><Relationship Id="rId1562" Type="http://schemas.openxmlformats.org/officeDocument/2006/relationships/hyperlink" Target="https://www.canva.com/design/DAF4wN9ATr0/x8YVcvMYoMbtZdnDeDBOqA/edit" TargetMode="External"/><Relationship Id="rId2893" Type="http://schemas.openxmlformats.org/officeDocument/2006/relationships/hyperlink" Target="https://www.goodreads.com/book/show/76714487-tower-of-dawn" TargetMode="External"/><Relationship Id="rId970" Type="http://schemas.openxmlformats.org/officeDocument/2006/relationships/hyperlink" Target="https://www.goodreads.com/book/show/51335759-good-girl-bad-blood?ref=nav_sb_ss_1_19" TargetMode="External"/><Relationship Id="rId1563" Type="http://schemas.openxmlformats.org/officeDocument/2006/relationships/hyperlink" Target="https://www.goodreads.com/book/show/59808217-never-rescue-a-rogue" TargetMode="External"/><Relationship Id="rId2894" Type="http://schemas.openxmlformats.org/officeDocument/2006/relationships/hyperlink" Target="https://www.canva.com/design/DAGIgnNDVFc/qtfD0EvkhJ1598SpDxeGCw/edit" TargetMode="External"/><Relationship Id="rId1564" Type="http://schemas.openxmlformats.org/officeDocument/2006/relationships/hyperlink" Target="https://www.canva.com/design/DAFakLLTjdI/nQHP9zam1QSPD98Uv5hZ3A/edit?analyticsCorrelationId=bfbf2f64-29f4-413f-9575-a7973071607b" TargetMode="External"/><Relationship Id="rId2895" Type="http://schemas.openxmlformats.org/officeDocument/2006/relationships/hyperlink" Target="https://collectingsanderson.com/book/353" TargetMode="External"/><Relationship Id="rId1598" Type="http://schemas.openxmlformats.org/officeDocument/2006/relationships/hyperlink" Target="https://www.canva.com/design/DAF2IYIeY_U/FIgreJutpvItSNIZ8cST6w/edit" TargetMode="External"/><Relationship Id="rId1599" Type="http://schemas.openxmlformats.org/officeDocument/2006/relationships/hyperlink" Target="https://www.goodreads.com/book/show/60415700-now-is-not-the-time-to-panic?ref=nav_sb_ss_1_45" TargetMode="External"/><Relationship Id="rId1590" Type="http://schemas.openxmlformats.org/officeDocument/2006/relationships/hyperlink" Target="https://www.canva.com/design/DAFydjauUU4/FzNjIo0gYepHEvRhZsqReg/edit" TargetMode="External"/><Relationship Id="rId1591" Type="http://schemas.openxmlformats.org/officeDocument/2006/relationships/hyperlink" Target="https://www.goodreads.com/book/show/60784601-not-your-ex-s-hexes" TargetMode="External"/><Relationship Id="rId1592" Type="http://schemas.openxmlformats.org/officeDocument/2006/relationships/hyperlink" Target="https://www.canva.com/design/DAFydjauUU4/FzNjIo0gYepHEvRhZsqReg/edit" TargetMode="External"/><Relationship Id="rId1593" Type="http://schemas.openxmlformats.org/officeDocument/2006/relationships/hyperlink" Target="https://www.goodreads.com/book/show/27274334-nothing-more?from_search=true&amp;from_srp=true&amp;qid=qJ4f0h9OWk&amp;rank=2" TargetMode="External"/><Relationship Id="rId1594" Type="http://schemas.openxmlformats.org/officeDocument/2006/relationships/hyperlink" Target="https://www.canva.com/design/DAFUewUoQ68/m8NB4aqIVkDBO0EB8u3HFw/edit" TargetMode="External"/><Relationship Id="rId1595" Type="http://schemas.openxmlformats.org/officeDocument/2006/relationships/hyperlink" Target="https://www.goodreads.com/book/show/42519313-nothing-to-see-here?from_search=true&amp;from_srp=true&amp;qid=88sfk9RhsM&amp;rank=2" TargetMode="External"/><Relationship Id="rId1596" Type="http://schemas.openxmlformats.org/officeDocument/2006/relationships/hyperlink" Target="https://www.canva.com/design/DAF2aR6exeg/bRGXQXXzHOlmkjCBLiyRuA/edit" TargetMode="External"/><Relationship Id="rId1597" Type="http://schemas.openxmlformats.org/officeDocument/2006/relationships/hyperlink" Target="https://www.goodreads.com/book/show/25111004-november-9?from_search=true&amp;from_srp=true&amp;qid=Shg9BIZN8n&amp;rank=1" TargetMode="External"/><Relationship Id="rId1587" Type="http://schemas.openxmlformats.org/officeDocument/2006/relationships/hyperlink" Target="https://www.goodreads.com/book/show/57693468-not-the-witch-you-wed?ref=nav_sb_ss_1_21" TargetMode="External"/><Relationship Id="rId1588" Type="http://schemas.openxmlformats.org/officeDocument/2006/relationships/hyperlink" Target="https://www.canva.com/design/DAFydjauUU4/FzNjIo0gYepHEvRhZsqReg/edit" TargetMode="External"/><Relationship Id="rId1589" Type="http://schemas.openxmlformats.org/officeDocument/2006/relationships/hyperlink" Target="https://www.goodreads.com/book/show/56269006-not-your-average-hot-guy?ref=nav_sb_ss_1_24" TargetMode="External"/><Relationship Id="rId998" Type="http://schemas.openxmlformats.org/officeDocument/2006/relationships/hyperlink" Target="https://www.goodreads.com/book/show/61272702-hang-the-moon?ref=nav_sb_ss_1_33" TargetMode="External"/><Relationship Id="rId997" Type="http://schemas.openxmlformats.org/officeDocument/2006/relationships/hyperlink" Target="https://www.canva.com/design/DAFb6Sotrlo/HEwtwlA4WJ2nS1r-k3fjfA/edit" TargetMode="External"/><Relationship Id="rId996" Type="http://schemas.openxmlformats.org/officeDocument/2006/relationships/hyperlink" Target="https://www.goodreads.com/book/show/43890641-hamnet?from_search=true&amp;from_srp=true&amp;qid=3sibsKcYcS&amp;rank=1" TargetMode="External"/><Relationship Id="rId995" Type="http://schemas.openxmlformats.org/officeDocument/2006/relationships/hyperlink" Target="https://www.canva.com/design/DAGY6l3OgGU/ATEgRDJ7cj4Na9zr7zAAKA/edit" TargetMode="External"/><Relationship Id="rId999" Type="http://schemas.openxmlformats.org/officeDocument/2006/relationships/hyperlink" Target="https://www.canva.com/design/DAF2aR6exeg/bRGXQXXzHOlmkjCBLiyRuA/edit" TargetMode="External"/><Relationship Id="rId990" Type="http://schemas.openxmlformats.org/officeDocument/2006/relationships/hyperlink" Target="https://www.goodreads.com/book/show/61160671-grim-and-bear-it" TargetMode="External"/><Relationship Id="rId1580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581" Type="http://schemas.openxmlformats.org/officeDocument/2006/relationships/hyperlink" Target="https://www.goodreads.com/book/show/51764686-no-one-is-too-small-to-make-a-difference?from_search=true&amp;from_srp=true&amp;qid=l8yaEHMYbD&amp;rank=1" TargetMode="External"/><Relationship Id="rId1582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994" Type="http://schemas.openxmlformats.org/officeDocument/2006/relationships/hyperlink" Target="https://www.goodreads.com/book/show/5955249-hamish-the-hairy-haggis-lomond-by-a-k-paterson?ref=nav_sb_ss_1_23" TargetMode="External"/><Relationship Id="rId1583" Type="http://schemas.openxmlformats.org/officeDocument/2006/relationships/hyperlink" Target="https://www.goodreads.com/book/show/61939131-noire?ref=nav_sb_ss_5_5" TargetMode="External"/><Relationship Id="rId993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584" Type="http://schemas.openxmlformats.org/officeDocument/2006/relationships/hyperlink" Target="https://www.canva.com/design/DAF9bgLZ694/tPFjqXo4JCZhkyrMyea6Wg/edit" TargetMode="External"/><Relationship Id="rId992" Type="http://schemas.openxmlformats.org/officeDocument/2006/relationships/hyperlink" Target="https://www.goodreads.com/book/show/9680718-half-blood?from_search=true&amp;from_srp=true&amp;qid=PCyw8FwLZt&amp;rank=2" TargetMode="External"/><Relationship Id="rId1585" Type="http://schemas.openxmlformats.org/officeDocument/2006/relationships/hyperlink" Target="https://www.goodreads.com/book/show/41057294-normal-people?from_search=true&amp;from_srp=true&amp;qid=uuwbhgYXra&amp;rank=1" TargetMode="External"/><Relationship Id="rId991" Type="http://schemas.openxmlformats.org/officeDocument/2006/relationships/hyperlink" Target="https://www.canva.com/design/DAFydjauUU4/FzNjIo0gYepHEvRhZsqReg/edit" TargetMode="External"/><Relationship Id="rId1586" Type="http://schemas.openxmlformats.org/officeDocument/2006/relationships/hyperlink" Target="https://www.canva.com/design/DAF_93i2mUc/9g8lbTvPgJbEd3TWChfYBw/edit" TargetMode="External"/><Relationship Id="rId1532" Type="http://schemas.openxmlformats.org/officeDocument/2006/relationships/hyperlink" Target="https://www.canva.com/design/DAFUax9ezRQ/S_XYT3gjHH8gYtZDKHTd6g/edit" TargetMode="External"/><Relationship Id="rId2863" Type="http://schemas.openxmlformats.org/officeDocument/2006/relationships/hyperlink" Target="https://www.canva.com/design/DAGY6l3OgGU/ATEgRDJ7cj4Na9zr7zAAKA/edit" TargetMode="External"/><Relationship Id="rId1533" Type="http://schemas.openxmlformats.org/officeDocument/2006/relationships/hyperlink" Target="https://www.goodreads.com/book/show/90589067-my-phony-valentine?from_search=true&amp;from_srp=true&amp;qid=KvzUd2LD9Y&amp;rank=1" TargetMode="External"/><Relationship Id="rId2864" Type="http://schemas.openxmlformats.org/officeDocument/2006/relationships/hyperlink" Target="https://www.goodreads.com/book/show/56459780-timber?from_search=true&amp;from_srp=true&amp;qid=fVHYekZP1c&amp;rank=2" TargetMode="External"/><Relationship Id="rId1534" Type="http://schemas.openxmlformats.org/officeDocument/2006/relationships/hyperlink" Target="https://www.canva.com/design/DAFdq-tV7i4/ClBnzUHIU366z0Q8tfbJOw/edit?analyticsCorrelationId=7a897215-e7e9-4114-8402-2119e4298c81" TargetMode="External"/><Relationship Id="rId286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535" Type="http://schemas.openxmlformats.org/officeDocument/2006/relationships/hyperlink" Target="https://www.goodreads.com/book/show/13153370-my-policeman?ref=nav_sb_ss_1_12" TargetMode="External"/><Relationship Id="rId2866" Type="http://schemas.openxmlformats.org/officeDocument/2006/relationships/hyperlink" Target="https://www.goodreads.com/book/show/45162277-time-s-convert?ref=nav_sb_ss_1_13" TargetMode="External"/><Relationship Id="rId1536" Type="http://schemas.openxmlformats.org/officeDocument/2006/relationships/hyperlink" Target="https://www.canva.com/design/DAFwHfY-mPY/6fLMLDIDHnJ16KsH3bEzkg/edit" TargetMode="External"/><Relationship Id="rId2867" Type="http://schemas.openxmlformats.org/officeDocument/2006/relationships/hyperlink" Target="https://www.canva.com/design/DAF9bgLZ694/tPFjqXo4JCZhkyrMyea6Wg/edit" TargetMode="External"/><Relationship Id="rId1537" Type="http://schemas.openxmlformats.org/officeDocument/2006/relationships/hyperlink" Target="https://www.goodreads.com/book/show/60041932-my-roommate-is-a-vampire?from_search=true&amp;from_srp=true&amp;qid=kFRvz2b9KR&amp;rank=1" TargetMode="External"/><Relationship Id="rId2868" Type="http://schemas.openxmlformats.org/officeDocument/2006/relationships/hyperlink" Target="https://www.goodreads.com/book/show/61195387-tis-the-season-for-revenge?ref=nav_sb_ss_1_26" TargetMode="External"/><Relationship Id="rId1538" Type="http://schemas.openxmlformats.org/officeDocument/2006/relationships/hyperlink" Target="https://www.canva.com/design/DAF6pIsUWr4/J694lDmXGEyHZxuUqmGGcA/edit" TargetMode="External"/><Relationship Id="rId2869" Type="http://schemas.openxmlformats.org/officeDocument/2006/relationships/hyperlink" Target="https://www.canva.com/design/DAFU2_AuOr0/rvLdu3qHEWAD0reNy623Tw/edit" TargetMode="External"/><Relationship Id="rId1539" Type="http://schemas.openxmlformats.org/officeDocument/2006/relationships/hyperlink" Target="https://www.goodreads.com/book/show/52047047-nadine-s-champion" TargetMode="External"/><Relationship Id="rId949" Type="http://schemas.openxmlformats.org/officeDocument/2006/relationships/hyperlink" Target="https://www.canva.com/design/DAF9bgLZ694/tPFjqXo4JCZhkyrMyea6Wg/edit" TargetMode="External"/><Relationship Id="rId948" Type="http://schemas.openxmlformats.org/officeDocument/2006/relationships/hyperlink" Target="https://www.goodreads.com/book/show/198471464-given-to-the-gargoyle?ref=nav_sb_ss_1_21" TargetMode="External"/><Relationship Id="rId94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942" Type="http://schemas.openxmlformats.org/officeDocument/2006/relationships/hyperlink" Target="https://www.goodreads.com/book/show/56483061-gild?from_search=true&amp;from_srp=true&amp;qid=Y0DdW9rIDy&amp;rank=1" TargetMode="External"/><Relationship Id="rId941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940" Type="http://schemas.openxmlformats.org/officeDocument/2006/relationships/hyperlink" Target="https://www.goodreads.com/book/show/53408227-gifting-me-to-his-best-friend" TargetMode="External"/><Relationship Id="rId947" Type="http://schemas.openxmlformats.org/officeDocument/2006/relationships/hyperlink" Target="https://www.canva.com/design/DAF4wN9ATr0/x8YVcvMYoMbtZdnDeDBOqA/edit" TargetMode="External"/><Relationship Id="rId946" Type="http://schemas.openxmlformats.org/officeDocument/2006/relationships/hyperlink" Target="https://www.goodreads.com/book/show/59420466-give-me-more?ref=nav_sb_ss_1_13" TargetMode="External"/><Relationship Id="rId945" Type="http://schemas.openxmlformats.org/officeDocument/2006/relationships/hyperlink" Target="https://www.canva.com/design/DAGX5AWsqq8/U5yLR6oOOootFduU-HBdWA/edit?ui=eyJIIjp7IkEiOnRydWV9fQ" TargetMode="External"/><Relationship Id="rId944" Type="http://schemas.openxmlformats.org/officeDocument/2006/relationships/hyperlink" Target="https://www.goodreads.com/book/show/6997364-girl-with-the-pearl-earring?ref=nav_sb_ss_1_46" TargetMode="External"/><Relationship Id="rId2860" Type="http://schemas.openxmlformats.org/officeDocument/2006/relationships/hyperlink" Target="https://www.goodreads.com/book/show/76703559-throne-of-glass" TargetMode="External"/><Relationship Id="rId1530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861" Type="http://schemas.openxmlformats.org/officeDocument/2006/relationships/hyperlink" Target="https://www.canva.com/design/DAGUNo7CwgE/e5gkWwWm-PtxOFM1t-_dnw/edit" TargetMode="External"/><Relationship Id="rId1531" Type="http://schemas.openxmlformats.org/officeDocument/2006/relationships/hyperlink" Target="https://www.goodreads.com/book/show/60191114-my-killer-vacation?ref=nav_sb_ss_1_19" TargetMode="External"/><Relationship Id="rId2862" Type="http://schemas.openxmlformats.org/officeDocument/2006/relationships/hyperlink" Target="https://www.goodreads.com/book/show/76703559-throne-of-glass" TargetMode="External"/><Relationship Id="rId1521" Type="http://schemas.openxmlformats.org/officeDocument/2006/relationships/hyperlink" Target="https://www.canva.com/design/DAGUNo7CwgE/e5gkWwWm-PtxOFM1t-_dnw/edit" TargetMode="External"/><Relationship Id="rId2852" Type="http://schemas.openxmlformats.org/officeDocument/2006/relationships/hyperlink" Target="https://www.goodreads.com/book/show/55335665-thrive?from_search=true&amp;from_srp=true&amp;qid=qipOUEjRop&amp;rank=1" TargetMode="External"/><Relationship Id="rId1522" Type="http://schemas.openxmlformats.org/officeDocument/2006/relationships/hyperlink" Target="https://www.goodreads.com/book/show/60784574-mr-mrs-witch?ref=nav_sb_ss_1_16" TargetMode="External"/><Relationship Id="rId2853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523" Type="http://schemas.openxmlformats.org/officeDocument/2006/relationships/hyperlink" Target="https://www.goodreads.com/book/show/55688708-murder-at-sunrise-lake?from_search=true&amp;from_srp=true&amp;qid=c33hjTV9pn&amp;rank=1" TargetMode="External"/><Relationship Id="rId2854" Type="http://schemas.openxmlformats.org/officeDocument/2006/relationships/hyperlink" Target="https://www.goodreads.com/book/show/62232755-throne-in-the-dark" TargetMode="External"/><Relationship Id="rId1524" Type="http://schemas.openxmlformats.org/officeDocument/2006/relationships/hyperlink" Target="https://www.canva.com/design/DAF_93i2mUc/9g8lbTvPgJbEd3TWChfYBw/edit" TargetMode="External"/><Relationship Id="rId2855" Type="http://schemas.openxmlformats.org/officeDocument/2006/relationships/hyperlink" Target="https://www.canva.com/design/DAGUNo7CwgE/e5gkWwWm-PtxOFM1t-_dnw/edit" TargetMode="External"/><Relationship Id="rId1525" Type="http://schemas.openxmlformats.org/officeDocument/2006/relationships/hyperlink" Target="https://www.goodreads.com/book/show/853510.Murder_on_the_Orient_Express?ref=nav_sb_ss_1_28" TargetMode="External"/><Relationship Id="rId2856" Type="http://schemas.openxmlformats.org/officeDocument/2006/relationships/hyperlink" Target="https://www.goodreads.com/book/show/76703559-throne-of-glass" TargetMode="External"/><Relationship Id="rId1526" Type="http://schemas.openxmlformats.org/officeDocument/2006/relationships/hyperlink" Target="https://www.canva.com/design/DAGMEUV_TGg/qMXdo52nio-vhWYg-W7IjA/edit" TargetMode="External"/><Relationship Id="rId2857" Type="http://schemas.openxmlformats.org/officeDocument/2006/relationships/hyperlink" Target="https://www.canva.com/design/DAF6pIsUWr4/J694lDmXGEyHZxuUqmGGcA/edit" TargetMode="External"/><Relationship Id="rId1527" Type="http://schemas.openxmlformats.org/officeDocument/2006/relationships/hyperlink" Target="https://www.goodreads.com/book/show/853510.Murder_on_the_Orient_Express?ref=nav_sb_ss_1_28" TargetMode="External"/><Relationship Id="rId2858" Type="http://schemas.openxmlformats.org/officeDocument/2006/relationships/hyperlink" Target="https://www.goodreads.com/book/show/7896527-throne-of-glass?from_search=true&amp;from_srp=true&amp;qid=cAfvWbAAh6&amp;rank=1" TargetMode="External"/><Relationship Id="rId1528" Type="http://schemas.openxmlformats.org/officeDocument/2006/relationships/hyperlink" Target="https://www.canva.com/design/DAGUVOMJ5Bs/pq-_QQU-fZg5GbwGEGUweg/edit" TargetMode="External"/><Relationship Id="rId2859" Type="http://schemas.openxmlformats.org/officeDocument/2006/relationships/hyperlink" Target="https://www.canva.com/design/DAGUNo7CwgE/e5gkWwWm-PtxOFM1t-_dnw/edit" TargetMode="External"/><Relationship Id="rId1529" Type="http://schemas.openxmlformats.org/officeDocument/2006/relationships/hyperlink" Target="https://www.goodreads.com/book/show/56350727-my-dad-s-best-friend" TargetMode="External"/><Relationship Id="rId939" Type="http://schemas.openxmlformats.org/officeDocument/2006/relationships/hyperlink" Target="https://www.canva.com/design/DAFydjauUU4/FzNjIo0gYepHEvRhZsqReg/edit" TargetMode="External"/><Relationship Id="rId938" Type="http://schemas.openxmlformats.org/officeDocument/2006/relationships/hyperlink" Target="https://www.goodreads.com/book/show/42036538-gideon-the-ninth?ref=nav_sb_ss_1_17" TargetMode="External"/><Relationship Id="rId937" Type="http://schemas.openxmlformats.org/officeDocument/2006/relationships/hyperlink" Target="https://www.canva.com/design/DAF_93i2mUc/9g8lbTvPgJbEd3TWChfYBw/edit" TargetMode="External"/><Relationship Id="rId932" Type="http://schemas.openxmlformats.org/officeDocument/2006/relationships/hyperlink" Target="https://www.goodreads.com/book/show/43884209-get-a-life-chloe-brown?ref=nav_sb_ss_1_39" TargetMode="External"/><Relationship Id="rId931" Type="http://schemas.openxmlformats.org/officeDocument/2006/relationships/hyperlink" Target="https://www.canva.com/design/DAGUNo7CwgE/e5gkWwWm-PtxOFM1t-_dnw/edit" TargetMode="External"/><Relationship Id="rId930" Type="http://schemas.openxmlformats.org/officeDocument/2006/relationships/hyperlink" Target="https://www.goodreads.com/book/show/128471569-george-s-marvelous-medicine-by?ref=nav_sb_ss_1_41" TargetMode="External"/><Relationship Id="rId936" Type="http://schemas.openxmlformats.org/officeDocument/2006/relationships/hyperlink" Target="https://www.goodreads.com/book/show/36065344-ghosted" TargetMode="External"/><Relationship Id="rId935" Type="http://schemas.openxmlformats.org/officeDocument/2006/relationships/hyperlink" Target="https://www.canva.com/design/DAF6pIsUWr4/J694lDmXGEyHZxuUqmGGcA/edit" TargetMode="External"/><Relationship Id="rId934" Type="http://schemas.openxmlformats.org/officeDocument/2006/relationships/hyperlink" Target="https://www.goodreads.com/book/show/125691510-getting-it-on-with-gargoyles" TargetMode="External"/><Relationship Id="rId933" Type="http://schemas.openxmlformats.org/officeDocument/2006/relationships/hyperlink" Target="https://www.canva.com/design/DAFf2XxKzts/G8Tuzo6YGQ4xrx0AOpjH0g/edit" TargetMode="External"/><Relationship Id="rId2850" Type="http://schemas.openxmlformats.org/officeDocument/2006/relationships/hyperlink" Target="https://www.goodreads.com/book/show/61376282-three-swedish-mountain-men?from_search=true&amp;from_srp=true&amp;qid=6nbcBurePH&amp;rank=1" TargetMode="External"/><Relationship Id="rId1520" Type="http://schemas.openxmlformats.org/officeDocument/2006/relationships/hyperlink" Target="https://www.goodreads.com/book/show/60398931-moth?ref=nav_sb_ss_1_8" TargetMode="External"/><Relationship Id="rId2851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554" Type="http://schemas.openxmlformats.org/officeDocument/2006/relationships/hyperlink" Target="https://www.canva.com/design/DAFakLLTjdI/nQHP9zam1QSPD98Uv5hZ3A/edit?analyticsCorrelationId=bfbf2f64-29f4-413f-9575-a7973071607b" TargetMode="External"/><Relationship Id="rId2885" Type="http://schemas.openxmlformats.org/officeDocument/2006/relationships/hyperlink" Target="https://www.goodreads.com/book/show/58784475-tomorrow-and-tomorrow-and-tomorrow?from_search=true&amp;from_srp=true&amp;qid=xotG5R1EQK&amp;rank=1" TargetMode="External"/><Relationship Id="rId1555" Type="http://schemas.openxmlformats.org/officeDocument/2006/relationships/hyperlink" Target="https://www.goodreads.com/book/show/29939148-never-let-you-go?from_search=true&amp;from_srp=true&amp;qid=z9cSyf8FA0&amp;rank=1" TargetMode="External"/><Relationship Id="rId2886" Type="http://schemas.openxmlformats.org/officeDocument/2006/relationships/hyperlink" Target="https://www.canva.com/design/DAGX5AWsqq8/U5yLR6oOOootFduU-HBdWA/edit" TargetMode="External"/><Relationship Id="rId1556" Type="http://schemas.openxmlformats.org/officeDocument/2006/relationships/hyperlink" Target="https://www.canva.com/design/DAF_93i2mUc/9g8lbTvPgJbEd3TWChfYBw/edit" TargetMode="External"/><Relationship Id="rId2887" Type="http://schemas.openxmlformats.org/officeDocument/2006/relationships/hyperlink" Target="https://www.goodreads.com/book/show/127555313-too-late?ref=nav_sb_ss_1_24" TargetMode="External"/><Relationship Id="rId1557" Type="http://schemas.openxmlformats.org/officeDocument/2006/relationships/hyperlink" Target="https://www.goodreads.com/book/show/62080187-never-lie?ref=nav_sb_ss_1_28" TargetMode="External"/><Relationship Id="rId2888" Type="http://schemas.openxmlformats.org/officeDocument/2006/relationships/hyperlink" Target="https://www.canva.com/design/DAFwHfY-mPY/6fLMLDIDHnJ16KsH3bEzkg/edit" TargetMode="External"/><Relationship Id="rId1558" Type="http://schemas.openxmlformats.org/officeDocument/2006/relationships/hyperlink" Target="https://www.canva.com/design/DAGUNo7CwgE/e5gkWwWm-PtxOFM1t-_dnw/edit" TargetMode="External"/><Relationship Id="rId2889" Type="http://schemas.openxmlformats.org/officeDocument/2006/relationships/hyperlink" Target="https://www.goodreads.com/book/show/49203369-tools-of-engagement" TargetMode="External"/><Relationship Id="rId1559" Type="http://schemas.openxmlformats.org/officeDocument/2006/relationships/hyperlink" Target="https://www.goodreads.com/book/show/24378015-never-never?ref=nav_sb_ss_1_27" TargetMode="External"/><Relationship Id="rId965" Type="http://schemas.openxmlformats.org/officeDocument/2006/relationships/hyperlink" Target="https://www.canva.com/design/DAGUNo7CwgE/e5gkWwWm-PtxOFM1t-_dnw/edit" TargetMode="External"/><Relationship Id="rId964" Type="http://schemas.openxmlformats.org/officeDocument/2006/relationships/hyperlink" Target="https://www.goodreads.com/book/show/27884726-godstone?ref=nav_sb_ss_1_31" TargetMode="External"/><Relationship Id="rId963" Type="http://schemas.openxmlformats.org/officeDocument/2006/relationships/hyperlink" Target="https://www.canva.com/design/DAFqbNky4dE/0HV7XJuOpHSr3tToatNNiA/edit" TargetMode="External"/><Relationship Id="rId962" Type="http://schemas.openxmlformats.org/officeDocument/2006/relationships/hyperlink" Target="https://www.goodreads.com/book/show/36510722-gods-of-jade-and-shadow?ref=nav_sb_ss_1_23" TargetMode="External"/><Relationship Id="rId969" Type="http://schemas.openxmlformats.org/officeDocument/2006/relationships/hyperlink" Target="https://www.canva.com/design/DAGX5AWsqq8/U5yLR6oOOootFduU-HBdWA/edit?ui=eyJIIjp7IkEiOnRydWV9fQ" TargetMode="External"/><Relationship Id="rId968" Type="http://schemas.openxmlformats.org/officeDocument/2006/relationships/hyperlink" Target="https://www.goodreads.com/book/show/18405.Gone_with_the_Wind?ref=nav_sb_ss_1_18" TargetMode="External"/><Relationship Id="rId967" Type="http://schemas.openxmlformats.org/officeDocument/2006/relationships/hyperlink" Target="https://www.canva.com/design/DAFgqM13sxY/jcsKhSlsaoQ1zUurK9iH8g/edit" TargetMode="External"/><Relationship Id="rId966" Type="http://schemas.openxmlformats.org/officeDocument/2006/relationships/hyperlink" Target="https://www.goodreads.com/book/show/19288043-gone-girl?ref=nav_sb_ss_2_27" TargetMode="External"/><Relationship Id="rId2880" Type="http://schemas.openxmlformats.org/officeDocument/2006/relationships/hyperlink" Target="https://www.goodreads.com/book/show/61141110-to-spark-a-fae-war?from_search=true&amp;from_srp=true&amp;qid=eILbfc45FV&amp;rank=1" TargetMode="External"/><Relationship Id="rId961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55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881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960" Type="http://schemas.openxmlformats.org/officeDocument/2006/relationships/hyperlink" Target="https://www.goodreads.com/book/show/50761366-gods-monsters?ref=nav_sb_ss_1_23" TargetMode="External"/><Relationship Id="rId1551" Type="http://schemas.openxmlformats.org/officeDocument/2006/relationships/hyperlink" Target="https://www.goodreads.com/book/show/42110522-neutral" TargetMode="External"/><Relationship Id="rId2882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552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883" Type="http://schemas.openxmlformats.org/officeDocument/2006/relationships/hyperlink" Target="https://www.goodreads.com/book/show/63241104-tom-lake?ref=nav_sb_ss_1_23" TargetMode="External"/><Relationship Id="rId1553" Type="http://schemas.openxmlformats.org/officeDocument/2006/relationships/hyperlink" Target="https://www.goodreads.com/book/show/56268954-never-fall-for-your-fianc-e?ref=nav_sb_ss_1_28" TargetMode="External"/><Relationship Id="rId2884" Type="http://schemas.openxmlformats.org/officeDocument/2006/relationships/hyperlink" Target="https://www.canva.com/design/DAGX5AWsqq8/U5yLR6oOOootFduU-HBdWA/edit?ui=eyJIIjp7IkEiOnRydWV9fQ" TargetMode="External"/><Relationship Id="rId1543" Type="http://schemas.openxmlformats.org/officeDocument/2006/relationships/hyperlink" Target="https://www.goodreads.com/book/show/61369873-nanny-for-the-neighbors?from_search=true&amp;from_srp=true&amp;qid=D0KRH81rje&amp;rank=1" TargetMode="External"/><Relationship Id="rId2874" Type="http://schemas.openxmlformats.org/officeDocument/2006/relationships/hyperlink" Target="https://www.canva.com/design/DAGUVOMJ5Bs/pq-_QQU-fZg5GbwGEGUweg/edit" TargetMode="External"/><Relationship Id="rId1544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875" Type="http://schemas.openxmlformats.org/officeDocument/2006/relationships/hyperlink" Target="https://www.goodreads.com/book/show/2657.To_Kill_a_Mockingbird?from_search=true&amp;from_srp=true&amp;qid=rNTJlYkK5D&amp;rank=1" TargetMode="External"/><Relationship Id="rId1545" Type="http://schemas.openxmlformats.org/officeDocument/2006/relationships/hyperlink" Target="https://www.goodreads.com/book/show/54997042-nanny-with-benefits?from_search=true&amp;from_srp=true&amp;qid=t8L3lkPq71&amp;rank=1" TargetMode="External"/><Relationship Id="rId2876" Type="http://schemas.openxmlformats.org/officeDocument/2006/relationships/hyperlink" Target="https://www.canva.com/design/DAFyGDHiWrw/-fzOFxHRgKYrSLqYUbEXrw/edit" TargetMode="External"/><Relationship Id="rId1546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877" Type="http://schemas.openxmlformats.org/officeDocument/2006/relationships/hyperlink" Target="https://www.goodreads.com/book/show/2657.To_Kill_a_Mockingbird?from_search=true&amp;from_srp=true&amp;qid=rNTJlYkK5D&amp;rank=1" TargetMode="External"/><Relationship Id="rId1547" Type="http://schemas.openxmlformats.org/officeDocument/2006/relationships/hyperlink" Target="https://www.goodreads.com/book/show/54659771-neon-gods?ac=1&amp;from_search=true&amp;qid=rY3JpiXybB&amp;rank=1" TargetMode="External"/><Relationship Id="rId2878" Type="http://schemas.openxmlformats.org/officeDocument/2006/relationships/hyperlink" Target="https://www.canva.com/design/DAGX5KX8K-8/FrnRNEu8KKDkMv78yt9seA/edit" TargetMode="External"/><Relationship Id="rId1548" Type="http://schemas.openxmlformats.org/officeDocument/2006/relationships/hyperlink" Target="https://www.canva.com/design/DAFBTO6cxso/1pl1iEWwZsGudGN_rHq5MQ/edit" TargetMode="External"/><Relationship Id="rId2879" Type="http://schemas.openxmlformats.org/officeDocument/2006/relationships/hyperlink" Target="https://www.canva.com/design/DAFU2_AuOr0/rvLdu3qHEWAD0reNy623Tw/edit" TargetMode="External"/><Relationship Id="rId1549" Type="http://schemas.openxmlformats.org/officeDocument/2006/relationships/hyperlink" Target="https://www.goodreads.com/book/show/56179377-nettle-bone?from_search=true&amp;from_srp=true&amp;qid=Peipjdv4tA&amp;rank=1" TargetMode="External"/><Relationship Id="rId959" Type="http://schemas.openxmlformats.org/officeDocument/2006/relationships/hyperlink" Target="https://www.canva.com/design/DAF6pIsUWr4/J694lDmXGEyHZxuUqmGGcA/edit" TargetMode="External"/><Relationship Id="rId954" Type="http://schemas.openxmlformats.org/officeDocument/2006/relationships/hyperlink" Target="https://www.goodreads.com/book/show/124935969-glow-of-the-everflame?ref=nav_sb_noss_l_21" TargetMode="External"/><Relationship Id="rId953" Type="http://schemas.openxmlformats.org/officeDocument/2006/relationships/hyperlink" Target="https://www.canva.com/design/DAGUVOMJ5Bs/pq-_QQU-fZg5GbwGEGUweg/edit?ui=eyJBIjp7Ik8iOnsiQiI6dHJ1ZX19fQ" TargetMode="External"/><Relationship Id="rId952" Type="http://schemas.openxmlformats.org/officeDocument/2006/relationships/hyperlink" Target="https://www.goodreads.com/book/show/124935969-glow-of-the-everflame?ref=nav_sb_noss_l_21" TargetMode="External"/><Relationship Id="rId951" Type="http://schemas.openxmlformats.org/officeDocument/2006/relationships/hyperlink" Target="https://www.canva.com/design/DAFlF6uuT_s/YlCnXu2VFilwU5ZojgfqYA/edit" TargetMode="External"/><Relationship Id="rId958" Type="http://schemas.openxmlformats.org/officeDocument/2006/relationships/hyperlink" Target="https://www.goodreads.com/book/show/57699848-go-tell-the-bees-that-i-am-gone?ref=nav_sb_ss_1_31" TargetMode="External"/><Relationship Id="rId957" Type="http://schemas.openxmlformats.org/officeDocument/2006/relationships/hyperlink" Target="https://www.canva.com/design/DAFydjauUU4/FzNjIo0gYepHEvRhZsqReg/edit" TargetMode="External"/><Relationship Id="rId956" Type="http://schemas.openxmlformats.org/officeDocument/2006/relationships/hyperlink" Target="https://www.goodreads.com/book/show/58844858-go-hex-yourself?ref=nav_sb_ss_1_15" TargetMode="External"/><Relationship Id="rId955" Type="http://schemas.openxmlformats.org/officeDocument/2006/relationships/hyperlink" Target="https://www.canva.com/design/DAGUVOMJ5Bs/pq-_QQU-fZg5GbwGEGUweg/edit?ui=eyJBIjp7Ik8iOnsiQiI6dHJ1ZX19fQ" TargetMode="External"/><Relationship Id="rId950" Type="http://schemas.openxmlformats.org/officeDocument/2006/relationships/hyperlink" Target="https://www.goodreads.com/book/show/23174274-glass-sword" TargetMode="External"/><Relationship Id="rId2870" Type="http://schemas.openxmlformats.org/officeDocument/2006/relationships/hyperlink" Target="https://www.goodreads.com/book/show/15749186-to-all-the-boys-i-ve-loved-before?from_search=true&amp;from_srp=true&amp;qid=cg6H48fND2&amp;rank=1" TargetMode="External"/><Relationship Id="rId154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871" Type="http://schemas.openxmlformats.org/officeDocument/2006/relationships/hyperlink" Target="https://www.canva.com/design/DAFUewUoQ68/m8NB4aqIVkDBO0EB8u3HFw/edit" TargetMode="External"/><Relationship Id="rId1541" Type="http://schemas.openxmlformats.org/officeDocument/2006/relationships/hyperlink" Target="https://www.goodreads.com/book/show/59448420-nanny-for-the-firemen?from_search=true&amp;from_srp=true&amp;qid=YwHxAxU7iO&amp;rank=1" TargetMode="External"/><Relationship Id="rId2872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542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873" Type="http://schemas.openxmlformats.org/officeDocument/2006/relationships/hyperlink" Target="https://www.goodreads.com/book/show/218570675-to-everything?ref=nav_sb_ss_1_39" TargetMode="External"/><Relationship Id="rId2027" Type="http://schemas.openxmlformats.org/officeDocument/2006/relationships/hyperlink" Target="https://www.goodreads.com/book/show/35230420-summer-of-salt?ref=nav_sb_ss_1_28" TargetMode="External"/><Relationship Id="rId2028" Type="http://schemas.openxmlformats.org/officeDocument/2006/relationships/hyperlink" Target="https://www.canva.com/design/DAFzylPS_TM/116De4QnuJWgek95OXfQ3w/edit" TargetMode="External"/><Relationship Id="rId2029" Type="http://schemas.openxmlformats.org/officeDocument/2006/relationships/hyperlink" Target="https://www.goodreads.com/book/show/63852823-summoned-to-the-wilds" TargetMode="External"/><Relationship Id="rId107" Type="http://schemas.openxmlformats.org/officeDocument/2006/relationships/hyperlink" Target="https://www.goodreads.com/book/show/54860475-a-peculiar-combination?from_search=true&amp;from_srp=true&amp;qid=O8SpPPurxr&amp;rank=1" TargetMode="External"/><Relationship Id="rId106" Type="http://schemas.openxmlformats.org/officeDocument/2006/relationships/hyperlink" Target="https://www.canva.com/design/DAF4wN9ATr0/x8YVcvMYoMbtZdnDeDBOqA/edit" TargetMode="External"/><Relationship Id="rId105" Type="http://schemas.openxmlformats.org/officeDocument/2006/relationships/hyperlink" Target="https://www.goodreads.com/book/show/58995736-a-not-so-meet-cute?from_search=true&amp;from_srp=true&amp;qid=7M6TUOw7Xq&amp;rank=1" TargetMode="External"/><Relationship Id="rId104" Type="http://schemas.openxmlformats.org/officeDocument/2006/relationships/hyperlink" Target="https://www.canva.com/design/DAF6pIsUWr4/J694lDmXGEyHZxuUqmGGcA/edit" TargetMode="External"/><Relationship Id="rId109" Type="http://schemas.openxmlformats.org/officeDocument/2006/relationships/hyperlink" Target="https://www.goodreads.com/book/show/4473.A_Prayer_for_Owen_Meany?ref=nav_sb_ss_1_23" TargetMode="External"/><Relationship Id="rId108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020" Type="http://schemas.openxmlformats.org/officeDocument/2006/relationships/hyperlink" Target="https://www.canva.com/design/DAFUax9ezRQ/S_XYT3gjHH8gYtZDKHTd6g/edit" TargetMode="External"/><Relationship Id="rId2021" Type="http://schemas.openxmlformats.org/officeDocument/2006/relationships/hyperlink" Target="https://www.goodreads.com/book/show/7159515-still-missing?ref=nav_sb_ss_1_28" TargetMode="External"/><Relationship Id="rId2022" Type="http://schemas.openxmlformats.org/officeDocument/2006/relationships/hyperlink" Target="https://www.canva.com/design/DAFjZDuv8E0/ZCJtYeQUqMGnb5M50gr3xQ/edit" TargetMode="External"/><Relationship Id="rId103" Type="http://schemas.openxmlformats.org/officeDocument/2006/relationships/hyperlink" Target="https://www.goodreads.com/book/show/75505273-a-nobleman-s-guide-to-seducing-a-scoundrel?ref=nav_sb_ss_1_43" TargetMode="External"/><Relationship Id="rId2023" Type="http://schemas.openxmlformats.org/officeDocument/2006/relationships/hyperlink" Target="https://www.goodreads.com/book/show/60118116-stone-heart?ref=nav_sb_ss_1_11" TargetMode="External"/><Relationship Id="rId102" Type="http://schemas.openxmlformats.org/officeDocument/2006/relationships/hyperlink" Target="https://www.canva.com/design/DAFb6Sotrlo/HEwtwlA4WJ2nS1r-k3fjfA/edit" TargetMode="External"/><Relationship Id="rId2024" Type="http://schemas.openxmlformats.org/officeDocument/2006/relationships/hyperlink" Target="https://www.canva.com/design/DAF4wN9ATr0/x8YVcvMYoMbtZdnDeDBOqA/edit" TargetMode="External"/><Relationship Id="rId101" Type="http://schemas.openxmlformats.org/officeDocument/2006/relationships/hyperlink" Target="https://collectingsanderson.com/book/6" TargetMode="External"/><Relationship Id="rId2025" Type="http://schemas.openxmlformats.org/officeDocument/2006/relationships/hyperlink" Target="https://www.goodreads.com/book/show/40582871-strength" TargetMode="External"/><Relationship Id="rId100" Type="http://schemas.openxmlformats.org/officeDocument/2006/relationships/hyperlink" Target="https://www.canva.com/design/DAGIgnNDVFc/qtfD0EvkhJ1598SpDxeGCw/edit" TargetMode="External"/><Relationship Id="rId2026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016" Type="http://schemas.openxmlformats.org/officeDocument/2006/relationships/hyperlink" Target="https://www.canva.com/design/DAGUNo7CwgE/e5gkWwWm-PtxOFM1t-_dnw/edit" TargetMode="External"/><Relationship Id="rId2017" Type="http://schemas.openxmlformats.org/officeDocument/2006/relationships/hyperlink" Target="https://www.goodreads.com/book/show/58180883-steph-s-outcast" TargetMode="External"/><Relationship Id="rId201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2019" Type="http://schemas.openxmlformats.org/officeDocument/2006/relationships/hyperlink" Target="https://www.goodreads.com/book/show/11084145-steve-jobs?from_search=true&amp;from_srp=true&amp;qid=Mflqh3UHPw&amp;rank=1" TargetMode="External"/><Relationship Id="rId2010" Type="http://schemas.openxmlformats.org/officeDocument/2006/relationships/hyperlink" Target="https://www.canva.com/design/DAFb6Sotrlo/HEwtwlA4WJ2nS1r-k3fjfA/edit" TargetMode="External"/><Relationship Id="rId2011" Type="http://schemas.openxmlformats.org/officeDocument/2006/relationships/hyperlink" Target="https://collectingsanderson.com/book/215" TargetMode="External"/><Relationship Id="rId2012" Type="http://schemas.openxmlformats.org/officeDocument/2006/relationships/hyperlink" Target="https://www.canva.com/design/DAFb6Sotrlo/HEwtwlA4WJ2nS1r-k3fjfA/edit" TargetMode="External"/><Relationship Id="rId2013" Type="http://schemas.openxmlformats.org/officeDocument/2006/relationships/hyperlink" Target="https://www.goodreads.com/book/show/123361512-steal-the-sky?ref=nav_sb_ss_3_13" TargetMode="External"/><Relationship Id="rId2014" Type="http://schemas.openxmlformats.org/officeDocument/2006/relationships/hyperlink" Target="https://www.canva.com/design/DAF9bgLZ694/tPFjqXo4JCZhkyrMyea6Wg/edit" TargetMode="External"/><Relationship Id="rId2015" Type="http://schemas.openxmlformats.org/officeDocument/2006/relationships/hyperlink" Target="https://collectingsanderson.com/book/442" TargetMode="External"/><Relationship Id="rId2049" Type="http://schemas.openxmlformats.org/officeDocument/2006/relationships/hyperlink" Target="https://www.goodreads.com/book/show/62221702-tangled-in-tinsel?ref=nav_sb_ss_1_17" TargetMode="External"/><Relationship Id="rId129" Type="http://schemas.openxmlformats.org/officeDocument/2006/relationships/hyperlink" Target="https://www.goodreads.com/book/show/55215339-a-touch-of-darkness?ac=1&amp;from_search=true&amp;qid=N5Md6nUofT&amp;rank=1" TargetMode="External"/><Relationship Id="rId128" Type="http://schemas.openxmlformats.org/officeDocument/2006/relationships/hyperlink" Target="https://www.canva.com/design/DAFlF6uuT_s/YlCnXu2VFilwU5ZojgfqYA/edit" TargetMode="External"/><Relationship Id="rId127" Type="http://schemas.openxmlformats.org/officeDocument/2006/relationships/hyperlink" Target="https://www.goodreads.com/book/show/59314662-a-thousand-heartbeats?ref=nav_sb_ss_1_21" TargetMode="External"/><Relationship Id="rId126" Type="http://schemas.openxmlformats.org/officeDocument/2006/relationships/hyperlink" Target="https://www.canva.com/design/DAFakLLTjdI/nQHP9zam1QSPD98Uv5hZ3A/edit?analyticsCorrelationId=bfbf2f64-29f4-413f-9575-a7973071607b" TargetMode="External"/><Relationship Id="rId2040" Type="http://schemas.openxmlformats.org/officeDocument/2006/relationships/hyperlink" Target="https://www.canva.com/design/DAF6pIsUWr4/J694lDmXGEyHZxuUqmGGcA/edit" TargetMode="External"/><Relationship Id="rId121" Type="http://schemas.openxmlformats.org/officeDocument/2006/relationships/hyperlink" Target="https://www.goodreads.com/book/show/32871581-a-strange-hymn" TargetMode="External"/><Relationship Id="rId2041" Type="http://schemas.openxmlformats.org/officeDocument/2006/relationships/hyperlink" Target="https://www.goodreads.com/book/show/18522352-sword-of-the-lamb?ref=nav_sb_ss_1_29" TargetMode="External"/><Relationship Id="rId120" Type="http://schemas.openxmlformats.org/officeDocument/2006/relationships/hyperlink" Target="https://www.canva.com/design/DAF6pIsUWr4/J694lDmXGEyHZxuUqmGGcA/edit" TargetMode="External"/><Relationship Id="rId2042" Type="http://schemas.openxmlformats.org/officeDocument/2006/relationships/hyperlink" Target="https://www.canva.com/design/DAGX5AWsqq8/U5yLR6oOOootFduU-HBdWA/edit?ui=eyJIIjp7IkEiOnRydWV9fQ" TargetMode="External"/><Relationship Id="rId2043" Type="http://schemas.openxmlformats.org/officeDocument/2006/relationships/hyperlink" Target="https://www.goodreads.com/book/show/51183878-sworn-to-the-shadow-god" TargetMode="External"/><Relationship Id="rId204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25" Type="http://schemas.openxmlformats.org/officeDocument/2006/relationships/hyperlink" Target="https://www.goodreads.com/book/show/94182545-a-thief-in-the-night?ref=nav_sb_ss_1_16" TargetMode="External"/><Relationship Id="rId2045" Type="http://schemas.openxmlformats.org/officeDocument/2006/relationships/hyperlink" Target="https://www.goodreads.com/book/show/124926725-taken-by-the-alien-next-door?ref=nav_sb_ss_2_16" TargetMode="External"/><Relationship Id="rId124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046" Type="http://schemas.openxmlformats.org/officeDocument/2006/relationships/hyperlink" Target="https://www.canva.com/design/DAF4wN9ATr0/x8YVcvMYoMbtZdnDeDBOqA/edit" TargetMode="External"/><Relationship Id="rId123" Type="http://schemas.openxmlformats.org/officeDocument/2006/relationships/hyperlink" Target="https://www.goodreads.com/book/show/44014779-a-tale-of-magic?from_search=true&amp;from_srp=true&amp;qid=06pDnvqOTG&amp;rank=1" TargetMode="External"/><Relationship Id="rId2047" Type="http://schemas.openxmlformats.org/officeDocument/2006/relationships/hyperlink" Target="https://www.goodreads.com/book/show/196219692-taming-7" TargetMode="External"/><Relationship Id="rId122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048" Type="http://schemas.openxmlformats.org/officeDocument/2006/relationships/hyperlink" Target="https://www.canva.com/design/DAF_93i2mUc/9g8lbTvPgJbEd3TWChfYBw/edit" TargetMode="External"/><Relationship Id="rId2038" Type="http://schemas.openxmlformats.org/officeDocument/2006/relationships/hyperlink" Target="https://www.canva.com/design/DAF4wN9ATr0/x8YVcvMYoMbtZdnDeDBOqA/edit" TargetMode="External"/><Relationship Id="rId2039" Type="http://schemas.openxmlformats.org/officeDocument/2006/relationships/hyperlink" Target="https://www.goodreads.com/book/show/36679274-sword-catcher?ac=1&amp;from_search=true&amp;qid=zxMNVtiO6Y&amp;rank=1" TargetMode="External"/><Relationship Id="rId118" Type="http://schemas.openxmlformats.org/officeDocument/2006/relationships/hyperlink" Target="https://www.canva.com/design/DAFZKCSjhnc/cJ1D1lyEXGUk458bCYboWA/edit" TargetMode="External"/><Relationship Id="rId117" Type="http://schemas.openxmlformats.org/officeDocument/2006/relationships/hyperlink" Target="https://www.goodreads.com/book/show/57103386-a-spot-of-trouble?from_search=true&amp;from_srp=true&amp;qid=IUrt0REakc&amp;rank=1" TargetMode="External"/><Relationship Id="rId116" Type="http://schemas.openxmlformats.org/officeDocument/2006/relationships/hyperlink" Target="https://www.canva.com/design/DAFlF6uuT_s/YlCnXu2VFilwU5ZojgfqYA/edit" TargetMode="External"/><Relationship Id="rId115" Type="http://schemas.openxmlformats.org/officeDocument/2006/relationships/hyperlink" Target="https://www.goodreads.com/book/show/58132544-a-river-enchanted?ref=nav_sb_ss_1_30" TargetMode="External"/><Relationship Id="rId119" Type="http://schemas.openxmlformats.org/officeDocument/2006/relationships/hyperlink" Target="https://www.goodreads.com/book/show/62291.A_Storm_of_Swords" TargetMode="External"/><Relationship Id="rId110" Type="http://schemas.openxmlformats.org/officeDocument/2006/relationships/hyperlink" Target="https://www.canva.com/design/DAF2aR6exeg/bRGXQXXzHOlmkjCBLiyRuA/edit" TargetMode="External"/><Relationship Id="rId2030" Type="http://schemas.openxmlformats.org/officeDocument/2006/relationships/hyperlink" Target="https://www.canva.com/design/DAGUNo7CwgE/e5gkWwWm-PtxOFM1t-_dnw/edit" TargetMode="External"/><Relationship Id="rId2031" Type="http://schemas.openxmlformats.org/officeDocument/2006/relationships/hyperlink" Target="https://www.goodreads.com/book/show/56071740-surrender-to-me" TargetMode="External"/><Relationship Id="rId2032" Type="http://schemas.openxmlformats.org/officeDocument/2006/relationships/hyperlink" Target="https://www.canva.com/design/DAF6pIsUWr4/J694lDmXGEyHZxuUqmGGcA/edit" TargetMode="External"/><Relationship Id="rId2033" Type="http://schemas.openxmlformats.org/officeDocument/2006/relationships/hyperlink" Target="https://www.goodreads.com/book/show/200174539-surviving-skarr?ref=nav_sb_ss_1_15" TargetMode="External"/><Relationship Id="rId114" Type="http://schemas.openxmlformats.org/officeDocument/2006/relationships/hyperlink" Target="https://www.canva.com/design/DAGX5AWsqq8/U5yLR6oOOootFduU-HBdWA/edit" TargetMode="External"/><Relationship Id="rId2034" Type="http://schemas.openxmlformats.org/officeDocument/2006/relationships/hyperlink" Target="https://www.canva.com/design/DAF4wN9ATr0/x8YVcvMYoMbtZdnDeDBOqA/edit" TargetMode="External"/><Relationship Id="rId113" Type="http://schemas.openxmlformats.org/officeDocument/2006/relationships/hyperlink" Target="https://www.goodreads.com/book/show/199532.A_Redbird_Christmas" TargetMode="External"/><Relationship Id="rId2035" Type="http://schemas.openxmlformats.org/officeDocument/2006/relationships/hyperlink" Target="https://www.goodreads.com/book/show/61101326-sweet-sin" TargetMode="External"/><Relationship Id="rId112" Type="http://schemas.openxmlformats.org/officeDocument/2006/relationships/hyperlink" Target="https://www.canva.com/design/DAFU2_AuOr0/rvLdu3qHEWAD0reNy623Tw/edit" TargetMode="External"/><Relationship Id="rId2036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11" Type="http://schemas.openxmlformats.org/officeDocument/2006/relationships/hyperlink" Target="https://www.goodreads.com/book/show/40864002-a-psalm-for-the-wild-built?ref=nav_sb_ss_1_26" TargetMode="External"/><Relationship Id="rId2037" Type="http://schemas.openxmlformats.org/officeDocument/2006/relationships/hyperlink" Target="https://www.goodreads.com/book/show/78728883-sweet-surrender?ref=nav_sb_ss_3_14" TargetMode="External"/><Relationship Id="rId2005" Type="http://schemas.openxmlformats.org/officeDocument/2006/relationships/hyperlink" Target="https://www.goodreads.com/book/show/22232.Stargirl?from_search=true&amp;from_srp=true&amp;qid=ExHRUKG9ej&amp;rank=1" TargetMode="External"/><Relationship Id="rId2006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007" Type="http://schemas.openxmlformats.org/officeDocument/2006/relationships/hyperlink" Target="https://www.goodreads.com/book/show/25689074-stars-above" TargetMode="External"/><Relationship Id="rId2008" Type="http://schemas.openxmlformats.org/officeDocument/2006/relationships/hyperlink" Target="https://www.canva.com/design/DAFUewUoQ68/m8NB4aqIVkDBO0EB8u3HFw/edit" TargetMode="External"/><Relationship Id="rId2009" Type="http://schemas.openxmlformats.org/officeDocument/2006/relationships/hyperlink" Target="https://collectingsanderson.com/book/518" TargetMode="External"/><Relationship Id="rId2000" Type="http://schemas.openxmlformats.org/officeDocument/2006/relationships/hyperlink" Target="https://www.canva.com/design/DAFakLLTjdI/nQHP9zam1QSPD98Uv5hZ3A/edit?analyticsCorrelationId=bfbf2f64-29f4-413f-9575-a7973071607b" TargetMode="External"/><Relationship Id="rId2001" Type="http://schemas.openxmlformats.org/officeDocument/2006/relationships/hyperlink" Target="https://www.goodreads.com/book/show/40727470-stalking-jack-the-ripper?from_search=true&amp;from_srp=true&amp;qid=0W1tB6TgWl&amp;rank=1" TargetMode="External"/><Relationship Id="rId2002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2003" Type="http://schemas.openxmlformats.org/officeDocument/2006/relationships/hyperlink" Target="http://goodreads.com/book/show/61813282-star-splitter?from_search=true&amp;from_srp=true&amp;qid=iA20AdH2Iu&amp;rank=1" TargetMode="External"/><Relationship Id="rId2004" Type="http://schemas.openxmlformats.org/officeDocument/2006/relationships/hyperlink" Target="https://www.canva.com/design/DAFlF6uuT_s/YlCnXu2VFilwU5ZojgfqYA/edit" TargetMode="External"/><Relationship Id="rId2090" Type="http://schemas.openxmlformats.org/officeDocument/2006/relationships/hyperlink" Target="https://www.goodreads.com/book/show/60114057-the-american-roommate-experiment?from_search=true&amp;from_srp=true&amp;qid=vxYSps8CwJ&amp;rank=1" TargetMode="External"/><Relationship Id="rId2091" Type="http://schemas.openxmlformats.org/officeDocument/2006/relationships/hyperlink" Target="https://www.canva.com/design/DAFUewUoQ68/m8NB4aqIVkDBO0EB8u3HFw/edit" TargetMode="External"/><Relationship Id="rId2092" Type="http://schemas.openxmlformats.org/officeDocument/2006/relationships/hyperlink" Target="https://www.goodreads.com/book/show/11331421-the-art-of-hearing-heartbeats?ref=nav_sb_ss_1_29" TargetMode="External"/><Relationship Id="rId2093" Type="http://schemas.openxmlformats.org/officeDocument/2006/relationships/hyperlink" Target="https://www.canva.com/design/DAFX78iO_ik/gmlgzGxvJYjChGB7SaNmwA/edit" TargetMode="External"/><Relationship Id="rId2094" Type="http://schemas.openxmlformats.org/officeDocument/2006/relationships/hyperlink" Target="https://www.goodreads.com/book/show/18243700-the-assassin-s-blade?ac=1&amp;from_search=true&amp;qid=TWPGE4JV7G&amp;rank=1" TargetMode="External"/><Relationship Id="rId2095" Type="http://schemas.openxmlformats.org/officeDocument/2006/relationships/hyperlink" Target="https://www.canva.com/design/DAGIgnNDVFc/qtfD0EvkhJ1598SpDxeGCw/edit" TargetMode="External"/><Relationship Id="rId2096" Type="http://schemas.openxmlformats.org/officeDocument/2006/relationships/hyperlink" Target="https://www.goodreads.com/book/show/18243700-the-assassin-s-blade?ac=1&amp;from_search=true&amp;qid=TWPGE4JV7G&amp;rank=1" TargetMode="External"/><Relationship Id="rId2097" Type="http://schemas.openxmlformats.org/officeDocument/2006/relationships/hyperlink" Target="https://www.canva.com/design/DAGX5AWsqq8/U5yLR6oOOootFduU-HBdWA/edit" TargetMode="External"/><Relationship Id="rId2098" Type="http://schemas.openxmlformats.org/officeDocument/2006/relationships/hyperlink" Target="https://www.goodreads.com/book/show/35604686-the-astonishing-color-of-after?ref=nav_sb_ss_1_30" TargetMode="External"/><Relationship Id="rId2099" Type="http://schemas.openxmlformats.org/officeDocument/2006/relationships/hyperlink" Target="https://www.canva.com/design/DAFf2XxKzts/G8Tuzo6YGQ4xrx0AOpjH0g/edit" TargetMode="External"/><Relationship Id="rId2060" Type="http://schemas.openxmlformats.org/officeDocument/2006/relationships/hyperlink" Target="https://www.canva.com/design/DAFUewUoQ68/m8NB4aqIVkDBO0EB8u3HFw/edit" TargetMode="External"/><Relationship Id="rId2061" Type="http://schemas.openxmlformats.org/officeDocument/2006/relationships/hyperlink" Target="https://www.goodreads.com/book/show/141240657-temper-the-flame?from_search=true&amp;from_srp=true&amp;qid=wS8xXibQKr&amp;rank=2" TargetMode="External"/><Relationship Id="rId2062" Type="http://schemas.openxmlformats.org/officeDocument/2006/relationships/hyperlink" Target="https://www.canva.com/design/DAF9bgLZ694/tPFjqXo4JCZhkyrMyea6Wg/edit" TargetMode="External"/><Relationship Id="rId2063" Type="http://schemas.openxmlformats.org/officeDocument/2006/relationships/hyperlink" Target="https://www.goodreads.com/book/show/56071741-tempt-me?from_search=true&amp;from_srp=true&amp;qid=6Qi0VrVzdL&amp;rank=1" TargetMode="External"/><Relationship Id="rId2064" Type="http://schemas.openxmlformats.org/officeDocument/2006/relationships/hyperlink" Target="https://www.canva.com/design/DAF6pIsUWr4/J694lDmXGEyHZxuUqmGGcA/edit" TargetMode="External"/><Relationship Id="rId2065" Type="http://schemas.openxmlformats.org/officeDocument/2006/relationships/hyperlink" Target="https://www.canva.com/design/DAFakLLTjdI/nQHP9zam1QSPD98Uv5hZ3A/edit?analyticsCorrelationId=bfbf2f64-29f4-413f-9575-a7973071607b" TargetMode="External"/><Relationship Id="rId2066" Type="http://schemas.openxmlformats.org/officeDocument/2006/relationships/hyperlink" Target="https://www.goodreads.com/book/show/75622625-tentacles-and-teeth?ref=nav_sb_ss_1_19" TargetMode="External"/><Relationship Id="rId2067" Type="http://schemas.openxmlformats.org/officeDocument/2006/relationships/hyperlink" Target="https://www.canva.com/design/DAF4wN9ATr0/x8YVcvMYoMbtZdnDeDBOqA/edit" TargetMode="External"/><Relationship Id="rId2068" Type="http://schemas.openxmlformats.org/officeDocument/2006/relationships/hyperlink" Target="https://www.goodreads.com/book/show/61240304-dreamland-billionaires-collection-2-books-set-by-lauren-asher?ref=nav_sb_ss_1_37" TargetMode="External"/><Relationship Id="rId2069" Type="http://schemas.openxmlformats.org/officeDocument/2006/relationships/hyperlink" Target="https://www.canva.com/design/DAF6pIsUWr4/J694lDmXGEyHZxuUqmGGcA/edit" TargetMode="External"/><Relationship Id="rId2050" Type="http://schemas.openxmlformats.org/officeDocument/2006/relationships/hyperlink" Target="https://www.canva.com/design/DAFU2_AuOr0/rvLdu3qHEWAD0reNy623Tw/edit" TargetMode="External"/><Relationship Id="rId2051" Type="http://schemas.openxmlformats.org/officeDocument/2006/relationships/hyperlink" Target="https://www.goodreads.com/book/show/198045383-tangling-with-trolls" TargetMode="External"/><Relationship Id="rId2052" Type="http://schemas.openxmlformats.org/officeDocument/2006/relationships/hyperlink" Target="https://www.canva.com/design/DAF6pIsUWr4/J694lDmXGEyHZxuUqmGGcA/edit" TargetMode="External"/><Relationship Id="rId2053" Type="http://schemas.openxmlformats.org/officeDocument/2006/relationships/hyperlink" Target="https://www.goodreads.com/book/show/55360284-taste?ref=nav_sb_ss_1_27" TargetMode="External"/><Relationship Id="rId2054" Type="http://schemas.openxmlformats.org/officeDocument/2006/relationships/hyperlink" Target="https://www.canva.com/design/DAFdq-tV7i4/ClBnzUHIU366z0Q8tfbJOw/edit?analyticsCorrelationId=7a897215-e7e9-4114-8402-2119e4298c81" TargetMode="External"/><Relationship Id="rId2055" Type="http://schemas.openxmlformats.org/officeDocument/2006/relationships/hyperlink" Target="https://www.goodreads.com/book/show/60765020-tea-set-and-match?ref=nav_sb_ss_1_14" TargetMode="External"/><Relationship Id="rId2056" Type="http://schemas.openxmlformats.org/officeDocument/2006/relationships/hyperlink" Target="https://www.canva.com/design/DAF4wN9ATr0/x8YVcvMYoMbtZdnDeDBOqA/edit" TargetMode="External"/><Relationship Id="rId2057" Type="http://schemas.openxmlformats.org/officeDocument/2006/relationships/hyperlink" Target="https://www.goodreads.com/book/show/56071738-teach-me" TargetMode="External"/><Relationship Id="rId2058" Type="http://schemas.openxmlformats.org/officeDocument/2006/relationships/hyperlink" Target="https://www.canva.com/design/DAF6pIsUWr4/J694lDmXGEyHZxuUqmGGcA/edit" TargetMode="External"/><Relationship Id="rId2059" Type="http://schemas.openxmlformats.org/officeDocument/2006/relationships/hyperlink" Target="https://www.goodreads.com/book/show/17194490-tell-me-it-s-real?from_search=true&amp;from_srp=true&amp;qid=QBW0x4W1se&amp;rank=1" TargetMode="External"/><Relationship Id="rId2080" Type="http://schemas.openxmlformats.org/officeDocument/2006/relationships/hyperlink" Target="https://www.goodreads.com/book/show/51827287-the-adventures-of-captain-underpants" TargetMode="External"/><Relationship Id="rId2081" Type="http://schemas.openxmlformats.org/officeDocument/2006/relationships/hyperlink" Target="https://www.canva.com/design/DAF_93i2mUc/9g8lbTvPgJbEd3TWChfYBw/edit" TargetMode="External"/><Relationship Id="rId2082" Type="http://schemas.openxmlformats.org/officeDocument/2006/relationships/hyperlink" Target="https://www.goodreads.com/book/show/32051912-the-alice-network?from_search=true&amp;from_srp=true&amp;qid=fRDUgU9vmm&amp;rank=1" TargetMode="External"/><Relationship Id="rId2083" Type="http://schemas.openxmlformats.org/officeDocument/2006/relationships/hyperlink" Target="https://www.canva.com/design/DAF4wN9ATr0/x8YVcvMYoMbtZdnDeDBOqA/edit" TargetMode="External"/><Relationship Id="rId2084" Type="http://schemas.openxmlformats.org/officeDocument/2006/relationships/hyperlink" Target="https://collectingsanderson.com/book/242" TargetMode="External"/><Relationship Id="rId2085" Type="http://schemas.openxmlformats.org/officeDocument/2006/relationships/hyperlink" Target="https://www.canva.com/design/DAFb6Sotrlo/HEwtwlA4WJ2nS1r-k3fjfA/edit" TargetMode="External"/><Relationship Id="rId2086" Type="http://schemas.openxmlformats.org/officeDocument/2006/relationships/hyperlink" Target="https://www.goodreads.com/book/show/58547168-the-alpha-awakens?ref=nav_sb_ss_1_18" TargetMode="External"/><Relationship Id="rId2087" Type="http://schemas.openxmlformats.org/officeDocument/2006/relationships/hyperlink" Target="https://www.canva.com/design/DAF9bgLZ694/tPFjqXo4JCZhkyrMyea6Wg/edit" TargetMode="External"/><Relationship Id="rId2088" Type="http://schemas.openxmlformats.org/officeDocument/2006/relationships/hyperlink" Target="https://www.goodreads.com/book/show/36527339-the-alpha-s-pack" TargetMode="External"/><Relationship Id="rId2089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070" Type="http://schemas.openxmlformats.org/officeDocument/2006/relationships/hyperlink" Target="https://www.goodreads.com/book/show/123194683-that-one-night?from_search=true&amp;from_srp=true&amp;qid=y0oHjGAbkv&amp;rank=1" TargetMode="External"/><Relationship Id="rId2071" Type="http://schemas.openxmlformats.org/officeDocument/2006/relationships/hyperlink" Target="https://www.canva.com/design/DAF1Xjt6AFM/e_3C5YFDPJGiSP3eEbENlw/edit" TargetMode="External"/><Relationship Id="rId2072" Type="http://schemas.openxmlformats.org/officeDocument/2006/relationships/hyperlink" Target="https://www.goodreads.com/book/show/58648147-that-time-i-got-drunk-and-saved-a-demon?ac=1&amp;from_search=true&amp;qid=SfSFp7CgG5&amp;rank=1" TargetMode="External"/><Relationship Id="rId2073" Type="http://schemas.openxmlformats.org/officeDocument/2006/relationships/hyperlink" Target="https://www.canva.com/design/DAFU2_AuOr0/rvLdu3qHEWAD0reNy623Tw/edit" TargetMode="External"/><Relationship Id="rId2074" Type="http://schemas.openxmlformats.org/officeDocument/2006/relationships/hyperlink" Target="https://www.goodreads.com/book/show/123259527-that-time-i-got-drunk-and-saved-a-human?ref=nav_sb_ss_1_39" TargetMode="External"/><Relationship Id="rId2075" Type="http://schemas.openxmlformats.org/officeDocument/2006/relationships/hyperlink" Target="https://www.canva.com/design/DAFydjauUU4/FzNjIo0gYepHEvRhZsqReg/edit" TargetMode="External"/><Relationship Id="rId2076" Type="http://schemas.openxmlformats.org/officeDocument/2006/relationships/hyperlink" Target="https://www.goodreads.com/book/show/60865821-that-time-i-got-drunk-and-yeeted-a-love-potion-at-a-werewolf" TargetMode="External"/><Relationship Id="rId2077" Type="http://schemas.openxmlformats.org/officeDocument/2006/relationships/hyperlink" Target="https://www.canva.com/design/DAFU2_AuOr0/rvLdu3qHEWAD0reNy623Tw/edit" TargetMode="External"/><Relationship Id="rId2078" Type="http://schemas.openxmlformats.org/officeDocument/2006/relationships/hyperlink" Target="https://www.goodreads.com/book/show/61294937-the-adventures-of-amina-al-sirafi?ref=nav_sb_ss_1_34" TargetMode="External"/><Relationship Id="rId2079" Type="http://schemas.openxmlformats.org/officeDocument/2006/relationships/hyperlink" Target="https://www.canva.com/design/DAFqbNky4dE/0HV7XJuOpHSr3tToatNNiA/edit" TargetMode="External"/><Relationship Id="rId2940" Type="http://schemas.openxmlformats.org/officeDocument/2006/relationships/hyperlink" Target="https://www.canva.com/design/DAF9bgLZ694/tPFjqXo4JCZhkyrMyea6Wg/edit" TargetMode="External"/><Relationship Id="rId1610" Type="http://schemas.openxmlformats.org/officeDocument/2006/relationships/hyperlink" Target="https://www.canva.com/design/DAFwHfY-mPY/6fLMLDIDHnJ16KsH3bEzkg/edit" TargetMode="External"/><Relationship Id="rId2941" Type="http://schemas.openxmlformats.org/officeDocument/2006/relationships/hyperlink" Target="https://www.goodreads.com/book/show/24770.Uglies?ref=nav_sb_ss_1_26" TargetMode="External"/><Relationship Id="rId1611" Type="http://schemas.openxmlformats.org/officeDocument/2006/relationships/hyperlink" Target="https://www.goodreads.com/book/show/34002132-oathbringer?from_search=true&amp;from_srp=true&amp;qid=USjTqeztSu&amp;rank=2" TargetMode="External"/><Relationship Id="rId2942" Type="http://schemas.openxmlformats.org/officeDocument/2006/relationships/hyperlink" Target="https://www.canva.com/design/DAFqbNky4dE/0HV7XJuOpHSr3tToatNNiA/edit" TargetMode="External"/><Relationship Id="rId1612" Type="http://schemas.openxmlformats.org/officeDocument/2006/relationships/hyperlink" Target="https://www.canva.com/design/DAFwHfY-mPY/6fLMLDIDHnJ16KsH3bEzkg/edit" TargetMode="External"/><Relationship Id="rId2943" Type="http://schemas.openxmlformats.org/officeDocument/2006/relationships/hyperlink" Target="https://www.goodreads.com/book/show/17788401-ugly-love?from_search=true&amp;from_srp=true&amp;qid=ICloNEOLR5&amp;rank=1" TargetMode="External"/><Relationship Id="rId1613" Type="http://schemas.openxmlformats.org/officeDocument/2006/relationships/hyperlink" Target="https://www.goodreads.com/book/show/59771229-oaths-and-omissions" TargetMode="External"/><Relationship Id="rId2944" Type="http://schemas.openxmlformats.org/officeDocument/2006/relationships/hyperlink" Target="https://www.canva.com/design/DAFwHfY-mPY/6fLMLDIDHnJ16KsH3bEzkg/edit" TargetMode="External"/><Relationship Id="rId1614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2945" Type="http://schemas.openxmlformats.org/officeDocument/2006/relationships/hyperlink" Target="https://www.goodreads.com/book/show/338798.Ulysses?from_search=true&amp;from_srp=true&amp;qid=GxXCZCE45a&amp;rank=1" TargetMode="External"/><Relationship Id="rId1615" Type="http://schemas.openxmlformats.org/officeDocument/2006/relationships/hyperlink" Target="https://www.goodreads.com/book/show/195470250-octopus-acrobatics?ref=nav_sb_ss_1_18" TargetMode="External"/><Relationship Id="rId2946" Type="http://schemas.openxmlformats.org/officeDocument/2006/relationships/hyperlink" Target="https://www.canva.com/design/DAGMEUV_TGg/qMXdo52nio-vhWYg-W7IjA/edit" TargetMode="External"/><Relationship Id="rId1616" Type="http://schemas.openxmlformats.org/officeDocument/2006/relationships/hyperlink" Target="https://www.canva.com/design/DAGY6l3OgGU/ATEgRDJ7cj4Na9zr7zAAKA/edit" TargetMode="External"/><Relationship Id="rId2947" Type="http://schemas.openxmlformats.org/officeDocument/2006/relationships/hyperlink" Target="https://www.goodreads.com/book/show/60909286-unbroken-bonds" TargetMode="External"/><Relationship Id="rId907" Type="http://schemas.openxmlformats.org/officeDocument/2006/relationships/hyperlink" Target="https://www.canva.com/design/DAFgqM13sxY/jcsKhSlsaoQ1zUurK9iH8g/edit" TargetMode="External"/><Relationship Id="rId1617" Type="http://schemas.openxmlformats.org/officeDocument/2006/relationships/hyperlink" Target="https://www.goodreads.com/book/show/25164304-of-fire-and-stars?ref=nav_sb_ss_1_39" TargetMode="External"/><Relationship Id="rId2948" Type="http://schemas.openxmlformats.org/officeDocument/2006/relationships/hyperlink" Target="https://www.canva.com/design/DAFU2_AuOr0/rvLdu3qHEWAD0reNy623Tw/edit" TargetMode="External"/><Relationship Id="rId906" Type="http://schemas.openxmlformats.org/officeDocument/2006/relationships/hyperlink" Target="https://www.goodreads.com/book/show/22076.From_a_Buick_8?ref=nav_sb_ss_1_31" TargetMode="External"/><Relationship Id="rId1618" Type="http://schemas.openxmlformats.org/officeDocument/2006/relationships/hyperlink" Target="https://www.canva.com/design/DAFYIsEgvXo/KBEyQAueP2tWb3PurLXxhw/edit" TargetMode="External"/><Relationship Id="rId2949" Type="http://schemas.openxmlformats.org/officeDocument/2006/relationships/hyperlink" Target="https://www.goodreads.com/book/show/22501055-under-a-painted-sky?from_search=true&amp;from_srp=true&amp;qid=EtdOb1Sg43&amp;rank=1" TargetMode="External"/><Relationship Id="rId905" Type="http://schemas.openxmlformats.org/officeDocument/2006/relationships/hyperlink" Target="https://www.canva.com/design/DAGUNo7CwgE/e5gkWwWm-PtxOFM1t-_dnw/edit" TargetMode="External"/><Relationship Id="rId1619" Type="http://schemas.openxmlformats.org/officeDocument/2006/relationships/hyperlink" Target="https://www.goodreads.com/book/show/890.Of_Mice_and_Men?from_search=true&amp;from_srp=true&amp;qid=NrWorRL6aF&amp;rank=1" TargetMode="External"/><Relationship Id="rId904" Type="http://schemas.openxmlformats.org/officeDocument/2006/relationships/hyperlink" Target="https://www.goodreads.com/book/show/59641216-friends-lovers-and-the-big-terrible-thing?ref=nav_sb_ss_5_60" TargetMode="External"/><Relationship Id="rId909" Type="http://schemas.openxmlformats.org/officeDocument/2006/relationships/hyperlink" Target="https://www.canva.com/design/DAFwHfY-mPY/6fLMLDIDHnJ16KsH3bEzkg/edit" TargetMode="External"/><Relationship Id="rId908" Type="http://schemas.openxmlformats.org/officeDocument/2006/relationships/hyperlink" Target="https://www.goodreads.com/book/show/22076.From_a_Buick_8?ref=nav_sb_ss_1_31" TargetMode="External"/><Relationship Id="rId903" Type="http://schemas.openxmlformats.org/officeDocument/2006/relationships/hyperlink" Target="https://www.canva.com/design/DAFakLLTjdI/nQHP9zam1QSPD98Uv5hZ3A/edit?analyticsCorrelationId=bfbf2f64-29f4-413f-9575-a7973071607b" TargetMode="External"/><Relationship Id="rId902" Type="http://schemas.openxmlformats.org/officeDocument/2006/relationships/hyperlink" Target="https://www.goodreads.com/book/show/54217084-freeing-luka" TargetMode="External"/><Relationship Id="rId901" Type="http://schemas.openxmlformats.org/officeDocument/2006/relationships/hyperlink" Target="https://www.canva.com/design/DAFgqM13sxY/jcsKhSlsaoQ1zUurK9iH8g/edit" TargetMode="External"/><Relationship Id="rId900" Type="http://schemas.openxmlformats.org/officeDocument/2006/relationships/hyperlink" Target="https://www.goodreads.com/book/show/35031085-frankenstein?ref=nav_sb_ss_1_12" TargetMode="External"/><Relationship Id="rId2930" Type="http://schemas.openxmlformats.org/officeDocument/2006/relationships/hyperlink" Target="https://www.canva.com/design/DAGMEUV_TGg/qMXdo52nio-vhWYg-W7IjA/edit" TargetMode="External"/><Relationship Id="rId1600" Type="http://schemas.openxmlformats.org/officeDocument/2006/relationships/hyperlink" Target="https://www.canva.com/design/DAFX78iO_ik/gmlgzGxvJYjChGB7SaNmwA/edit" TargetMode="External"/><Relationship Id="rId2931" Type="http://schemas.openxmlformats.org/officeDocument/2006/relationships/hyperlink" Target="https://www.goodreads.com/book/show/60217302-twisted-lies" TargetMode="External"/><Relationship Id="rId1601" Type="http://schemas.openxmlformats.org/officeDocument/2006/relationships/hyperlink" Target="https://www.goodreads.com/book/show/27426044-nyxia?ref=nav_sb_ss_1_20" TargetMode="External"/><Relationship Id="rId2932" Type="http://schemas.openxmlformats.org/officeDocument/2006/relationships/hyperlink" Target="https://www.canva.com/design/DAGMEUV_TGg/qMXdo52nio-vhWYg-W7IjA/edit" TargetMode="External"/><Relationship Id="rId1602" Type="http://schemas.openxmlformats.org/officeDocument/2006/relationships/hyperlink" Target="https://www.canva.com/design/DAFf2XxKzts/G8Tuzo6YGQ4xrx0AOpjH0g/edit" TargetMode="External"/><Relationship Id="rId2933" Type="http://schemas.openxmlformats.org/officeDocument/2006/relationships/hyperlink" Target="https://www.goodreads.com/book/show/55817097-twisted-love?from_search=true&amp;from_srp=true&amp;qid=wkstUTh7eW&amp;rank=1" TargetMode="External"/><Relationship Id="rId1603" Type="http://schemas.openxmlformats.org/officeDocument/2006/relationships/hyperlink" Target="https://www.goodreads.com/book/show/35424762-nyxia-unleashed?ref=nav_sb_ss_1_35" TargetMode="External"/><Relationship Id="rId2934" Type="http://schemas.openxmlformats.org/officeDocument/2006/relationships/hyperlink" Target="https://www.canva.com/design/DAF2IYIeY_U/FIgreJutpvItSNIZ8cST6w/edit" TargetMode="External"/><Relationship Id="rId1604" Type="http://schemas.openxmlformats.org/officeDocument/2006/relationships/hyperlink" Target="https://www.canva.com/design/DAFf2XxKzts/G8Tuzo6YGQ4xrx0AOpjH0g/edit" TargetMode="External"/><Relationship Id="rId2935" Type="http://schemas.openxmlformats.org/officeDocument/2006/relationships/hyperlink" Target="https://www.goodreads.com/book/show/55817097-twisted-love?from_search=true&amp;from_srp=true&amp;qid=wkstUTh7eW&amp;rank=1" TargetMode="External"/><Relationship Id="rId1605" Type="http://schemas.openxmlformats.org/officeDocument/2006/relationships/hyperlink" Target="https://www.goodreads.com/book/show/35424766-nyxia-uprising" TargetMode="External"/><Relationship Id="rId2936" Type="http://schemas.openxmlformats.org/officeDocument/2006/relationships/hyperlink" Target="https://www.canva.com/design/DAGUVOMJ5Bs/pq-_QQU-fZg5GbwGEGUweg/edit" TargetMode="External"/><Relationship Id="rId1606" Type="http://schemas.openxmlformats.org/officeDocument/2006/relationships/hyperlink" Target="https://www.canva.com/design/DAFf2XxKzts/G8Tuzo6YGQ4xrx0AOpjH0g/edit" TargetMode="External"/><Relationship Id="rId2937" Type="http://schemas.openxmlformats.org/officeDocument/2006/relationships/hyperlink" Target="https://www.goodreads.com/book/show/63910262-two-twisted-crowns?ref=nav_sb_ss_1_36" TargetMode="External"/><Relationship Id="rId1607" Type="http://schemas.openxmlformats.org/officeDocument/2006/relationships/hyperlink" Target="https://collectingsanderson.com/book/440" TargetMode="External"/><Relationship Id="rId2938" Type="http://schemas.openxmlformats.org/officeDocument/2006/relationships/hyperlink" Target="https://www.canva.com/design/DAFzylPS_TM/116De4QnuJWgek95OXfQ3w/edit" TargetMode="External"/><Relationship Id="rId1608" Type="http://schemas.openxmlformats.org/officeDocument/2006/relationships/hyperlink" Target="https://www.canva.com/design/DAGX5AWsqq8/U5yLR6oOOootFduU-HBdWA/edit" TargetMode="External"/><Relationship Id="rId2939" Type="http://schemas.openxmlformats.org/officeDocument/2006/relationships/hyperlink" Target="https://www.goodreads.com/book/show/52281853-ty" TargetMode="External"/><Relationship Id="rId1609" Type="http://schemas.openxmlformats.org/officeDocument/2006/relationships/hyperlink" Target="https://www.goodreads.com/book/show/34002132-oathbringer?from_search=true&amp;from_srp=true&amp;qid=USjTqeztSu&amp;rank=2" TargetMode="External"/><Relationship Id="rId1631" Type="http://schemas.openxmlformats.org/officeDocument/2006/relationships/hyperlink" Target="https://www.goodreads.com/book/show/29923707-one-dark-throne?ac=1&amp;from_search=true&amp;qid=5pMFqUMz64&amp;rank=1" TargetMode="External"/><Relationship Id="rId2962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632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963" Type="http://schemas.openxmlformats.org/officeDocument/2006/relationships/hyperlink" Target="https://www.goodreads.com/book/show/13104080-unravel-me?ref=nav_sb_ss_1_12" TargetMode="External"/><Relationship Id="rId1633" Type="http://schemas.openxmlformats.org/officeDocument/2006/relationships/hyperlink" Target="https://www.goodreads.com/book/show/58340706-one-dark-window?ref=nav_sb_ss_1_32" TargetMode="External"/><Relationship Id="rId2964" Type="http://schemas.openxmlformats.org/officeDocument/2006/relationships/hyperlink" Target="https://www.canva.com/design/DAGUVOMJ5Bs/pq-_QQU-fZg5GbwGEGUweg/edit" TargetMode="External"/><Relationship Id="rId1634" Type="http://schemas.openxmlformats.org/officeDocument/2006/relationships/hyperlink" Target="https://www.canva.com/design/DAGUVOMJ5Bs/pq-_QQU-fZg5GbwGEGUweg/edit" TargetMode="External"/><Relationship Id="rId2965" Type="http://schemas.openxmlformats.org/officeDocument/2006/relationships/hyperlink" Target="https://www.goodreads.com/book/show/30558257-unsouled?ref=nav_sb_ss_1_8" TargetMode="External"/><Relationship Id="rId1635" Type="http://schemas.openxmlformats.org/officeDocument/2006/relationships/hyperlink" Target="https://www.goodreads.com/book/show/7770.One_Fish_Two_Fish_Red_Fish_Blue_Fish?from_search=true&amp;from_srp=true&amp;qid=fcyAO16QM3&amp;rank=1" TargetMode="External"/><Relationship Id="rId2966" Type="http://schemas.openxmlformats.org/officeDocument/2006/relationships/hyperlink" Target="https://www.canva.com/design/DAGMEUV_TGg/qMXdo52nio-vhWYg-W7IjA/edit" TargetMode="External"/><Relationship Id="rId1636" Type="http://schemas.openxmlformats.org/officeDocument/2006/relationships/hyperlink" Target="https://www.canva.com/design/DAF_93i2mUc/9g8lbTvPgJbEd3TWChfYBw/edit" TargetMode="External"/><Relationship Id="rId2967" Type="http://schemas.openxmlformats.org/officeDocument/2006/relationships/hyperlink" Target="https://www.goodreads.com/book/show/30558257-unsouled?ref=nav_sb_ss_1_8" TargetMode="External"/><Relationship Id="rId1637" Type="http://schemas.openxmlformats.org/officeDocument/2006/relationships/hyperlink" Target="https://www.goodreads.com/book/show/332613.One_Flew_Over_the_Cuckoo_s_Nest?ref=nav_sb_ss_1_15" TargetMode="External"/><Relationship Id="rId2968" Type="http://schemas.openxmlformats.org/officeDocument/2006/relationships/hyperlink" Target="https://www.canva.com/design/DAGY6l3OgGU/ATEgRDJ7cj4Na9zr7zAAKA/edit" TargetMode="External"/><Relationship Id="rId1638" Type="http://schemas.openxmlformats.org/officeDocument/2006/relationships/hyperlink" Target="https://www.canva.com/design/DAFgqM13sxY/jcsKhSlsaoQ1zUurK9iH8g/edit" TargetMode="External"/><Relationship Id="rId2969" Type="http://schemas.openxmlformats.org/officeDocument/2006/relationships/hyperlink" Target="https://www.goodreads.com/book/show/61166822-untamed-vixen?from_search=true&amp;from_srp=true&amp;qid=5zscxAFOkn&amp;rank=1" TargetMode="External"/><Relationship Id="rId92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639" Type="http://schemas.openxmlformats.org/officeDocument/2006/relationships/hyperlink" Target="https://www.goodreads.com/book/show/12781897-one-hundred-names-for-love?ref=nav_sb_ss_1_26" TargetMode="External"/><Relationship Id="rId928" Type="http://schemas.openxmlformats.org/officeDocument/2006/relationships/hyperlink" Target="https://www.goodreads.com/book/show/60846569-game-of-hate-and-lies?ref=nav_sb_ss_1_21" TargetMode="External"/><Relationship Id="rId927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926" Type="http://schemas.openxmlformats.org/officeDocument/2006/relationships/hyperlink" Target="https://www.goodreads.com/book/show/42632797-gail-s-family" TargetMode="External"/><Relationship Id="rId921" Type="http://schemas.openxmlformats.org/officeDocument/2006/relationships/hyperlink" Target="https://www.canva.com/design/DAGMEUV_TGg/qMXdo52nio-vhWYg-W7IjA/edit" TargetMode="External"/><Relationship Id="rId920" Type="http://schemas.openxmlformats.org/officeDocument/2006/relationships/hyperlink" Target="https://www.goodreads.com/book/show/194802722-funny-story?from_search=true&amp;from_srp=true&amp;qid=mLqY3kuWr8&amp;rank=1" TargetMode="External"/><Relationship Id="rId925" Type="http://schemas.openxmlformats.org/officeDocument/2006/relationships/hyperlink" Target="https://www.canva.com/design/DAFqbNky4dE/0HV7XJuOpHSr3tToatNNiA/edit" TargetMode="External"/><Relationship Id="rId924" Type="http://schemas.openxmlformats.org/officeDocument/2006/relationships/hyperlink" Target="https://www.goodreads.com/book/show/34323570-furyborn?ref=nav_sb_ss_1_23" TargetMode="External"/><Relationship Id="rId923" Type="http://schemas.openxmlformats.org/officeDocument/2006/relationships/hyperlink" Target="https://www.canva.com/design/DAFf2XxKzts/G8Tuzo6YGQ4xrx0AOpjH0g/edit" TargetMode="External"/><Relationship Id="rId922" Type="http://schemas.openxmlformats.org/officeDocument/2006/relationships/hyperlink" Target="https://www.goodreads.com/book/show/58065414-funny-you-should-ask?ref=nav_sb_ss_1_21" TargetMode="External"/><Relationship Id="rId2960" Type="http://schemas.openxmlformats.org/officeDocument/2006/relationships/hyperlink" Target="https://www.canva.com/design/DAFUa4nyhRk/9dppMebPIHULjLj2NLqIMQ/edit?ui=eyJGIjp7fX0&amp;analyticsCorrelationId=d66aff4e-6b58-4b31-b6a1-3fabe266119f" TargetMode="External"/><Relationship Id="rId1630" Type="http://schemas.openxmlformats.org/officeDocument/2006/relationships/hyperlink" Target="https://www.canva.com/design/DAF2aR6exeg/bRGXQXXzHOlmkjCBLiyRuA/edit" TargetMode="External"/><Relationship Id="rId2961" Type="http://schemas.openxmlformats.org/officeDocument/2006/relationships/hyperlink" Target="https://www.goodreads.com/book/show/34522290-undercover-attraction" TargetMode="External"/><Relationship Id="rId1620" Type="http://schemas.openxmlformats.org/officeDocument/2006/relationships/hyperlink" Target="https://www.canva.com/design/DAF1Xjt6AFM/e_3C5YFDPJGiSP3eEbENlw/edit" TargetMode="External"/><Relationship Id="rId2951" Type="http://schemas.openxmlformats.org/officeDocument/2006/relationships/hyperlink" Target="https://www.goodreads.com/book/show/20613920-under-locke?from_search=true&amp;from_srp=true&amp;qid=5UPZjSVVbq&amp;rank=1" TargetMode="External"/><Relationship Id="rId1621" Type="http://schemas.openxmlformats.org/officeDocument/2006/relationships/hyperlink" Target="https://www.goodreads.com/book/show/60776142-off-the-deep-end?from_search=true&amp;from_srp=true&amp;qid=KwxLQ9VFCM&amp;rank=1" TargetMode="External"/><Relationship Id="rId2952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622" Type="http://schemas.openxmlformats.org/officeDocument/2006/relationships/hyperlink" Target="https://www.canva.com/design/DAFb6Sotrlo/HEwtwlA4WJ2nS1r-k3fjfA/edit" TargetMode="External"/><Relationship Id="rId2953" Type="http://schemas.openxmlformats.org/officeDocument/2006/relationships/hyperlink" Target="https://www.goodreads.com/book/show/59651557-under-one-roof?ref=nav_sb_ss_1_33" TargetMode="External"/><Relationship Id="rId1623" Type="http://schemas.openxmlformats.org/officeDocument/2006/relationships/hyperlink" Target="https://www.goodreads.com/book/show/55987278-once-upon-a-broken-heart?ref=nav_sb_ss_1_24" TargetMode="External"/><Relationship Id="rId2954" Type="http://schemas.openxmlformats.org/officeDocument/2006/relationships/hyperlink" Target="https://www.canva.com/design/DAFqbNky4dE/0HV7XJuOpHSr3tToatNNiA/edit" TargetMode="External"/><Relationship Id="rId1624" Type="http://schemas.openxmlformats.org/officeDocument/2006/relationships/hyperlink" Target="https://www.canva.com/design/DAFzylPS_TM/116De4QnuJWgek95OXfQ3w/edit" TargetMode="External"/><Relationship Id="rId2955" Type="http://schemas.openxmlformats.org/officeDocument/2006/relationships/hyperlink" Target="https://www.goodreads.com/book/show/28101540-under-rose-tainted-skies?ref=nav_sb_ss_1_25" TargetMode="External"/><Relationship Id="rId1625" Type="http://schemas.openxmlformats.org/officeDocument/2006/relationships/hyperlink" Target="https://www.goodreads.com/book/show/55987278-once-upon-a-broken-heart?ref=nav_sb_ss_1_24" TargetMode="External"/><Relationship Id="rId2956" Type="http://schemas.openxmlformats.org/officeDocument/2006/relationships/hyperlink" Target="https://www.canva.com/design/DAFf2XxKzts/G8Tuzo6YGQ4xrx0AOpjH0g/edit" TargetMode="External"/><Relationship Id="rId1626" Type="http://schemas.openxmlformats.org/officeDocument/2006/relationships/hyperlink" Target="https://www.canva.com/design/DAGX5AWsqq8/U5yLR6oOOootFduU-HBdWA/edit?ui=eyJIIjp7IkEiOnRydWV9fQ" TargetMode="External"/><Relationship Id="rId2957" Type="http://schemas.openxmlformats.org/officeDocument/2006/relationships/hyperlink" Target="https://www.goodreads.com/book/show/6320534-under-the-dome?from_search=true&amp;from_srp=true&amp;qid=qsgblL0Yyj&amp;rank=1" TargetMode="External"/><Relationship Id="rId1627" Type="http://schemas.openxmlformats.org/officeDocument/2006/relationships/hyperlink" Target="https://www.goodreads.com/book/show/55987278-once-upon-a-broken-heart?ref=nav_sb_ss_1_24" TargetMode="External"/><Relationship Id="rId2958" Type="http://schemas.openxmlformats.org/officeDocument/2006/relationships/hyperlink" Target="https://www.canva.com/design/DAGIgnNDVFc/qtfD0EvkhJ1598SpDxeGCw/edit" TargetMode="External"/><Relationship Id="rId918" Type="http://schemas.openxmlformats.org/officeDocument/2006/relationships/hyperlink" Target="https://www.goodreads.com/book/show/60586940-full-exposure?from_search=true&amp;from_srp=true&amp;qid=QeUv3wedDk&amp;rank=1" TargetMode="External"/><Relationship Id="rId1628" Type="http://schemas.openxmlformats.org/officeDocument/2006/relationships/hyperlink" Target="https://www.canva.com/design/DAGY6l3OgGU/ATEgRDJ7cj4Na9zr7zAAKA/edit" TargetMode="External"/><Relationship Id="rId2959" Type="http://schemas.openxmlformats.org/officeDocument/2006/relationships/hyperlink" Target="https://www.goodreads.com/book/show/53205888-under-the-whispering-door?from_search=true&amp;from_srp=true&amp;qid=9WtcQFMJWC&amp;rank=1" TargetMode="External"/><Relationship Id="rId917" Type="http://schemas.openxmlformats.org/officeDocument/2006/relationships/hyperlink" Target="https://www.canva.com/design/DAFUax9ezRQ/S_XYT3gjHH8gYtZDKHTd6g/edit" TargetMode="External"/><Relationship Id="rId1629" Type="http://schemas.openxmlformats.org/officeDocument/2006/relationships/hyperlink" Target="https://www.goodreads.com/book/show/157056.Once_Upon_a_Town?ref=nav_sb_ss_1_16" TargetMode="External"/><Relationship Id="rId916" Type="http://schemas.openxmlformats.org/officeDocument/2006/relationships/hyperlink" Target="https://www.goodreads.com/book/show/62317663-frost?from_search=true&amp;from_srp=true&amp;qid=PLnq6tht0g&amp;rank=1" TargetMode="External"/><Relationship Id="rId915" Type="http://schemas.openxmlformats.org/officeDocument/2006/relationships/hyperlink" Target="https://www.canva.com/design/DAF2IYIeY_U/FIgreJutpvItSNIZ8cST6w/edit" TargetMode="External"/><Relationship Id="rId919" Type="http://schemas.openxmlformats.org/officeDocument/2006/relationships/hyperlink" Target="https://www.canva.com/design/DAFZKCSjhnc/cJ1D1lyEXGUk458bCYboWA/edit" TargetMode="External"/><Relationship Id="rId910" Type="http://schemas.openxmlformats.org/officeDocument/2006/relationships/hyperlink" Target="https://www.goodreads.com/book/show/52831200-from-blood-and-ash?from_search=true&amp;from_srp=true&amp;qid=za2cWZ1z4a&amp;rank=1" TargetMode="External"/><Relationship Id="rId914" Type="http://schemas.openxmlformats.org/officeDocument/2006/relationships/hyperlink" Target="https://www.goodreads.com/book/show/58708653-from-the-jump?ref=nav_sb_ss_1_13" TargetMode="External"/><Relationship Id="rId913" Type="http://schemas.openxmlformats.org/officeDocument/2006/relationships/hyperlink" Target="https://www.canva.com/design/DAFb6Sotrlo/HEwtwlA4WJ2nS1r-k3fjfA/edit" TargetMode="External"/><Relationship Id="rId912" Type="http://schemas.openxmlformats.org/officeDocument/2006/relationships/hyperlink" Target="https://www.goodreads.com/book/show/65948.From_the_Corner_of_His_Eye?from_search=true&amp;from_srp=true&amp;qid=u0JUDZwyDO&amp;rank=1" TargetMode="External"/><Relationship Id="rId911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950" Type="http://schemas.openxmlformats.org/officeDocument/2006/relationships/hyperlink" Target="https://www.canva.com/design/DAF_93i2mUc/9g8lbTvPgJbEd3TWChfYBw/edit" TargetMode="External"/><Relationship Id="rId2900" Type="http://schemas.openxmlformats.org/officeDocument/2006/relationships/hyperlink" Target="https://www.canva.com/design/DAFydjauUU4/FzNjIo0gYepHEvRhZsqReg/edit" TargetMode="External"/><Relationship Id="rId2901" Type="http://schemas.openxmlformats.org/officeDocument/2006/relationships/hyperlink" Target="https://www.goodreads.com/book/show/60654360-tragic-bonds" TargetMode="External"/><Relationship Id="rId2902" Type="http://schemas.openxmlformats.org/officeDocument/2006/relationships/hyperlink" Target="https://www.canva.com/design/DAFU2_AuOr0/rvLdu3qHEWAD0reNy623Tw/edit" TargetMode="External"/><Relationship Id="rId2903" Type="http://schemas.openxmlformats.org/officeDocument/2006/relationships/hyperlink" Target="https://www.rutgersuniversitypress.org/transpacific-cartographies/9781978829336/" TargetMode="External"/><Relationship Id="rId2904" Type="http://schemas.openxmlformats.org/officeDocument/2006/relationships/hyperlink" Target="https://www.canva.com/design/DAF_93i2mUc/9g8lbTvPgJbEd3TWChfYBw/edit" TargetMode="External"/><Relationship Id="rId2905" Type="http://schemas.openxmlformats.org/officeDocument/2006/relationships/hyperlink" Target="https://www.goodreads.com/book/show/198376704-treasured-by-the-troll?ref=nav_sb_ss_1_23" TargetMode="External"/><Relationship Id="rId2906" Type="http://schemas.openxmlformats.org/officeDocument/2006/relationships/hyperlink" Target="https://www.canva.com/design/DAF9bgLZ694/tPFjqXo4JCZhkyrMyea6Wg/edit" TargetMode="External"/><Relationship Id="rId2907" Type="http://schemas.openxmlformats.org/officeDocument/2006/relationships/hyperlink" Target="https://www.goodreads.com/book/show/60531406-tress-of-the-emerald-sea?ref=nav_sb_ss_1_25" TargetMode="External"/><Relationship Id="rId2908" Type="http://schemas.openxmlformats.org/officeDocument/2006/relationships/hyperlink" Target="https://www.goodreads.com/book/show/60531406-tress-of-the-emerald-sea?ref=nav_sb_ss_1_25" TargetMode="External"/><Relationship Id="rId2909" Type="http://schemas.openxmlformats.org/officeDocument/2006/relationships/hyperlink" Target="https://www.canva.com/design/DAFwHfY-mPY/6fLMLDIDHnJ16KsH3bEzkg/edit" TargetMode="External"/><Relationship Id="rId2920" Type="http://schemas.openxmlformats.org/officeDocument/2006/relationships/hyperlink" Target="https://www.goodreads.com/book/show/41865.Twilight" TargetMode="External"/><Relationship Id="rId2921" Type="http://schemas.openxmlformats.org/officeDocument/2006/relationships/hyperlink" Target="https://www.canva.com/design/DAGMEUV_TGg/qMXdo52nio-vhWYg-W7IjA/edit" TargetMode="External"/><Relationship Id="rId2922" Type="http://schemas.openxmlformats.org/officeDocument/2006/relationships/hyperlink" Target="https://www.goodreads.com/book/show/61364665-twisted?ac=1&amp;from_search=true&amp;qid=b3WKKZwFnw&amp;rank=2" TargetMode="External"/><Relationship Id="rId2923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2924" Type="http://schemas.openxmlformats.org/officeDocument/2006/relationships/hyperlink" Target="https://www.goodreads.com/book/show/61434791-twisted?from_search=true&amp;from_srp=true&amp;qid=vq32L8MZjV&amp;rank=1" TargetMode="External"/><Relationship Id="rId2925" Type="http://schemas.openxmlformats.org/officeDocument/2006/relationships/hyperlink" Target="https://www.canva.com/design/DAFU2_AuOr0/rvLdu3qHEWAD0reNy623Tw/edit" TargetMode="External"/><Relationship Id="rId2926" Type="http://schemas.openxmlformats.org/officeDocument/2006/relationships/hyperlink" Target="https://www.goodreads.com/book/show/56653002-twisted-games" TargetMode="External"/><Relationship Id="rId2927" Type="http://schemas.openxmlformats.org/officeDocument/2006/relationships/hyperlink" Target="https://www.canva.com/design/DAGMEUV_TGg/qMXdo52nio-vhWYg-W7IjA/edit" TargetMode="External"/><Relationship Id="rId2928" Type="http://schemas.openxmlformats.org/officeDocument/2006/relationships/hyperlink" Target="https://www.goodreads.com/book/show/56653002-twisted-games" TargetMode="External"/><Relationship Id="rId2929" Type="http://schemas.openxmlformats.org/officeDocument/2006/relationships/hyperlink" Target="https://www.goodreads.com/book/show/56688531-twisted-hate" TargetMode="External"/><Relationship Id="rId2910" Type="http://schemas.openxmlformats.org/officeDocument/2006/relationships/hyperlink" Target="https://www.goodreads.com/book/show/33898320-trickery?from_search=true&amp;from_srp=true&amp;qid=Y4nrsGTVia&amp;rank=1" TargetMode="External"/><Relationship Id="rId2911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912" Type="http://schemas.openxmlformats.org/officeDocument/2006/relationships/hyperlink" Target="https://www.goodreads.com/book/show/60149103-triple-duty-bodyguards?from_search=true&amp;from_srp=true&amp;qid=lVbVXdBK7M&amp;rank=1" TargetMode="External"/><Relationship Id="rId291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914" Type="http://schemas.openxmlformats.org/officeDocument/2006/relationships/hyperlink" Target="https://www.amazon.com/Trollslayer-Gotrek-Felix-novel-William/dp/0671783734/ref=tmm_mmp_swatch_0?_encoding=UTF8&amp;qid=&amp;sr=" TargetMode="External"/><Relationship Id="rId2915" Type="http://schemas.openxmlformats.org/officeDocument/2006/relationships/hyperlink" Target="https://www.canva.com/design/DAGX5AWsqq8/U5yLR6oOOootFduU-HBdWA/edit" TargetMode="External"/><Relationship Id="rId2916" Type="http://schemas.openxmlformats.org/officeDocument/2006/relationships/hyperlink" Target="https://www.goodreads.com/book/show/53468403-troy" TargetMode="External"/><Relationship Id="rId2917" Type="http://schemas.openxmlformats.org/officeDocument/2006/relationships/hyperlink" Target="https://www.canva.com/design/DAF9bgLZ694/tPFjqXo4JCZhkyrMyea6Wg/edit" TargetMode="External"/><Relationship Id="rId2918" Type="http://schemas.openxmlformats.org/officeDocument/2006/relationships/hyperlink" Target="https://www.goodreads.com/book/show/58395049-true-biz?ref=nav_sb_ss_1_21" TargetMode="External"/><Relationship Id="rId2919" Type="http://schemas.openxmlformats.org/officeDocument/2006/relationships/hyperlink" Target="https://www.canva.com/design/DAF2IYIeY_U/FIgreJutpvItSNIZ8cST6w/edit" TargetMode="External"/><Relationship Id="rId1697" Type="http://schemas.openxmlformats.org/officeDocument/2006/relationships/hyperlink" Target="https://www.goodreads.com/book/show/30063474-the-stormlight-archive---a-pocket-companion-to-the-way-of-kings-and-word?from_search=true&amp;from_srp=true&amp;qid=HdKYM2WIvS&amp;rank=1" TargetMode="External"/><Relationship Id="rId1698" Type="http://schemas.openxmlformats.org/officeDocument/2006/relationships/hyperlink" Target="https://www.canva.com/design/DAFZKCSjhnc/cJ1D1lyEXGUk458bCYboWA/edit" TargetMode="External"/><Relationship Id="rId1699" Type="http://schemas.openxmlformats.org/officeDocument/2006/relationships/hyperlink" Target="https://collectingsanderson.com/book/308" TargetMode="External"/><Relationship Id="rId866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65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6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63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69" Type="http://schemas.openxmlformats.org/officeDocument/2006/relationships/hyperlink" Target="https://www.goodreads.com/book/show/39854434-fix-her-up?from_search=true&amp;from_srp=true&amp;qid=Le9MOTYXdC&amp;rank=1" TargetMode="External"/><Relationship Id="rId868" Type="http://schemas.openxmlformats.org/officeDocument/2006/relationships/hyperlink" Target="https://www.canva.com/design/DAFyGDHiWrw/-fzOFxHRgKYrSLqYUbEXrw/edit" TargetMode="External"/><Relationship Id="rId867" Type="http://schemas.openxmlformats.org/officeDocument/2006/relationships/hyperlink" Target="https://collectingsanderson.com/book/88" TargetMode="External"/><Relationship Id="rId1690" Type="http://schemas.openxmlformats.org/officeDocument/2006/relationships/hyperlink" Target="https://www.canva.com/design/DAFU2_AuOr0/rvLdu3qHEWAD0reNy623Tw/edit" TargetMode="External"/><Relationship Id="rId1691" Type="http://schemas.openxmlformats.org/officeDocument/2006/relationships/hyperlink" Target="https://www.goodreads.com/book/show/123040173-pet-semetary?ref=nav_sb_ss_1_29" TargetMode="External"/><Relationship Id="rId1692" Type="http://schemas.openxmlformats.org/officeDocument/2006/relationships/hyperlink" Target="https://www.canva.com/design/DAFgqM13sxY/jcsKhSlsaoQ1zUurK9iH8g/edit" TargetMode="External"/><Relationship Id="rId862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693" Type="http://schemas.openxmlformats.org/officeDocument/2006/relationships/hyperlink" Target="https://www.goodreads.com/book/show/62039347-planes-trains-and-all-the-feels?ref=nav_sb_ss_1_47" TargetMode="External"/><Relationship Id="rId861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694" Type="http://schemas.openxmlformats.org/officeDocument/2006/relationships/hyperlink" Target="https://www.canva.com/design/DAFqbNky4dE/0HV7XJuOpHSr3tToatNNiA/edit" TargetMode="External"/><Relationship Id="rId860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695" Type="http://schemas.openxmlformats.org/officeDocument/2006/relationships/hyperlink" Target="https://www.goodreads.com/book/show/62053325-play-with-me" TargetMode="External"/><Relationship Id="rId1696" Type="http://schemas.openxmlformats.org/officeDocument/2006/relationships/hyperlink" Target="https://www.canva.com/design/DAFUax9ezRQ/S_XYT3gjHH8gYtZDKHTd6g/edit" TargetMode="External"/><Relationship Id="rId1686" Type="http://schemas.openxmlformats.org/officeDocument/2006/relationships/hyperlink" Target="https://www.canva.com/design/DAFf2XxKzts/G8Tuzo6YGQ4xrx0AOpjH0g/edit" TargetMode="External"/><Relationship Id="rId1687" Type="http://schemas.openxmlformats.org/officeDocument/2006/relationships/hyperlink" Target="https://www.goodreads.com/book/show/34881966-persuasion" TargetMode="External"/><Relationship Id="rId1688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689" Type="http://schemas.openxmlformats.org/officeDocument/2006/relationships/hyperlink" Target="https://www.goodreads.com/book/show/41831210-pestilence?ref=nav_sb_ss_1_10" TargetMode="External"/><Relationship Id="rId855" Type="http://schemas.openxmlformats.org/officeDocument/2006/relationships/hyperlink" Target="https://www.canva.com/design/DAFyGDHiWrw/-fzOFxHRgKYrSLqYUbEXrw/edit" TargetMode="External"/><Relationship Id="rId854" Type="http://schemas.openxmlformats.org/officeDocument/2006/relationships/hyperlink" Target="https://www.goodreads.com/book/show/58687126-finding-me?from_search=true&amp;from_srp=true&amp;qid=0BzOhMWeo5&amp;rank=1" TargetMode="External"/><Relationship Id="rId853" Type="http://schemas.openxmlformats.org/officeDocument/2006/relationships/hyperlink" Target="https://www.canva.com/design/DAF6pIsUWr4/J694lDmXGEyHZxuUqmGGcA/edit" TargetMode="External"/><Relationship Id="rId852" Type="http://schemas.openxmlformats.org/officeDocument/2006/relationships/hyperlink" Target="https://www.goodreads.com/book/show/61681786-final-offer?ref=nav_sb_ss_1_27" TargetMode="External"/><Relationship Id="rId859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5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57" Type="http://schemas.openxmlformats.org/officeDocument/2006/relationships/hyperlink" Target="https://www.canva.com/design/DAFUewUoQ68/m8NB4aqIVkDBO0EB8u3HFw/edit" TargetMode="External"/><Relationship Id="rId856" Type="http://schemas.openxmlformats.org/officeDocument/2006/relationships/hyperlink" Target="https://www.goodreads.com/book/show/39943621-fire-blood?from_search=true&amp;from_srp=true&amp;qid=F1cc8duXq9&amp;rank=2" TargetMode="External"/><Relationship Id="rId1680" Type="http://schemas.openxmlformats.org/officeDocument/2006/relationships/hyperlink" Target="https://www.canva.com/design/DAFf2XxKzts/G8Tuzo6YGQ4xrx0AOpjH0g/edit" TargetMode="External"/><Relationship Id="rId1681" Type="http://schemas.openxmlformats.org/officeDocument/2006/relationships/hyperlink" Target="https://www.goodreads.com/book/show/25188109-perfect-state?from_search=true&amp;from_srp=true&amp;qid=WrrYRZepqr&amp;rank=1" TargetMode="External"/><Relationship Id="rId851" Type="http://schemas.openxmlformats.org/officeDocument/2006/relationships/hyperlink" Target="https://www.canva.com/design/DAGUNo7CwgE/e5gkWwWm-PtxOFM1t-_dnw/edit" TargetMode="External"/><Relationship Id="rId1682" Type="http://schemas.openxmlformats.org/officeDocument/2006/relationships/hyperlink" Target="https://www.canva.com/design/DAFb6Sotrlo/HEwtwlA4WJ2nS1r-k3fjfA/edit" TargetMode="External"/><Relationship Id="rId850" Type="http://schemas.openxmlformats.org/officeDocument/2006/relationships/hyperlink" Target="https://www.goodreads.com/book/show/36236124-fight-club?from_search=true&amp;from_srp=true&amp;qid=KBgNY4GnJE&amp;rank=1" TargetMode="External"/><Relationship Id="rId1683" Type="http://schemas.openxmlformats.org/officeDocument/2006/relationships/hyperlink" Target="https://www.goodreads.com/book/show/49730872-perfect-strangers?ref=nav_sb_ss_1_35" TargetMode="External"/><Relationship Id="rId1684" Type="http://schemas.openxmlformats.org/officeDocument/2006/relationships/hyperlink" Target="https://www.canva.com/design/DAFgqM13sxY/jcsKhSlsaoQ1zUurK9iH8g/edit" TargetMode="External"/><Relationship Id="rId1685" Type="http://schemas.openxmlformats.org/officeDocument/2006/relationships/hyperlink" Target="https://www.goodreads.com/book/show/2156.Persuasion?ref=nav_sb_ss_1_12" TargetMode="External"/><Relationship Id="rId888" Type="http://schemas.openxmlformats.org/officeDocument/2006/relationships/hyperlink" Target="https://www.canva.com/design/DAF4wN9ATr0/x8YVcvMYoMbtZdnDeDBOqA/edit" TargetMode="External"/><Relationship Id="rId887" Type="http://schemas.openxmlformats.org/officeDocument/2006/relationships/hyperlink" Target="https://www.goodreads.com/book/show/161942909-forged-by-magic?ref=nav_sb_ss_1_15" TargetMode="External"/><Relationship Id="rId886" Type="http://schemas.openxmlformats.org/officeDocument/2006/relationships/hyperlink" Target="https://www.canva.com/design/DAFU2_AuOr0/rvLdu3qHEWAD0reNy623Tw/edit" TargetMode="External"/><Relationship Id="rId885" Type="http://schemas.openxmlformats.org/officeDocument/2006/relationships/hyperlink" Target="https://www.goodreads.com/book/show/59819111-forced-bonds" TargetMode="External"/><Relationship Id="rId889" Type="http://schemas.openxmlformats.org/officeDocument/2006/relationships/hyperlink" Target="https://www.goodreads.com/book/show/44414927-fortuna-sworn?from_search=true&amp;from_srp=true&amp;qid=ewtR6nYgeW&amp;rank=1" TargetMode="External"/><Relationship Id="rId880" Type="http://schemas.openxmlformats.org/officeDocument/2006/relationships/hyperlink" Target="https://www.canva.com/design/DAFZKCSjhnc/cJ1D1lyEXGUk458bCYboWA/edit" TargetMode="External"/><Relationship Id="rId884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883" Type="http://schemas.openxmlformats.org/officeDocument/2006/relationships/hyperlink" Target="https://www.goodreads.com/book/show/31893590-forbidden-promises" TargetMode="External"/><Relationship Id="rId882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881" Type="http://schemas.openxmlformats.org/officeDocument/2006/relationships/hyperlink" Target="https://www.goodreads.com/book/show/59648984-forbidden-healing?from_search=true&amp;from_srp=true&amp;qid=6v33MYrRHN&amp;rank=1" TargetMode="External"/><Relationship Id="rId877" Type="http://schemas.openxmlformats.org/officeDocument/2006/relationships/hyperlink" Target="https://www.goodreads.com/book/show/38315.Fooled_by_Randomness?from_search=true&amp;from_srp=true&amp;qid=gXakaZTCCb&amp;rank=1" TargetMode="External"/><Relationship Id="rId876" Type="http://schemas.openxmlformats.org/officeDocument/2006/relationships/hyperlink" Target="https://www.canva.com/design/DAGX5AWsqq8/U5yLR6oOOootFduU-HBdWA/edit?ui=eyJIIjp7IkEiOnRydWV9fQ" TargetMode="External"/><Relationship Id="rId875" Type="http://schemas.openxmlformats.org/officeDocument/2006/relationships/hyperlink" Target="https://www.goodreads.com/book/show/18373.Flowers_for_Algernon?ref=nav_sb_ss_1_20" TargetMode="External"/><Relationship Id="rId874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879" Type="http://schemas.openxmlformats.org/officeDocument/2006/relationships/hyperlink" Target="https://www.goodreads.com/book/show/56625155-for-brown-girls-with-sharp-edges-and-tender-hearts?from_search=true&amp;from_srp=true&amp;qid=AN4cVAvqSO&amp;rank=1" TargetMode="External"/><Relationship Id="rId878" Type="http://schemas.openxmlformats.org/officeDocument/2006/relationships/hyperlink" Target="https://www.canva.com/design/DAFUax9ezRQ/S_XYT3gjHH8gYtZDKHTd6g/edit" TargetMode="External"/><Relationship Id="rId873" Type="http://schemas.openxmlformats.org/officeDocument/2006/relationships/hyperlink" Target="https://www.goodreads.com/book/show/61240404-flor-s-fiasco?from_search=true&amp;from_srp=true&amp;qid=goeVrpOqGr&amp;rank=1" TargetMode="External"/><Relationship Id="rId872" Type="http://schemas.openxmlformats.org/officeDocument/2006/relationships/hyperlink" Target="https://www.canva.com/design/DAF2IYIeY_U/FIgreJutpvItSNIZ8cST6w/edit" TargetMode="External"/><Relationship Id="rId871" Type="http://schemas.openxmlformats.org/officeDocument/2006/relationships/hyperlink" Target="https://www.goodreads.com/book/show/41880602-fleishman-is-in-trouble?ref=nav_sb_ss_2_47" TargetMode="External"/><Relationship Id="rId870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653" Type="http://schemas.openxmlformats.org/officeDocument/2006/relationships/hyperlink" Target="https://www.canva.com/design/DAGX5KX8K-8/FrnRNEu8KKDkMv78yt9seA/edit" TargetMode="External"/><Relationship Id="rId2984" Type="http://schemas.openxmlformats.org/officeDocument/2006/relationships/hyperlink" Target="https://www.goodreads.com/book/show/59344312-verity?ref=nav_sb_ss_1_22" TargetMode="External"/><Relationship Id="rId1654" Type="http://schemas.openxmlformats.org/officeDocument/2006/relationships/hyperlink" Target="https://www.goodreads.com/book/show/1548395.Other_Men_s_Flowers?ref=nav_sb_ss_1_19" TargetMode="External"/><Relationship Id="rId2985" Type="http://schemas.openxmlformats.org/officeDocument/2006/relationships/hyperlink" Target="https://www.canva.com/design/DAF4wN9ATr0/x8YVcvMYoMbtZdnDeDBOqA/edit" TargetMode="External"/><Relationship Id="rId1655" Type="http://schemas.openxmlformats.org/officeDocument/2006/relationships/hyperlink" Target="https://www.canva.com/design/DAF2aR6exeg/bRGXQXXzHOlmkjCBLiyRuA/edit" TargetMode="External"/><Relationship Id="rId2986" Type="http://schemas.openxmlformats.org/officeDocument/2006/relationships/hyperlink" Target="https://www.goodreads.com/book/show/40202603-veronica-s-dragon" TargetMode="External"/><Relationship Id="rId1656" Type="http://schemas.openxmlformats.org/officeDocument/2006/relationships/hyperlink" Target="https://www.goodreads.com/book/show/142392376-out-there-screaming?ref=nav_sb_ss_1_19" TargetMode="External"/><Relationship Id="rId2987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657" Type="http://schemas.openxmlformats.org/officeDocument/2006/relationships/hyperlink" Target="https://www.canva.com/design/DAFzylPS_TM/116De4QnuJWgek95OXfQ3w/edit" TargetMode="External"/><Relationship Id="rId2988" Type="http://schemas.openxmlformats.org/officeDocument/2006/relationships/hyperlink" Target="https://www.goodreads.com/book/show/66094070-vicious-villains" TargetMode="External"/><Relationship Id="rId1658" Type="http://schemas.openxmlformats.org/officeDocument/2006/relationships/hyperlink" Target="https://www.goodreads.com/book/show/10964.Outlander?ac=1&amp;from_search=true&amp;qid=NXnNtoGsbR&amp;rank=1" TargetMode="External"/><Relationship Id="rId2989" Type="http://schemas.openxmlformats.org/officeDocument/2006/relationships/hyperlink" Target="https://www.canva.com/design/DAFakLLTjdI/nQHP9zam1QSPD98Uv5hZ3A/edit?analyticsCorrelationId=bfbf2f64-29f4-413f-9575-a7973071607b" TargetMode="External"/><Relationship Id="rId1659" Type="http://schemas.openxmlformats.org/officeDocument/2006/relationships/hyperlink" Target="https://www.canva.com/design/DAF6pIsUWr4/J694lDmXGEyHZxuUqmGGcA/edit" TargetMode="External"/><Relationship Id="rId829" Type="http://schemas.openxmlformats.org/officeDocument/2006/relationships/hyperlink" Target="https://www.canva.com/design/DAGIgnNDVFc/qtfD0EvkhJ1598SpDxeGCw/edit" TargetMode="External"/><Relationship Id="rId828" Type="http://schemas.openxmlformats.org/officeDocument/2006/relationships/hyperlink" Target="https://www.goodreads.com/book/show/60177373-fairy-tale?from_search=true&amp;from_srp=true&amp;qid=ekkz6Sz2v8&amp;rank=4" TargetMode="External"/><Relationship Id="rId827" Type="http://schemas.openxmlformats.org/officeDocument/2006/relationships/hyperlink" Target="https://www.canva.com/design/DAFydjauUU4/FzNjIo0gYepHEvRhZsqReg/edit" TargetMode="External"/><Relationship Id="rId822" Type="http://schemas.openxmlformats.org/officeDocument/2006/relationships/hyperlink" Target="https://www.goodreads.com/book/show/199635.Fair_and_Tender_Ladies?ref=nav_sb_ss_1_22" TargetMode="External"/><Relationship Id="rId821" Type="http://schemas.openxmlformats.org/officeDocument/2006/relationships/hyperlink" Target="https://www.canva.com/design/DAF4wN9ATr0/x8YVcvMYoMbtZdnDeDBOqA/edit" TargetMode="External"/><Relationship Id="rId820" Type="http://schemas.openxmlformats.org/officeDocument/2006/relationships/hyperlink" Target="https://www.goodreads.com/book/show/60797616-eyes-on-me?ref=nav_sb_ss_1_10" TargetMode="External"/><Relationship Id="rId826" Type="http://schemas.openxmlformats.org/officeDocument/2006/relationships/hyperlink" Target="https://www.goodreads.com/book/show/53498670-fairy-godmothers-inc?ref=nav_sb_ss_1_19" TargetMode="External"/><Relationship Id="rId825" Type="http://schemas.openxmlformats.org/officeDocument/2006/relationships/hyperlink" Target="https://www.canva.com/design/DAFUewUoQ68/m8NB4aqIVkDBO0EB8u3HFw/edit" TargetMode="External"/><Relationship Id="rId824" Type="http://schemas.openxmlformats.org/officeDocument/2006/relationships/hyperlink" Target="https://www.goodreads.com/book/show/22489107-fairest" TargetMode="External"/><Relationship Id="rId823" Type="http://schemas.openxmlformats.org/officeDocument/2006/relationships/hyperlink" Target="https://www.canva.com/design/DAF1Xjt6AFM/e_3C5YFDPJGiSP3eEbENlw/edit" TargetMode="External"/><Relationship Id="rId2980" Type="http://schemas.openxmlformats.org/officeDocument/2006/relationships/hyperlink" Target="https://www.goodreads.com/book/show/59517348-venom" TargetMode="External"/><Relationship Id="rId1650" Type="http://schemas.openxmlformats.org/officeDocument/2006/relationships/hyperlink" Target="https://www.canva.com/design/DAFX78iO_ik/gmlgzGxvJYjChGB7SaNmwA/edit" TargetMode="External"/><Relationship Id="rId2981" Type="http://schemas.openxmlformats.org/officeDocument/2006/relationships/hyperlink" Target="https://www.canva.com/design/DAF9bgLZ694/tPFjqXo4JCZhkyrMyea6Wg/edit" TargetMode="External"/><Relationship Id="rId1651" Type="http://schemas.openxmlformats.org/officeDocument/2006/relationships/hyperlink" Target="https://www.goodreads.com/book/show/15803059-ordinary-grace?ref=nav_sb_ss_1_14" TargetMode="External"/><Relationship Id="rId2982" Type="http://schemas.openxmlformats.org/officeDocument/2006/relationships/hyperlink" Target="https://www.goodreads.com/book/show/240315.Verbal_Behavior?ref=nav_sb_ss_1_15" TargetMode="External"/><Relationship Id="rId1652" Type="http://schemas.openxmlformats.org/officeDocument/2006/relationships/hyperlink" Target="https://www.canva.com/design/DAF2aR6exeg/bRGXQXXzHOlmkjCBLiyRuA/edit" TargetMode="External"/><Relationship Id="rId2983" Type="http://schemas.openxmlformats.org/officeDocument/2006/relationships/hyperlink" Target="https://www.canva.com/design/DAGMEUV_TGg/qMXdo52nio-vhWYg-W7IjA/edit" TargetMode="External"/><Relationship Id="rId1642" Type="http://schemas.openxmlformats.org/officeDocument/2006/relationships/hyperlink" Target="https://www.canva.com/design/DAFqbNky4dE/0HV7XJuOpHSr3tToatNNiA/edit" TargetMode="External"/><Relationship Id="rId2973" Type="http://schemas.openxmlformats.org/officeDocument/2006/relationships/hyperlink" Target="https://www.goodreads.com/book/show/30370031-until-you?from_search=true&amp;from_srp=true&amp;qid=viSWThLLiv&amp;rank=1" TargetMode="External"/><Relationship Id="rId1643" Type="http://schemas.openxmlformats.org/officeDocument/2006/relationships/hyperlink" Target="https://www.goodreads.com/book/show/27189194-one-true-loves?ref=nav_sb_ss_1_34" TargetMode="External"/><Relationship Id="rId2974" Type="http://schemas.openxmlformats.org/officeDocument/2006/relationships/hyperlink" Target="https://www.canva.com/design/DAFUewUoQ68/m8NB4aqIVkDBO0EB8u3HFw/edit" TargetMode="External"/><Relationship Id="rId1644" Type="http://schemas.openxmlformats.org/officeDocument/2006/relationships/hyperlink" Target="https://www.canva.com/design/DAFlF6uuT_s/YlCnXu2VFilwU5ZojgfqYA/edit" TargetMode="External"/><Relationship Id="rId2975" Type="http://schemas.openxmlformats.org/officeDocument/2006/relationships/hyperlink" Target="https://www.goodreads.com/book/show/764347.Unwind?ac=1&amp;from_search=true&amp;qid=6fA6h4A1NU&amp;rank=1" TargetMode="External"/><Relationship Id="rId1645" Type="http://schemas.openxmlformats.org/officeDocument/2006/relationships/hyperlink" Target="https://www.goodreads.com/book/show/42346406-one-two-three?from_search=true&amp;from_srp=true&amp;qid=fazWxg4V14&amp;rank=1" TargetMode="External"/><Relationship Id="rId2976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1646" Type="http://schemas.openxmlformats.org/officeDocument/2006/relationships/hyperlink" Target="https://www.canva.com/design/DAFb6Sotrlo/HEwtwlA4WJ2nS1r-k3fjfA/edit" TargetMode="External"/><Relationship Id="rId2977" Type="http://schemas.openxmlformats.org/officeDocument/2006/relationships/hyperlink" Target="https://www.canva.com/design/DAFakLLTjdI/nQHP9zam1QSPD98Uv5hZ3A/edit?analyticsCorrelationId=bfbf2f64-29f4-413f-9575-a7973071607b" TargetMode="External"/><Relationship Id="rId1647" Type="http://schemas.openxmlformats.org/officeDocument/2006/relationships/hyperlink" Target="https://www.goodreads.com/book/show/209439446-onyx-storm?ref=nav_sb_ss_1_10" TargetMode="External"/><Relationship Id="rId2978" Type="http://schemas.openxmlformats.org/officeDocument/2006/relationships/hyperlink" Target="https://www.goodreads.com/book/show/59465838-vault" TargetMode="External"/><Relationship Id="rId1648" Type="http://schemas.openxmlformats.org/officeDocument/2006/relationships/hyperlink" Target="https://www.canva.com/design/DAGY6l3OgGU/ATEgRDJ7cj4Na9zr7zAAKA/edit" TargetMode="External"/><Relationship Id="rId2979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649" Type="http://schemas.openxmlformats.org/officeDocument/2006/relationships/hyperlink" Target="https://www.goodreads.com/book/show/48671529-opium-and-absinthe?from_search=true&amp;from_srp=true&amp;qid=k9tAjbr6iA&amp;rank=1" TargetMode="External"/><Relationship Id="rId819" Type="http://schemas.openxmlformats.org/officeDocument/2006/relationships/hyperlink" Target="https://www.canva.com/design/DAFydjauUU4/FzNjIo0gYepHEvRhZsqReg/edit" TargetMode="External"/><Relationship Id="rId818" Type="http://schemas.openxmlformats.org/officeDocument/2006/relationships/hyperlink" Target="https://www.goodreads.com/book/show/60466212-extra-witchy" TargetMode="External"/><Relationship Id="rId817" Type="http://schemas.openxmlformats.org/officeDocument/2006/relationships/hyperlink" Target="https://www.canva.com/design/DAFZKCSjhnc/cJ1D1lyEXGUk458bCYboWA/edit" TargetMode="External"/><Relationship Id="rId816" Type="http://schemas.openxmlformats.org/officeDocument/2006/relationships/hyperlink" Target="https://www.goodreads.com/book/show/40857823-exposed" TargetMode="External"/><Relationship Id="rId811" Type="http://schemas.openxmlformats.org/officeDocument/2006/relationships/hyperlink" Target="https://www.canva.com/design/DAFZKCSjhnc/cJ1D1lyEXGUk458bCYboWA/edit" TargetMode="External"/><Relationship Id="rId810" Type="http://schemas.openxmlformats.org/officeDocument/2006/relationships/hyperlink" Target="https://www.goodreads.com/book/show/36268155-eulogy" TargetMode="External"/><Relationship Id="rId815" Type="http://schemas.openxmlformats.org/officeDocument/2006/relationships/hyperlink" Target="https://www.canva.com/design/DAFdq-tV7i4/ClBnzUHIU366z0Q8tfbJOw/edit?analyticsCorrelationId=7a897215-e7e9-4114-8402-2119e4298c81" TargetMode="External"/><Relationship Id="rId814" Type="http://schemas.openxmlformats.org/officeDocument/2006/relationships/hyperlink" Target="https://www.goodreads.com/book/show/54236119-every-vow-you-break?ref=nav_sb_ss_1_19" TargetMode="External"/><Relationship Id="rId813" Type="http://schemas.openxmlformats.org/officeDocument/2006/relationships/hyperlink" Target="https://www.canva.com/design/DAGX5AWsqq8/U5yLR6oOOootFduU-HBdWA/edit?ui=eyJIIjp7IkEiOnRydWV9fQ" TargetMode="External"/><Relationship Id="rId812" Type="http://schemas.openxmlformats.org/officeDocument/2006/relationships/hyperlink" Target="https://www.goodreads.com/book/show/58014893-every-summer-after?ref=nav_sb_ss_1_36" TargetMode="External"/><Relationship Id="rId2970" Type="http://schemas.openxmlformats.org/officeDocument/2006/relationships/hyperlink" Target="https://www.canva.com/design/DAFUatHNIx8/76hJHopOjJaByUdTkEoYWA/edit?ui=eyJGIjp7fX0&amp;analyticsCorrelationId=6ecc763f-09f6-4510-99c0-5958946e9fd1" TargetMode="External"/><Relationship Id="rId1640" Type="http://schemas.openxmlformats.org/officeDocument/2006/relationships/hyperlink" Target="https://www.canva.com/design/DAFdq-tV7i4/ClBnzUHIU366z0Q8tfbJOw/edit?analyticsCorrelationId=7a897215-e7e9-4114-8402-2119e4298c81" TargetMode="External"/><Relationship Id="rId2971" Type="http://schemas.openxmlformats.org/officeDocument/2006/relationships/hyperlink" Target="https://www.goodreads.com/book/show/218689013-until-the-last-dog?from_search=true&amp;from_srp=true&amp;qid=kYuHGoY1jj&amp;rank=3" TargetMode="External"/><Relationship Id="rId1641" Type="http://schemas.openxmlformats.org/officeDocument/2006/relationships/hyperlink" Target="https://www.goodreads.com/book/show/53103895-one-to-watch?from_search=true&amp;from_srp=true&amp;qid=1dRThvOIMC&amp;rank=2" TargetMode="External"/><Relationship Id="rId2972" Type="http://schemas.openxmlformats.org/officeDocument/2006/relationships/hyperlink" Target="https://www.canva.com/design/DAGX5KX8K-8/FrnRNEu8KKDkMv78yt9seA/edit" TargetMode="External"/><Relationship Id="rId1675" Type="http://schemas.openxmlformats.org/officeDocument/2006/relationships/hyperlink" Target="https://shorturl.at/STQ8J" TargetMode="External"/><Relationship Id="rId1676" Type="http://schemas.openxmlformats.org/officeDocument/2006/relationships/hyperlink" Target="https://www.canva.com/design/DAGX5AWsqq8/U5yLR6oOOootFduU-HBdWA/edit" TargetMode="External"/><Relationship Id="rId1677" Type="http://schemas.openxmlformats.org/officeDocument/2006/relationships/hyperlink" Target="https://www.goodreads.com/book/show/49116604-penny-s-protector" TargetMode="External"/><Relationship Id="rId1678" Type="http://schemas.openxmlformats.org/officeDocument/2006/relationships/hyperlink" Target="https://www.canva.com/design/DAFUNd_k72w/8KBkysx8IcSOAb51wTGcCw/edit?ui=eyJGIjp7fX0&amp;analyticsCorrelationId=26f09759-a215-45ad-811d-98bdbbbd0d2f" TargetMode="External"/><Relationship Id="rId1679" Type="http://schemas.openxmlformats.org/officeDocument/2006/relationships/hyperlink" Target="https://www.goodreads.com/book/show/54985743-people-we-meet-on-vacation?ref=nav_sb_ss_1_26" TargetMode="External"/><Relationship Id="rId849" Type="http://schemas.openxmlformats.org/officeDocument/2006/relationships/hyperlink" Target="https://www.canva.com/design/DAF9bgLZ694/tPFjqXo4JCZhkyrMyea6Wg/edit" TargetMode="External"/><Relationship Id="rId844" Type="http://schemas.openxmlformats.org/officeDocument/2006/relationships/hyperlink" Target="https://www.goodreads.com/book/show/61221249-fierce-obsession" TargetMode="External"/><Relationship Id="rId84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842" Type="http://schemas.openxmlformats.org/officeDocument/2006/relationships/hyperlink" Target="https://www.goodreads.com/book/show/58326055-fierce-king?from_search=true&amp;from_srp=true&amp;qid=gJoy1uuhcE&amp;rank=1" TargetMode="External"/><Relationship Id="rId84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848" Type="http://schemas.openxmlformats.org/officeDocument/2006/relationships/hyperlink" Target="https://www.goodreads.com/book/show/10818853-fifty-shades-of-grey?ref=nav_sb_ss_1_20" TargetMode="External"/><Relationship Id="rId847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846" Type="http://schemas.openxmlformats.org/officeDocument/2006/relationships/hyperlink" Target="https://www.goodreads.com/book/show/58559942-fierce-queen?from_search=true&amp;from_srp=true&amp;qid=AQivynlf8k&amp;rank=1" TargetMode="External"/><Relationship Id="rId845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1670" Type="http://schemas.openxmlformats.org/officeDocument/2006/relationships/hyperlink" Target="https://www.canva.com/design/DAF6pIsUWr4/J694lDmXGEyHZxuUqmGGcA/edit" TargetMode="External"/><Relationship Id="rId840" Type="http://schemas.openxmlformats.org/officeDocument/2006/relationships/hyperlink" Target="https://www.goodreads.com/book/show/60739974-fierce-betrayal" TargetMode="External"/><Relationship Id="rId1671" Type="http://schemas.openxmlformats.org/officeDocument/2006/relationships/hyperlink" Target="https://www.goodreads.com/book/show/58419486-patricia-fisher?ref=nav_sb_ss_1_48" TargetMode="External"/><Relationship Id="rId1672" Type="http://schemas.openxmlformats.org/officeDocument/2006/relationships/hyperlink" Target="https://www.canva.com/design/DAGMEUV_TGg/qMXdo52nio-vhWYg-W7IjA/edit" TargetMode="External"/><Relationship Id="rId1673" Type="http://schemas.openxmlformats.org/officeDocument/2006/relationships/hyperlink" Target="https://www.goodreads.com/book/show/22098550-pax?ref=nav_sb_ss_1_3" TargetMode="External"/><Relationship Id="rId1674" Type="http://schemas.openxmlformats.org/officeDocument/2006/relationships/hyperlink" Target="https://www.canva.com/design/DAGMEUV_TGg/qMXdo52nio-vhWYg-W7IjA/edit" TargetMode="External"/><Relationship Id="rId1664" Type="http://schemas.openxmlformats.org/officeDocument/2006/relationships/hyperlink" Target="https://www.goodreads.com/book/show/20698530-p-s-i-still-love-you?from_search=true&amp;from_srp=true&amp;qid=BK8Sti43af&amp;rank=1" TargetMode="External"/><Relationship Id="rId2995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1665" Type="http://schemas.openxmlformats.org/officeDocument/2006/relationships/hyperlink" Target="https://www.canva.com/design/DAFUewUoQ68/m8NB4aqIVkDBO0EB8u3HFw/edit" TargetMode="External"/><Relationship Id="rId2996" Type="http://schemas.openxmlformats.org/officeDocument/2006/relationships/hyperlink" Target="https://www.goodreads.com/book/show/51610977-voices-in-the-snow?ref=nav_sb_ss_1_34" TargetMode="External"/><Relationship Id="rId1666" Type="http://schemas.openxmlformats.org/officeDocument/2006/relationships/hyperlink" Target="https://www.goodreads.com/book/show/40877170-pain" TargetMode="External"/><Relationship Id="rId2997" Type="http://schemas.openxmlformats.org/officeDocument/2006/relationships/hyperlink" Target="https://www.canva.com/design/DAGX5KX8K-8/FrnRNEu8KKDkMv78yt9seA/edit" TargetMode="External"/><Relationship Id="rId1667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998" Type="http://schemas.openxmlformats.org/officeDocument/2006/relationships/hyperlink" Target="https://www.goodreads.com/book/show/10987.Voyager?ref=nav_sb_ss_1_7" TargetMode="External"/><Relationship Id="rId1668" Type="http://schemas.openxmlformats.org/officeDocument/2006/relationships/hyperlink" Target="https://www.canva.com/design/DAFakLLTjdI/nQHP9zam1QSPD98Uv5hZ3A/edit?analyticsCorrelationId=bfbf2f64-29f4-413f-9575-a7973071607b" TargetMode="External"/><Relationship Id="rId2999" Type="http://schemas.openxmlformats.org/officeDocument/2006/relationships/hyperlink" Target="https://www.canva.com/design/DAF6pIsUWr4/J694lDmXGEyHZxuUqmGGcA/edit" TargetMode="External"/><Relationship Id="rId1669" Type="http://schemas.openxmlformats.org/officeDocument/2006/relationships/hyperlink" Target="https://www.goodreads.com/book/show/198604426-partying-with-pixies" TargetMode="External"/><Relationship Id="rId839" Type="http://schemas.openxmlformats.org/officeDocument/2006/relationships/hyperlink" Target="https://www.canva.com/design/DAGUNo7CwgE/e5gkWwWm-PtxOFM1t-_dnw/edit" TargetMode="External"/><Relationship Id="rId838" Type="http://schemas.openxmlformats.org/officeDocument/2006/relationships/hyperlink" Target="https://www.goodreads.com/book/show/57339626-fevered-star" TargetMode="External"/><Relationship Id="rId833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832" Type="http://schemas.openxmlformats.org/officeDocument/2006/relationships/hyperlink" Target="https://www.goodreads.com/book/show/61175985-faking-with-benefits?from_search=true&amp;from_srp=true&amp;qid=nHpHjjEkOs&amp;rank=1" TargetMode="External"/><Relationship Id="rId831" Type="http://schemas.openxmlformats.org/officeDocument/2006/relationships/hyperlink" Target="https://www.canva.com/design/DAFUarmVvc4/MPydu_PbEOQWMG2WjiQGBw/edit?ui=eyJGIjp7fX0&amp;analyticsCorrelationId=81b4bf4a-348d-4ef5-98f7-d4c4122c16d5" TargetMode="External"/><Relationship Id="rId830" Type="http://schemas.openxmlformats.org/officeDocument/2006/relationships/hyperlink" Target="https://www.goodreads.com/book/show/54308167-fake" TargetMode="External"/><Relationship Id="rId837" Type="http://schemas.openxmlformats.org/officeDocument/2006/relationships/hyperlink" Target="https://www.canva.com/design/DAF9bgLZ694/tPFjqXo4JCZhkyrMyea6Wg/edit" TargetMode="External"/><Relationship Id="rId836" Type="http://schemas.openxmlformats.org/officeDocument/2006/relationships/hyperlink" Target="https://www.goodreads.com/book/show/62036223-fangs" TargetMode="External"/><Relationship Id="rId835" Type="http://schemas.openxmlformats.org/officeDocument/2006/relationships/hyperlink" Target="https://www.canva.com/design/DAFU2_AuOr0/rvLdu3qHEWAD0reNy623Tw/edit" TargetMode="External"/><Relationship Id="rId834" Type="http://schemas.openxmlformats.org/officeDocument/2006/relationships/hyperlink" Target="https://www.goodreads.com/book/show/49480530-famine" TargetMode="External"/><Relationship Id="rId2990" Type="http://schemas.openxmlformats.org/officeDocument/2006/relationships/hyperlink" Target="https://www.goodreads.com/book/show/43554866-violet-bent-backwards-over-the-grass?ref=nav_sb_ss_1_52" TargetMode="External"/><Relationship Id="rId1660" Type="http://schemas.openxmlformats.org/officeDocument/2006/relationships/hyperlink" Target="https://www.goodreads.com/book/show/3228917-outliers?from_search=true&amp;from_srp=true&amp;qid=XtvDZ5VBIZ&amp;rank=1" TargetMode="External"/><Relationship Id="rId2991" Type="http://schemas.openxmlformats.org/officeDocument/2006/relationships/hyperlink" Target="https://www.canva.com/design/DAFgqM13sxY/jcsKhSlsaoQ1zUurK9iH8g/edit" TargetMode="External"/><Relationship Id="rId1661" Type="http://schemas.openxmlformats.org/officeDocument/2006/relationships/hyperlink" Target="https://www.canva.com/design/DAFUax9ezRQ/S_XYT3gjHH8gYtZDKHTd6g/edit" TargetMode="External"/><Relationship Id="rId2992" Type="http://schemas.openxmlformats.org/officeDocument/2006/relationships/hyperlink" Target="https://www.goodreads.com/book/show/55923578-violet-made-of-thorns?ref=nav_sb_ss_1_34" TargetMode="External"/><Relationship Id="rId1662" Type="http://schemas.openxmlformats.org/officeDocument/2006/relationships/hyperlink" Target="https://www.goodreads.com/book/show/200693861-own-me?ref=nav_sb_ss_2_6" TargetMode="External"/><Relationship Id="rId2993" Type="http://schemas.openxmlformats.org/officeDocument/2006/relationships/hyperlink" Target="https://www.canva.com/design/DAFf2XxKzts/G8Tuzo6YGQ4xrx0AOpjH0g/edit" TargetMode="External"/><Relationship Id="rId1663" Type="http://schemas.openxmlformats.org/officeDocument/2006/relationships/hyperlink" Target="https://www.canva.com/design/DAF6pIsUWr4/J694lDmXGEyHZxuUqmGGcA/edit" TargetMode="External"/><Relationship Id="rId2994" Type="http://schemas.openxmlformats.org/officeDocument/2006/relationships/hyperlink" Target="https://www.goodreads.com/book/show/58722688-vipers-and-virtuosos" TargetMode="External"/><Relationship Id="rId2148" Type="http://schemas.openxmlformats.org/officeDocument/2006/relationships/hyperlink" Target="https://www.canva.com/design/DAFdq-tV7i4/ClBnzUHIU366z0Q8tfbJOw/edit?analyticsCorrelationId=7a897215-e7e9-4114-8402-2119e4298c81" TargetMode="External"/><Relationship Id="rId2149" Type="http://schemas.openxmlformats.org/officeDocument/2006/relationships/hyperlink" Target="https://www.goodreads.com/book/show/16158542-the-boys-in-the-boat?ref=nav_sb_ss_2_37" TargetMode="External"/><Relationship Id="rId2140" Type="http://schemas.openxmlformats.org/officeDocument/2006/relationships/hyperlink" Target="https://www.canva.com/design/DAFZKCSjhnc/cJ1D1lyEXGUk458bCYboWA/edit" TargetMode="External"/><Relationship Id="rId2141" Type="http://schemas.openxmlformats.org/officeDocument/2006/relationships/hyperlink" Target="https://www.goodreads.com/book/show/58724801-the-bodyguard?ref=nav_sb_ss_1_13" TargetMode="External"/><Relationship Id="rId2142" Type="http://schemas.openxmlformats.org/officeDocument/2006/relationships/hyperlink" Target="https://www.canva.com/design/DAF2IYIeY_U/FIgreJutpvItSNIZ8cST6w/edit" TargetMode="External"/><Relationship Id="rId2143" Type="http://schemas.openxmlformats.org/officeDocument/2006/relationships/hyperlink" Target="https://www.goodreads.com/book/show/16054217-the-book-of-life?from_search=true&amp;from_srp=true&amp;qid=SkLm3Dzd09&amp;rank=1" TargetMode="External"/><Relationship Id="rId2144" Type="http://schemas.openxmlformats.org/officeDocument/2006/relationships/hyperlink" Target="https://www.canva.com/design/DAF9bgLZ694/tPFjqXo4JCZhkyrMyea6Wg/edit" TargetMode="External"/><Relationship Id="rId2145" Type="http://schemas.openxmlformats.org/officeDocument/2006/relationships/hyperlink" Target="https://www.goodreads.com/book/show/40914165-the-book-woman-of-troublesome-creek?from_search=true&amp;from_srp=true&amp;qid=hvQLnMkj7x&amp;rank=1" TargetMode="External"/><Relationship Id="rId2146" Type="http://schemas.openxmlformats.org/officeDocument/2006/relationships/hyperlink" Target="https://www.canva.com/design/DAFX78iO_ik/gmlgzGxvJYjChGB7SaNmwA/edit" TargetMode="External"/><Relationship Id="rId2147" Type="http://schemas.openxmlformats.org/officeDocument/2006/relationships/hyperlink" Target="https://www.goodreads.com/book/show/62337113-the-bookstore-sisters?ref=nav_sb_ss_1_21" TargetMode="External"/><Relationship Id="rId2137" Type="http://schemas.openxmlformats.org/officeDocument/2006/relationships/hyperlink" Target="https://www.goodreads.com/book/show/95693.The_Blue_Castle?from_search=true&amp;from_srp=true&amp;qid=783rtbHVl9&amp;rank=1" TargetMode="External"/><Relationship Id="rId2138" Type="http://schemas.openxmlformats.org/officeDocument/2006/relationships/hyperlink" Target="https://www.canva.com/design/DAGX5KX8K-8/FrnRNEu8KKDkMv78yt9seA/edit" TargetMode="External"/><Relationship Id="rId2139" Type="http://schemas.openxmlformats.org/officeDocument/2006/relationships/hyperlink" Target="https://www.goodreads.com/book/show/11337.The_Bluest_Eye?from_search=true&amp;from_srp=true&amp;qid=EF19rQDo3h&amp;rank=1" TargetMode="External"/><Relationship Id="rId2130" Type="http://schemas.openxmlformats.org/officeDocument/2006/relationships/hyperlink" Target="https://www.canva.com/design/DAFdq-tV7i4/ClBnzUHIU366z0Q8tfbJOw/edit?analyticsCorrelationId=7a897215-e7e9-4114-8402-2119e4298c81" TargetMode="External"/><Relationship Id="rId2131" Type="http://schemas.openxmlformats.org/officeDocument/2006/relationships/hyperlink" Target="https://www.goodreads.com/book/show/29008738-the-bird-and-the-sword?ref=nav_sb_ss_1_22" TargetMode="External"/><Relationship Id="rId2132" Type="http://schemas.openxmlformats.org/officeDocument/2006/relationships/hyperlink" Target="https://www.canva.com/design/DAFdq-tV7i4/ClBnzUHIU366z0Q8tfbJOw/edit?analyticsCorrelationId=7a897215-e7e9-4114-8402-2119e4298c81" TargetMode="External"/><Relationship Id="rId2133" Type="http://schemas.openxmlformats.org/officeDocument/2006/relationships/hyperlink" Target="https://www.goodreads.com/book/show/107564219-the-black-bird-oracle?ref=nav_sb_ss_1_17" TargetMode="External"/><Relationship Id="rId2134" Type="http://schemas.openxmlformats.org/officeDocument/2006/relationships/hyperlink" Target="https://www.canva.com/design/DAF9bgLZ694/tPFjqXo4JCZhkyrMyea6Wg/edit" TargetMode="External"/><Relationship Id="rId2135" Type="http://schemas.openxmlformats.org/officeDocument/2006/relationships/hyperlink" Target="https://www.goodreads.com/book/show/18705209-the-blood-of-olympus" TargetMode="External"/><Relationship Id="rId2136" Type="http://schemas.openxmlformats.org/officeDocument/2006/relationships/hyperlink" Target="https://www.canva.com/design/DAFzylPS_TM/116De4QnuJWgek95OXfQ3w/edit" TargetMode="External"/><Relationship Id="rId2160" Type="http://schemas.openxmlformats.org/officeDocument/2006/relationships/hyperlink" Target="https://www.canva.com/design/DAFzylPS_TM/116De4QnuJWgek95OXfQ3w/edit" TargetMode="External"/><Relationship Id="rId2161" Type="http://schemas.openxmlformats.org/officeDocument/2006/relationships/hyperlink" Target="https://www.goodreads.com/book/show/30623090-the-cardboard-kingdom?ref=nav_sb_ss_1_11" TargetMode="External"/><Relationship Id="rId2162" Type="http://schemas.openxmlformats.org/officeDocument/2006/relationships/hyperlink" Target="https://www.canva.com/design/DAGX5AWsqq8/U5yLR6oOOootFduU-HBdWA/edit" TargetMode="External"/><Relationship Id="rId2163" Type="http://schemas.openxmlformats.org/officeDocument/2006/relationships/hyperlink" Target="https://www.goodreads.com/book/show/5107.The_Catcher_in_the_Rye?ref=nav_sb_ss_1_7" TargetMode="External"/><Relationship Id="rId2164" Type="http://schemas.openxmlformats.org/officeDocument/2006/relationships/hyperlink" Target="https://www.canva.com/design/DAFgqM13sxY/jcsKhSlsaoQ1zUurK9iH8g/edit" TargetMode="External"/><Relationship Id="rId2165" Type="http://schemas.openxmlformats.org/officeDocument/2006/relationships/hyperlink" Target="https://www.goodreads.com/book/show/58100280-the-cheat-sheet?ref=nav_sb_ss_1_30" TargetMode="External"/><Relationship Id="rId2166" Type="http://schemas.openxmlformats.org/officeDocument/2006/relationships/hyperlink" Target="https://www.canva.com/design/DAF2IYIeY_U/FIgreJutpvItSNIZ8cST6w/edit" TargetMode="External"/><Relationship Id="rId2167" Type="http://schemas.openxmlformats.org/officeDocument/2006/relationships/hyperlink" Target="https://www.goodreads.com/book/show/58438554-the-children-on-the-hill?from_search=true&amp;from_srp=true&amp;qid=ivGokHTBBT&amp;rank=1" TargetMode="External"/><Relationship Id="rId2168" Type="http://schemas.openxmlformats.org/officeDocument/2006/relationships/hyperlink" Target="https://www.canva.com/design/DAFZKCSjhnc/cJ1D1lyEXGUk458bCYboWA/edit" TargetMode="External"/><Relationship Id="rId2169" Type="http://schemas.openxmlformats.org/officeDocument/2006/relationships/hyperlink" Target="https://www.goodreads.com/book/show/2316940.The_Circle_Trilogy?ref=nav_sb_ss_2_33" TargetMode="External"/><Relationship Id="rId2159" Type="http://schemas.openxmlformats.org/officeDocument/2006/relationships/hyperlink" Target="https://www.goodreads.com/book/show/28006096-the-burning-maze?ref=nav_sb_ss_1_47" TargetMode="External"/><Relationship Id="rId2150" Type="http://schemas.openxmlformats.org/officeDocument/2006/relationships/hyperlink" Target="https://www.canva.com/design/DAF2IYIeY_U/FIgreJutpvItSNIZ8cST6w/edit" TargetMode="External"/><Relationship Id="rId2151" Type="http://schemas.openxmlformats.org/officeDocument/2006/relationships/hyperlink" Target="https://www.goodreads.com/book/show/53921926-the-bridge-kingdom?ref=nav_sb_ss_1_14" TargetMode="External"/><Relationship Id="rId2152" Type="http://schemas.openxmlformats.org/officeDocument/2006/relationships/hyperlink" Target="https://www.canva.com/design/DAFakLLTjdI/nQHP9zam1QSPD98Uv5hZ3A/edit?analyticsCorrelationId=bfbf2f64-29f4-413f-9575-a7973071607b" TargetMode="External"/><Relationship Id="rId2153" Type="http://schemas.openxmlformats.org/officeDocument/2006/relationships/hyperlink" Target="https://www.goodreads.com/book/show/53921926-the-bridge-kingdom?ref=nav_sb_ss_1_14" TargetMode="External"/><Relationship Id="rId2154" Type="http://schemas.openxmlformats.org/officeDocument/2006/relationships/hyperlink" Target="https://www.canva.com/design/DAGX5AWsqq8/U5yLR6oOOootFduU-HBdWA/edit" TargetMode="External"/><Relationship Id="rId2155" Type="http://schemas.openxmlformats.org/officeDocument/2006/relationships/hyperlink" Target="https://www.goodreads.com/book/show/19765678-the-brief-and-wondrous-life-of-oscar-wao?ref=nav_sb_ss_2_49" TargetMode="External"/><Relationship Id="rId2156" Type="http://schemas.openxmlformats.org/officeDocument/2006/relationships/hyperlink" Target="https://www.canva.com/design/DAF2IYIeY_U/FIgreJutpvItSNIZ8cST6w/edit" TargetMode="External"/><Relationship Id="rId2157" Type="http://schemas.openxmlformats.org/officeDocument/2006/relationships/hyperlink" Target="https://www.goodreads.com/book/show/62804258-the-brothers-hawthorne?ref=nav_sb_ss_1_22" TargetMode="External"/><Relationship Id="rId2158" Type="http://schemas.openxmlformats.org/officeDocument/2006/relationships/hyperlink" Target="https://www.canva.com/design/DAF6pIsUWr4/J694lDmXGEyHZxuUqmGGcA/edit" TargetMode="External"/><Relationship Id="rId2104" Type="http://schemas.openxmlformats.org/officeDocument/2006/relationships/hyperlink" Target="https://www.canva.com/design/DAFdq-tV7i4/ClBnzUHIU366z0Q8tfbJOw/edit?analyticsCorrelationId=7a897215-e7e9-4114-8402-2119e4298c81" TargetMode="External"/><Relationship Id="rId2105" Type="http://schemas.openxmlformats.org/officeDocument/2006/relationships/hyperlink" Target="https://www.goodreads.com/book/show/59808071-the-ballad-of-never-after?ref=nav_sb_ss_2_24" TargetMode="External"/><Relationship Id="rId2106" Type="http://schemas.openxmlformats.org/officeDocument/2006/relationships/hyperlink" Target="https://www.canva.com/design/DAFzylPS_TM/116De4QnuJWgek95OXfQ3w/edit" TargetMode="External"/><Relationship Id="rId2107" Type="http://schemas.openxmlformats.org/officeDocument/2006/relationships/hyperlink" Target="https://www.goodreads.com/book/show/51901147-the-ballad-of-songbirds-and-snakes" TargetMode="External"/><Relationship Id="rId2108" Type="http://schemas.openxmlformats.org/officeDocument/2006/relationships/hyperlink" Target="https://www.canva.com/design/DAFYIsEgvXo/KBEyQAueP2tWb3PurLXxhw/edit" TargetMode="External"/><Relationship Id="rId2109" Type="http://schemas.openxmlformats.org/officeDocument/2006/relationships/hyperlink" Target="https://collectingsanderson.com/book/250" TargetMode="External"/><Relationship Id="rId2100" Type="http://schemas.openxmlformats.org/officeDocument/2006/relationships/hyperlink" Target="https://www.canva.com/design/DAFU2_AuOr0/rvLdu3qHEWAD0reNy623Tw/edit" TargetMode="External"/><Relationship Id="rId2101" Type="http://schemas.openxmlformats.org/officeDocument/2006/relationships/hyperlink" Target="https://www.goodreads.com/book/show/78411.The_Bad_Beginning?from_search=true&amp;from_srp=true&amp;qid=fYGDXDfXGn&amp;rank=1" TargetMode="External"/><Relationship Id="rId2102" Type="http://schemas.openxmlformats.org/officeDocument/2006/relationships/hyperlink" Target="https://www.canva.com/design/DAGMEUV_TGg/qMXdo52nio-vhWYg-W7IjA/edit" TargetMode="External"/><Relationship Id="rId2103" Type="http://schemas.openxmlformats.org/officeDocument/2006/relationships/hyperlink" Target="https://www.goodreads.com/book/show/59808071-the-ballad-of-never-after?ref=nav_sb_ss_2_24" TargetMode="External"/><Relationship Id="rId899" Type="http://schemas.openxmlformats.org/officeDocument/2006/relationships/hyperlink" Target="https://www.canva.com/design/DAFf2XxKzts/G8Tuzo6YGQ4xrx0AOpjH0g/edit" TargetMode="External"/><Relationship Id="rId898" Type="http://schemas.openxmlformats.org/officeDocument/2006/relationships/hyperlink" Target="https://www.goodreads.com/book/show/35031085-frankenstein?ref=nav_sb_ss_1_12" TargetMode="External"/><Relationship Id="rId897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896" Type="http://schemas.openxmlformats.org/officeDocument/2006/relationships/hyperlink" Target="https://www.goodreads.com/book/show/61435016-fractured-freedom?from_search=true&amp;from_srp=true&amp;qid=e5P89FZXGA&amp;rank=1" TargetMode="External"/><Relationship Id="rId891" Type="http://schemas.openxmlformats.org/officeDocument/2006/relationships/hyperlink" Target="https://www.canva.com/design/DAFakLLTjdI/nQHP9zam1QSPD98Uv5hZ3A/edit?analyticsCorrelationId=bfbf2f64-29f4-413f-9575-a7973071607b" TargetMode="External"/><Relationship Id="rId890" Type="http://schemas.openxmlformats.org/officeDocument/2006/relationships/hyperlink" Target="https://www.canva.com/design/DAFUax9ezRQ/S_XYT3gjHH8gYtZDKHTd6g/edit" TargetMode="External"/><Relationship Id="rId895" Type="http://schemas.openxmlformats.org/officeDocument/2006/relationships/hyperlink" Target="https://www.canva.com/design/DAGY6l3OgGU/ATEgRDJ7cj4Na9zr7zAAKA/edit" TargetMode="External"/><Relationship Id="rId894" Type="http://schemas.openxmlformats.org/officeDocument/2006/relationships/hyperlink" Target="https://www.goodreads.com/book/show/61431922-fourth-wing?ref=nav_sb_ss_1_26" TargetMode="External"/><Relationship Id="rId893" Type="http://schemas.openxmlformats.org/officeDocument/2006/relationships/hyperlink" Target="https://www.canva.com/design/DAGX5AWsqq8/U5yLR6oOOootFduU-HBdWA/edit?ui=eyJIIjp7IkEiOnRydWV9fQ" TargetMode="External"/><Relationship Id="rId892" Type="http://schemas.openxmlformats.org/officeDocument/2006/relationships/hyperlink" Target="https://www.goodreads.com/book/show/61431922-fourth-wing?ref=nav_sb_ss_1_26" TargetMode="External"/><Relationship Id="rId2126" Type="http://schemas.openxmlformats.org/officeDocument/2006/relationships/hyperlink" Target="https://www.goodreads.com/book/show/36071008-the-betrothed?ref=nav_sb_ss_1_13" TargetMode="External"/><Relationship Id="rId2127" Type="http://schemas.openxmlformats.org/officeDocument/2006/relationships/hyperlink" Target="https://www.canva.com/design/DAFlF6uuT_s/YlCnXu2VFilwU5ZojgfqYA/edit" TargetMode="External"/><Relationship Id="rId2128" Type="http://schemas.openxmlformats.org/officeDocument/2006/relationships/hyperlink" Target="https://www.canva.com/design/DAGY6l3OgGU/ATEgRDJ7cj4Na9zr7zAAKA/edit" TargetMode="External"/><Relationship Id="rId2129" Type="http://schemas.openxmlformats.org/officeDocument/2006/relationships/hyperlink" Target="https://www.goodreads.com/book/show/1923820.The_Holy_Bible?ref=nav_sb_ss_2_9" TargetMode="External"/><Relationship Id="rId2120" Type="http://schemas.openxmlformats.org/officeDocument/2006/relationships/hyperlink" Target="https://www.goodreads.com/book/show/29201204-the-behavior-of-organisms?from_search=true&amp;from_srp=true&amp;qid=5ASvsry5Wx&amp;rank=1" TargetMode="External"/><Relationship Id="rId2121" Type="http://schemas.openxmlformats.org/officeDocument/2006/relationships/hyperlink" Target="https://www.canva.com/design/DAGMEUV_TGg/qMXdo52nio-vhWYg-W7IjA/edit" TargetMode="External"/><Relationship Id="rId2122" Type="http://schemas.openxmlformats.org/officeDocument/2006/relationships/hyperlink" Target="https://www.goodreads.com/book/show/36558159-the-beholder?ref=nav_sb_ss_1_27" TargetMode="External"/><Relationship Id="rId2123" Type="http://schemas.openxmlformats.org/officeDocument/2006/relationships/hyperlink" Target="https://www.canva.com/design/DAFqbNky4dE/0HV7XJuOpHSr3tToatNNiA/edit" TargetMode="External"/><Relationship Id="rId2124" Type="http://schemas.openxmlformats.org/officeDocument/2006/relationships/hyperlink" Target="https://www.goodreads.com/book/show/53240276-the-betrayed?ref=nav_sb_ss_2_12" TargetMode="External"/><Relationship Id="rId2125" Type="http://schemas.openxmlformats.org/officeDocument/2006/relationships/hyperlink" Target="https://www.canva.com/design/DAFlF6uuT_s/YlCnXu2VFilwU5ZojgfqYA/edit" TargetMode="External"/><Relationship Id="rId2115" Type="http://schemas.openxmlformats.org/officeDocument/2006/relationships/hyperlink" Target="https://www.canva.com/design/DAFUNUNOEFM/MKJdPHmVltdIxgfuxBLaKA/edit?ui=eyJGIjp7fX0&amp;analyticsCorrelationId=b5401ce1-ac0c-482e-b9ba-483a8b84e04e" TargetMode="External"/><Relationship Id="rId2116" Type="http://schemas.openxmlformats.org/officeDocument/2006/relationships/hyperlink" Target="https://www.goodreads.com/book/show/59354956-the-beautiful-liar" TargetMode="External"/><Relationship Id="rId2117" Type="http://schemas.openxmlformats.org/officeDocument/2006/relationships/hyperlink" Target="https://www.canva.com/design/DAFakLLTjdI/nQHP9zam1QSPD98Uv5hZ3A/edit?analyticsCorrelationId=bfbf2f64-29f4-413f-9575-a7973071607b" TargetMode="External"/><Relationship Id="rId2118" Type="http://schemas.openxmlformats.org/officeDocument/2006/relationships/hyperlink" Target="https://www.goodreads.com/book/show/28705056-early-years?ref=nav_sb_ss_1_41" TargetMode="External"/><Relationship Id="rId2119" Type="http://schemas.openxmlformats.org/officeDocument/2006/relationships/hyperlink" Target="https://www.canva.com/design/DAGX5AWsqq8/U5yLR6oOOootFduU-HBdWA/edit?ui=eyJIIjp7IkEiOnRydWV9fQ" TargetMode="External"/><Relationship Id="rId2110" Type="http://schemas.openxmlformats.org/officeDocument/2006/relationships/hyperlink" Target="https://www.canva.com/design/DAFb6Sotrlo/HEwtwlA4WJ2nS1r-k3fjfA/edit" TargetMode="External"/><Relationship Id="rId2111" Type="http://schemas.openxmlformats.org/officeDocument/2006/relationships/hyperlink" Target="https://www.goodreads.com/book/show/35393431-the-bastard-s-bargain" TargetMode="External"/><Relationship Id="rId2112" Type="http://schemas.openxmlformats.org/officeDocument/2006/relationships/hyperlink" Target="https://www.canva.com/design/DAFUanyYJNM/KM12UUuFvk5LB_GyOoJYwA/edit?ui=eyJGIjp7fX0&amp;analyticsCorrelationId=b8d209fe-f9e8-42ac-b0e7-3dd097e717bf" TargetMode="External"/><Relationship Id="rId2113" Type="http://schemas.openxmlformats.org/officeDocument/2006/relationships/hyperlink" Target="https://www.goodreads.com/book/show/25489134-the-bear-and-the-nightingale?from_search=true&amp;from_srp=true&amp;qid=yqMf1ykRCt&amp;rank=1" TargetMode="External"/><Relationship Id="rId2114" Type="http://schemas.openxmlformats.org/officeDocument/2006/relationships/hyperlink" Target="https://www.canva.com/design/DAFdq-tV7i4/ClBnzUHIU366z0Q8tfbJOw/edit?analyticsCorrelationId=7a897215-e7e9-4114-8402-2119e4298c8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6.63"/>
    <col customWidth="1" min="3" max="3" width="19.75"/>
    <col customWidth="1" min="4" max="4" width="13.0"/>
    <col customWidth="1" min="5" max="5" width="8.75"/>
    <col customWidth="1" min="6" max="6" width="12.0"/>
    <col customWidth="1" min="7" max="7" width="8.25"/>
    <col customWidth="1" min="8" max="8" width="15.25"/>
    <col customWidth="1" min="9" max="9" width="8.13"/>
    <col customWidth="1" min="10" max="47" width="12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7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>
      <c r="A2" s="8">
        <v>1.0</v>
      </c>
      <c r="B2" s="9">
        <v>1984.0</v>
      </c>
      <c r="C2" s="10" t="s">
        <v>9</v>
      </c>
      <c r="D2" s="8">
        <v>368.0</v>
      </c>
      <c r="E2" s="8">
        <v>350.0</v>
      </c>
      <c r="F2" s="11" t="s">
        <v>10</v>
      </c>
      <c r="H2" s="8" t="s">
        <v>11</v>
      </c>
    </row>
    <row r="3">
      <c r="A3" s="12">
        <v>2.0</v>
      </c>
      <c r="B3" s="13">
        <v>23337.0</v>
      </c>
      <c r="C3" s="14" t="s">
        <v>12</v>
      </c>
      <c r="D3" s="15">
        <v>849.0</v>
      </c>
      <c r="E3" s="16">
        <f>MROUND(D3,50)</f>
        <v>850</v>
      </c>
      <c r="F3" s="17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>
      <c r="A4" s="12">
        <v>3.0</v>
      </c>
      <c r="B4" s="18" t="s">
        <v>14</v>
      </c>
      <c r="C4" s="14" t="s">
        <v>15</v>
      </c>
      <c r="D4" s="16">
        <v>925.0</v>
      </c>
      <c r="E4" s="16">
        <v>900.0</v>
      </c>
      <c r="F4" s="19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>
      <c r="A5" s="12">
        <v>4.0</v>
      </c>
      <c r="B5" s="18" t="s">
        <v>17</v>
      </c>
      <c r="C5" s="14" t="s">
        <v>18</v>
      </c>
      <c r="D5" s="16">
        <v>452.0</v>
      </c>
      <c r="E5" s="16">
        <v>450.0</v>
      </c>
      <c r="F5" s="19" t="s">
        <v>19</v>
      </c>
      <c r="G5" s="1"/>
      <c r="H5" s="1"/>
      <c r="I5" s="1"/>
      <c r="J5" s="7" t="s">
        <v>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>
      <c r="A6" s="12">
        <v>5.0</v>
      </c>
      <c r="B6" s="20" t="s">
        <v>21</v>
      </c>
      <c r="C6" s="14" t="s">
        <v>22</v>
      </c>
      <c r="D6" s="15">
        <v>299.0</v>
      </c>
      <c r="E6" s="15">
        <v>300.0</v>
      </c>
      <c r="F6" s="17" t="s">
        <v>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>
      <c r="A7" s="12">
        <v>6.0</v>
      </c>
      <c r="B7" s="21" t="s">
        <v>24</v>
      </c>
      <c r="C7" s="22" t="s">
        <v>25</v>
      </c>
      <c r="D7" s="16">
        <v>341.0</v>
      </c>
      <c r="E7" s="16">
        <v>350.0</v>
      </c>
      <c r="F7" s="19" t="s">
        <v>26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>
      <c r="A8" s="12">
        <v>7.0</v>
      </c>
      <c r="B8" s="23" t="s">
        <v>27</v>
      </c>
      <c r="C8" s="24" t="s">
        <v>28</v>
      </c>
      <c r="D8" s="7">
        <v>450.0</v>
      </c>
      <c r="E8" s="7"/>
      <c r="F8" s="25" t="s">
        <v>29</v>
      </c>
      <c r="G8" s="7">
        <v>3.0</v>
      </c>
      <c r="H8" s="7">
        <v>35.0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>
      <c r="A9" s="8">
        <v>8.0</v>
      </c>
      <c r="B9" s="21" t="s">
        <v>30</v>
      </c>
      <c r="C9" s="14" t="s">
        <v>31</v>
      </c>
      <c r="D9" s="16">
        <v>980.0</v>
      </c>
      <c r="E9" s="16">
        <f>MROUND(D9,50)</f>
        <v>1000</v>
      </c>
      <c r="F9" s="19" t="s">
        <v>32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>
      <c r="A10" s="12">
        <v>9.0</v>
      </c>
      <c r="B10" s="21" t="s">
        <v>33</v>
      </c>
      <c r="C10" s="22" t="s">
        <v>34</v>
      </c>
      <c r="D10" s="16">
        <v>324.0</v>
      </c>
      <c r="E10" s="16">
        <v>350.0</v>
      </c>
      <c r="F10" s="19" t="s">
        <v>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>
      <c r="A11" s="8">
        <v>10.0</v>
      </c>
      <c r="B11" s="21" t="s">
        <v>36</v>
      </c>
      <c r="C11" s="26" t="s">
        <v>37</v>
      </c>
      <c r="D11" s="15">
        <v>192.0</v>
      </c>
      <c r="E11" s="7">
        <v>200.0</v>
      </c>
      <c r="F11" s="25" t="s">
        <v>29</v>
      </c>
      <c r="G11" s="1"/>
      <c r="H11" s="1"/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12">
        <v>11.0</v>
      </c>
      <c r="B12" s="18" t="s">
        <v>38</v>
      </c>
      <c r="C12" s="14" t="s">
        <v>39</v>
      </c>
      <c r="D12" s="16">
        <v>784.0</v>
      </c>
      <c r="E12" s="16">
        <v>800.0</v>
      </c>
      <c r="F12" s="19" t="s">
        <v>32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12">
        <v>12.0</v>
      </c>
      <c r="B13" s="27" t="s">
        <v>40</v>
      </c>
      <c r="C13" s="22" t="s">
        <v>41</v>
      </c>
      <c r="D13" s="15">
        <v>402.0</v>
      </c>
      <c r="E13" s="15">
        <f t="shared" ref="E13:E15" si="1">MROUND(D13,50)</f>
        <v>400</v>
      </c>
      <c r="F13" s="19" t="s">
        <v>42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12">
        <v>13.0</v>
      </c>
      <c r="B14" s="18" t="s">
        <v>43</v>
      </c>
      <c r="C14" s="14" t="s">
        <v>44</v>
      </c>
      <c r="D14" s="16">
        <v>272.0</v>
      </c>
      <c r="E14" s="16">
        <f t="shared" si="1"/>
        <v>250</v>
      </c>
      <c r="F14" s="17" t="s">
        <v>13</v>
      </c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12">
        <v>14.0</v>
      </c>
      <c r="B15" s="18" t="s">
        <v>43</v>
      </c>
      <c r="C15" s="14" t="s">
        <v>44</v>
      </c>
      <c r="D15" s="16">
        <v>272.0</v>
      </c>
      <c r="E15" s="16">
        <f t="shared" si="1"/>
        <v>250</v>
      </c>
      <c r="F15" s="17" t="s">
        <v>45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12">
        <v>15.0</v>
      </c>
      <c r="B16" s="28" t="s">
        <v>46</v>
      </c>
      <c r="C16" s="14" t="s">
        <v>44</v>
      </c>
      <c r="D16" s="29">
        <v>624.0</v>
      </c>
      <c r="E16" s="29">
        <v>550.0</v>
      </c>
      <c r="F16" s="30" t="s">
        <v>29</v>
      </c>
      <c r="G16" s="31">
        <v>4.0</v>
      </c>
      <c r="H16" s="31" t="s">
        <v>47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</row>
    <row r="17">
      <c r="A17" s="12">
        <v>16.0</v>
      </c>
      <c r="B17" s="28" t="s">
        <v>46</v>
      </c>
      <c r="C17" s="33" t="s">
        <v>44</v>
      </c>
      <c r="D17" s="29">
        <v>624.0</v>
      </c>
      <c r="E17" s="29">
        <f>MROUND(D17,50)</f>
        <v>600</v>
      </c>
      <c r="F17" s="25" t="s">
        <v>29</v>
      </c>
      <c r="G17" s="34">
        <v>4.0</v>
      </c>
      <c r="H17" s="32"/>
      <c r="I17" s="31"/>
      <c r="J17" s="32"/>
      <c r="K17" s="32"/>
      <c r="L17" s="32"/>
    </row>
    <row r="18">
      <c r="A18" s="8">
        <v>17.0</v>
      </c>
      <c r="B18" s="18" t="s">
        <v>46</v>
      </c>
      <c r="C18" s="14" t="s">
        <v>44</v>
      </c>
      <c r="D18" s="16">
        <v>624.0</v>
      </c>
      <c r="E18" s="16">
        <v>550.0</v>
      </c>
      <c r="F18" s="17" t="s">
        <v>45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12">
        <v>18.0</v>
      </c>
      <c r="B19" s="18" t="s">
        <v>48</v>
      </c>
      <c r="C19" s="14" t="s">
        <v>44</v>
      </c>
      <c r="D19" s="16">
        <v>757.0</v>
      </c>
      <c r="E19" s="16">
        <f t="shared" ref="E19:E21" si="2">MROUND(D19,50)</f>
        <v>750</v>
      </c>
      <c r="F19" s="17" t="s">
        <v>49</v>
      </c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8">
        <v>19.0</v>
      </c>
      <c r="B20" s="18" t="s">
        <v>48</v>
      </c>
      <c r="C20" s="14" t="s">
        <v>44</v>
      </c>
      <c r="D20" s="16">
        <v>757.0</v>
      </c>
      <c r="E20" s="16">
        <f t="shared" si="2"/>
        <v>750</v>
      </c>
      <c r="F20" s="17" t="s">
        <v>45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12">
        <v>20.0</v>
      </c>
      <c r="B21" s="18" t="s">
        <v>50</v>
      </c>
      <c r="C21" s="14" t="s">
        <v>44</v>
      </c>
      <c r="D21" s="16">
        <v>419.0</v>
      </c>
      <c r="E21" s="16">
        <f t="shared" si="2"/>
        <v>400</v>
      </c>
      <c r="F21" s="35" t="s">
        <v>29</v>
      </c>
      <c r="G21" s="15"/>
    </row>
    <row r="22">
      <c r="A22" s="12">
        <v>21.0</v>
      </c>
      <c r="B22" s="18" t="s">
        <v>50</v>
      </c>
      <c r="C22" s="14" t="s">
        <v>44</v>
      </c>
      <c r="D22" s="16">
        <v>419.0</v>
      </c>
      <c r="E22" s="16">
        <v>450.0</v>
      </c>
      <c r="F22" s="19" t="s">
        <v>10</v>
      </c>
      <c r="G22" s="1"/>
    </row>
    <row r="23">
      <c r="A23" s="12">
        <v>22.0</v>
      </c>
      <c r="B23" s="18" t="s">
        <v>51</v>
      </c>
      <c r="C23" s="14" t="s">
        <v>44</v>
      </c>
      <c r="D23" s="16">
        <v>699.0</v>
      </c>
      <c r="E23" s="16">
        <f>MROUND(D23,50)</f>
        <v>700</v>
      </c>
      <c r="F23" s="17" t="s">
        <v>13</v>
      </c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12">
        <v>23.0</v>
      </c>
      <c r="B24" s="18" t="s">
        <v>51</v>
      </c>
      <c r="C24" s="14" t="s">
        <v>44</v>
      </c>
      <c r="D24" s="16">
        <v>699.0</v>
      </c>
      <c r="E24" s="16">
        <v>650.0</v>
      </c>
      <c r="F24" s="17" t="s">
        <v>45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12">
        <v>24.0</v>
      </c>
      <c r="B25" s="18" t="s">
        <v>52</v>
      </c>
      <c r="C25" s="14" t="s">
        <v>53</v>
      </c>
      <c r="D25" s="16">
        <v>578.0</v>
      </c>
      <c r="E25" s="16">
        <v>600.0</v>
      </c>
      <c r="F25" s="19" t="s">
        <v>54</v>
      </c>
      <c r="G25" s="1"/>
      <c r="H25" s="1"/>
      <c r="I25" s="1"/>
      <c r="J25" s="7" t="s">
        <v>20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12">
        <v>25.0</v>
      </c>
      <c r="B26" s="20" t="s">
        <v>55</v>
      </c>
      <c r="C26" s="14" t="s">
        <v>56</v>
      </c>
      <c r="D26" s="15">
        <v>484.0</v>
      </c>
      <c r="E26" s="15">
        <v>500.0</v>
      </c>
      <c r="F26" s="17" t="s">
        <v>23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8">
        <v>26.0</v>
      </c>
      <c r="B27" s="18" t="s">
        <v>57</v>
      </c>
      <c r="C27" s="14" t="s">
        <v>39</v>
      </c>
      <c r="D27" s="16">
        <v>1125.0</v>
      </c>
      <c r="E27" s="16">
        <v>1100.0</v>
      </c>
      <c r="F27" s="19" t="s">
        <v>32</v>
      </c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12">
        <v>27.0</v>
      </c>
      <c r="B28" s="21" t="s">
        <v>58</v>
      </c>
      <c r="C28" s="22" t="s">
        <v>59</v>
      </c>
      <c r="D28" s="16">
        <v>456.0</v>
      </c>
      <c r="E28" s="16">
        <v>450.0</v>
      </c>
      <c r="F28" s="19" t="s">
        <v>60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8">
        <v>28.0</v>
      </c>
      <c r="B29" s="20" t="s">
        <v>61</v>
      </c>
      <c r="C29" s="14" t="s">
        <v>62</v>
      </c>
      <c r="D29" s="16">
        <v>336.0</v>
      </c>
      <c r="E29" s="16">
        <v>350.0</v>
      </c>
      <c r="F29" s="19" t="s">
        <v>63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12">
        <v>29.0</v>
      </c>
      <c r="B30" s="27" t="s">
        <v>64</v>
      </c>
      <c r="C30" s="22" t="s">
        <v>65</v>
      </c>
      <c r="D30" s="15">
        <v>432.0</v>
      </c>
      <c r="E30" s="15">
        <f>MROUND(D30,50)</f>
        <v>450</v>
      </c>
      <c r="F30" s="19" t="s">
        <v>66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12">
        <v>30.0</v>
      </c>
      <c r="B31" s="20" t="s">
        <v>67</v>
      </c>
      <c r="C31" s="14" t="s">
        <v>68</v>
      </c>
      <c r="D31" s="16">
        <v>400.0</v>
      </c>
      <c r="E31" s="16">
        <v>400.0</v>
      </c>
      <c r="F31" s="19" t="s">
        <v>63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12">
        <v>31.0</v>
      </c>
      <c r="B32" s="18" t="s">
        <v>69</v>
      </c>
      <c r="C32" s="14" t="s">
        <v>70</v>
      </c>
      <c r="D32" s="16">
        <v>579.0</v>
      </c>
      <c r="E32" s="16">
        <f t="shared" ref="E32:E33" si="3">MROUND(D32,50)</f>
        <v>600</v>
      </c>
      <c r="F32" s="19" t="s">
        <v>66</v>
      </c>
      <c r="G32" s="1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12">
        <v>32.0</v>
      </c>
      <c r="B33" s="27" t="s">
        <v>71</v>
      </c>
      <c r="C33" s="22" t="s">
        <v>72</v>
      </c>
      <c r="D33" s="15">
        <v>379.0</v>
      </c>
      <c r="E33" s="15">
        <f t="shared" si="3"/>
        <v>400</v>
      </c>
      <c r="F33" s="19" t="s">
        <v>66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12">
        <v>33.0</v>
      </c>
      <c r="B34" s="18" t="s">
        <v>73</v>
      </c>
      <c r="C34" s="14" t="s">
        <v>39</v>
      </c>
      <c r="D34" s="16">
        <v>1060.0</v>
      </c>
      <c r="E34" s="16">
        <v>1050.0</v>
      </c>
      <c r="F34" s="19" t="s">
        <v>32</v>
      </c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12">
        <v>34.0</v>
      </c>
      <c r="B35" s="21" t="s">
        <v>74</v>
      </c>
      <c r="C35" s="36" t="s">
        <v>75</v>
      </c>
      <c r="D35" s="15">
        <v>632.0</v>
      </c>
      <c r="E35" s="16">
        <f t="shared" ref="E35:E37" si="4">MROUND(D35,50)</f>
        <v>650</v>
      </c>
      <c r="F35" s="17" t="s">
        <v>49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8">
        <v>35.0</v>
      </c>
      <c r="B36" s="21" t="s">
        <v>76</v>
      </c>
      <c r="C36" s="36" t="s">
        <v>77</v>
      </c>
      <c r="D36" s="15">
        <v>511.0</v>
      </c>
      <c r="E36" s="16">
        <f t="shared" si="4"/>
        <v>500</v>
      </c>
      <c r="F36" s="17" t="s">
        <v>78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12">
        <v>36.0</v>
      </c>
      <c r="B37" s="27" t="s">
        <v>79</v>
      </c>
      <c r="C37" s="22" t="s">
        <v>80</v>
      </c>
      <c r="D37" s="15">
        <v>446.0</v>
      </c>
      <c r="E37" s="15">
        <f t="shared" si="4"/>
        <v>450</v>
      </c>
      <c r="F37" s="37" t="s">
        <v>81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8">
        <v>37.0</v>
      </c>
      <c r="B38" s="18" t="s">
        <v>82</v>
      </c>
      <c r="C38" s="14" t="s">
        <v>39</v>
      </c>
      <c r="D38" s="16">
        <v>835.0</v>
      </c>
      <c r="E38" s="16">
        <v>850.0</v>
      </c>
      <c r="F38" s="19" t="s">
        <v>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12">
        <v>38.0</v>
      </c>
      <c r="B39" s="18" t="s">
        <v>83</v>
      </c>
      <c r="C39" s="14" t="s">
        <v>84</v>
      </c>
      <c r="D39" s="16">
        <v>462.0</v>
      </c>
      <c r="E39" s="16">
        <v>450.0</v>
      </c>
      <c r="F39" s="19" t="s">
        <v>16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12">
        <v>39.0</v>
      </c>
      <c r="B40" s="21" t="s">
        <v>85</v>
      </c>
      <c r="C40" s="14" t="s">
        <v>86</v>
      </c>
      <c r="D40" s="16">
        <v>405.0</v>
      </c>
      <c r="E40" s="16">
        <v>400.0</v>
      </c>
      <c r="F40" s="19" t="s">
        <v>87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12">
        <v>40.0</v>
      </c>
      <c r="B41" s="38" t="s">
        <v>88</v>
      </c>
      <c r="C41" s="39" t="s">
        <v>89</v>
      </c>
      <c r="D41" s="16">
        <v>433.0</v>
      </c>
      <c r="E41" s="16">
        <v>450.0</v>
      </c>
      <c r="F41" s="25" t="s">
        <v>29</v>
      </c>
      <c r="G41" s="12">
        <v>3.0</v>
      </c>
      <c r="H41" s="1"/>
      <c r="I41" s="1"/>
      <c r="J41" s="1"/>
    </row>
    <row r="42">
      <c r="A42" s="12">
        <v>41.0</v>
      </c>
      <c r="B42" s="21" t="s">
        <v>88</v>
      </c>
      <c r="C42" s="22" t="s">
        <v>89</v>
      </c>
      <c r="D42" s="16">
        <v>433.0</v>
      </c>
      <c r="E42" s="16">
        <f>MROUND(D42,50)</f>
        <v>450</v>
      </c>
      <c r="F42" s="17" t="s">
        <v>45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>
      <c r="A43" s="12">
        <v>42.0</v>
      </c>
      <c r="B43" s="18" t="s">
        <v>90</v>
      </c>
      <c r="C43" s="14" t="s">
        <v>91</v>
      </c>
      <c r="D43" s="16">
        <v>384.0</v>
      </c>
      <c r="E43" s="16">
        <v>400.0</v>
      </c>
      <c r="F43" s="19" t="s">
        <v>92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>
      <c r="A44" s="12">
        <v>43.0</v>
      </c>
      <c r="B44" s="18" t="s">
        <v>93</v>
      </c>
      <c r="C44" s="14" t="s">
        <v>94</v>
      </c>
      <c r="D44" s="16">
        <v>637.0</v>
      </c>
      <c r="E44" s="16">
        <v>650.0</v>
      </c>
      <c r="F44" s="19" t="s">
        <v>95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>
      <c r="A45" s="8">
        <v>44.0</v>
      </c>
      <c r="B45" s="18" t="s">
        <v>96</v>
      </c>
      <c r="C45" s="14" t="s">
        <v>97</v>
      </c>
      <c r="D45" s="16">
        <v>174.0</v>
      </c>
      <c r="E45" s="16">
        <v>200.0</v>
      </c>
      <c r="F45" s="19" t="s">
        <v>54</v>
      </c>
      <c r="G45" s="1"/>
      <c r="H45" s="1"/>
      <c r="I45" s="1"/>
      <c r="J45" s="7" t="s">
        <v>98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>
      <c r="A46" s="12">
        <v>45.0</v>
      </c>
      <c r="B46" s="18" t="s">
        <v>99</v>
      </c>
      <c r="C46" s="14" t="s">
        <v>100</v>
      </c>
      <c r="D46" s="16">
        <v>288.0</v>
      </c>
      <c r="E46" s="16">
        <v>300.0</v>
      </c>
      <c r="F46" s="19" t="s">
        <v>95</v>
      </c>
      <c r="G46" s="1"/>
      <c r="H46" s="1" t="s">
        <v>101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>
      <c r="A47" s="8">
        <v>46.0</v>
      </c>
      <c r="B47" s="21" t="s">
        <v>102</v>
      </c>
      <c r="C47" s="14" t="s">
        <v>103</v>
      </c>
      <c r="D47" s="15">
        <v>448.0</v>
      </c>
      <c r="E47" s="16">
        <f t="shared" ref="E47:E49" si="5">MROUND(D47,50)</f>
        <v>450</v>
      </c>
      <c r="F47" s="17" t="s">
        <v>13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>
      <c r="A48" s="12">
        <v>47.0</v>
      </c>
      <c r="B48" s="27" t="s">
        <v>104</v>
      </c>
      <c r="C48" s="22" t="s">
        <v>105</v>
      </c>
      <c r="D48" s="15">
        <v>314.0</v>
      </c>
      <c r="E48" s="15">
        <f t="shared" si="5"/>
        <v>300</v>
      </c>
      <c r="F48" s="17" t="s">
        <v>106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>
      <c r="A49" s="12">
        <v>48.0</v>
      </c>
      <c r="B49" s="27" t="s">
        <v>107</v>
      </c>
      <c r="C49" s="22" t="s">
        <v>108</v>
      </c>
      <c r="D49" s="15">
        <v>450.0</v>
      </c>
      <c r="E49" s="15">
        <f t="shared" si="5"/>
        <v>450</v>
      </c>
      <c r="F49" s="19" t="s">
        <v>42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>
      <c r="A50" s="12">
        <v>49.0</v>
      </c>
      <c r="B50" s="18" t="s">
        <v>109</v>
      </c>
      <c r="C50" s="14" t="s">
        <v>110</v>
      </c>
      <c r="D50" s="16">
        <v>377.0</v>
      </c>
      <c r="E50" s="16">
        <v>400.0</v>
      </c>
      <c r="F50" s="19" t="s">
        <v>60</v>
      </c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>
      <c r="A51" s="12">
        <v>50.0</v>
      </c>
      <c r="B51" s="21" t="s">
        <v>111</v>
      </c>
      <c r="C51" s="14" t="s">
        <v>112</v>
      </c>
      <c r="D51" s="15">
        <v>496.0</v>
      </c>
      <c r="E51" s="16">
        <f>MROUND(D51,50)</f>
        <v>500</v>
      </c>
      <c r="F51" s="17" t="s">
        <v>13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>
      <c r="A52" s="12">
        <v>51.0</v>
      </c>
      <c r="B52" s="18" t="s">
        <v>113</v>
      </c>
      <c r="C52" s="14" t="s">
        <v>114</v>
      </c>
      <c r="D52" s="16">
        <v>912.0</v>
      </c>
      <c r="E52" s="16">
        <v>900.0</v>
      </c>
      <c r="F52" s="19" t="s">
        <v>92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>
      <c r="A53" s="12">
        <v>52.0</v>
      </c>
      <c r="B53" s="27" t="s">
        <v>115</v>
      </c>
      <c r="C53" s="22" t="s">
        <v>116</v>
      </c>
      <c r="D53" s="15">
        <v>336.0</v>
      </c>
      <c r="E53" s="15">
        <f t="shared" ref="E53:E54" si="6">MROUND(D53,50)</f>
        <v>350</v>
      </c>
      <c r="F53" s="19" t="s">
        <v>32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>
      <c r="A54" s="8">
        <v>53.0</v>
      </c>
      <c r="B54" s="27" t="s">
        <v>117</v>
      </c>
      <c r="C54" s="22" t="s">
        <v>108</v>
      </c>
      <c r="D54" s="15">
        <v>404.0</v>
      </c>
      <c r="E54" s="15">
        <f t="shared" si="6"/>
        <v>400</v>
      </c>
      <c r="F54" s="19" t="s">
        <v>42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>
      <c r="A55" s="12">
        <v>54.0</v>
      </c>
      <c r="B55" s="18" t="s">
        <v>118</v>
      </c>
      <c r="C55" s="14" t="s">
        <v>119</v>
      </c>
      <c r="D55" s="16">
        <v>296.0</v>
      </c>
      <c r="E55" s="16">
        <v>300.0</v>
      </c>
      <c r="F55" s="19" t="s">
        <v>54</v>
      </c>
      <c r="G55" s="1"/>
      <c r="H55" s="1"/>
      <c r="I55" s="1"/>
      <c r="J55" s="7" t="s">
        <v>98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>
      <c r="A56" s="8">
        <v>55.0</v>
      </c>
      <c r="B56" s="21" t="s">
        <v>120</v>
      </c>
      <c r="C56" s="22" t="s">
        <v>121</v>
      </c>
      <c r="D56" s="16">
        <v>637.0</v>
      </c>
      <c r="E56" s="16">
        <f>mround(D56,50)</f>
        <v>650</v>
      </c>
      <c r="F56" s="19" t="s">
        <v>122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>
      <c r="A57" s="12">
        <v>56.0</v>
      </c>
      <c r="B57" s="21" t="s">
        <v>123</v>
      </c>
      <c r="C57" s="22" t="s">
        <v>124</v>
      </c>
      <c r="D57" s="16">
        <v>160.0</v>
      </c>
      <c r="E57" s="16">
        <f>MROUND(D57,50)</f>
        <v>150</v>
      </c>
      <c r="F57" s="17" t="s">
        <v>125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>
      <c r="A58" s="12">
        <v>57.0</v>
      </c>
      <c r="B58" s="21" t="s">
        <v>126</v>
      </c>
      <c r="C58" s="26" t="s">
        <v>127</v>
      </c>
      <c r="D58" s="15">
        <v>193.0</v>
      </c>
      <c r="E58" s="7">
        <v>200.0</v>
      </c>
      <c r="F58" s="25" t="s">
        <v>29</v>
      </c>
      <c r="G58" s="1"/>
      <c r="H58" s="1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>
      <c r="A59" s="12">
        <v>58.0</v>
      </c>
      <c r="B59" s="21" t="s">
        <v>128</v>
      </c>
      <c r="C59" s="22" t="s">
        <v>129</v>
      </c>
      <c r="D59" s="16">
        <v>480.0</v>
      </c>
      <c r="E59" s="16">
        <v>500.0</v>
      </c>
      <c r="F59" s="19" t="s">
        <v>130</v>
      </c>
      <c r="G59" s="16"/>
      <c r="H59" s="1" t="s">
        <v>131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>
      <c r="A60" s="12">
        <v>59.0</v>
      </c>
      <c r="B60" s="18" t="s">
        <v>132</v>
      </c>
      <c r="C60" s="14" t="s">
        <v>133</v>
      </c>
      <c r="D60" s="16">
        <v>256.0</v>
      </c>
      <c r="E60" s="16">
        <v>250.0</v>
      </c>
      <c r="F60" s="19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>
      <c r="A61" s="12">
        <v>60.0</v>
      </c>
      <c r="B61" s="18" t="s">
        <v>135</v>
      </c>
      <c r="C61" s="14" t="s">
        <v>39</v>
      </c>
      <c r="D61" s="16">
        <v>1177.0</v>
      </c>
      <c r="E61" s="16">
        <v>1200.0</v>
      </c>
      <c r="F61" s="19" t="s">
        <v>32</v>
      </c>
      <c r="G61" s="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>
      <c r="A62" s="12">
        <v>61.0</v>
      </c>
      <c r="B62" s="20" t="s">
        <v>136</v>
      </c>
      <c r="C62" s="14" t="s">
        <v>137</v>
      </c>
      <c r="D62" s="16">
        <v>377.0</v>
      </c>
      <c r="E62" s="15">
        <v>400.0</v>
      </c>
      <c r="F62" s="19" t="s">
        <v>138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>
      <c r="A63" s="8">
        <v>62.0</v>
      </c>
      <c r="B63" s="18" t="s">
        <v>139</v>
      </c>
      <c r="C63" s="14" t="s">
        <v>140</v>
      </c>
      <c r="D63" s="16">
        <v>481.0</v>
      </c>
      <c r="E63" s="16">
        <v>500.0</v>
      </c>
      <c r="F63" s="19" t="s">
        <v>141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>
      <c r="A64" s="12">
        <v>63.0</v>
      </c>
      <c r="B64" s="27" t="s">
        <v>142</v>
      </c>
      <c r="C64" s="22" t="s">
        <v>116</v>
      </c>
      <c r="D64" s="15">
        <v>76.0</v>
      </c>
      <c r="E64" s="16">
        <v>100.0</v>
      </c>
      <c r="F64" s="17" t="s">
        <v>143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>
      <c r="A65" s="8">
        <v>64.0</v>
      </c>
      <c r="B65" s="21" t="s">
        <v>144</v>
      </c>
      <c r="C65" s="22" t="s">
        <v>145</v>
      </c>
      <c r="D65" s="16">
        <v>576.0</v>
      </c>
      <c r="E65" s="16">
        <v>600.0</v>
      </c>
      <c r="F65" s="19" t="s">
        <v>130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>
      <c r="A66" s="12">
        <v>65.0</v>
      </c>
      <c r="B66" s="20" t="s">
        <v>146</v>
      </c>
      <c r="C66" s="14" t="s">
        <v>147</v>
      </c>
      <c r="D66" s="15">
        <v>379.0</v>
      </c>
      <c r="E66" s="15">
        <v>400.0</v>
      </c>
      <c r="F66" s="17" t="s">
        <v>23</v>
      </c>
      <c r="G66" s="1"/>
      <c r="H66" s="1" t="s">
        <v>148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>
      <c r="A67" s="12">
        <v>66.0</v>
      </c>
      <c r="B67" s="21" t="s">
        <v>149</v>
      </c>
      <c r="C67" s="24" t="s">
        <v>150</v>
      </c>
      <c r="D67" s="15">
        <v>496.0</v>
      </c>
      <c r="E67" s="16">
        <v>450.0</v>
      </c>
      <c r="F67" s="17" t="s">
        <v>45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>
      <c r="A68" s="12">
        <v>67.0</v>
      </c>
      <c r="B68" s="18" t="s">
        <v>151</v>
      </c>
      <c r="C68" s="14" t="s">
        <v>152</v>
      </c>
      <c r="D68" s="16">
        <v>313.0</v>
      </c>
      <c r="E68" s="16">
        <v>300.0</v>
      </c>
      <c r="F68" s="19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>
      <c r="A69" s="12">
        <v>68.0</v>
      </c>
      <c r="B69" s="21" t="s">
        <v>153</v>
      </c>
      <c r="C69" s="22" t="s">
        <v>25</v>
      </c>
      <c r="D69" s="16">
        <v>215.0</v>
      </c>
      <c r="E69" s="16">
        <v>200.0</v>
      </c>
      <c r="F69" s="19" t="s">
        <v>26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>
      <c r="A70" s="12">
        <v>69.0</v>
      </c>
      <c r="B70" s="20" t="s">
        <v>154</v>
      </c>
      <c r="C70" s="14" t="s">
        <v>68</v>
      </c>
      <c r="D70" s="16">
        <v>450.0</v>
      </c>
      <c r="E70" s="16">
        <v>450.0</v>
      </c>
      <c r="F70" s="19" t="s">
        <v>63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>
      <c r="A71" s="12">
        <v>70.0</v>
      </c>
      <c r="B71" s="27" t="s">
        <v>155</v>
      </c>
      <c r="C71" s="22" t="s">
        <v>65</v>
      </c>
      <c r="D71" s="15">
        <v>367.0</v>
      </c>
      <c r="E71" s="16">
        <v>350.0</v>
      </c>
      <c r="F71" s="17" t="s">
        <v>143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>
      <c r="A72" s="8">
        <v>71.0</v>
      </c>
      <c r="B72" s="20" t="str">
        <f>HYPERLINK("https://www.goodreads.com/book/show/51500614-a-worthy-opponent", "A Worthy Opponent")</f>
        <v>A Worthy Opponent</v>
      </c>
      <c r="C72" s="14" t="s">
        <v>156</v>
      </c>
      <c r="D72" s="15">
        <v>270.0</v>
      </c>
      <c r="E72" s="15">
        <v>250.0</v>
      </c>
      <c r="F72" s="17" t="s">
        <v>157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>
      <c r="A73" s="12">
        <v>72.0</v>
      </c>
      <c r="B73" s="20" t="s">
        <v>158</v>
      </c>
      <c r="C73" s="14" t="s">
        <v>156</v>
      </c>
      <c r="D73" s="15">
        <v>270.0</v>
      </c>
      <c r="E73" s="15">
        <v>250.0</v>
      </c>
      <c r="F73" s="17" t="s">
        <v>157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>
      <c r="A74" s="8">
        <v>73.0</v>
      </c>
      <c r="B74" s="21" t="s">
        <v>159</v>
      </c>
      <c r="C74" s="26" t="s">
        <v>160</v>
      </c>
      <c r="D74" s="15">
        <v>250.0</v>
      </c>
      <c r="E74" s="16">
        <f>MROUND(D74,50)</f>
        <v>250</v>
      </c>
      <c r="F74" s="17" t="s">
        <v>45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>
      <c r="A75" s="12">
        <v>74.0</v>
      </c>
      <c r="B75" s="18" t="s">
        <v>161</v>
      </c>
      <c r="C75" s="14" t="s">
        <v>162</v>
      </c>
      <c r="D75" s="16">
        <v>582.0</v>
      </c>
      <c r="E75" s="16">
        <v>600.0</v>
      </c>
      <c r="F75" s="19" t="s">
        <v>63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>
      <c r="A76" s="12">
        <v>75.0</v>
      </c>
      <c r="B76" s="18" t="s">
        <v>163</v>
      </c>
      <c r="C76" s="14" t="s">
        <v>162</v>
      </c>
      <c r="D76" s="16">
        <v>512.0</v>
      </c>
      <c r="E76" s="16">
        <v>500.0</v>
      </c>
      <c r="F76" s="19" t="s">
        <v>63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>
      <c r="A77" s="12">
        <v>76.0</v>
      </c>
      <c r="B77" s="18" t="s">
        <v>164</v>
      </c>
      <c r="C77" s="14" t="s">
        <v>162</v>
      </c>
      <c r="D77" s="16">
        <v>674.0</v>
      </c>
      <c r="E77" s="16">
        <v>650.0</v>
      </c>
      <c r="F77" s="19" t="s">
        <v>63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>
      <c r="A78" s="12">
        <v>77.0</v>
      </c>
      <c r="B78" s="18" t="s">
        <v>165</v>
      </c>
      <c r="C78" s="14" t="s">
        <v>162</v>
      </c>
      <c r="D78" s="16">
        <v>837.0</v>
      </c>
      <c r="E78" s="16">
        <v>850.0</v>
      </c>
      <c r="F78" s="19" t="s">
        <v>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>
      <c r="A79" s="12">
        <v>78.0</v>
      </c>
      <c r="B79" s="21" t="s">
        <v>166</v>
      </c>
      <c r="C79" s="22" t="s">
        <v>167</v>
      </c>
      <c r="D79" s="16">
        <v>668.0</v>
      </c>
      <c r="E79" s="16">
        <f>mround(D79,50)</f>
        <v>650</v>
      </c>
      <c r="F79" s="19" t="s">
        <v>168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>
      <c r="A80" s="12">
        <v>79.0</v>
      </c>
      <c r="B80" s="40" t="s">
        <v>169</v>
      </c>
      <c r="C80" s="41" t="s">
        <v>170</v>
      </c>
      <c r="D80" s="8">
        <v>274.0</v>
      </c>
      <c r="F80" s="25" t="s">
        <v>29</v>
      </c>
      <c r="G80" s="8">
        <v>3.0</v>
      </c>
      <c r="I80" s="42" t="s">
        <v>171</v>
      </c>
    </row>
    <row r="81">
      <c r="A81" s="8">
        <v>80.0</v>
      </c>
      <c r="B81" s="20" t="s">
        <v>172</v>
      </c>
      <c r="C81" s="14" t="s">
        <v>114</v>
      </c>
      <c r="D81" s="16">
        <v>320.0</v>
      </c>
      <c r="E81" s="16">
        <v>250.0</v>
      </c>
      <c r="F81" s="43" t="s">
        <v>92</v>
      </c>
      <c r="G81" s="1"/>
      <c r="I81" s="8" t="s">
        <v>173</v>
      </c>
      <c r="J81" s="32"/>
    </row>
    <row r="82">
      <c r="A82" s="12">
        <v>81.0</v>
      </c>
      <c r="B82" s="20" t="s">
        <v>172</v>
      </c>
      <c r="C82" s="14" t="s">
        <v>114</v>
      </c>
      <c r="D82" s="16">
        <v>320.0</v>
      </c>
      <c r="E82" s="12">
        <v>250.0</v>
      </c>
      <c r="F82" s="11" t="s">
        <v>10</v>
      </c>
    </row>
    <row r="83">
      <c r="A83" s="8">
        <v>82.0</v>
      </c>
      <c r="B83" s="20" t="s">
        <v>174</v>
      </c>
      <c r="C83" s="14" t="s">
        <v>114</v>
      </c>
      <c r="D83" s="16">
        <v>368.0</v>
      </c>
      <c r="E83" s="16">
        <v>350.0</v>
      </c>
      <c r="F83" s="19" t="s">
        <v>92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>
      <c r="A84" s="12">
        <v>83.0</v>
      </c>
      <c r="B84" s="20" t="s">
        <v>175</v>
      </c>
      <c r="C84" s="14" t="s">
        <v>114</v>
      </c>
      <c r="D84" s="16">
        <v>304.0</v>
      </c>
      <c r="E84" s="16">
        <v>300.0</v>
      </c>
      <c r="F84" s="19" t="s">
        <v>92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>
      <c r="A85" s="12">
        <v>84.0</v>
      </c>
      <c r="B85" s="18" t="s">
        <v>176</v>
      </c>
      <c r="C85" s="14" t="s">
        <v>114</v>
      </c>
      <c r="D85" s="16">
        <v>320.0</v>
      </c>
      <c r="E85" s="16">
        <v>300.0</v>
      </c>
      <c r="F85" s="19" t="s">
        <v>92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>
      <c r="A86" s="12">
        <v>85.0</v>
      </c>
      <c r="B86" s="18" t="s">
        <v>177</v>
      </c>
      <c r="C86" s="14" t="s">
        <v>114</v>
      </c>
      <c r="D86" s="16">
        <v>336.0</v>
      </c>
      <c r="E86" s="16">
        <v>350.0</v>
      </c>
      <c r="F86" s="19" t="s">
        <v>92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>
      <c r="A87" s="12">
        <v>86.0</v>
      </c>
      <c r="B87" s="27" t="s">
        <v>178</v>
      </c>
      <c r="C87" s="22" t="s">
        <v>179</v>
      </c>
      <c r="D87" s="15">
        <v>156.0</v>
      </c>
      <c r="E87" s="16">
        <v>150.0</v>
      </c>
      <c r="F87" s="17" t="s">
        <v>125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>
      <c r="A88" s="12">
        <v>87.0</v>
      </c>
      <c r="B88" s="9" t="s">
        <v>180</v>
      </c>
      <c r="C88" s="41" t="s">
        <v>181</v>
      </c>
      <c r="D88" s="8">
        <v>366.0</v>
      </c>
      <c r="E88" s="8">
        <v>350.0</v>
      </c>
      <c r="F88" s="11" t="s">
        <v>10</v>
      </c>
    </row>
    <row r="89">
      <c r="A89" s="12">
        <v>88.0</v>
      </c>
      <c r="B89" s="18" t="s">
        <v>182</v>
      </c>
      <c r="C89" s="14" t="s">
        <v>183</v>
      </c>
      <c r="D89" s="16">
        <v>312.0</v>
      </c>
      <c r="E89" s="16">
        <v>300.0</v>
      </c>
      <c r="F89" s="19" t="s">
        <v>130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>
      <c r="A90" s="8">
        <v>89.0</v>
      </c>
      <c r="B90" s="18" t="s">
        <v>184</v>
      </c>
      <c r="C90" s="14" t="s">
        <v>185</v>
      </c>
      <c r="D90" s="16">
        <v>740.0</v>
      </c>
      <c r="E90" s="16">
        <v>750.0</v>
      </c>
      <c r="F90" s="19" t="s">
        <v>54</v>
      </c>
      <c r="G90" s="1"/>
      <c r="H90" s="1"/>
      <c r="I90" s="1"/>
      <c r="J90" s="7" t="s">
        <v>20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>
      <c r="A91" s="12">
        <v>90.0</v>
      </c>
      <c r="B91" s="21" t="s">
        <v>186</v>
      </c>
      <c r="C91" s="22" t="s">
        <v>187</v>
      </c>
      <c r="D91" s="16">
        <v>329.0</v>
      </c>
      <c r="E91" s="16">
        <f>mround(D91,50)</f>
        <v>350</v>
      </c>
      <c r="F91" s="19" t="s">
        <v>168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>
      <c r="A92" s="8">
        <v>91.0</v>
      </c>
      <c r="B92" s="18" t="s">
        <v>188</v>
      </c>
      <c r="C92" s="14" t="s">
        <v>189</v>
      </c>
      <c r="D92" s="16">
        <v>572.0</v>
      </c>
      <c r="E92" s="16">
        <v>550.0</v>
      </c>
      <c r="F92" s="19" t="s">
        <v>54</v>
      </c>
      <c r="G92" s="1"/>
      <c r="H92" s="1"/>
      <c r="I92" s="1"/>
      <c r="J92" s="7" t="s">
        <v>98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>
      <c r="A93" s="12">
        <v>92.0</v>
      </c>
      <c r="B93" s="27" t="s">
        <v>190</v>
      </c>
      <c r="C93" s="22" t="s">
        <v>191</v>
      </c>
      <c r="D93" s="15">
        <v>144.0</v>
      </c>
      <c r="E93" s="15">
        <f>MROUND(D93,50)</f>
        <v>150</v>
      </c>
      <c r="F93" s="19" t="s">
        <v>42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>
      <c r="A94" s="12">
        <v>93.0</v>
      </c>
      <c r="B94" s="21" t="s">
        <v>192</v>
      </c>
      <c r="C94" s="22" t="s">
        <v>193</v>
      </c>
      <c r="D94" s="16">
        <v>368.0</v>
      </c>
      <c r="E94" s="16">
        <v>350.0</v>
      </c>
      <c r="F94" s="19" t="s">
        <v>60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>
      <c r="A95" s="12">
        <v>94.0</v>
      </c>
      <c r="B95" s="21" t="s">
        <v>194</v>
      </c>
      <c r="C95" s="36" t="s">
        <v>195</v>
      </c>
      <c r="D95" s="15">
        <v>390.0</v>
      </c>
      <c r="E95" s="16">
        <f>MROUND(D95,50)</f>
        <v>400</v>
      </c>
      <c r="F95" s="17" t="s">
        <v>13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>
      <c r="A96" s="12">
        <v>95.0</v>
      </c>
      <c r="B96" s="21" t="s">
        <v>196</v>
      </c>
      <c r="C96" s="22" t="s">
        <v>197</v>
      </c>
      <c r="D96" s="16">
        <v>380.0</v>
      </c>
      <c r="E96" s="16">
        <v>400.0</v>
      </c>
      <c r="F96" s="19" t="s">
        <v>35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>
      <c r="A97" s="12">
        <v>96.0</v>
      </c>
      <c r="B97" s="21" t="s">
        <v>198</v>
      </c>
      <c r="C97" s="22" t="s">
        <v>199</v>
      </c>
      <c r="D97" s="16">
        <v>353.0</v>
      </c>
      <c r="E97" s="16">
        <f t="shared" ref="E97:E98" si="7">MROUND(D97,50)</f>
        <v>350</v>
      </c>
      <c r="F97" s="19" t="s">
        <v>200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>
      <c r="A98" s="12">
        <v>97.0</v>
      </c>
      <c r="B98" s="21" t="s">
        <v>201</v>
      </c>
      <c r="C98" s="22" t="s">
        <v>202</v>
      </c>
      <c r="D98" s="16">
        <v>305.0</v>
      </c>
      <c r="E98" s="16">
        <f t="shared" si="7"/>
        <v>300</v>
      </c>
      <c r="F98" s="19" t="s">
        <v>200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>
      <c r="A99" s="8">
        <v>98.0</v>
      </c>
      <c r="B99" s="18" t="s">
        <v>203</v>
      </c>
      <c r="C99" s="22" t="s">
        <v>204</v>
      </c>
      <c r="D99" s="16">
        <v>189.0</v>
      </c>
      <c r="E99" s="16">
        <f>mround(D99,50)</f>
        <v>200</v>
      </c>
      <c r="F99" s="19" t="s">
        <v>122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>
      <c r="A100" s="12">
        <v>99.0</v>
      </c>
      <c r="B100" s="18" t="s">
        <v>205</v>
      </c>
      <c r="C100" s="14" t="s">
        <v>206</v>
      </c>
      <c r="D100" s="16">
        <v>531.0</v>
      </c>
      <c r="E100" s="16">
        <f>MROUND(D100,50)</f>
        <v>550</v>
      </c>
      <c r="F100" s="19" t="s">
        <v>200</v>
      </c>
      <c r="G100" s="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>
      <c r="A101" s="8">
        <v>100.0</v>
      </c>
      <c r="B101" s="18" t="s">
        <v>207</v>
      </c>
      <c r="C101" s="14" t="s">
        <v>114</v>
      </c>
      <c r="D101" s="44">
        <v>332.0</v>
      </c>
      <c r="E101" s="16">
        <v>300.0</v>
      </c>
      <c r="F101" s="19" t="s">
        <v>208</v>
      </c>
      <c r="G101" s="1"/>
      <c r="H101" s="19" t="s">
        <v>209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>
      <c r="A102" s="12">
        <v>101.0</v>
      </c>
      <c r="B102" s="21" t="s">
        <v>210</v>
      </c>
      <c r="C102" s="22" t="s">
        <v>211</v>
      </c>
      <c r="D102" s="16">
        <v>288.0</v>
      </c>
      <c r="E102" s="16">
        <v>300.0</v>
      </c>
      <c r="F102" s="19" t="s">
        <v>130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>
      <c r="A103" s="12">
        <v>102.0</v>
      </c>
      <c r="B103" s="18" t="s">
        <v>212</v>
      </c>
      <c r="C103" s="14" t="s">
        <v>213</v>
      </c>
      <c r="D103" s="16">
        <v>325.0</v>
      </c>
      <c r="E103" s="16">
        <v>350.0</v>
      </c>
      <c r="F103" s="19" t="s">
        <v>63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>
      <c r="A104" s="12">
        <v>103.0</v>
      </c>
      <c r="B104" s="27" t="s">
        <v>214</v>
      </c>
      <c r="C104" s="22" t="s">
        <v>215</v>
      </c>
      <c r="D104" s="15">
        <v>379.0</v>
      </c>
      <c r="E104" s="15">
        <f>MROUND(D104,50)</f>
        <v>400</v>
      </c>
      <c r="F104" s="17" t="s">
        <v>106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>
      <c r="A105" s="12">
        <v>104.0</v>
      </c>
      <c r="B105" s="18" t="s">
        <v>216</v>
      </c>
      <c r="C105" s="14" t="s">
        <v>217</v>
      </c>
      <c r="D105" s="16">
        <v>400.0</v>
      </c>
      <c r="E105" s="16">
        <v>400.0</v>
      </c>
      <c r="F105" s="19" t="s">
        <v>35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>
      <c r="A106" s="12">
        <v>105.0</v>
      </c>
      <c r="B106" s="9" t="s">
        <v>218</v>
      </c>
      <c r="C106" s="41" t="s">
        <v>219</v>
      </c>
      <c r="D106" s="8">
        <v>455.0</v>
      </c>
      <c r="E106" s="8">
        <v>250.0</v>
      </c>
      <c r="F106" s="11" t="s">
        <v>10</v>
      </c>
    </row>
    <row r="107">
      <c r="A107" s="12">
        <v>106.0</v>
      </c>
      <c r="B107" s="18" t="s">
        <v>220</v>
      </c>
      <c r="C107" s="14" t="s">
        <v>221</v>
      </c>
      <c r="D107" s="16">
        <v>343.0</v>
      </c>
      <c r="E107" s="16">
        <v>350.0</v>
      </c>
      <c r="F107" s="19" t="s">
        <v>141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>
      <c r="A108" s="8">
        <v>107.0</v>
      </c>
      <c r="B108" s="21" t="s">
        <v>222</v>
      </c>
      <c r="C108" s="14" t="s">
        <v>31</v>
      </c>
      <c r="D108" s="16">
        <v>820.0</v>
      </c>
      <c r="E108" s="16">
        <f>MROUND(D108,50)</f>
        <v>800</v>
      </c>
      <c r="F108" s="19" t="s">
        <v>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>
      <c r="A109" s="12">
        <v>108.0</v>
      </c>
      <c r="B109" s="18" t="s">
        <v>223</v>
      </c>
      <c r="C109" s="14" t="s">
        <v>224</v>
      </c>
      <c r="D109" s="16">
        <v>446.0</v>
      </c>
      <c r="E109" s="16">
        <v>450.0</v>
      </c>
      <c r="F109" s="19" t="s">
        <v>122</v>
      </c>
      <c r="G109" s="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>
      <c r="A110" s="8">
        <v>109.0</v>
      </c>
      <c r="B110" s="27" t="s">
        <v>225</v>
      </c>
      <c r="C110" s="22" t="s">
        <v>80</v>
      </c>
      <c r="D110" s="15">
        <v>416.0</v>
      </c>
      <c r="E110" s="15">
        <f>MROUND(D110,50)</f>
        <v>400</v>
      </c>
      <c r="F110" s="37" t="s">
        <v>81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>
      <c r="A111" s="12">
        <v>110.0</v>
      </c>
      <c r="B111" s="20" t="str">
        <f>HYPERLINK("https://www.goodreads.com/book/show/27416064-an-indecent-proposal", "An Indecent Proposal ")</f>
        <v>An Indecent Proposal </v>
      </c>
      <c r="C111" s="14" t="s">
        <v>226</v>
      </c>
      <c r="D111" s="16">
        <v>352.0</v>
      </c>
      <c r="E111" s="15">
        <v>350.0</v>
      </c>
      <c r="F111" s="19" t="s">
        <v>138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>
      <c r="A112" s="12">
        <v>111.0</v>
      </c>
      <c r="B112" s="20" t="s">
        <v>227</v>
      </c>
      <c r="C112" s="14" t="s">
        <v>22</v>
      </c>
      <c r="D112" s="15">
        <v>369.0</v>
      </c>
      <c r="E112" s="15">
        <v>250.0</v>
      </c>
      <c r="F112" s="17" t="s">
        <v>23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>
      <c r="A113" s="12">
        <v>112.0</v>
      </c>
      <c r="B113" s="21" t="s">
        <v>228</v>
      </c>
      <c r="C113" s="22" t="s">
        <v>229</v>
      </c>
      <c r="D113" s="16">
        <v>391.0</v>
      </c>
      <c r="E113" s="16">
        <v>400.0</v>
      </c>
      <c r="F113" s="37" t="s">
        <v>81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>
      <c r="A114" s="12">
        <v>113.0</v>
      </c>
      <c r="B114" s="21" t="s">
        <v>230</v>
      </c>
      <c r="C114" s="22" t="s">
        <v>231</v>
      </c>
      <c r="D114" s="16">
        <v>338.0</v>
      </c>
      <c r="E114" s="16">
        <v>350.0</v>
      </c>
      <c r="F114" s="19" t="s">
        <v>130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>
      <c r="A115" s="12">
        <v>114.0</v>
      </c>
      <c r="B115" s="20" t="s">
        <v>232</v>
      </c>
      <c r="C115" s="14" t="s">
        <v>233</v>
      </c>
      <c r="D115" s="15">
        <v>270.0</v>
      </c>
      <c r="E115" s="15">
        <v>300.0</v>
      </c>
      <c r="F115" s="17" t="s">
        <v>234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>
      <c r="A116" s="12">
        <v>115.0</v>
      </c>
      <c r="B116" s="21" t="s">
        <v>235</v>
      </c>
      <c r="C116" s="22" t="s">
        <v>236</v>
      </c>
      <c r="D116" s="16">
        <v>128.0</v>
      </c>
      <c r="E116" s="16">
        <v>150.0</v>
      </c>
      <c r="F116" s="19" t="s">
        <v>237</v>
      </c>
      <c r="G116" s="1"/>
      <c r="H116" s="45" t="s">
        <v>238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>
      <c r="A117" s="8">
        <v>116.0</v>
      </c>
      <c r="B117" s="18" t="s">
        <v>239</v>
      </c>
      <c r="C117" s="14" t="s">
        <v>240</v>
      </c>
      <c r="D117" s="16">
        <v>472.0</v>
      </c>
      <c r="E117" s="16">
        <f>mround(D117,50)</f>
        <v>450</v>
      </c>
      <c r="F117" s="19" t="s">
        <v>122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>
      <c r="A118" s="12">
        <v>117.0</v>
      </c>
      <c r="B118" s="21" t="s">
        <v>241</v>
      </c>
      <c r="C118" s="22" t="s">
        <v>242</v>
      </c>
      <c r="D118" s="16">
        <v>320.0</v>
      </c>
      <c r="E118" s="16">
        <v>350.0</v>
      </c>
      <c r="F118" s="17" t="s">
        <v>49</v>
      </c>
      <c r="G118" s="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>
      <c r="A119" s="8">
        <v>118.0</v>
      </c>
      <c r="B119" s="46" t="s">
        <v>243</v>
      </c>
      <c r="C119" s="22" t="s">
        <v>110</v>
      </c>
      <c r="D119" s="16">
        <v>336.0</v>
      </c>
      <c r="E119" s="16">
        <v>350.0</v>
      </c>
      <c r="F119" s="19" t="s">
        <v>87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>
      <c r="A120" s="12">
        <v>119.0</v>
      </c>
      <c r="B120" s="21" t="s">
        <v>244</v>
      </c>
      <c r="C120" s="36" t="s">
        <v>245</v>
      </c>
      <c r="D120" s="15">
        <v>579.0</v>
      </c>
      <c r="E120" s="16">
        <f t="shared" ref="E120:E121" si="8">MROUND(D120,50)</f>
        <v>600</v>
      </c>
      <c r="F120" s="17" t="s">
        <v>246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>
      <c r="A121" s="12">
        <v>120.0</v>
      </c>
      <c r="B121" s="46" t="s">
        <v>247</v>
      </c>
      <c r="C121" s="36" t="s">
        <v>248</v>
      </c>
      <c r="D121" s="15">
        <v>530.0</v>
      </c>
      <c r="E121" s="16">
        <f t="shared" si="8"/>
        <v>550</v>
      </c>
      <c r="F121" s="17" t="s">
        <v>78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>
      <c r="A122" s="12">
        <v>121.0</v>
      </c>
      <c r="B122" s="20" t="s">
        <v>249</v>
      </c>
      <c r="C122" s="14" t="s">
        <v>114</v>
      </c>
      <c r="D122" s="16">
        <v>672.0</v>
      </c>
      <c r="E122" s="16">
        <v>650.0</v>
      </c>
      <c r="F122" s="19" t="s">
        <v>92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>
      <c r="A123" s="12">
        <v>122.0</v>
      </c>
      <c r="B123" s="18" t="s">
        <v>250</v>
      </c>
      <c r="C123" s="14" t="s">
        <v>195</v>
      </c>
      <c r="D123" s="16">
        <v>345.0</v>
      </c>
      <c r="E123" s="16">
        <v>350.0</v>
      </c>
      <c r="F123" s="19" t="s">
        <v>208</v>
      </c>
      <c r="G123" s="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>
      <c r="A124" s="12">
        <v>123.0</v>
      </c>
      <c r="B124" s="20" t="s">
        <v>251</v>
      </c>
      <c r="C124" s="14" t="s">
        <v>252</v>
      </c>
      <c r="D124" s="16">
        <v>320.0</v>
      </c>
      <c r="E124" s="16">
        <v>300.0</v>
      </c>
      <c r="F124" s="19" t="s">
        <v>63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>
      <c r="A125" s="12">
        <v>124.0</v>
      </c>
      <c r="B125" s="21" t="s">
        <v>253</v>
      </c>
      <c r="C125" s="36" t="s">
        <v>254</v>
      </c>
      <c r="D125" s="15">
        <v>141.0</v>
      </c>
      <c r="E125" s="15">
        <f t="shared" ref="E125:E126" si="9">MROUND(D125,50)</f>
        <v>150</v>
      </c>
      <c r="F125" s="19" t="s">
        <v>66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>
      <c r="A126" s="8">
        <v>125.0</v>
      </c>
      <c r="B126" s="21" t="s">
        <v>255</v>
      </c>
      <c r="C126" s="36" t="s">
        <v>256</v>
      </c>
      <c r="D126" s="15">
        <v>390.0</v>
      </c>
      <c r="E126" s="16">
        <f t="shared" si="9"/>
        <v>400</v>
      </c>
      <c r="F126" s="17" t="s">
        <v>49</v>
      </c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>
      <c r="A127" s="12">
        <v>126.0</v>
      </c>
      <c r="B127" s="21" t="s">
        <v>257</v>
      </c>
      <c r="C127" s="22" t="s">
        <v>258</v>
      </c>
      <c r="D127" s="16">
        <v>304.0</v>
      </c>
      <c r="E127" s="16">
        <v>300.0</v>
      </c>
      <c r="F127" s="19" t="s">
        <v>60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>
      <c r="A128" s="8">
        <v>127.0</v>
      </c>
      <c r="B128" s="20" t="s">
        <v>259</v>
      </c>
      <c r="C128" s="14" t="s">
        <v>260</v>
      </c>
      <c r="D128" s="15">
        <v>402.0</v>
      </c>
      <c r="E128" s="15">
        <v>400.0</v>
      </c>
      <c r="F128" s="17" t="s">
        <v>23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>
      <c r="A129" s="12">
        <v>128.0</v>
      </c>
      <c r="B129" s="21" t="s">
        <v>261</v>
      </c>
      <c r="C129" s="22" t="s">
        <v>89</v>
      </c>
      <c r="D129" s="16">
        <v>459.0</v>
      </c>
      <c r="E129" s="16">
        <v>450.0</v>
      </c>
      <c r="F129" s="19" t="s">
        <v>262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>
      <c r="A130" s="12">
        <v>129.0</v>
      </c>
      <c r="B130" s="27" t="s">
        <v>263</v>
      </c>
      <c r="C130" s="22" t="s">
        <v>264</v>
      </c>
      <c r="D130" s="15">
        <v>352.0</v>
      </c>
      <c r="E130" s="15">
        <f>MROUND(D130,50)</f>
        <v>350</v>
      </c>
      <c r="F130" s="17" t="s">
        <v>78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>
      <c r="A131" s="12">
        <v>130.0</v>
      </c>
      <c r="B131" s="40" t="s">
        <v>265</v>
      </c>
      <c r="C131" s="47" t="s">
        <v>266</v>
      </c>
      <c r="D131" s="48">
        <v>256.0</v>
      </c>
      <c r="E131" s="48">
        <v>350.0</v>
      </c>
      <c r="F131" s="49" t="s">
        <v>267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</row>
    <row r="132">
      <c r="A132" s="12">
        <v>131.0</v>
      </c>
      <c r="B132" s="18" t="s">
        <v>268</v>
      </c>
      <c r="C132" s="24" t="s">
        <v>269</v>
      </c>
      <c r="D132" s="15">
        <v>319.0</v>
      </c>
      <c r="E132" s="16">
        <f t="shared" ref="E132:E135" si="10">MROUND(D132,50)</f>
        <v>300</v>
      </c>
      <c r="F132" s="25" t="s">
        <v>29</v>
      </c>
      <c r="G132" s="15"/>
      <c r="H132" s="1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>
      <c r="A133" s="12">
        <v>132.0</v>
      </c>
      <c r="B133" s="27" t="s">
        <v>270</v>
      </c>
      <c r="C133" s="22" t="s">
        <v>271</v>
      </c>
      <c r="D133" s="15">
        <v>288.0</v>
      </c>
      <c r="E133" s="15">
        <f t="shared" si="10"/>
        <v>300</v>
      </c>
      <c r="F133" s="19" t="s">
        <v>66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>
      <c r="A134" s="12">
        <v>133.0</v>
      </c>
      <c r="B134" s="27" t="s">
        <v>272</v>
      </c>
      <c r="C134" s="22" t="s">
        <v>273</v>
      </c>
      <c r="D134" s="15">
        <v>230.0</v>
      </c>
      <c r="E134" s="15">
        <f t="shared" si="10"/>
        <v>250</v>
      </c>
      <c r="F134" s="19" t="s">
        <v>42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>
      <c r="A135" s="8">
        <v>134.0</v>
      </c>
      <c r="B135" s="27" t="s">
        <v>274</v>
      </c>
      <c r="C135" s="22" t="s">
        <v>275</v>
      </c>
      <c r="D135" s="15">
        <v>356.0</v>
      </c>
      <c r="E135" s="15">
        <f t="shared" si="10"/>
        <v>350</v>
      </c>
      <c r="F135" s="19" t="s">
        <v>66</v>
      </c>
      <c r="G135" s="51"/>
      <c r="H135" s="5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>
      <c r="A136" s="12">
        <v>135.0</v>
      </c>
      <c r="B136" s="21" t="s">
        <v>276</v>
      </c>
      <c r="C136" s="22" t="s">
        <v>277</v>
      </c>
      <c r="D136" s="16">
        <v>544.0</v>
      </c>
      <c r="E136" s="16">
        <v>550.0</v>
      </c>
      <c r="F136" s="19" t="s">
        <v>35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>
      <c r="A137" s="8">
        <v>136.0</v>
      </c>
      <c r="B137" s="20" t="s">
        <v>278</v>
      </c>
      <c r="C137" s="14" t="s">
        <v>233</v>
      </c>
      <c r="D137" s="15">
        <v>313.0</v>
      </c>
      <c r="E137" s="16">
        <v>300.0</v>
      </c>
      <c r="F137" s="17" t="s">
        <v>125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>
      <c r="A138" s="12">
        <v>137.0</v>
      </c>
      <c r="B138" s="27" t="s">
        <v>279</v>
      </c>
      <c r="C138" s="22" t="s">
        <v>116</v>
      </c>
      <c r="D138" s="52">
        <v>224.0</v>
      </c>
      <c r="E138" s="52">
        <f>MROUND(D138,50)</f>
        <v>200</v>
      </c>
      <c r="F138" s="19" t="s">
        <v>42</v>
      </c>
    </row>
    <row r="139">
      <c r="A139" s="12">
        <v>138.0</v>
      </c>
      <c r="B139" s="20" t="s">
        <v>280</v>
      </c>
      <c r="C139" s="14" t="s">
        <v>233</v>
      </c>
      <c r="D139" s="15">
        <v>248.0</v>
      </c>
      <c r="E139" s="15">
        <v>250.0</v>
      </c>
      <c r="F139" s="17" t="s">
        <v>234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>
      <c r="A140" s="12">
        <v>139.0</v>
      </c>
      <c r="B140" s="20" t="s">
        <v>281</v>
      </c>
      <c r="C140" s="14" t="s">
        <v>233</v>
      </c>
      <c r="D140" s="15">
        <v>191.0</v>
      </c>
      <c r="E140" s="15">
        <v>200.0</v>
      </c>
      <c r="F140" s="17" t="s">
        <v>234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>
      <c r="A141" s="12">
        <v>140.0</v>
      </c>
      <c r="B141" s="20" t="s">
        <v>281</v>
      </c>
      <c r="C141" s="14" t="s">
        <v>233</v>
      </c>
      <c r="D141" s="15">
        <v>191.0</v>
      </c>
      <c r="E141" s="53">
        <v>250.0</v>
      </c>
      <c r="F141" s="11" t="s">
        <v>10</v>
      </c>
      <c r="G141" s="1"/>
      <c r="H141" s="1"/>
      <c r="I141" s="1"/>
      <c r="J141" s="1"/>
    </row>
    <row r="142">
      <c r="A142" s="12">
        <v>141.0</v>
      </c>
      <c r="B142" s="20" t="s">
        <v>282</v>
      </c>
      <c r="C142" s="14" t="s">
        <v>233</v>
      </c>
      <c r="D142" s="15">
        <v>182.0</v>
      </c>
      <c r="E142" s="15">
        <v>200.0</v>
      </c>
      <c r="F142" s="17" t="s">
        <v>234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>
      <c r="A143" s="12">
        <v>142.0</v>
      </c>
      <c r="B143" s="20" t="s">
        <v>283</v>
      </c>
      <c r="C143" s="14" t="s">
        <v>233</v>
      </c>
      <c r="D143" s="15">
        <v>228.0</v>
      </c>
      <c r="E143" s="15">
        <v>250.0</v>
      </c>
      <c r="F143" s="17" t="s">
        <v>234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>
      <c r="A144" s="8">
        <v>143.0</v>
      </c>
      <c r="B144" s="20" t="s">
        <v>284</v>
      </c>
      <c r="C144" s="14" t="s">
        <v>233</v>
      </c>
      <c r="D144" s="15">
        <v>184.0</v>
      </c>
      <c r="E144" s="15">
        <v>200.0</v>
      </c>
      <c r="F144" s="17" t="s">
        <v>234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>
      <c r="A145" s="12">
        <v>144.0</v>
      </c>
      <c r="B145" s="20" t="s">
        <v>285</v>
      </c>
      <c r="C145" s="14" t="s">
        <v>233</v>
      </c>
      <c r="D145" s="15">
        <v>228.0</v>
      </c>
      <c r="E145" s="15">
        <v>250.0</v>
      </c>
      <c r="F145" s="17" t="s">
        <v>234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>
      <c r="A146" s="8">
        <v>145.0</v>
      </c>
      <c r="B146" s="20" t="s">
        <v>286</v>
      </c>
      <c r="C146" s="14" t="s">
        <v>233</v>
      </c>
      <c r="D146" s="15">
        <v>222.0</v>
      </c>
      <c r="E146" s="15">
        <v>200.0</v>
      </c>
      <c r="F146" s="17" t="s">
        <v>234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>
      <c r="A147" s="12">
        <v>146.0</v>
      </c>
      <c r="B147" s="20" t="s">
        <v>287</v>
      </c>
      <c r="C147" s="14" t="s">
        <v>233</v>
      </c>
      <c r="D147" s="15">
        <v>175.0</v>
      </c>
      <c r="E147" s="15">
        <v>200.0</v>
      </c>
      <c r="F147" s="17" t="s">
        <v>234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>
      <c r="A148" s="12">
        <v>147.0</v>
      </c>
      <c r="B148" s="20" t="s">
        <v>288</v>
      </c>
      <c r="C148" s="14" t="s">
        <v>233</v>
      </c>
      <c r="D148" s="15">
        <v>217.0</v>
      </c>
      <c r="E148" s="15">
        <v>200.0</v>
      </c>
      <c r="F148" s="17" t="s">
        <v>234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>
      <c r="A149" s="12">
        <v>148.0</v>
      </c>
      <c r="B149" s="20" t="s">
        <v>289</v>
      </c>
      <c r="C149" s="14" t="s">
        <v>233</v>
      </c>
      <c r="D149" s="15">
        <v>250.0</v>
      </c>
      <c r="E149" s="15">
        <v>250.0</v>
      </c>
      <c r="F149" s="17" t="s">
        <v>234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>
      <c r="A150" s="12">
        <v>149.0</v>
      </c>
      <c r="B150" s="20" t="s">
        <v>290</v>
      </c>
      <c r="C150" s="14" t="s">
        <v>233</v>
      </c>
      <c r="D150" s="15">
        <v>238.0</v>
      </c>
      <c r="E150" s="15">
        <v>250.0</v>
      </c>
      <c r="F150" s="17" t="s">
        <v>234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>
      <c r="A151" s="12">
        <v>150.0</v>
      </c>
      <c r="B151" s="20" t="s">
        <v>291</v>
      </c>
      <c r="C151" s="14" t="s">
        <v>233</v>
      </c>
      <c r="D151" s="15">
        <v>238.0</v>
      </c>
      <c r="E151" s="15">
        <v>250.0</v>
      </c>
      <c r="F151" s="17" t="s">
        <v>234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>
      <c r="A152" s="12">
        <v>151.0</v>
      </c>
      <c r="B152" s="20" t="s">
        <v>292</v>
      </c>
      <c r="C152" s="14" t="s">
        <v>233</v>
      </c>
      <c r="D152" s="15">
        <v>238.0</v>
      </c>
      <c r="E152" s="15">
        <v>250.0</v>
      </c>
      <c r="F152" s="17" t="s">
        <v>234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>
      <c r="A153" s="8">
        <v>152.0</v>
      </c>
      <c r="B153" s="20" t="s">
        <v>293</v>
      </c>
      <c r="C153" s="14" t="s">
        <v>233</v>
      </c>
      <c r="D153" s="15">
        <v>192.0</v>
      </c>
      <c r="E153" s="15">
        <v>200.0</v>
      </c>
      <c r="F153" s="17" t="s">
        <v>234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>
      <c r="A154" s="12">
        <v>153.0</v>
      </c>
      <c r="B154" s="20" t="s">
        <v>294</v>
      </c>
      <c r="C154" s="14" t="s">
        <v>233</v>
      </c>
      <c r="D154" s="15">
        <v>243.0</v>
      </c>
      <c r="E154" s="15">
        <v>250.0</v>
      </c>
      <c r="F154" s="17" t="s">
        <v>234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>
      <c r="A155" s="8">
        <v>154.0</v>
      </c>
      <c r="B155" s="20" t="s">
        <v>295</v>
      </c>
      <c r="C155" s="14" t="s">
        <v>233</v>
      </c>
      <c r="D155" s="15">
        <v>250.0</v>
      </c>
      <c r="E155" s="15">
        <v>250.0</v>
      </c>
      <c r="F155" s="17" t="s">
        <v>234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>
      <c r="A156" s="12">
        <v>155.0</v>
      </c>
      <c r="B156" s="20" t="s">
        <v>296</v>
      </c>
      <c r="C156" s="14" t="s">
        <v>233</v>
      </c>
      <c r="D156" s="15">
        <v>301.0</v>
      </c>
      <c r="E156" s="15">
        <v>300.0</v>
      </c>
      <c r="F156" s="17" t="s">
        <v>234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>
      <c r="A157" s="12">
        <v>156.0</v>
      </c>
      <c r="B157" s="20" t="s">
        <v>297</v>
      </c>
      <c r="C157" s="14" t="s">
        <v>233</v>
      </c>
      <c r="D157" s="15">
        <v>190.0</v>
      </c>
      <c r="E157" s="15">
        <v>200.0</v>
      </c>
      <c r="F157" s="17" t="s">
        <v>234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>
      <c r="A158" s="12">
        <v>157.0</v>
      </c>
      <c r="B158" s="18" t="s">
        <v>298</v>
      </c>
      <c r="C158" s="14" t="s">
        <v>114</v>
      </c>
      <c r="D158" s="16">
        <v>272.0</v>
      </c>
      <c r="E158" s="16">
        <v>250.0</v>
      </c>
      <c r="F158" s="19" t="s">
        <v>92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>
      <c r="A159" s="12">
        <v>158.0</v>
      </c>
      <c r="B159" s="21" t="s">
        <v>299</v>
      </c>
      <c r="C159" s="22" t="s">
        <v>300</v>
      </c>
      <c r="D159" s="16">
        <v>800.0</v>
      </c>
      <c r="E159" s="16">
        <f>mround(D159,50)</f>
        <v>800</v>
      </c>
      <c r="F159" s="19" t="s">
        <v>122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>
      <c r="A160" s="12">
        <v>159.0</v>
      </c>
      <c r="B160" s="20" t="s">
        <v>301</v>
      </c>
      <c r="C160" s="14" t="s">
        <v>302</v>
      </c>
      <c r="D160" s="15">
        <v>350.0</v>
      </c>
      <c r="E160" s="15">
        <v>350.0</v>
      </c>
      <c r="F160" s="19" t="s">
        <v>60</v>
      </c>
      <c r="G160" s="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>
      <c r="A161" s="12">
        <v>160.0</v>
      </c>
      <c r="B161" s="18" t="s">
        <v>303</v>
      </c>
      <c r="C161" s="14" t="s">
        <v>110</v>
      </c>
      <c r="D161" s="16">
        <v>432.0</v>
      </c>
      <c r="E161" s="16">
        <v>450.0</v>
      </c>
      <c r="F161" s="19" t="s">
        <v>92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>
      <c r="A162" s="8">
        <v>161.0</v>
      </c>
      <c r="B162" s="18" t="s">
        <v>304</v>
      </c>
      <c r="C162" s="14" t="s">
        <v>305</v>
      </c>
      <c r="D162" s="16">
        <v>251.0</v>
      </c>
      <c r="E162" s="16">
        <v>250.0</v>
      </c>
      <c r="F162" s="19" t="s">
        <v>63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>
      <c r="A163" s="12">
        <v>162.0</v>
      </c>
      <c r="B163" s="18" t="s">
        <v>306</v>
      </c>
      <c r="C163" s="14" t="s">
        <v>305</v>
      </c>
      <c r="D163" s="16">
        <v>240.0</v>
      </c>
      <c r="E163" s="16">
        <v>250.0</v>
      </c>
      <c r="F163" s="19" t="s">
        <v>63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>
      <c r="A164" s="8">
        <v>163.0</v>
      </c>
      <c r="B164" s="18" t="s">
        <v>307</v>
      </c>
      <c r="C164" s="14" t="s">
        <v>308</v>
      </c>
      <c r="D164" s="16">
        <v>368.0</v>
      </c>
      <c r="E164" s="16">
        <v>350.0</v>
      </c>
      <c r="F164" s="19" t="s">
        <v>54</v>
      </c>
      <c r="G164" s="1"/>
      <c r="H164" s="1"/>
      <c r="I164" s="1"/>
      <c r="J164" s="7" t="s">
        <v>20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>
      <c r="A165" s="12">
        <v>164.0</v>
      </c>
      <c r="B165" s="18" t="s">
        <v>309</v>
      </c>
      <c r="C165" s="14" t="s">
        <v>305</v>
      </c>
      <c r="D165" s="16">
        <v>260.0</v>
      </c>
      <c r="E165" s="16">
        <v>250.0</v>
      </c>
      <c r="F165" s="19" t="s">
        <v>63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>
      <c r="A166" s="12">
        <v>165.0</v>
      </c>
      <c r="B166" s="18" t="s">
        <v>310</v>
      </c>
      <c r="C166" s="14" t="s">
        <v>305</v>
      </c>
      <c r="D166" s="16">
        <v>284.0</v>
      </c>
      <c r="E166" s="16">
        <v>300.0</v>
      </c>
      <c r="F166" s="19" t="s">
        <v>63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>
      <c r="A167" s="12">
        <v>166.0</v>
      </c>
      <c r="B167" s="20" t="s">
        <v>311</v>
      </c>
      <c r="C167" s="14" t="s">
        <v>312</v>
      </c>
      <c r="D167" s="16">
        <v>429.0</v>
      </c>
      <c r="E167" s="16">
        <v>450.0</v>
      </c>
      <c r="F167" s="19" t="s">
        <v>19</v>
      </c>
      <c r="G167" s="1"/>
      <c r="H167" s="1"/>
      <c r="I167" s="1"/>
      <c r="J167" s="54" t="s">
        <v>98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>
      <c r="A168" s="12">
        <v>167.0</v>
      </c>
      <c r="B168" s="21" t="s">
        <v>313</v>
      </c>
      <c r="C168" s="22" t="s">
        <v>314</v>
      </c>
      <c r="D168" s="16">
        <v>269.0</v>
      </c>
      <c r="E168" s="16">
        <v>250.0</v>
      </c>
      <c r="F168" s="19" t="s">
        <v>26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>
      <c r="A169" s="12">
        <v>168.0</v>
      </c>
      <c r="B169" s="18" t="s">
        <v>315</v>
      </c>
      <c r="C169" s="14" t="s">
        <v>162</v>
      </c>
      <c r="D169" s="16">
        <v>338.0</v>
      </c>
      <c r="E169" s="16">
        <v>350.0</v>
      </c>
      <c r="F169" s="19" t="s">
        <v>63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>
      <c r="A170" s="12">
        <v>169.0</v>
      </c>
      <c r="B170" s="18" t="s">
        <v>316</v>
      </c>
      <c r="C170" s="14" t="s">
        <v>317</v>
      </c>
      <c r="D170" s="16">
        <v>384.0</v>
      </c>
      <c r="E170" s="16">
        <v>400.0</v>
      </c>
      <c r="F170" s="19" t="s">
        <v>134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>
      <c r="A171" s="8">
        <v>170.0</v>
      </c>
      <c r="B171" s="21" t="s">
        <v>318</v>
      </c>
      <c r="C171" s="22" t="s">
        <v>319</v>
      </c>
      <c r="D171" s="16">
        <v>470.0</v>
      </c>
      <c r="E171" s="16">
        <v>450.0</v>
      </c>
      <c r="F171" s="19" t="s">
        <v>237</v>
      </c>
      <c r="G171" s="1"/>
      <c r="H171" s="45" t="s">
        <v>320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>
      <c r="A172" s="12">
        <v>171.0</v>
      </c>
      <c r="B172" s="18" t="s">
        <v>321</v>
      </c>
      <c r="C172" s="22" t="s">
        <v>322</v>
      </c>
      <c r="D172" s="16">
        <v>342.0</v>
      </c>
      <c r="E172" s="16">
        <v>350.0</v>
      </c>
      <c r="F172" s="17" t="s">
        <v>78</v>
      </c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>
      <c r="A173" s="8">
        <v>172.0</v>
      </c>
      <c r="B173" s="18" t="s">
        <v>323</v>
      </c>
      <c r="C173" s="14" t="s">
        <v>324</v>
      </c>
      <c r="D173" s="16">
        <v>307.0</v>
      </c>
      <c r="E173" s="16">
        <v>300.0</v>
      </c>
      <c r="F173" s="19" t="s">
        <v>141</v>
      </c>
      <c r="G173" s="7"/>
      <c r="H173" s="1"/>
      <c r="I173" s="1"/>
      <c r="J173" s="7" t="s">
        <v>98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>
      <c r="A174" s="12">
        <v>173.0</v>
      </c>
      <c r="B174" s="21" t="s">
        <v>325</v>
      </c>
      <c r="C174" s="14" t="s">
        <v>326</v>
      </c>
      <c r="D174" s="16">
        <v>291.0</v>
      </c>
      <c r="E174" s="16">
        <f>MROUND(D174,50)</f>
        <v>300</v>
      </c>
      <c r="F174" s="19" t="s">
        <v>66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>
      <c r="A175" s="12">
        <v>174.0</v>
      </c>
      <c r="B175" s="40" t="s">
        <v>327</v>
      </c>
      <c r="C175" s="14" t="s">
        <v>328</v>
      </c>
      <c r="D175" s="31">
        <v>318.0</v>
      </c>
      <c r="E175" s="32"/>
      <c r="F175" s="30" t="s">
        <v>29</v>
      </c>
      <c r="G175" s="31">
        <v>3.0</v>
      </c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</row>
    <row r="176">
      <c r="A176" s="12">
        <v>175.0</v>
      </c>
      <c r="B176" s="18" t="s">
        <v>329</v>
      </c>
      <c r="C176" s="22" t="s">
        <v>330</v>
      </c>
      <c r="D176" s="16">
        <v>274.0</v>
      </c>
      <c r="E176" s="16">
        <v>300.0</v>
      </c>
      <c r="F176" s="19" t="s">
        <v>87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>
      <c r="A177" s="12">
        <v>176.0</v>
      </c>
      <c r="B177" s="18" t="s">
        <v>331</v>
      </c>
      <c r="C177" s="22" t="s">
        <v>332</v>
      </c>
      <c r="D177" s="16">
        <v>356.0</v>
      </c>
      <c r="E177" s="16">
        <f t="shared" ref="E177:E179" si="11">MROUND(D177,50)</f>
        <v>350</v>
      </c>
      <c r="F177" s="19" t="s">
        <v>200</v>
      </c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>
      <c r="A178" s="12">
        <v>177.0</v>
      </c>
      <c r="B178" s="21" t="s">
        <v>333</v>
      </c>
      <c r="C178" s="24" t="s">
        <v>334</v>
      </c>
      <c r="D178" s="15">
        <v>1018.0</v>
      </c>
      <c r="E178" s="16">
        <f t="shared" si="11"/>
        <v>1000</v>
      </c>
      <c r="F178" s="17" t="s">
        <v>78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>
      <c r="A179" s="12">
        <v>178.0</v>
      </c>
      <c r="B179" s="21" t="s">
        <v>335</v>
      </c>
      <c r="C179" s="36" t="s">
        <v>336</v>
      </c>
      <c r="D179" s="16">
        <v>394.0</v>
      </c>
      <c r="E179" s="16">
        <f t="shared" si="11"/>
        <v>400</v>
      </c>
      <c r="F179" s="19" t="s">
        <v>32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>
      <c r="A180" s="8">
        <v>179.0</v>
      </c>
      <c r="B180" s="21" t="s">
        <v>337</v>
      </c>
      <c r="C180" s="55" t="s">
        <v>338</v>
      </c>
      <c r="D180" s="15">
        <v>344.0</v>
      </c>
      <c r="E180" s="7">
        <v>350.0</v>
      </c>
      <c r="F180" s="25" t="s">
        <v>267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>
      <c r="A181" s="12">
        <v>180.0</v>
      </c>
      <c r="B181" s="27" t="s">
        <v>339</v>
      </c>
      <c r="C181" s="22" t="s">
        <v>137</v>
      </c>
      <c r="D181" s="15">
        <v>443.0</v>
      </c>
      <c r="E181" s="15">
        <f t="shared" ref="E181:E182" si="12">MROUND(D181,50)</f>
        <v>450</v>
      </c>
      <c r="F181" s="17" t="s">
        <v>106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>
      <c r="A182" s="8">
        <v>181.0</v>
      </c>
      <c r="B182" s="20" t="s">
        <v>340</v>
      </c>
      <c r="C182" s="14" t="s">
        <v>341</v>
      </c>
      <c r="D182" s="15">
        <v>240.0</v>
      </c>
      <c r="E182" s="16">
        <f t="shared" si="12"/>
        <v>250</v>
      </c>
      <c r="F182" s="17" t="s">
        <v>49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>
      <c r="A183" s="12">
        <v>182.0</v>
      </c>
      <c r="B183" s="18" t="s">
        <v>342</v>
      </c>
      <c r="C183" s="14" t="s">
        <v>343</v>
      </c>
      <c r="D183" s="16">
        <v>496.0</v>
      </c>
      <c r="E183" s="16">
        <v>500.0</v>
      </c>
      <c r="F183" s="19" t="s">
        <v>54</v>
      </c>
      <c r="G183" s="1"/>
      <c r="H183" s="1"/>
      <c r="I183" s="1"/>
      <c r="J183" s="7" t="s">
        <v>98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>
      <c r="A184" s="12">
        <v>183.0</v>
      </c>
      <c r="B184" s="40" t="s">
        <v>344</v>
      </c>
      <c r="C184" s="56" t="s">
        <v>345</v>
      </c>
      <c r="D184" s="32"/>
      <c r="E184" s="31">
        <v>250.0</v>
      </c>
      <c r="F184" s="49" t="s">
        <v>267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</row>
    <row r="185">
      <c r="A185" s="12">
        <v>184.0</v>
      </c>
      <c r="B185" s="27" t="s">
        <v>346</v>
      </c>
      <c r="C185" s="22" t="s">
        <v>347</v>
      </c>
      <c r="D185" s="15">
        <v>307.0</v>
      </c>
      <c r="E185" s="15">
        <f>MROUND(D185,50)</f>
        <v>300</v>
      </c>
      <c r="F185" s="19" t="s">
        <v>32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>
      <c r="A186" s="12">
        <v>185.0</v>
      </c>
      <c r="B186" s="18" t="s">
        <v>348</v>
      </c>
      <c r="C186" s="14" t="s">
        <v>349</v>
      </c>
      <c r="D186" s="16">
        <v>320.0</v>
      </c>
      <c r="E186" s="16">
        <v>300.0</v>
      </c>
      <c r="F186" s="19" t="s">
        <v>92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>
      <c r="A187" s="12">
        <v>186.0</v>
      </c>
      <c r="B187" s="21" t="s">
        <v>350</v>
      </c>
      <c r="C187" s="14" t="s">
        <v>351</v>
      </c>
      <c r="D187" s="15">
        <v>887.0</v>
      </c>
      <c r="E187" s="16">
        <f>MROUND(D187,50)</f>
        <v>900</v>
      </c>
      <c r="F187" s="17" t="s">
        <v>246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>
      <c r="A188" s="12">
        <v>187.0</v>
      </c>
      <c r="B188" s="18" t="s">
        <v>352</v>
      </c>
      <c r="C188" s="14" t="s">
        <v>353</v>
      </c>
      <c r="D188" s="16">
        <v>400.0</v>
      </c>
      <c r="E188" s="16">
        <v>400.0</v>
      </c>
      <c r="F188" s="19" t="s">
        <v>208</v>
      </c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>
      <c r="A189" s="8">
        <v>188.0</v>
      </c>
      <c r="B189" s="21" t="s">
        <v>354</v>
      </c>
      <c r="C189" s="24" t="s">
        <v>355</v>
      </c>
      <c r="D189" s="15">
        <v>385.0</v>
      </c>
      <c r="E189" s="16">
        <f t="shared" ref="E189:E192" si="13">MROUND(D189,50)</f>
        <v>400</v>
      </c>
      <c r="F189" s="17" t="s">
        <v>78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>
      <c r="A190" s="12">
        <v>189.0</v>
      </c>
      <c r="B190" s="27" t="s">
        <v>356</v>
      </c>
      <c r="C190" s="22" t="s">
        <v>357</v>
      </c>
      <c r="D190" s="15">
        <v>412.0</v>
      </c>
      <c r="E190" s="15">
        <f t="shared" si="13"/>
        <v>400</v>
      </c>
      <c r="F190" s="19" t="s">
        <v>42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>
      <c r="A191" s="8">
        <v>190.0</v>
      </c>
      <c r="B191" s="21" t="s">
        <v>358</v>
      </c>
      <c r="C191" s="24" t="s">
        <v>359</v>
      </c>
      <c r="D191" s="15">
        <v>454.0</v>
      </c>
      <c r="E191" s="16">
        <f t="shared" si="13"/>
        <v>450</v>
      </c>
      <c r="F191" s="17" t="s">
        <v>78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>
      <c r="A192" s="12">
        <v>191.0</v>
      </c>
      <c r="B192" s="21" t="s">
        <v>360</v>
      </c>
      <c r="C192" s="36" t="s">
        <v>361</v>
      </c>
      <c r="D192" s="16">
        <v>418.0</v>
      </c>
      <c r="E192" s="16">
        <f t="shared" si="13"/>
        <v>400</v>
      </c>
      <c r="F192" s="19" t="s">
        <v>32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>
      <c r="A193" s="12">
        <v>192.0</v>
      </c>
      <c r="B193" s="21" t="s">
        <v>362</v>
      </c>
      <c r="C193" s="22" t="s">
        <v>363</v>
      </c>
      <c r="D193" s="16">
        <v>322.0</v>
      </c>
      <c r="E193" s="16">
        <v>300.0</v>
      </c>
      <c r="F193" s="19" t="s">
        <v>35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>
      <c r="A194" s="12">
        <v>193.0</v>
      </c>
      <c r="B194" s="20" t="s">
        <v>364</v>
      </c>
      <c r="C194" s="22" t="s">
        <v>365</v>
      </c>
      <c r="D194" s="15">
        <v>376.0</v>
      </c>
      <c r="E194" s="15">
        <f>MROUND(D194,50)</f>
        <v>400</v>
      </c>
      <c r="F194" s="19" t="s">
        <v>66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>
      <c r="A195" s="12">
        <v>194.0</v>
      </c>
      <c r="B195" s="20" t="s">
        <v>366</v>
      </c>
      <c r="C195" s="22" t="s">
        <v>367</v>
      </c>
      <c r="D195" s="15">
        <v>541.0</v>
      </c>
      <c r="E195" s="16">
        <v>550.0</v>
      </c>
      <c r="F195" s="17" t="s">
        <v>125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>
      <c r="A196" s="12">
        <v>195.0</v>
      </c>
      <c r="B196" s="21" t="s">
        <v>368</v>
      </c>
      <c r="C196" s="22" t="s">
        <v>369</v>
      </c>
      <c r="D196" s="16">
        <v>446.0</v>
      </c>
      <c r="E196" s="16">
        <v>450.0</v>
      </c>
      <c r="F196" s="37" t="s">
        <v>81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>
      <c r="A197" s="12">
        <v>196.0</v>
      </c>
      <c r="B197" s="18" t="s">
        <v>370</v>
      </c>
      <c r="C197" s="14" t="s">
        <v>371</v>
      </c>
      <c r="D197" s="16">
        <v>330.0</v>
      </c>
      <c r="E197" s="16">
        <v>350.0</v>
      </c>
      <c r="F197" s="19" t="s">
        <v>92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>
      <c r="A198" s="8">
        <v>197.0</v>
      </c>
      <c r="B198" s="27" t="s">
        <v>372</v>
      </c>
      <c r="C198" s="22" t="s">
        <v>373</v>
      </c>
      <c r="D198" s="15">
        <v>352.0</v>
      </c>
      <c r="E198" s="15">
        <f>MROUND(D198,50)</f>
        <v>350</v>
      </c>
      <c r="F198" s="19" t="s">
        <v>168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>
      <c r="A199" s="12">
        <v>198.0</v>
      </c>
      <c r="B199" s="20" t="s">
        <v>374</v>
      </c>
      <c r="C199" s="14" t="s">
        <v>302</v>
      </c>
      <c r="D199" s="15">
        <v>384.0</v>
      </c>
      <c r="E199" s="15">
        <v>400.0</v>
      </c>
      <c r="F199" s="17" t="s">
        <v>78</v>
      </c>
      <c r="G199" s="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>
      <c r="A200" s="8">
        <v>199.0</v>
      </c>
      <c r="B200" s="40" t="s">
        <v>375</v>
      </c>
      <c r="C200" s="14" t="s">
        <v>376</v>
      </c>
      <c r="D200" s="31">
        <v>336.0</v>
      </c>
      <c r="E200" s="31">
        <v>250.0</v>
      </c>
      <c r="F200" s="49" t="s">
        <v>267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</row>
    <row r="201">
      <c r="A201" s="12">
        <v>200.0</v>
      </c>
      <c r="B201" s="21" t="s">
        <v>377</v>
      </c>
      <c r="C201" s="36" t="s">
        <v>378</v>
      </c>
      <c r="D201" s="15">
        <v>770.0</v>
      </c>
      <c r="E201" s="16">
        <f t="shared" ref="E201:E202" si="14">MROUND(D201,50)</f>
        <v>750</v>
      </c>
      <c r="F201" s="17" t="s">
        <v>49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>
      <c r="A202" s="12">
        <v>201.0</v>
      </c>
      <c r="B202" s="27" t="s">
        <v>379</v>
      </c>
      <c r="C202" s="22" t="s">
        <v>380</v>
      </c>
      <c r="D202" s="15">
        <v>364.0</v>
      </c>
      <c r="E202" s="15">
        <f t="shared" si="14"/>
        <v>350</v>
      </c>
      <c r="F202" s="17" t="s">
        <v>106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>
      <c r="A203" s="12">
        <v>202.0</v>
      </c>
      <c r="B203" s="20" t="s">
        <v>381</v>
      </c>
      <c r="C203" s="14" t="s">
        <v>233</v>
      </c>
      <c r="D203" s="15">
        <v>666.0</v>
      </c>
      <c r="E203" s="15">
        <v>650.0</v>
      </c>
      <c r="F203" s="17" t="s">
        <v>234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>
      <c r="A204" s="12">
        <v>203.0</v>
      </c>
      <c r="B204" s="21" t="s">
        <v>382</v>
      </c>
      <c r="C204" s="22" t="s">
        <v>383</v>
      </c>
      <c r="D204" s="16">
        <v>425.0</v>
      </c>
      <c r="E204" s="16">
        <v>450.0</v>
      </c>
      <c r="F204" s="17" t="s">
        <v>246</v>
      </c>
      <c r="G204" s="1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>
      <c r="A205" s="12">
        <v>204.0</v>
      </c>
      <c r="B205" s="21" t="s">
        <v>384</v>
      </c>
      <c r="C205" s="36" t="s">
        <v>385</v>
      </c>
      <c r="D205" s="15">
        <v>450.0</v>
      </c>
      <c r="E205" s="16">
        <f t="shared" ref="E205:E207" si="15">MROUND(D205,50)</f>
        <v>450</v>
      </c>
      <c r="F205" s="19" t="s">
        <v>49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>
      <c r="A206" s="12">
        <v>205.0</v>
      </c>
      <c r="B206" s="18" t="s">
        <v>386</v>
      </c>
      <c r="C206" s="22" t="s">
        <v>387</v>
      </c>
      <c r="D206" s="16">
        <v>302.0</v>
      </c>
      <c r="E206" s="16">
        <f t="shared" si="15"/>
        <v>300</v>
      </c>
      <c r="F206" s="19" t="s">
        <v>32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>
      <c r="A207" s="8">
        <v>206.0</v>
      </c>
      <c r="B207" s="21" t="s">
        <v>388</v>
      </c>
      <c r="C207" s="24" t="s">
        <v>389</v>
      </c>
      <c r="D207" s="15">
        <v>280.0</v>
      </c>
      <c r="E207" s="16">
        <f t="shared" si="15"/>
        <v>300</v>
      </c>
      <c r="F207" s="17" t="s">
        <v>78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>
      <c r="A208" s="12">
        <v>207.0</v>
      </c>
      <c r="B208" s="18" t="s">
        <v>390</v>
      </c>
      <c r="C208" s="14" t="s">
        <v>391</v>
      </c>
      <c r="D208" s="16">
        <v>756.0</v>
      </c>
      <c r="E208" s="16">
        <v>750.0</v>
      </c>
      <c r="F208" s="19" t="s">
        <v>200</v>
      </c>
      <c r="G208" s="1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>
      <c r="A209" s="8">
        <v>208.0</v>
      </c>
      <c r="B209" s="20" t="s">
        <v>392</v>
      </c>
      <c r="C209" s="14" t="s">
        <v>233</v>
      </c>
      <c r="D209" s="15">
        <v>343.0</v>
      </c>
      <c r="E209" s="15">
        <v>350.0</v>
      </c>
      <c r="F209" s="17" t="s">
        <v>234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>
      <c r="A210" s="12">
        <v>209.0</v>
      </c>
      <c r="B210" s="20" t="s">
        <v>393</v>
      </c>
      <c r="C210" s="14" t="s">
        <v>156</v>
      </c>
      <c r="D210" s="15">
        <v>296.0</v>
      </c>
      <c r="E210" s="15">
        <v>300.0</v>
      </c>
      <c r="F210" s="17" t="s">
        <v>157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>
      <c r="A211" s="12">
        <v>210.0</v>
      </c>
      <c r="B211" s="27" t="s">
        <v>394</v>
      </c>
      <c r="C211" s="22" t="s">
        <v>367</v>
      </c>
      <c r="D211" s="15">
        <v>425.0</v>
      </c>
      <c r="E211" s="16">
        <v>450.0</v>
      </c>
      <c r="F211" s="17" t="s">
        <v>125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>
      <c r="A212" s="12">
        <v>211.0</v>
      </c>
      <c r="B212" s="21" t="s">
        <v>395</v>
      </c>
      <c r="C212" s="36" t="s">
        <v>396</v>
      </c>
      <c r="D212" s="15">
        <v>550.0</v>
      </c>
      <c r="E212" s="16">
        <f t="shared" ref="E212:E215" si="16">MROUND(D212,50)</f>
        <v>550</v>
      </c>
      <c r="F212" s="17" t="s">
        <v>45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>
      <c r="A213" s="12">
        <v>212.0</v>
      </c>
      <c r="B213" s="27" t="s">
        <v>397</v>
      </c>
      <c r="C213" s="22" t="s">
        <v>357</v>
      </c>
      <c r="D213" s="15">
        <v>362.0</v>
      </c>
      <c r="E213" s="15">
        <f t="shared" si="16"/>
        <v>350</v>
      </c>
      <c r="F213" s="19" t="s">
        <v>42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>
      <c r="A214" s="12">
        <v>213.0</v>
      </c>
      <c r="B214" s="27" t="s">
        <v>397</v>
      </c>
      <c r="C214" s="22" t="s">
        <v>357</v>
      </c>
      <c r="D214" s="15">
        <v>362.0</v>
      </c>
      <c r="E214" s="15">
        <f t="shared" si="16"/>
        <v>350</v>
      </c>
      <c r="F214" s="11" t="s">
        <v>10</v>
      </c>
      <c r="G214" s="1"/>
      <c r="H214" s="1"/>
      <c r="I214" s="1"/>
      <c r="J214" s="1"/>
    </row>
    <row r="215">
      <c r="A215" s="12">
        <v>214.0</v>
      </c>
      <c r="B215" s="21" t="s">
        <v>398</v>
      </c>
      <c r="C215" s="36" t="s">
        <v>254</v>
      </c>
      <c r="D215" s="15">
        <v>163.0</v>
      </c>
      <c r="E215" s="15">
        <f t="shared" si="16"/>
        <v>150</v>
      </c>
      <c r="F215" s="19" t="s">
        <v>66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>
      <c r="A216" s="8">
        <v>215.0</v>
      </c>
      <c r="B216" s="27" t="s">
        <v>399</v>
      </c>
      <c r="C216" s="14" t="s">
        <v>114</v>
      </c>
      <c r="D216" s="16">
        <v>432.0</v>
      </c>
      <c r="E216" s="16">
        <v>450.0</v>
      </c>
      <c r="F216" s="19" t="s">
        <v>26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>
      <c r="A217" s="12">
        <v>216.0</v>
      </c>
      <c r="B217" s="20" t="s">
        <v>400</v>
      </c>
      <c r="C217" s="14" t="s">
        <v>233</v>
      </c>
      <c r="D217" s="15">
        <v>267.0</v>
      </c>
      <c r="E217" s="15">
        <v>250.0</v>
      </c>
      <c r="F217" s="17" t="s">
        <v>234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>
      <c r="A218" s="8">
        <v>217.0</v>
      </c>
      <c r="B218" s="18" t="s">
        <v>401</v>
      </c>
      <c r="C218" s="14" t="s">
        <v>402</v>
      </c>
      <c r="D218" s="16">
        <v>181.0</v>
      </c>
      <c r="E218" s="16">
        <v>200.0</v>
      </c>
      <c r="F218" s="19" t="s">
        <v>168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>
      <c r="A219" s="12">
        <v>218.0</v>
      </c>
      <c r="B219" s="27" t="str">
        <f>HYPERLINK("https://www.goodreads.com/book/show/44571879-captive-of-the-horde-king", "Captive of the Horde King")</f>
        <v>Captive of the Horde King</v>
      </c>
      <c r="C219" s="22" t="s">
        <v>403</v>
      </c>
      <c r="D219" s="15">
        <v>327.0</v>
      </c>
      <c r="E219" s="16">
        <v>350.0</v>
      </c>
      <c r="F219" s="17" t="s">
        <v>143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>
      <c r="A220" s="12">
        <v>219.0</v>
      </c>
      <c r="B220" s="21" t="s">
        <v>404</v>
      </c>
      <c r="C220" s="24" t="s">
        <v>405</v>
      </c>
      <c r="D220" s="15">
        <v>407.0</v>
      </c>
      <c r="E220" s="16">
        <f>MROUND(D220,50)</f>
        <v>400</v>
      </c>
      <c r="F220" s="17" t="s">
        <v>78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>
      <c r="A221" s="12">
        <v>220.0</v>
      </c>
      <c r="B221" s="18" t="s">
        <v>406</v>
      </c>
      <c r="C221" s="14" t="s">
        <v>407</v>
      </c>
      <c r="D221" s="16">
        <v>384.0</v>
      </c>
      <c r="E221" s="16">
        <v>400.0</v>
      </c>
      <c r="F221" s="19" t="s">
        <v>63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>
      <c r="A222" s="12">
        <v>221.0</v>
      </c>
      <c r="B222" s="9" t="s">
        <v>408</v>
      </c>
      <c r="C222" s="41" t="s">
        <v>409</v>
      </c>
      <c r="D222" s="8">
        <v>20.0</v>
      </c>
      <c r="E222" s="8">
        <v>250.0</v>
      </c>
      <c r="F222" s="11" t="s">
        <v>10</v>
      </c>
    </row>
    <row r="223">
      <c r="A223" s="12">
        <v>222.0</v>
      </c>
      <c r="B223" s="21" t="s">
        <v>410</v>
      </c>
      <c r="C223" s="22" t="s">
        <v>411</v>
      </c>
      <c r="D223" s="16">
        <v>36.0</v>
      </c>
      <c r="E223" s="16">
        <v>100.0</v>
      </c>
      <c r="F223" s="19" t="s">
        <v>200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>
      <c r="A224" s="12">
        <v>223.0</v>
      </c>
      <c r="B224" s="21" t="s">
        <v>412</v>
      </c>
      <c r="C224" s="22" t="s">
        <v>413</v>
      </c>
      <c r="D224" s="16">
        <v>453.0</v>
      </c>
      <c r="E224" s="16">
        <v>450.0</v>
      </c>
      <c r="F224" s="19" t="s">
        <v>208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>
      <c r="A225" s="8">
        <v>224.0</v>
      </c>
      <c r="B225" s="18" t="s">
        <v>414</v>
      </c>
      <c r="C225" s="14" t="s">
        <v>415</v>
      </c>
      <c r="D225" s="16">
        <v>391.0</v>
      </c>
      <c r="E225" s="16">
        <f>MROUND(D225,50)</f>
        <v>400</v>
      </c>
      <c r="F225" s="19" t="s">
        <v>200</v>
      </c>
      <c r="G225" s="16"/>
      <c r="H225" s="1" t="s">
        <v>416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>
      <c r="A226" s="12">
        <v>225.0</v>
      </c>
      <c r="B226" s="21" t="s">
        <v>417</v>
      </c>
      <c r="C226" s="22" t="s">
        <v>418</v>
      </c>
      <c r="D226" s="16">
        <v>508.0</v>
      </c>
      <c r="E226" s="16">
        <v>500.0</v>
      </c>
      <c r="F226" s="19" t="s">
        <v>26</v>
      </c>
      <c r="G226" s="1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>
      <c r="A227" s="8">
        <v>226.0</v>
      </c>
      <c r="B227" s="21" t="s">
        <v>419</v>
      </c>
      <c r="C227" s="22" t="s">
        <v>420</v>
      </c>
      <c r="D227" s="16">
        <v>272.0</v>
      </c>
      <c r="E227" s="16">
        <v>250.0</v>
      </c>
      <c r="F227" s="19" t="s">
        <v>35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>
      <c r="A228" s="12">
        <v>227.0</v>
      </c>
      <c r="B228" s="21" t="s">
        <v>421</v>
      </c>
      <c r="C228" s="22" t="s">
        <v>422</v>
      </c>
      <c r="D228" s="16">
        <v>582.0</v>
      </c>
      <c r="E228" s="16">
        <f t="shared" ref="E228:E230" si="17">MROUND(D228,50)</f>
        <v>600</v>
      </c>
      <c r="F228" s="19" t="s">
        <v>32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>
      <c r="A229" s="12">
        <v>228.0</v>
      </c>
      <c r="B229" s="21" t="s">
        <v>423</v>
      </c>
      <c r="C229" s="22" t="s">
        <v>422</v>
      </c>
      <c r="D229" s="16">
        <v>656.0</v>
      </c>
      <c r="E229" s="16">
        <f t="shared" si="17"/>
        <v>650</v>
      </c>
      <c r="F229" s="19" t="s">
        <v>32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>
      <c r="A230" s="12">
        <v>229.0</v>
      </c>
      <c r="B230" s="21" t="s">
        <v>424</v>
      </c>
      <c r="C230" s="22" t="s">
        <v>422</v>
      </c>
      <c r="D230" s="16">
        <v>778.0</v>
      </c>
      <c r="E230" s="16">
        <f t="shared" si="17"/>
        <v>800</v>
      </c>
      <c r="F230" s="19" t="s">
        <v>32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>
      <c r="A231" s="12">
        <v>230.0</v>
      </c>
      <c r="B231" s="21" t="s">
        <v>425</v>
      </c>
      <c r="C231" s="22" t="s">
        <v>426</v>
      </c>
      <c r="D231" s="16">
        <v>367.0</v>
      </c>
      <c r="E231" s="16">
        <v>350.0</v>
      </c>
      <c r="F231" s="19" t="s">
        <v>122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>
      <c r="A232" s="12">
        <v>231.0</v>
      </c>
      <c r="B232" s="9" t="s">
        <v>427</v>
      </c>
      <c r="C232" s="41" t="s">
        <v>428</v>
      </c>
      <c r="D232" s="8">
        <v>426.0</v>
      </c>
      <c r="E232" s="8">
        <v>350.0</v>
      </c>
      <c r="F232" s="11" t="s">
        <v>10</v>
      </c>
    </row>
    <row r="233">
      <c r="A233" s="12">
        <v>232.0</v>
      </c>
      <c r="B233" s="18" t="s">
        <v>429</v>
      </c>
      <c r="C233" s="36" t="s">
        <v>430</v>
      </c>
      <c r="D233" s="15">
        <v>389.0</v>
      </c>
      <c r="E233" s="16">
        <f t="shared" ref="E233:E239" si="18">MROUND(D233,50)</f>
        <v>400</v>
      </c>
      <c r="F233" s="17" t="s">
        <v>246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>
      <c r="A234" s="8">
        <v>233.0</v>
      </c>
      <c r="B234" s="18" t="s">
        <v>431</v>
      </c>
      <c r="C234" s="36" t="s">
        <v>430</v>
      </c>
      <c r="D234" s="15">
        <v>410.0</v>
      </c>
      <c r="E234" s="16">
        <f t="shared" si="18"/>
        <v>400</v>
      </c>
      <c r="F234" s="17" t="s">
        <v>246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>
      <c r="A235" s="12">
        <v>234.0</v>
      </c>
      <c r="B235" s="18" t="s">
        <v>432</v>
      </c>
      <c r="C235" s="36" t="s">
        <v>430</v>
      </c>
      <c r="D235" s="15">
        <v>464.0</v>
      </c>
      <c r="E235" s="16">
        <f t="shared" si="18"/>
        <v>450</v>
      </c>
      <c r="F235" s="17" t="s">
        <v>246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>
      <c r="A236" s="8">
        <v>235.0</v>
      </c>
      <c r="B236" s="18" t="s">
        <v>433</v>
      </c>
      <c r="C236" s="36" t="s">
        <v>430</v>
      </c>
      <c r="D236" s="15">
        <v>408.0</v>
      </c>
      <c r="E236" s="16">
        <f t="shared" si="18"/>
        <v>400</v>
      </c>
      <c r="F236" s="17" t="s">
        <v>246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>
      <c r="A237" s="12">
        <v>236.0</v>
      </c>
      <c r="B237" s="18" t="s">
        <v>434</v>
      </c>
      <c r="C237" s="36" t="s">
        <v>430</v>
      </c>
      <c r="D237" s="15">
        <v>423.0</v>
      </c>
      <c r="E237" s="16">
        <f t="shared" si="18"/>
        <v>400</v>
      </c>
      <c r="F237" s="17" t="s">
        <v>246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>
      <c r="A238" s="12">
        <v>237.0</v>
      </c>
      <c r="B238" s="18" t="s">
        <v>435</v>
      </c>
      <c r="C238" s="36" t="s">
        <v>430</v>
      </c>
      <c r="D238" s="15">
        <v>429.0</v>
      </c>
      <c r="E238" s="16">
        <f t="shared" si="18"/>
        <v>450</v>
      </c>
      <c r="F238" s="17" t="s">
        <v>246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>
      <c r="A239" s="12">
        <v>238.0</v>
      </c>
      <c r="B239" s="18" t="s">
        <v>436</v>
      </c>
      <c r="C239" s="36" t="s">
        <v>430</v>
      </c>
      <c r="D239" s="15">
        <v>293.0</v>
      </c>
      <c r="E239" s="16">
        <f t="shared" si="18"/>
        <v>300</v>
      </c>
      <c r="F239" s="17" t="s">
        <v>246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>
      <c r="A240" s="12">
        <v>239.0</v>
      </c>
      <c r="B240" s="18" t="s">
        <v>437</v>
      </c>
      <c r="C240" s="14" t="s">
        <v>438</v>
      </c>
      <c r="D240" s="16">
        <v>592.0</v>
      </c>
      <c r="E240" s="16">
        <v>600.0</v>
      </c>
      <c r="F240" s="19" t="s">
        <v>95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>
      <c r="A241" s="12">
        <v>240.0</v>
      </c>
      <c r="B241" s="27" t="s">
        <v>439</v>
      </c>
      <c r="C241" s="22" t="s">
        <v>440</v>
      </c>
      <c r="D241" s="15">
        <v>234.0</v>
      </c>
      <c r="E241" s="15">
        <v>250.0</v>
      </c>
      <c r="F241" s="17" t="s">
        <v>143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>
      <c r="A242" s="12">
        <v>241.0</v>
      </c>
      <c r="B242" s="21" t="s">
        <v>441</v>
      </c>
      <c r="C242" s="36" t="s">
        <v>442</v>
      </c>
      <c r="D242" s="15">
        <v>32.0</v>
      </c>
      <c r="E242" s="16">
        <v>250.0</v>
      </c>
      <c r="F242" s="17" t="s">
        <v>45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>
      <c r="A243" s="8">
        <v>242.0</v>
      </c>
      <c r="B243" s="18" t="s">
        <v>443</v>
      </c>
      <c r="C243" s="14" t="s">
        <v>444</v>
      </c>
      <c r="D243" s="16">
        <v>200.0</v>
      </c>
      <c r="E243" s="16">
        <f>mround(D243,50)</f>
        <v>200</v>
      </c>
      <c r="F243" s="19" t="s">
        <v>122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>
      <c r="A244" s="12">
        <v>243.0</v>
      </c>
      <c r="B244" s="27" t="s">
        <v>445</v>
      </c>
      <c r="C244" s="22" t="s">
        <v>446</v>
      </c>
      <c r="D244" s="15">
        <v>383.0</v>
      </c>
      <c r="E244" s="15">
        <v>400.0</v>
      </c>
      <c r="F244" s="17" t="s">
        <v>143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>
      <c r="A245" s="8">
        <v>244.0</v>
      </c>
      <c r="B245" s="20" t="s">
        <v>447</v>
      </c>
      <c r="C245" s="14" t="s">
        <v>312</v>
      </c>
      <c r="D245" s="16">
        <v>375.0</v>
      </c>
      <c r="E245" s="16">
        <v>400.0</v>
      </c>
      <c r="F245" s="19" t="s">
        <v>19</v>
      </c>
      <c r="G245" s="1"/>
      <c r="H245" s="1"/>
      <c r="I245" s="1"/>
      <c r="J245" s="54" t="s">
        <v>98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>
      <c r="A246" s="12">
        <v>245.0</v>
      </c>
      <c r="B246" s="21" t="s">
        <v>448</v>
      </c>
      <c r="C246" s="22" t="s">
        <v>449</v>
      </c>
      <c r="D246" s="15">
        <v>260.0</v>
      </c>
      <c r="E246" s="16">
        <f>MROUND(D246,50)</f>
        <v>250</v>
      </c>
      <c r="F246" s="19" t="s">
        <v>42</v>
      </c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>
      <c r="A247" s="12">
        <v>246.0</v>
      </c>
      <c r="B247" s="18" t="s">
        <v>450</v>
      </c>
      <c r="C247" s="14" t="s">
        <v>451</v>
      </c>
      <c r="D247" s="16">
        <v>400.0</v>
      </c>
      <c r="E247" s="16">
        <v>400.0</v>
      </c>
      <c r="F247" s="19" t="s">
        <v>63</v>
      </c>
      <c r="G247" s="1"/>
      <c r="H247" s="1"/>
      <c r="I247" s="1"/>
      <c r="J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>
      <c r="A248" s="12">
        <v>247.0</v>
      </c>
      <c r="B248" s="20" t="s">
        <v>452</v>
      </c>
      <c r="C248" s="14" t="s">
        <v>453</v>
      </c>
      <c r="D248" s="16">
        <v>398.0</v>
      </c>
      <c r="E248" s="16">
        <v>400.0</v>
      </c>
      <c r="F248" s="17" t="s">
        <v>78</v>
      </c>
      <c r="G248" s="16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>
      <c r="A249" s="12">
        <v>248.0</v>
      </c>
      <c r="B249" s="21" t="s">
        <v>454</v>
      </c>
      <c r="C249" s="22" t="s">
        <v>455</v>
      </c>
      <c r="D249" s="16">
        <v>169.0</v>
      </c>
      <c r="E249" s="16">
        <f t="shared" ref="E249:E257" si="19">MROUND(D249,50)</f>
        <v>150</v>
      </c>
      <c r="F249" s="19" t="s">
        <v>200</v>
      </c>
      <c r="G249" s="1"/>
      <c r="H249" s="1"/>
      <c r="I249" s="1"/>
      <c r="J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>
      <c r="A250" s="12">
        <v>249.0</v>
      </c>
      <c r="B250" s="21" t="s">
        <v>456</v>
      </c>
      <c r="C250" s="22" t="s">
        <v>422</v>
      </c>
      <c r="D250" s="16">
        <v>453.0</v>
      </c>
      <c r="E250" s="16">
        <f t="shared" si="19"/>
        <v>450</v>
      </c>
      <c r="F250" s="19" t="s">
        <v>32</v>
      </c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>
      <c r="A251" s="12">
        <v>250.0</v>
      </c>
      <c r="B251" s="21" t="s">
        <v>457</v>
      </c>
      <c r="C251" s="22" t="s">
        <v>422</v>
      </c>
      <c r="D251" s="16">
        <v>485.0</v>
      </c>
      <c r="E251" s="16">
        <f t="shared" si="19"/>
        <v>500</v>
      </c>
      <c r="F251" s="19" t="s">
        <v>32</v>
      </c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>
      <c r="A252" s="8">
        <v>251.0</v>
      </c>
      <c r="B252" s="21" t="s">
        <v>458</v>
      </c>
      <c r="C252" s="22" t="s">
        <v>422</v>
      </c>
      <c r="D252" s="16">
        <v>425.0</v>
      </c>
      <c r="E252" s="16">
        <f t="shared" si="19"/>
        <v>450</v>
      </c>
      <c r="F252" s="19" t="s">
        <v>32</v>
      </c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>
      <c r="A253" s="12">
        <v>252.0</v>
      </c>
      <c r="B253" s="21" t="s">
        <v>459</v>
      </c>
      <c r="C253" s="22" t="s">
        <v>422</v>
      </c>
      <c r="D253" s="16">
        <v>541.0</v>
      </c>
      <c r="E253" s="16">
        <f t="shared" si="19"/>
        <v>550</v>
      </c>
      <c r="F253" s="19" t="s">
        <v>32</v>
      </c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>
      <c r="A254" s="8">
        <v>253.0</v>
      </c>
      <c r="B254" s="21" t="s">
        <v>460</v>
      </c>
      <c r="C254" s="22" t="s">
        <v>422</v>
      </c>
      <c r="D254" s="16">
        <v>725.0</v>
      </c>
      <c r="E254" s="16">
        <f t="shared" si="19"/>
        <v>750</v>
      </c>
      <c r="F254" s="19" t="s">
        <v>32</v>
      </c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>
      <c r="A255" s="12">
        <v>254.0</v>
      </c>
      <c r="B255" s="21" t="s">
        <v>461</v>
      </c>
      <c r="C255" s="22" t="s">
        <v>422</v>
      </c>
      <c r="D255" s="16">
        <v>535.0</v>
      </c>
      <c r="E255" s="16">
        <f t="shared" si="19"/>
        <v>550</v>
      </c>
      <c r="F255" s="19" t="s">
        <v>32</v>
      </c>
      <c r="G255" s="1"/>
      <c r="H255" s="1"/>
      <c r="I255" s="1"/>
      <c r="J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>
      <c r="A256" s="12">
        <v>255.0</v>
      </c>
      <c r="B256" s="27" t="s">
        <v>462</v>
      </c>
      <c r="C256" s="22" t="s">
        <v>271</v>
      </c>
      <c r="D256" s="15">
        <v>292.0</v>
      </c>
      <c r="E256" s="15">
        <f t="shared" si="19"/>
        <v>300</v>
      </c>
      <c r="F256" s="19" t="s">
        <v>66</v>
      </c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>
      <c r="A257" s="12">
        <v>256.0</v>
      </c>
      <c r="B257" s="21" t="s">
        <v>463</v>
      </c>
      <c r="C257" s="36" t="s">
        <v>464</v>
      </c>
      <c r="D257" s="15">
        <v>153.0</v>
      </c>
      <c r="E257" s="16">
        <f t="shared" si="19"/>
        <v>150</v>
      </c>
      <c r="F257" s="17" t="s">
        <v>13</v>
      </c>
      <c r="G257" s="1"/>
      <c r="H257" s="1"/>
      <c r="I257" s="1"/>
      <c r="J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>
      <c r="A258" s="12">
        <v>257.0</v>
      </c>
      <c r="B258" s="21" t="s">
        <v>465</v>
      </c>
      <c r="C258" s="22" t="s">
        <v>466</v>
      </c>
      <c r="D258" s="16">
        <v>384.0</v>
      </c>
      <c r="E258" s="16">
        <v>400.0</v>
      </c>
      <c r="F258" s="19" t="s">
        <v>130</v>
      </c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>
      <c r="A259" s="12">
        <v>258.0</v>
      </c>
      <c r="B259" s="57" t="s">
        <v>467</v>
      </c>
      <c r="C259" s="22" t="s">
        <v>422</v>
      </c>
      <c r="D259" s="16">
        <v>479.0</v>
      </c>
      <c r="E259" s="16">
        <v>500.0</v>
      </c>
      <c r="F259" s="19" t="s">
        <v>32</v>
      </c>
      <c r="G259" s="1"/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>
      <c r="A260" s="12">
        <v>259.0</v>
      </c>
      <c r="B260" s="21" t="s">
        <v>468</v>
      </c>
      <c r="C260" s="22" t="s">
        <v>422</v>
      </c>
      <c r="D260" s="16">
        <v>498.0</v>
      </c>
      <c r="E260" s="16">
        <f t="shared" ref="E260:E261" si="20">MROUND(D260,50)</f>
        <v>500</v>
      </c>
      <c r="F260" s="19" t="s">
        <v>32</v>
      </c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>
      <c r="A261" s="8">
        <v>260.0</v>
      </c>
      <c r="B261" s="21" t="s">
        <v>469</v>
      </c>
      <c r="C261" s="22" t="s">
        <v>422</v>
      </c>
      <c r="D261" s="16">
        <v>567.0</v>
      </c>
      <c r="E261" s="16">
        <f t="shared" si="20"/>
        <v>550</v>
      </c>
      <c r="F261" s="19" t="s">
        <v>32</v>
      </c>
      <c r="G261" s="1"/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>
      <c r="A262" s="12">
        <v>261.0</v>
      </c>
      <c r="B262" s="20" t="s">
        <v>470</v>
      </c>
      <c r="C262" s="14" t="s">
        <v>22</v>
      </c>
      <c r="D262" s="15">
        <v>548.0</v>
      </c>
      <c r="E262" s="16">
        <v>550.0</v>
      </c>
      <c r="F262" s="17" t="s">
        <v>23</v>
      </c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>
      <c r="A263" s="8">
        <v>262.0</v>
      </c>
      <c r="B263" s="21" t="s">
        <v>471</v>
      </c>
      <c r="C263" s="24" t="s">
        <v>472</v>
      </c>
      <c r="D263" s="15">
        <v>406.0</v>
      </c>
      <c r="E263" s="16">
        <f>MROUND(D263,50)</f>
        <v>400</v>
      </c>
      <c r="F263" s="17" t="s">
        <v>49</v>
      </c>
      <c r="G263" s="1"/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>
      <c r="A264" s="12">
        <v>263.0</v>
      </c>
      <c r="B264" s="21" t="s">
        <v>473</v>
      </c>
      <c r="C264" s="22" t="s">
        <v>474</v>
      </c>
      <c r="D264" s="16">
        <v>103.0</v>
      </c>
      <c r="E264" s="16">
        <v>100.0</v>
      </c>
      <c r="F264" s="37" t="s">
        <v>81</v>
      </c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>
      <c r="A265" s="12">
        <v>264.0</v>
      </c>
      <c r="B265" s="18" t="s">
        <v>475</v>
      </c>
      <c r="C265" s="14" t="s">
        <v>476</v>
      </c>
      <c r="D265" s="16">
        <v>977.0</v>
      </c>
      <c r="E265" s="16">
        <f>mround(D265,50)</f>
        <v>1000</v>
      </c>
      <c r="F265" s="19" t="s">
        <v>168</v>
      </c>
      <c r="G265" s="1"/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>
      <c r="A266" s="12">
        <v>265.0</v>
      </c>
      <c r="B266" s="23" t="s">
        <v>477</v>
      </c>
      <c r="C266" s="47" t="s">
        <v>478</v>
      </c>
      <c r="D266" s="8">
        <v>190.0</v>
      </c>
      <c r="E266" s="8">
        <v>250.0</v>
      </c>
      <c r="F266" s="11" t="s">
        <v>10</v>
      </c>
    </row>
    <row r="267">
      <c r="A267" s="12">
        <v>266.0</v>
      </c>
      <c r="B267" s="18" t="s">
        <v>479</v>
      </c>
      <c r="C267" s="14" t="s">
        <v>480</v>
      </c>
      <c r="D267" s="16">
        <v>462.0</v>
      </c>
      <c r="E267" s="16">
        <v>450.0</v>
      </c>
      <c r="F267" s="19" t="s">
        <v>19</v>
      </c>
      <c r="G267" s="1"/>
      <c r="H267" s="1"/>
      <c r="I267" s="1"/>
      <c r="J267" s="7" t="s">
        <v>20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>
      <c r="A268" s="12">
        <v>267.0</v>
      </c>
      <c r="B268" s="18" t="s">
        <v>481</v>
      </c>
      <c r="C268" s="22" t="s">
        <v>482</v>
      </c>
      <c r="D268" s="16">
        <v>272.0</v>
      </c>
      <c r="E268" s="16">
        <f>mround(D268,50)</f>
        <v>250</v>
      </c>
      <c r="F268" s="19" t="s">
        <v>122</v>
      </c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>
      <c r="A269" s="12">
        <v>268.0</v>
      </c>
      <c r="B269" s="18" t="s">
        <v>483</v>
      </c>
      <c r="C269" s="14" t="s">
        <v>336</v>
      </c>
      <c r="D269" s="15">
        <v>351.0</v>
      </c>
      <c r="E269" s="16">
        <v>350.0</v>
      </c>
      <c r="F269" s="19" t="s">
        <v>138</v>
      </c>
      <c r="G269" s="1"/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>
      <c r="A270" s="8">
        <v>269.0</v>
      </c>
      <c r="B270" s="27" t="s">
        <v>484</v>
      </c>
      <c r="C270" s="14" t="s">
        <v>233</v>
      </c>
      <c r="D270" s="15">
        <v>426.0</v>
      </c>
      <c r="E270" s="16">
        <v>450.0</v>
      </c>
      <c r="F270" s="17" t="s">
        <v>125</v>
      </c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>
      <c r="A271" s="12">
        <v>270.0</v>
      </c>
      <c r="B271" s="20" t="str">
        <f>HYPERLINK("https://www.goodreads.com/book/show/123238056-corsairs", "Corsairs: Bethiah")</f>
        <v>Corsairs: Bethiah</v>
      </c>
      <c r="C271" s="14" t="s">
        <v>233</v>
      </c>
      <c r="D271" s="15">
        <v>589.0</v>
      </c>
      <c r="E271" s="16">
        <v>600.0</v>
      </c>
      <c r="F271" s="17" t="s">
        <v>143</v>
      </c>
      <c r="G271" s="1"/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>
      <c r="A272" s="8">
        <v>271.0</v>
      </c>
      <c r="B272" s="27" t="s">
        <v>485</v>
      </c>
      <c r="C272" s="14" t="s">
        <v>233</v>
      </c>
      <c r="D272" s="15">
        <v>475.0</v>
      </c>
      <c r="E272" s="16">
        <v>500.0</v>
      </c>
      <c r="F272" s="17" t="s">
        <v>125</v>
      </c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>
      <c r="A273" s="12">
        <v>272.0</v>
      </c>
      <c r="B273" s="27" t="s">
        <v>486</v>
      </c>
      <c r="C273" s="14" t="s">
        <v>233</v>
      </c>
      <c r="D273" s="15">
        <v>566.0</v>
      </c>
      <c r="E273" s="16">
        <v>550.0</v>
      </c>
      <c r="F273" s="17" t="s">
        <v>125</v>
      </c>
      <c r="G273" s="1"/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>
      <c r="A274" s="12">
        <v>273.0</v>
      </c>
      <c r="B274" s="27" t="s">
        <v>487</v>
      </c>
      <c r="C274" s="14" t="s">
        <v>233</v>
      </c>
      <c r="D274" s="15">
        <v>474.0</v>
      </c>
      <c r="E274" s="16">
        <v>450.0</v>
      </c>
      <c r="F274" s="17" t="s">
        <v>125</v>
      </c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>
      <c r="A275" s="12">
        <v>274.0</v>
      </c>
      <c r="B275" s="18" t="s">
        <v>488</v>
      </c>
      <c r="C275" s="14" t="s">
        <v>438</v>
      </c>
      <c r="D275" s="16">
        <v>710.0</v>
      </c>
      <c r="E275" s="16">
        <v>700.0</v>
      </c>
      <c r="F275" s="19" t="s">
        <v>95</v>
      </c>
      <c r="G275" s="1"/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>
      <c r="A276" s="12">
        <v>275.0</v>
      </c>
      <c r="B276" s="20" t="s">
        <v>489</v>
      </c>
      <c r="C276" s="14" t="s">
        <v>490</v>
      </c>
      <c r="D276" s="15">
        <v>320.0</v>
      </c>
      <c r="E276" s="15">
        <v>300.0</v>
      </c>
      <c r="F276" s="17" t="s">
        <v>23</v>
      </c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>
      <c r="A277" s="12">
        <v>276.0</v>
      </c>
      <c r="B277" s="20" t="s">
        <v>491</v>
      </c>
      <c r="C277" s="14" t="s">
        <v>226</v>
      </c>
      <c r="D277" s="15">
        <v>496.0</v>
      </c>
      <c r="E277" s="15">
        <v>500.0</v>
      </c>
      <c r="F277" s="19" t="s">
        <v>262</v>
      </c>
      <c r="G277" s="16"/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>
      <c r="A278" s="12">
        <v>277.0</v>
      </c>
      <c r="B278" s="18" t="s">
        <v>492</v>
      </c>
      <c r="C278" s="14" t="s">
        <v>438</v>
      </c>
      <c r="D278" s="16">
        <v>680.0</v>
      </c>
      <c r="E278" s="16">
        <v>700.0</v>
      </c>
      <c r="F278" s="19" t="s">
        <v>95</v>
      </c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>
      <c r="A279" s="8">
        <v>278.0</v>
      </c>
      <c r="B279" s="18" t="s">
        <v>493</v>
      </c>
      <c r="C279" s="14" t="s">
        <v>438</v>
      </c>
      <c r="D279" s="16">
        <v>592.0</v>
      </c>
      <c r="E279" s="16">
        <v>600.0</v>
      </c>
      <c r="F279" s="19" t="s">
        <v>95</v>
      </c>
      <c r="G279" s="1"/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>
      <c r="A280" s="12">
        <v>279.0</v>
      </c>
      <c r="B280" s="18" t="s">
        <v>494</v>
      </c>
      <c r="C280" s="14" t="s">
        <v>495</v>
      </c>
      <c r="D280" s="16">
        <v>403.0</v>
      </c>
      <c r="E280" s="16">
        <v>400.0</v>
      </c>
      <c r="F280" s="19" t="s">
        <v>60</v>
      </c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>
      <c r="A281" s="8">
        <v>280.0</v>
      </c>
      <c r="B281" s="21" t="s">
        <v>496</v>
      </c>
      <c r="C281" s="22" t="s">
        <v>353</v>
      </c>
      <c r="D281" s="16">
        <v>470.0</v>
      </c>
      <c r="E281" s="16">
        <v>450.0</v>
      </c>
      <c r="F281" s="19" t="s">
        <v>49</v>
      </c>
      <c r="G281" s="16"/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>
      <c r="A282" s="12">
        <v>281.0</v>
      </c>
      <c r="B282" s="18" t="s">
        <v>497</v>
      </c>
      <c r="C282" s="14" t="s">
        <v>451</v>
      </c>
      <c r="D282" s="16">
        <v>552.0</v>
      </c>
      <c r="E282" s="16">
        <v>550.0</v>
      </c>
      <c r="F282" s="19" t="s">
        <v>63</v>
      </c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>
      <c r="A283" s="12">
        <v>282.0</v>
      </c>
      <c r="B283" s="21" t="s">
        <v>498</v>
      </c>
      <c r="C283" s="22" t="s">
        <v>499</v>
      </c>
      <c r="D283" s="16">
        <v>671.0</v>
      </c>
      <c r="E283" s="16">
        <v>700.0</v>
      </c>
      <c r="F283" s="19" t="s">
        <v>237</v>
      </c>
      <c r="G283" s="1"/>
      <c r="H283" s="45" t="s">
        <v>500</v>
      </c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>
      <c r="A284" s="12">
        <v>283.0</v>
      </c>
      <c r="B284" s="21" t="s">
        <v>501</v>
      </c>
      <c r="C284" s="14" t="s">
        <v>502</v>
      </c>
      <c r="D284" s="16">
        <v>448.0</v>
      </c>
      <c r="E284" s="16">
        <v>450.0</v>
      </c>
      <c r="F284" s="19" t="s">
        <v>87</v>
      </c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>
      <c r="A285" s="12">
        <v>284.0</v>
      </c>
      <c r="B285" s="18" t="s">
        <v>503</v>
      </c>
      <c r="C285" s="14" t="s">
        <v>504</v>
      </c>
      <c r="D285" s="16">
        <v>561.0</v>
      </c>
      <c r="E285" s="16">
        <v>550.0</v>
      </c>
      <c r="F285" s="19" t="s">
        <v>66</v>
      </c>
      <c r="G285" s="16"/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>
      <c r="A286" s="12">
        <v>285.0</v>
      </c>
      <c r="B286" s="21" t="s">
        <v>505</v>
      </c>
      <c r="C286" s="22" t="s">
        <v>506</v>
      </c>
      <c r="D286" s="16">
        <v>367.0</v>
      </c>
      <c r="E286" s="16">
        <v>350.0</v>
      </c>
      <c r="F286" s="19" t="s">
        <v>130</v>
      </c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>
      <c r="A287" s="12">
        <v>286.0</v>
      </c>
      <c r="B287" s="27" t="s">
        <v>505</v>
      </c>
      <c r="C287" s="22" t="s">
        <v>507</v>
      </c>
      <c r="D287" s="15">
        <v>418.0</v>
      </c>
      <c r="E287" s="15">
        <f t="shared" ref="E287:E290" si="21">MROUND(D287,50)</f>
        <v>400</v>
      </c>
      <c r="F287" s="19" t="s">
        <v>42</v>
      </c>
      <c r="G287" s="1"/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>
      <c r="A288" s="8">
        <v>287.0</v>
      </c>
      <c r="B288" s="21" t="s">
        <v>508</v>
      </c>
      <c r="C288" s="22" t="s">
        <v>490</v>
      </c>
      <c r="D288" s="16">
        <v>396.0</v>
      </c>
      <c r="E288" s="16">
        <f t="shared" si="21"/>
        <v>400</v>
      </c>
      <c r="F288" s="17" t="s">
        <v>23</v>
      </c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>
      <c r="A289" s="12">
        <v>288.0</v>
      </c>
      <c r="B289" s="18" t="s">
        <v>509</v>
      </c>
      <c r="C289" s="14" t="s">
        <v>44</v>
      </c>
      <c r="D289" s="16">
        <v>432.0</v>
      </c>
      <c r="E289" s="16">
        <f t="shared" si="21"/>
        <v>450</v>
      </c>
      <c r="F289" s="19" t="s">
        <v>32</v>
      </c>
      <c r="G289" s="1"/>
      <c r="H289" s="7" t="s">
        <v>510</v>
      </c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>
      <c r="A290" s="8">
        <v>289.0</v>
      </c>
      <c r="B290" s="18" t="s">
        <v>509</v>
      </c>
      <c r="C290" s="14" t="s">
        <v>44</v>
      </c>
      <c r="D290" s="16">
        <v>432.0</v>
      </c>
      <c r="E290" s="16">
        <f t="shared" si="21"/>
        <v>450</v>
      </c>
      <c r="F290" s="17" t="s">
        <v>13</v>
      </c>
      <c r="G290" s="16"/>
      <c r="H290" s="7" t="s">
        <v>511</v>
      </c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>
      <c r="A291" s="12">
        <v>290.0</v>
      </c>
      <c r="B291" s="21" t="s">
        <v>512</v>
      </c>
      <c r="C291" s="14" t="s">
        <v>502</v>
      </c>
      <c r="D291" s="16">
        <v>346.0</v>
      </c>
      <c r="E291" s="16">
        <v>350.0</v>
      </c>
      <c r="F291" s="19" t="s">
        <v>87</v>
      </c>
      <c r="G291" s="1"/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>
      <c r="A292" s="12">
        <v>291.0</v>
      </c>
      <c r="B292" s="20" t="s">
        <v>513</v>
      </c>
      <c r="C292" s="14" t="s">
        <v>514</v>
      </c>
      <c r="D292" s="15">
        <v>370.0</v>
      </c>
      <c r="E292" s="16">
        <f t="shared" ref="E292:E294" si="22">MROUND(D292,50)</f>
        <v>350</v>
      </c>
      <c r="F292" s="19" t="s">
        <v>66</v>
      </c>
      <c r="G292" s="16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>
      <c r="A293" s="12">
        <v>292.0</v>
      </c>
      <c r="B293" s="27" t="s">
        <v>515</v>
      </c>
      <c r="C293" s="22" t="s">
        <v>156</v>
      </c>
      <c r="D293" s="15">
        <v>384.0</v>
      </c>
      <c r="E293" s="15">
        <f t="shared" si="22"/>
        <v>400</v>
      </c>
      <c r="F293" s="17" t="s">
        <v>516</v>
      </c>
      <c r="G293" s="1"/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>
      <c r="A294" s="12">
        <v>293.0</v>
      </c>
      <c r="B294" s="27" t="s">
        <v>517</v>
      </c>
      <c r="C294" s="22" t="s">
        <v>347</v>
      </c>
      <c r="D294" s="15">
        <v>410.0</v>
      </c>
      <c r="E294" s="15">
        <f t="shared" si="22"/>
        <v>400</v>
      </c>
      <c r="F294" s="19" t="s">
        <v>168</v>
      </c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>
      <c r="A295" s="12">
        <v>294.0</v>
      </c>
      <c r="B295" s="18" t="s">
        <v>518</v>
      </c>
      <c r="C295" s="14" t="s">
        <v>438</v>
      </c>
      <c r="D295" s="16">
        <v>702.0</v>
      </c>
      <c r="E295" s="16">
        <v>700.0</v>
      </c>
      <c r="F295" s="19" t="s">
        <v>95</v>
      </c>
      <c r="G295" s="1"/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>
      <c r="A296" s="12">
        <v>295.0</v>
      </c>
      <c r="B296" s="21" t="s">
        <v>519</v>
      </c>
      <c r="C296" s="22" t="s">
        <v>520</v>
      </c>
      <c r="D296" s="16">
        <v>256.0</v>
      </c>
      <c r="E296" s="16">
        <f>MROUND(D296,50)</f>
        <v>250</v>
      </c>
      <c r="F296" s="19" t="s">
        <v>200</v>
      </c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>
      <c r="A297" s="8">
        <v>296.0</v>
      </c>
      <c r="B297" s="20" t="s">
        <v>521</v>
      </c>
      <c r="C297" s="14" t="s">
        <v>490</v>
      </c>
      <c r="D297" s="15">
        <v>348.0</v>
      </c>
      <c r="E297" s="16">
        <v>350.0</v>
      </c>
      <c r="F297" s="17" t="s">
        <v>23</v>
      </c>
      <c r="G297" s="1"/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>
      <c r="A298" s="12">
        <v>297.0</v>
      </c>
      <c r="B298" s="20" t="s">
        <v>522</v>
      </c>
      <c r="C298" s="14" t="s">
        <v>114</v>
      </c>
      <c r="D298" s="16">
        <v>432.0</v>
      </c>
      <c r="E298" s="16">
        <v>450.0</v>
      </c>
      <c r="F298" s="19" t="s">
        <v>92</v>
      </c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>
      <c r="A299" s="8">
        <v>298.0</v>
      </c>
      <c r="B299" s="18" t="s">
        <v>523</v>
      </c>
      <c r="C299" s="14" t="s">
        <v>524</v>
      </c>
      <c r="D299" s="16">
        <v>290.0</v>
      </c>
      <c r="E299" s="16">
        <v>300.0</v>
      </c>
      <c r="F299" s="19" t="s">
        <v>92</v>
      </c>
      <c r="G299" s="1"/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>
      <c r="A300" s="12">
        <v>299.0</v>
      </c>
      <c r="B300" s="18" t="s">
        <v>525</v>
      </c>
      <c r="C300" s="14" t="s">
        <v>407</v>
      </c>
      <c r="D300" s="16">
        <v>355.0</v>
      </c>
      <c r="E300" s="16">
        <v>350.0</v>
      </c>
      <c r="F300" s="19" t="s">
        <v>60</v>
      </c>
      <c r="G300" s="16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>
      <c r="A301" s="12">
        <v>300.0</v>
      </c>
      <c r="B301" s="20" t="s">
        <v>526</v>
      </c>
      <c r="C301" s="14" t="s">
        <v>233</v>
      </c>
      <c r="D301" s="15">
        <v>259.0</v>
      </c>
      <c r="E301" s="15">
        <v>250.0</v>
      </c>
      <c r="F301" s="17" t="s">
        <v>234</v>
      </c>
      <c r="G301" s="1"/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>
      <c r="A302" s="12">
        <v>301.0</v>
      </c>
      <c r="B302" s="21" t="s">
        <v>527</v>
      </c>
      <c r="C302" s="14" t="s">
        <v>528</v>
      </c>
      <c r="D302" s="16">
        <v>239.0</v>
      </c>
      <c r="E302" s="16">
        <f t="shared" ref="E302:E303" si="23">mround(D302,50)</f>
        <v>250</v>
      </c>
      <c r="F302" s="19" t="s">
        <v>122</v>
      </c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>
      <c r="A303" s="12">
        <v>302.0</v>
      </c>
      <c r="B303" s="18" t="s">
        <v>529</v>
      </c>
      <c r="C303" s="14" t="s">
        <v>530</v>
      </c>
      <c r="D303" s="16">
        <v>175.0</v>
      </c>
      <c r="E303" s="16">
        <f t="shared" si="23"/>
        <v>200</v>
      </c>
      <c r="F303" s="19" t="s">
        <v>122</v>
      </c>
      <c r="G303" s="1"/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>
      <c r="A304" s="12">
        <v>303.0</v>
      </c>
      <c r="B304" s="20" t="str">
        <f>HYPERLINK("https://www.goodreads.com/book/show/57585572-dark-fire", "Dark Fire")</f>
        <v>Dark Fire</v>
      </c>
      <c r="C304" s="14" t="s">
        <v>233</v>
      </c>
      <c r="D304" s="15">
        <v>375.0</v>
      </c>
      <c r="E304" s="15">
        <v>400.0</v>
      </c>
      <c r="F304" s="17" t="s">
        <v>234</v>
      </c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>
      <c r="A305" s="12">
        <v>304.0</v>
      </c>
      <c r="B305" s="27" t="s">
        <v>531</v>
      </c>
      <c r="C305" s="22" t="s">
        <v>532</v>
      </c>
      <c r="D305" s="15">
        <v>210.0</v>
      </c>
      <c r="E305" s="15">
        <f>MROUND(D305,50)</f>
        <v>200</v>
      </c>
      <c r="F305" s="19" t="s">
        <v>66</v>
      </c>
      <c r="G305" s="1"/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>
      <c r="A306" s="8">
        <v>305.0</v>
      </c>
      <c r="B306" s="20" t="s">
        <v>533</v>
      </c>
      <c r="C306" s="14" t="s">
        <v>137</v>
      </c>
      <c r="D306" s="15">
        <v>436.0</v>
      </c>
      <c r="E306" s="16">
        <v>450.0</v>
      </c>
      <c r="F306" s="19" t="s">
        <v>138</v>
      </c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>
      <c r="A307" s="12">
        <v>306.0</v>
      </c>
      <c r="B307" s="21" t="s">
        <v>534</v>
      </c>
      <c r="C307" s="24" t="s">
        <v>535</v>
      </c>
      <c r="D307" s="15">
        <v>453.0</v>
      </c>
      <c r="E307" s="16">
        <f t="shared" ref="E307:E309" si="24">MROUND(D307,50)</f>
        <v>450</v>
      </c>
      <c r="F307" s="17" t="s">
        <v>13</v>
      </c>
      <c r="G307" s="1"/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>
      <c r="A308" s="8">
        <v>307.0</v>
      </c>
      <c r="B308" s="27" t="s">
        <v>536</v>
      </c>
      <c r="C308" s="22" t="s">
        <v>537</v>
      </c>
      <c r="D308" s="15">
        <v>288.0</v>
      </c>
      <c r="E308" s="15">
        <f t="shared" si="24"/>
        <v>300</v>
      </c>
      <c r="F308" s="19" t="s">
        <v>66</v>
      </c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>
      <c r="A309" s="12">
        <v>308.0</v>
      </c>
      <c r="B309" s="58" t="s">
        <v>538</v>
      </c>
      <c r="C309" s="59" t="s">
        <v>539</v>
      </c>
      <c r="D309" s="60">
        <v>520.0</v>
      </c>
      <c r="E309" s="52">
        <f t="shared" si="24"/>
        <v>500</v>
      </c>
    </row>
    <row r="310">
      <c r="A310" s="12">
        <v>309.0</v>
      </c>
      <c r="B310" s="20" t="s">
        <v>540</v>
      </c>
      <c r="C310" s="14" t="s">
        <v>539</v>
      </c>
      <c r="D310" s="16">
        <v>520.0</v>
      </c>
      <c r="E310" s="16">
        <v>550.0</v>
      </c>
      <c r="F310" s="61" t="s">
        <v>541</v>
      </c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>
      <c r="A311" s="12">
        <v>310.0</v>
      </c>
      <c r="B311" s="40" t="s">
        <v>542</v>
      </c>
      <c r="C311" s="47" t="s">
        <v>543</v>
      </c>
      <c r="D311" s="31">
        <v>418.0</v>
      </c>
      <c r="E311" s="32"/>
      <c r="F311" s="30" t="s">
        <v>29</v>
      </c>
      <c r="G311" s="31">
        <v>4.0</v>
      </c>
      <c r="H311" s="32"/>
      <c r="I311" s="32"/>
      <c r="J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</row>
    <row r="312">
      <c r="A312" s="12">
        <v>311.0</v>
      </c>
      <c r="B312" s="21" t="s">
        <v>544</v>
      </c>
      <c r="C312" s="22" t="s">
        <v>545</v>
      </c>
      <c r="D312" s="16">
        <v>503.0</v>
      </c>
      <c r="E312" s="16">
        <v>500.0</v>
      </c>
      <c r="F312" s="19" t="s">
        <v>35</v>
      </c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>
      <c r="A313" s="12">
        <v>312.0</v>
      </c>
      <c r="B313" s="18" t="s">
        <v>546</v>
      </c>
      <c r="C313" s="14" t="s">
        <v>363</v>
      </c>
      <c r="D313" s="16">
        <v>308.0</v>
      </c>
      <c r="E313" s="16">
        <v>300.0</v>
      </c>
      <c r="F313" s="19" t="s">
        <v>54</v>
      </c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>
      <c r="A314" s="12">
        <v>313.0</v>
      </c>
      <c r="B314" s="20" t="s">
        <v>546</v>
      </c>
      <c r="C314" s="22" t="s">
        <v>363</v>
      </c>
      <c r="D314" s="15">
        <v>311.0</v>
      </c>
      <c r="E314" s="15">
        <v>300.0</v>
      </c>
      <c r="F314" s="17" t="s">
        <v>125</v>
      </c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>
      <c r="A315" s="8">
        <v>314.0</v>
      </c>
      <c r="B315" s="27" t="s">
        <v>547</v>
      </c>
      <c r="C315" s="22" t="s">
        <v>363</v>
      </c>
      <c r="D315" s="15">
        <v>341.0</v>
      </c>
      <c r="E315" s="16">
        <v>350.0</v>
      </c>
      <c r="F315" s="17" t="s">
        <v>125</v>
      </c>
      <c r="G315" s="1"/>
      <c r="H315" s="1"/>
      <c r="I315" s="1"/>
      <c r="J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>
      <c r="A316" s="12">
        <v>315.0</v>
      </c>
      <c r="B316" s="21" t="s">
        <v>548</v>
      </c>
      <c r="C316" s="36" t="s">
        <v>464</v>
      </c>
      <c r="D316" s="15">
        <v>155.0</v>
      </c>
      <c r="E316" s="16">
        <f>MROUND(D316,50)</f>
        <v>150</v>
      </c>
      <c r="F316" s="17" t="s">
        <v>13</v>
      </c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>
      <c r="A317" s="8">
        <v>316.0</v>
      </c>
      <c r="B317" s="20" t="s">
        <v>549</v>
      </c>
      <c r="C317" s="14" t="s">
        <v>22</v>
      </c>
      <c r="D317" s="15">
        <v>559.0</v>
      </c>
      <c r="E317" s="16">
        <v>550.0</v>
      </c>
      <c r="F317" s="17" t="s">
        <v>23</v>
      </c>
      <c r="G317" s="1"/>
      <c r="H317" s="1"/>
      <c r="I317" s="1"/>
      <c r="J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>
      <c r="A318" s="12">
        <v>317.0</v>
      </c>
      <c r="B318" s="27" t="s">
        <v>550</v>
      </c>
      <c r="C318" s="22" t="s">
        <v>551</v>
      </c>
      <c r="D318" s="15">
        <v>157.0</v>
      </c>
      <c r="E318" s="15">
        <f>MROUND(D318,50)</f>
        <v>150</v>
      </c>
      <c r="F318" s="19" t="s">
        <v>66</v>
      </c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>
      <c r="A319" s="12">
        <v>318.0</v>
      </c>
      <c r="B319" s="21" t="s">
        <v>552</v>
      </c>
      <c r="C319" s="22" t="s">
        <v>25</v>
      </c>
      <c r="D319" s="16">
        <v>276.0</v>
      </c>
      <c r="E319" s="16">
        <v>300.0</v>
      </c>
      <c r="F319" s="19" t="s">
        <v>26</v>
      </c>
      <c r="G319" s="1"/>
      <c r="H319" s="1"/>
      <c r="I319" s="1"/>
      <c r="J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>
      <c r="A320" s="12">
        <v>319.0</v>
      </c>
      <c r="B320" s="20" t="s">
        <v>553</v>
      </c>
      <c r="C320" s="14" t="s">
        <v>137</v>
      </c>
      <c r="D320" s="15">
        <v>519.0</v>
      </c>
      <c r="E320" s="16">
        <v>500.0</v>
      </c>
      <c r="F320" s="17" t="s">
        <v>125</v>
      </c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>
      <c r="A321" s="12">
        <v>320.0</v>
      </c>
      <c r="B321" s="23" t="s">
        <v>554</v>
      </c>
      <c r="C321" s="47" t="s">
        <v>555</v>
      </c>
      <c r="D321" s="8">
        <v>108.0</v>
      </c>
      <c r="F321" s="25" t="s">
        <v>29</v>
      </c>
      <c r="G321" s="8">
        <v>2.0</v>
      </c>
      <c r="H321" s="8" t="s">
        <v>556</v>
      </c>
    </row>
    <row r="322">
      <c r="A322" s="12">
        <v>321.0</v>
      </c>
      <c r="B322" s="18" t="s">
        <v>557</v>
      </c>
      <c r="C322" s="14" t="s">
        <v>558</v>
      </c>
      <c r="D322" s="16">
        <v>460.0</v>
      </c>
      <c r="E322" s="16">
        <v>450.0</v>
      </c>
      <c r="F322" s="19" t="s">
        <v>134</v>
      </c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>
      <c r="A323" s="12">
        <v>322.0</v>
      </c>
      <c r="B323" s="20" t="str">
        <f>HYPERLINK("https://www.goodreads.com/book/show/59116203-deceived-by-the-gargoyles", "Deceived by the Gargoyles")</f>
        <v>Deceived by the Gargoyles</v>
      </c>
      <c r="C323" s="22" t="s">
        <v>559</v>
      </c>
      <c r="D323" s="15">
        <v>388.0</v>
      </c>
      <c r="E323" s="15">
        <v>400.0</v>
      </c>
      <c r="F323" s="17" t="s">
        <v>143</v>
      </c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>
      <c r="A324" s="8">
        <v>323.0</v>
      </c>
      <c r="B324" s="27" t="s">
        <v>560</v>
      </c>
      <c r="C324" s="14" t="s">
        <v>233</v>
      </c>
      <c r="D324" s="15">
        <v>171.0</v>
      </c>
      <c r="E324" s="16">
        <v>150.0</v>
      </c>
      <c r="F324" s="17" t="s">
        <v>125</v>
      </c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>
      <c r="A325" s="12">
        <v>324.0</v>
      </c>
      <c r="B325" s="21" t="s">
        <v>561</v>
      </c>
      <c r="C325" s="22" t="s">
        <v>562</v>
      </c>
      <c r="D325" s="16">
        <v>144.0</v>
      </c>
      <c r="E325" s="16">
        <v>150.0</v>
      </c>
      <c r="F325" s="17" t="s">
        <v>13</v>
      </c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>
      <c r="A326" s="8">
        <v>325.0</v>
      </c>
      <c r="B326" s="27" t="s">
        <v>563</v>
      </c>
      <c r="C326" s="14" t="s">
        <v>114</v>
      </c>
      <c r="D326" s="16">
        <v>432.0</v>
      </c>
      <c r="E326" s="16">
        <v>450.0</v>
      </c>
      <c r="F326" s="19" t="s">
        <v>26</v>
      </c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>
      <c r="A327" s="12">
        <v>326.0</v>
      </c>
      <c r="B327" s="21" t="s">
        <v>564</v>
      </c>
      <c r="C327" s="24" t="s">
        <v>565</v>
      </c>
      <c r="D327" s="15">
        <v>357.0</v>
      </c>
      <c r="E327" s="16">
        <f t="shared" ref="E327:E328" si="25">MROUND(D327,50)</f>
        <v>350</v>
      </c>
      <c r="F327" s="17" t="s">
        <v>45</v>
      </c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>
      <c r="A328" s="12">
        <v>327.0</v>
      </c>
      <c r="B328" s="21" t="s">
        <v>566</v>
      </c>
      <c r="C328" s="14" t="s">
        <v>103</v>
      </c>
      <c r="D328" s="16">
        <v>306.0</v>
      </c>
      <c r="E328" s="16">
        <f t="shared" si="25"/>
        <v>300</v>
      </c>
      <c r="F328" s="17" t="s">
        <v>13</v>
      </c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>
      <c r="A329" s="12">
        <v>328.0</v>
      </c>
      <c r="B329" s="21" t="s">
        <v>567</v>
      </c>
      <c r="C329" s="22" t="s">
        <v>568</v>
      </c>
      <c r="D329" s="16">
        <v>546.0</v>
      </c>
      <c r="E329" s="16">
        <v>550.0</v>
      </c>
      <c r="F329" s="19" t="s">
        <v>200</v>
      </c>
      <c r="G329" s="16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>
      <c r="A330" s="12">
        <v>329.0</v>
      </c>
      <c r="B330" s="21" t="s">
        <v>567</v>
      </c>
      <c r="C330" s="22" t="s">
        <v>568</v>
      </c>
      <c r="D330" s="16">
        <v>546.0</v>
      </c>
      <c r="E330" s="16">
        <f>MROUND(D330,50)</f>
        <v>550</v>
      </c>
      <c r="F330" s="17" t="s">
        <v>45</v>
      </c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>
      <c r="A331" s="12">
        <v>330.0</v>
      </c>
      <c r="B331" s="21" t="s">
        <v>569</v>
      </c>
      <c r="C331" s="22" t="s">
        <v>570</v>
      </c>
      <c r="D331" s="16">
        <v>654.0</v>
      </c>
      <c r="E331" s="16">
        <v>650.0</v>
      </c>
      <c r="F331" s="19" t="s">
        <v>237</v>
      </c>
      <c r="G331" s="1"/>
      <c r="H331" s="45" t="s">
        <v>571</v>
      </c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>
      <c r="A332" s="12">
        <v>331.0</v>
      </c>
      <c r="B332" s="62" t="s">
        <v>569</v>
      </c>
      <c r="C332" s="59" t="s">
        <v>570</v>
      </c>
      <c r="D332" s="52">
        <v>655.0</v>
      </c>
      <c r="E332" s="52">
        <f>MROUND(D332,50)</f>
        <v>650</v>
      </c>
      <c r="F332" s="19" t="s">
        <v>42</v>
      </c>
    </row>
    <row r="333">
      <c r="A333" s="8">
        <v>332.0</v>
      </c>
      <c r="B333" s="21" t="s">
        <v>572</v>
      </c>
      <c r="C333" s="14" t="s">
        <v>573</v>
      </c>
      <c r="D333" s="16">
        <v>450.0</v>
      </c>
      <c r="E333" s="16">
        <v>450.0</v>
      </c>
      <c r="F333" s="19" t="s">
        <v>262</v>
      </c>
      <c r="G333" s="1"/>
      <c r="H333" s="1" t="s">
        <v>574</v>
      </c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>
      <c r="A334" s="12">
        <v>333.0</v>
      </c>
      <c r="B334" s="21" t="s">
        <v>575</v>
      </c>
      <c r="C334" s="22" t="s">
        <v>576</v>
      </c>
      <c r="D334" s="16">
        <v>472.0</v>
      </c>
      <c r="E334" s="16">
        <v>450.0</v>
      </c>
      <c r="F334" s="19" t="s">
        <v>262</v>
      </c>
      <c r="G334" s="1"/>
      <c r="H334" s="1" t="s">
        <v>574</v>
      </c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>
      <c r="A335" s="8">
        <v>334.0</v>
      </c>
      <c r="B335" s="20" t="s">
        <v>577</v>
      </c>
      <c r="C335" s="14" t="s">
        <v>156</v>
      </c>
      <c r="D335" s="15">
        <v>250.0</v>
      </c>
      <c r="E335" s="15">
        <v>250.0</v>
      </c>
      <c r="F335" s="17" t="s">
        <v>157</v>
      </c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>
      <c r="A336" s="12">
        <v>335.0</v>
      </c>
      <c r="B336" s="21" t="s">
        <v>578</v>
      </c>
      <c r="C336" s="22" t="s">
        <v>12</v>
      </c>
      <c r="D336" s="16">
        <v>547.0</v>
      </c>
      <c r="E336" s="16">
        <v>550.0</v>
      </c>
      <c r="F336" s="19" t="s">
        <v>237</v>
      </c>
      <c r="G336" s="1"/>
      <c r="H336" s="45" t="s">
        <v>579</v>
      </c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>
      <c r="A337" s="12">
        <v>336.0</v>
      </c>
      <c r="B337" s="21" t="s">
        <v>578</v>
      </c>
      <c r="C337" s="22" t="s">
        <v>12</v>
      </c>
      <c r="D337" s="16">
        <v>547.0</v>
      </c>
      <c r="E337" s="16">
        <v>550.0</v>
      </c>
      <c r="F337" s="19" t="s">
        <v>208</v>
      </c>
      <c r="G337" s="1"/>
      <c r="H337" s="1" t="s">
        <v>580</v>
      </c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>
      <c r="A338" s="12">
        <v>337.0</v>
      </c>
      <c r="B338" s="18" t="s">
        <v>581</v>
      </c>
      <c r="C338" s="36" t="s">
        <v>582</v>
      </c>
      <c r="D338" s="15">
        <v>383.0</v>
      </c>
      <c r="E338" s="16">
        <f t="shared" ref="E338:E339" si="26">MROUND(D338,50)</f>
        <v>400</v>
      </c>
      <c r="F338" s="17" t="s">
        <v>13</v>
      </c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>
      <c r="A339" s="12">
        <v>338.0</v>
      </c>
      <c r="B339" s="18" t="s">
        <v>583</v>
      </c>
      <c r="C339" s="36" t="s">
        <v>582</v>
      </c>
      <c r="D339" s="15">
        <v>460.0</v>
      </c>
      <c r="E339" s="16">
        <f t="shared" si="26"/>
        <v>450</v>
      </c>
      <c r="F339" s="17" t="s">
        <v>13</v>
      </c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>
      <c r="A340" s="12">
        <v>339.0</v>
      </c>
      <c r="B340" s="20" t="s">
        <v>584</v>
      </c>
      <c r="C340" s="14" t="s">
        <v>233</v>
      </c>
      <c r="D340" s="15">
        <v>254.0</v>
      </c>
      <c r="E340" s="15">
        <v>250.0</v>
      </c>
      <c r="F340" s="17" t="s">
        <v>234</v>
      </c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>
      <c r="A341" s="12">
        <v>340.0</v>
      </c>
      <c r="B341" s="18" t="s">
        <v>585</v>
      </c>
      <c r="C341" s="36" t="s">
        <v>582</v>
      </c>
      <c r="D341" s="15">
        <v>666.0</v>
      </c>
      <c r="E341" s="16">
        <f>MROUND(D341,50)</f>
        <v>650</v>
      </c>
      <c r="F341" s="17" t="s">
        <v>13</v>
      </c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>
      <c r="A342" s="8">
        <v>341.0</v>
      </c>
      <c r="B342" s="21" t="s">
        <v>586</v>
      </c>
      <c r="C342" s="22" t="s">
        <v>587</v>
      </c>
      <c r="D342" s="16">
        <v>1297.0</v>
      </c>
      <c r="E342" s="16">
        <v>1300.0</v>
      </c>
      <c r="F342" s="19" t="s">
        <v>262</v>
      </c>
      <c r="G342" s="1"/>
      <c r="H342" s="1" t="s">
        <v>574</v>
      </c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>
      <c r="A343" s="12">
        <v>342.0</v>
      </c>
      <c r="B343" s="18" t="s">
        <v>588</v>
      </c>
      <c r="C343" s="22" t="s">
        <v>12</v>
      </c>
      <c r="D343" s="16">
        <v>608.0</v>
      </c>
      <c r="E343" s="16">
        <f>mround(D343,50)</f>
        <v>600</v>
      </c>
      <c r="F343" s="19" t="s">
        <v>122</v>
      </c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>
      <c r="A344" s="8">
        <v>343.0</v>
      </c>
      <c r="B344" s="18" t="s">
        <v>589</v>
      </c>
      <c r="C344" s="36" t="s">
        <v>582</v>
      </c>
      <c r="D344" s="15">
        <v>430.0</v>
      </c>
      <c r="E344" s="16">
        <f t="shared" ref="E344:E345" si="27">MROUND(D344,50)</f>
        <v>450</v>
      </c>
      <c r="F344" s="17" t="s">
        <v>13</v>
      </c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>
      <c r="A345" s="12">
        <v>344.0</v>
      </c>
      <c r="B345" s="18" t="s">
        <v>590</v>
      </c>
      <c r="C345" s="14" t="s">
        <v>206</v>
      </c>
      <c r="D345" s="16">
        <v>487.0</v>
      </c>
      <c r="E345" s="16">
        <f t="shared" si="27"/>
        <v>500</v>
      </c>
      <c r="F345" s="19" t="s">
        <v>200</v>
      </c>
      <c r="G345" s="16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>
      <c r="A346" s="12">
        <v>345.0</v>
      </c>
      <c r="B346" s="21" t="s">
        <v>591</v>
      </c>
      <c r="C346" s="22" t="s">
        <v>129</v>
      </c>
      <c r="D346" s="16">
        <v>357.0</v>
      </c>
      <c r="E346" s="16">
        <v>350.0</v>
      </c>
      <c r="F346" s="19" t="s">
        <v>200</v>
      </c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>
      <c r="A347" s="12">
        <v>346.0</v>
      </c>
      <c r="B347" s="21" t="s">
        <v>592</v>
      </c>
      <c r="C347" s="22" t="s">
        <v>593</v>
      </c>
      <c r="D347" s="16">
        <v>382.0</v>
      </c>
      <c r="E347" s="16">
        <f>mround(D347,50)</f>
        <v>400</v>
      </c>
      <c r="F347" s="19" t="s">
        <v>168</v>
      </c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>
      <c r="A348" s="12">
        <v>347.0</v>
      </c>
      <c r="B348" s="21" t="s">
        <v>594</v>
      </c>
      <c r="C348" s="22" t="s">
        <v>12</v>
      </c>
      <c r="D348" s="16">
        <v>531.0</v>
      </c>
      <c r="E348" s="16">
        <v>550.0</v>
      </c>
      <c r="F348" s="19" t="s">
        <v>208</v>
      </c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>
      <c r="A349" s="12">
        <v>348.0</v>
      </c>
      <c r="B349" s="21" t="s">
        <v>595</v>
      </c>
      <c r="C349" s="14" t="s">
        <v>596</v>
      </c>
      <c r="D349" s="16">
        <v>432.0</v>
      </c>
      <c r="E349" s="16">
        <v>450.0</v>
      </c>
      <c r="F349" s="19" t="s">
        <v>208</v>
      </c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>
      <c r="A350" s="12">
        <v>349.0</v>
      </c>
      <c r="B350" s="21" t="s">
        <v>597</v>
      </c>
      <c r="C350" s="36" t="s">
        <v>598</v>
      </c>
      <c r="D350" s="15">
        <v>231.0</v>
      </c>
      <c r="E350" s="16">
        <f t="shared" ref="E350:E358" si="28">MROUND(D350,50)</f>
        <v>250</v>
      </c>
      <c r="F350" s="17" t="s">
        <v>78</v>
      </c>
      <c r="G350" s="15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>
      <c r="A351" s="8">
        <v>350.0</v>
      </c>
      <c r="B351" s="21" t="s">
        <v>597</v>
      </c>
      <c r="C351" s="36" t="s">
        <v>598</v>
      </c>
      <c r="D351" s="15">
        <v>231.0</v>
      </c>
      <c r="E351" s="16">
        <f t="shared" si="28"/>
        <v>250</v>
      </c>
      <c r="F351" s="17" t="s">
        <v>45</v>
      </c>
      <c r="G351" s="15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>
      <c r="A352" s="12">
        <v>351.0</v>
      </c>
      <c r="B352" s="27" t="s">
        <v>599</v>
      </c>
      <c r="C352" s="22" t="s">
        <v>215</v>
      </c>
      <c r="D352" s="15">
        <v>350.0</v>
      </c>
      <c r="E352" s="15">
        <f t="shared" si="28"/>
        <v>350</v>
      </c>
      <c r="F352" s="17" t="s">
        <v>106</v>
      </c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>
      <c r="A353" s="8">
        <v>352.0</v>
      </c>
      <c r="B353" s="21" t="s">
        <v>600</v>
      </c>
      <c r="C353" s="24" t="s">
        <v>601</v>
      </c>
      <c r="D353" s="15">
        <v>364.0</v>
      </c>
      <c r="E353" s="16">
        <f t="shared" si="28"/>
        <v>350</v>
      </c>
      <c r="F353" s="17" t="s">
        <v>78</v>
      </c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>
      <c r="A354" s="12">
        <v>353.0</v>
      </c>
      <c r="B354" s="27" t="s">
        <v>602</v>
      </c>
      <c r="C354" s="22" t="s">
        <v>603</v>
      </c>
      <c r="D354" s="15">
        <v>384.0</v>
      </c>
      <c r="E354" s="15">
        <f t="shared" si="28"/>
        <v>400</v>
      </c>
      <c r="F354" s="19" t="s">
        <v>42</v>
      </c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>
      <c r="A355" s="12">
        <v>354.0</v>
      </c>
      <c r="B355" s="21" t="s">
        <v>604</v>
      </c>
      <c r="C355" s="22" t="s">
        <v>605</v>
      </c>
      <c r="D355" s="16">
        <v>488.0</v>
      </c>
      <c r="E355" s="16">
        <f t="shared" si="28"/>
        <v>500</v>
      </c>
      <c r="F355" s="19" t="s">
        <v>66</v>
      </c>
      <c r="G355" s="1"/>
      <c r="H355" s="45" t="s">
        <v>606</v>
      </c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>
      <c r="A356" s="12">
        <v>355.0</v>
      </c>
      <c r="B356" s="27" t="s">
        <v>607</v>
      </c>
      <c r="C356" s="22" t="s">
        <v>608</v>
      </c>
      <c r="D356" s="52">
        <v>216.0</v>
      </c>
      <c r="E356" s="52">
        <f t="shared" si="28"/>
        <v>200</v>
      </c>
      <c r="F356" s="19" t="s">
        <v>42</v>
      </c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>
      <c r="A357" s="12">
        <v>356.0</v>
      </c>
      <c r="B357" s="27" t="s">
        <v>609</v>
      </c>
      <c r="C357" s="22" t="s">
        <v>608</v>
      </c>
      <c r="D357" s="52">
        <v>206.0</v>
      </c>
      <c r="E357" s="52">
        <f t="shared" si="28"/>
        <v>200</v>
      </c>
      <c r="F357" s="19" t="s">
        <v>42</v>
      </c>
    </row>
    <row r="358">
      <c r="A358" s="12">
        <v>357.0</v>
      </c>
      <c r="B358" s="21" t="s">
        <v>610</v>
      </c>
      <c r="C358" s="14" t="s">
        <v>31</v>
      </c>
      <c r="D358" s="16">
        <v>947.0</v>
      </c>
      <c r="E358" s="16">
        <f t="shared" si="28"/>
        <v>950</v>
      </c>
      <c r="F358" s="19" t="s">
        <v>32</v>
      </c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>
      <c r="A359" s="12">
        <v>358.0</v>
      </c>
      <c r="B359" s="18" t="s">
        <v>611</v>
      </c>
      <c r="C359" s="14" t="s">
        <v>25</v>
      </c>
      <c r="D359" s="16">
        <v>367.0</v>
      </c>
      <c r="E359" s="16">
        <v>350.0</v>
      </c>
      <c r="F359" s="19" t="s">
        <v>92</v>
      </c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>
      <c r="A360" s="8">
        <v>359.0</v>
      </c>
      <c r="B360" s="21" t="s">
        <v>612</v>
      </c>
      <c r="C360" s="14" t="s">
        <v>31</v>
      </c>
      <c r="D360" s="16">
        <v>928.0</v>
      </c>
      <c r="E360" s="16">
        <f>MROUND(D360,50)</f>
        <v>950</v>
      </c>
      <c r="F360" s="19" t="s">
        <v>32</v>
      </c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>
      <c r="A361" s="12">
        <v>360.0</v>
      </c>
      <c r="B361" s="63" t="s">
        <v>613</v>
      </c>
      <c r="C361" s="14" t="s">
        <v>614</v>
      </c>
      <c r="D361" s="16">
        <v>375.0</v>
      </c>
      <c r="E361" s="16">
        <v>350.0</v>
      </c>
      <c r="F361" s="19" t="s">
        <v>141</v>
      </c>
      <c r="G361" s="7"/>
      <c r="H361" s="1"/>
      <c r="I361" s="1"/>
      <c r="J361" s="7" t="s">
        <v>98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>
      <c r="A362" s="8">
        <v>361.0</v>
      </c>
      <c r="B362" s="64" t="s">
        <v>615</v>
      </c>
      <c r="C362" s="24" t="s">
        <v>616</v>
      </c>
      <c r="D362" s="15">
        <v>446.0</v>
      </c>
      <c r="E362" s="16">
        <v>450.0</v>
      </c>
      <c r="F362" s="17" t="s">
        <v>45</v>
      </c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>
      <c r="A363" s="12">
        <v>362.0</v>
      </c>
      <c r="B363" s="46" t="s">
        <v>617</v>
      </c>
      <c r="C363" s="36" t="s">
        <v>618</v>
      </c>
      <c r="D363" s="15">
        <v>491.0</v>
      </c>
      <c r="E363" s="16">
        <f>MROUND(D363,50)</f>
        <v>500</v>
      </c>
      <c r="F363" s="17" t="s">
        <v>78</v>
      </c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>
      <c r="A364" s="12">
        <v>363.0</v>
      </c>
      <c r="B364" s="18" t="s">
        <v>619</v>
      </c>
      <c r="C364" s="14" t="s">
        <v>620</v>
      </c>
      <c r="D364" s="16">
        <v>191.0</v>
      </c>
      <c r="E364" s="16">
        <v>200.0</v>
      </c>
      <c r="F364" s="19" t="s">
        <v>16</v>
      </c>
      <c r="G364" s="1"/>
      <c r="H364" s="1"/>
      <c r="I364" s="1"/>
      <c r="J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>
      <c r="A365" s="12">
        <v>364.0</v>
      </c>
      <c r="B365" s="65" t="s">
        <v>621</v>
      </c>
      <c r="C365" s="22" t="s">
        <v>622</v>
      </c>
      <c r="D365" s="15">
        <v>496.0</v>
      </c>
      <c r="E365" s="15">
        <f>MROUND(D365,50)</f>
        <v>500</v>
      </c>
      <c r="F365" s="19" t="s">
        <v>66</v>
      </c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>
      <c r="A366" s="12">
        <v>365.0</v>
      </c>
      <c r="B366" s="38" t="s">
        <v>623</v>
      </c>
      <c r="C366" s="39" t="s">
        <v>402</v>
      </c>
      <c r="D366" s="16">
        <v>601.0</v>
      </c>
      <c r="E366" s="16">
        <v>600.0</v>
      </c>
      <c r="F366" s="25" t="s">
        <v>29</v>
      </c>
      <c r="G366" s="7">
        <v>5.0</v>
      </c>
      <c r="H366" s="45" t="s">
        <v>624</v>
      </c>
      <c r="I366" s="1"/>
    </row>
    <row r="367">
      <c r="A367" s="12">
        <v>366.0</v>
      </c>
      <c r="B367" s="18" t="s">
        <v>625</v>
      </c>
      <c r="C367" s="14" t="s">
        <v>626</v>
      </c>
      <c r="D367" s="16">
        <v>200.0</v>
      </c>
      <c r="E367" s="16">
        <v>200.0</v>
      </c>
      <c r="F367" s="19" t="s">
        <v>19</v>
      </c>
      <c r="G367" s="1"/>
      <c r="H367" s="1"/>
      <c r="I367" s="1"/>
      <c r="J367" s="7" t="s">
        <v>20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>
      <c r="A368" s="12">
        <v>367.0</v>
      </c>
      <c r="B368" s="18" t="s">
        <v>627</v>
      </c>
      <c r="C368" s="14" t="s">
        <v>628</v>
      </c>
      <c r="D368" s="16">
        <v>368.0</v>
      </c>
      <c r="E368" s="16">
        <v>350.0</v>
      </c>
      <c r="F368" s="19" t="s">
        <v>141</v>
      </c>
      <c r="G368" s="7"/>
      <c r="H368" s="1"/>
      <c r="I368" s="1"/>
      <c r="J368" s="7" t="s">
        <v>98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>
      <c r="A369" s="8">
        <v>368.0</v>
      </c>
      <c r="B369" s="18" t="s">
        <v>629</v>
      </c>
      <c r="C369" s="14" t="s">
        <v>391</v>
      </c>
      <c r="D369" s="16">
        <v>629.0</v>
      </c>
      <c r="E369" s="16">
        <f t="shared" ref="E369:E370" si="29">MROUND(D369,50)</f>
        <v>650</v>
      </c>
      <c r="F369" s="19" t="s">
        <v>200</v>
      </c>
      <c r="G369" s="16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>
      <c r="A370" s="12">
        <v>369.0</v>
      </c>
      <c r="B370" s="21" t="s">
        <v>630</v>
      </c>
      <c r="C370" s="24" t="s">
        <v>631</v>
      </c>
      <c r="D370" s="15">
        <v>464.0</v>
      </c>
      <c r="E370" s="16">
        <f t="shared" si="29"/>
        <v>450</v>
      </c>
      <c r="F370" s="17" t="s">
        <v>78</v>
      </c>
      <c r="G370" s="1"/>
      <c r="H370" s="1"/>
      <c r="I370" s="1"/>
      <c r="J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>
      <c r="A371" s="8">
        <v>370.0</v>
      </c>
      <c r="B371" s="18" t="s">
        <v>632</v>
      </c>
      <c r="C371" s="14" t="s">
        <v>633</v>
      </c>
      <c r="D371" s="16">
        <v>288.0</v>
      </c>
      <c r="E371" s="16">
        <v>300.0</v>
      </c>
      <c r="F371" s="19" t="s">
        <v>134</v>
      </c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>
      <c r="A372" s="12">
        <v>371.0</v>
      </c>
      <c r="B372" s="18" t="s">
        <v>634</v>
      </c>
      <c r="C372" s="14" t="s">
        <v>635</v>
      </c>
      <c r="D372" s="16">
        <v>352.0</v>
      </c>
      <c r="E372" s="16">
        <v>350.0</v>
      </c>
      <c r="F372" s="19" t="s">
        <v>26</v>
      </c>
      <c r="G372" s="16"/>
      <c r="H372" s="1"/>
      <c r="I372" s="1"/>
      <c r="J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>
      <c r="A373" s="12">
        <v>372.0</v>
      </c>
      <c r="B373" s="66" t="s">
        <v>634</v>
      </c>
      <c r="C373" s="33" t="s">
        <v>635</v>
      </c>
      <c r="D373" s="16">
        <v>352.0</v>
      </c>
      <c r="E373" s="16">
        <v>350.0</v>
      </c>
      <c r="F373" s="11" t="s">
        <v>10</v>
      </c>
      <c r="I373" s="19"/>
    </row>
    <row r="374">
      <c r="A374" s="12">
        <v>373.0</v>
      </c>
      <c r="B374" s="18" t="s">
        <v>636</v>
      </c>
      <c r="C374" s="14" t="s">
        <v>114</v>
      </c>
      <c r="D374" s="16">
        <v>638.0</v>
      </c>
      <c r="E374" s="16">
        <v>600.0</v>
      </c>
      <c r="F374" s="19" t="s">
        <v>63</v>
      </c>
      <c r="G374" s="1"/>
      <c r="H374" s="1"/>
      <c r="I374" s="1"/>
      <c r="J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>
      <c r="A375" s="12">
        <v>374.0</v>
      </c>
      <c r="B375" s="18" t="s">
        <v>636</v>
      </c>
      <c r="C375" s="14" t="s">
        <v>114</v>
      </c>
      <c r="D375" s="16">
        <v>498.0</v>
      </c>
      <c r="E375" s="16">
        <v>500.0</v>
      </c>
      <c r="F375" s="19" t="s">
        <v>92</v>
      </c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>
      <c r="A376" s="12">
        <v>375.0</v>
      </c>
      <c r="B376" s="18" t="s">
        <v>636</v>
      </c>
      <c r="C376" s="14" t="s">
        <v>114</v>
      </c>
      <c r="D376" s="16">
        <v>638.0</v>
      </c>
      <c r="E376" s="16">
        <v>600.0</v>
      </c>
      <c r="F376" s="19" t="s">
        <v>208</v>
      </c>
      <c r="G376" s="16"/>
      <c r="H376" s="1" t="s">
        <v>637</v>
      </c>
      <c r="I376" s="1"/>
      <c r="J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>
      <c r="A377" s="12">
        <v>376.0</v>
      </c>
      <c r="B377" s="18" t="s">
        <v>638</v>
      </c>
      <c r="C377" s="14" t="s">
        <v>114</v>
      </c>
      <c r="D377" s="16">
        <v>638.0</v>
      </c>
      <c r="E377" s="16">
        <v>600.0</v>
      </c>
      <c r="F377" s="19" t="s">
        <v>208</v>
      </c>
      <c r="G377" s="1"/>
      <c r="H377" s="1" t="s">
        <v>209</v>
      </c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>
      <c r="A378" s="8">
        <v>377.0</v>
      </c>
      <c r="B378" s="18" t="s">
        <v>639</v>
      </c>
      <c r="C378" s="14" t="s">
        <v>640</v>
      </c>
      <c r="D378" s="16">
        <v>383.0</v>
      </c>
      <c r="E378" s="16">
        <v>400.0</v>
      </c>
      <c r="F378" s="19" t="s">
        <v>92</v>
      </c>
      <c r="G378" s="16"/>
      <c r="H378" s="1"/>
      <c r="I378" s="1"/>
      <c r="J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>
      <c r="A379" s="12">
        <v>378.0</v>
      </c>
      <c r="B379" s="18" t="s">
        <v>641</v>
      </c>
      <c r="C379" s="14" t="s">
        <v>558</v>
      </c>
      <c r="D379" s="16">
        <v>267.0</v>
      </c>
      <c r="E379" s="16">
        <v>250.0</v>
      </c>
      <c r="F379" s="19" t="s">
        <v>134</v>
      </c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>
      <c r="A380" s="8">
        <v>379.0</v>
      </c>
      <c r="B380" s="20" t="s">
        <v>642</v>
      </c>
      <c r="C380" s="14" t="s">
        <v>156</v>
      </c>
      <c r="D380" s="15">
        <v>375.0</v>
      </c>
      <c r="E380" s="15">
        <v>400.0</v>
      </c>
      <c r="F380" s="17" t="s">
        <v>516</v>
      </c>
      <c r="G380" s="1"/>
      <c r="H380" s="1"/>
      <c r="I380" s="1"/>
      <c r="J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>
      <c r="A381" s="12">
        <v>380.0</v>
      </c>
      <c r="B381" s="20" t="s">
        <v>643</v>
      </c>
      <c r="C381" s="14" t="s">
        <v>644</v>
      </c>
      <c r="D381" s="15">
        <v>356.0</v>
      </c>
      <c r="E381" s="16">
        <v>350.0</v>
      </c>
      <c r="F381" s="19" t="s">
        <v>138</v>
      </c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>
      <c r="A382" s="12">
        <v>381.0</v>
      </c>
      <c r="B382" s="20" t="s">
        <v>645</v>
      </c>
      <c r="C382" s="14" t="s">
        <v>644</v>
      </c>
      <c r="D382" s="15">
        <v>432.0</v>
      </c>
      <c r="E382" s="16">
        <v>450.0</v>
      </c>
      <c r="F382" s="19" t="s">
        <v>138</v>
      </c>
      <c r="G382" s="1"/>
      <c r="H382" s="1"/>
      <c r="I382" s="1"/>
      <c r="J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>
      <c r="A383" s="12">
        <v>382.0</v>
      </c>
      <c r="B383" s="20" t="s">
        <v>646</v>
      </c>
      <c r="C383" s="14" t="s">
        <v>644</v>
      </c>
      <c r="D383" s="15">
        <v>350.0</v>
      </c>
      <c r="E383" s="16">
        <v>350.0</v>
      </c>
      <c r="F383" s="19" t="s">
        <v>138</v>
      </c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>
      <c r="A384" s="12">
        <v>383.0</v>
      </c>
      <c r="B384" s="18" t="s">
        <v>647</v>
      </c>
      <c r="C384" s="14" t="s">
        <v>558</v>
      </c>
      <c r="D384" s="16">
        <v>400.0</v>
      </c>
      <c r="E384" s="16">
        <v>400.0</v>
      </c>
      <c r="F384" s="19" t="s">
        <v>134</v>
      </c>
      <c r="G384" s="1"/>
      <c r="H384" s="1"/>
      <c r="I384" s="1"/>
      <c r="J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>
      <c r="A385" s="12">
        <v>384.0</v>
      </c>
      <c r="B385" s="18" t="s">
        <v>648</v>
      </c>
      <c r="C385" s="14" t="s">
        <v>558</v>
      </c>
      <c r="D385" s="16">
        <v>277.0</v>
      </c>
      <c r="E385" s="16">
        <v>300.0</v>
      </c>
      <c r="F385" s="19" t="s">
        <v>134</v>
      </c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>
      <c r="A386" s="12">
        <v>385.0</v>
      </c>
      <c r="B386" s="21" t="s">
        <v>649</v>
      </c>
      <c r="C386" s="36" t="s">
        <v>650</v>
      </c>
      <c r="D386" s="15">
        <v>240.0</v>
      </c>
      <c r="E386" s="16">
        <f t="shared" ref="E386:E387" si="30">MROUND(D386,50)</f>
        <v>250</v>
      </c>
      <c r="F386" s="17" t="s">
        <v>246</v>
      </c>
      <c r="G386" s="1"/>
      <c r="H386" s="1"/>
      <c r="I386" s="1"/>
      <c r="J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>
      <c r="A387" s="8">
        <v>386.0</v>
      </c>
      <c r="B387" s="38" t="s">
        <v>649</v>
      </c>
      <c r="C387" s="67" t="s">
        <v>650</v>
      </c>
      <c r="D387" s="15">
        <v>240.0</v>
      </c>
      <c r="E387" s="16">
        <f t="shared" si="30"/>
        <v>250</v>
      </c>
      <c r="F387" s="11" t="s">
        <v>10</v>
      </c>
      <c r="I387" s="17"/>
    </row>
    <row r="388">
      <c r="A388" s="12">
        <v>387.0</v>
      </c>
      <c r="B388" s="18" t="s">
        <v>651</v>
      </c>
      <c r="C388" s="14" t="s">
        <v>652</v>
      </c>
      <c r="D388" s="16">
        <v>208.0</v>
      </c>
      <c r="E388" s="16">
        <v>200.0</v>
      </c>
      <c r="F388" s="19" t="s">
        <v>63</v>
      </c>
      <c r="G388" s="1"/>
      <c r="H388" s="1"/>
      <c r="I388" s="1"/>
      <c r="J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>
      <c r="A389" s="8">
        <v>388.0</v>
      </c>
      <c r="B389" s="21" t="s">
        <v>653</v>
      </c>
      <c r="C389" s="22" t="s">
        <v>654</v>
      </c>
      <c r="D389" s="16">
        <v>192.0</v>
      </c>
      <c r="E389" s="16">
        <f>mround(D389,50)</f>
        <v>200</v>
      </c>
      <c r="F389" s="19" t="s">
        <v>168</v>
      </c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>
      <c r="A390" s="12">
        <v>389.0</v>
      </c>
      <c r="B390" s="18" t="s">
        <v>655</v>
      </c>
      <c r="C390" s="14" t="s">
        <v>656</v>
      </c>
      <c r="D390" s="16">
        <v>392.0</v>
      </c>
      <c r="E390" s="16">
        <v>400.0</v>
      </c>
      <c r="F390" s="19" t="s">
        <v>19</v>
      </c>
      <c r="G390" s="1"/>
      <c r="H390" s="1"/>
      <c r="I390" s="1"/>
      <c r="J390" s="7" t="s">
        <v>20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>
      <c r="A391" s="12">
        <v>390.0</v>
      </c>
      <c r="B391" s="18" t="s">
        <v>657</v>
      </c>
      <c r="C391" s="14" t="s">
        <v>558</v>
      </c>
      <c r="D391" s="16">
        <v>341.0</v>
      </c>
      <c r="E391" s="16">
        <v>350.0</v>
      </c>
      <c r="F391" s="19" t="s">
        <v>134</v>
      </c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>
      <c r="A392" s="12">
        <v>391.0</v>
      </c>
      <c r="B392" s="18" t="s">
        <v>658</v>
      </c>
      <c r="C392" s="14" t="s">
        <v>558</v>
      </c>
      <c r="D392" s="16">
        <v>341.0</v>
      </c>
      <c r="E392" s="16">
        <v>350.0</v>
      </c>
      <c r="F392" s="19" t="s">
        <v>134</v>
      </c>
      <c r="G392" s="1"/>
      <c r="H392" s="1"/>
      <c r="I392" s="1"/>
      <c r="J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>
      <c r="A393" s="12">
        <v>392.0</v>
      </c>
      <c r="B393" s="21" t="s">
        <v>659</v>
      </c>
      <c r="C393" s="22" t="s">
        <v>660</v>
      </c>
      <c r="D393" s="16">
        <v>474.0</v>
      </c>
      <c r="E393" s="16">
        <v>450.0</v>
      </c>
      <c r="F393" s="19" t="s">
        <v>60</v>
      </c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>
      <c r="A394" s="12">
        <v>393.0</v>
      </c>
      <c r="B394" s="18" t="s">
        <v>661</v>
      </c>
      <c r="C394" s="14" t="s">
        <v>558</v>
      </c>
      <c r="D394" s="16">
        <v>454.0</v>
      </c>
      <c r="E394" s="16">
        <v>450.0</v>
      </c>
      <c r="F394" s="19" t="s">
        <v>134</v>
      </c>
      <c r="G394" s="1"/>
      <c r="H394" s="1"/>
      <c r="I394" s="1"/>
      <c r="J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>
      <c r="A395" s="12">
        <v>394.0</v>
      </c>
      <c r="B395" s="18" t="s">
        <v>662</v>
      </c>
      <c r="C395" s="24" t="s">
        <v>535</v>
      </c>
      <c r="D395" s="15">
        <v>324.0</v>
      </c>
      <c r="E395" s="16">
        <f t="shared" ref="E395:E400" si="31">MROUND(D395,50)</f>
        <v>300</v>
      </c>
      <c r="F395" s="17" t="s">
        <v>13</v>
      </c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>
      <c r="A396" s="8">
        <v>395.0</v>
      </c>
      <c r="B396" s="21" t="s">
        <v>663</v>
      </c>
      <c r="C396" s="24" t="s">
        <v>535</v>
      </c>
      <c r="D396" s="15">
        <v>322.0</v>
      </c>
      <c r="E396" s="16">
        <f t="shared" si="31"/>
        <v>300</v>
      </c>
      <c r="F396" s="17" t="s">
        <v>13</v>
      </c>
      <c r="G396" s="1"/>
      <c r="H396" s="1"/>
      <c r="I396" s="1"/>
      <c r="J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>
      <c r="A397" s="12">
        <v>396.0</v>
      </c>
      <c r="B397" s="18" t="s">
        <v>664</v>
      </c>
      <c r="C397" s="24" t="s">
        <v>535</v>
      </c>
      <c r="D397" s="15">
        <v>352.0</v>
      </c>
      <c r="E397" s="16">
        <f t="shared" si="31"/>
        <v>350</v>
      </c>
      <c r="F397" s="17" t="s">
        <v>13</v>
      </c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>
      <c r="A398" s="8">
        <v>397.0</v>
      </c>
      <c r="B398" s="18" t="s">
        <v>665</v>
      </c>
      <c r="C398" s="14" t="s">
        <v>44</v>
      </c>
      <c r="D398" s="16">
        <v>693.0</v>
      </c>
      <c r="E398" s="16">
        <f t="shared" si="31"/>
        <v>700</v>
      </c>
      <c r="F398" s="17" t="s">
        <v>13</v>
      </c>
      <c r="G398" s="16"/>
      <c r="H398" s="7" t="s">
        <v>511</v>
      </c>
      <c r="I398" s="1"/>
      <c r="J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>
      <c r="A399" s="12">
        <v>398.0</v>
      </c>
      <c r="B399" s="18" t="s">
        <v>665</v>
      </c>
      <c r="C399" s="14" t="s">
        <v>44</v>
      </c>
      <c r="D399" s="16">
        <v>693.0</v>
      </c>
      <c r="E399" s="16">
        <f t="shared" si="31"/>
        <v>700</v>
      </c>
      <c r="F399" s="19" t="s">
        <v>49</v>
      </c>
      <c r="G399" s="1"/>
      <c r="H399" s="7" t="s">
        <v>666</v>
      </c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>
      <c r="A400" s="12">
        <v>399.0</v>
      </c>
      <c r="B400" s="20" t="s">
        <v>667</v>
      </c>
      <c r="C400" s="22" t="s">
        <v>668</v>
      </c>
      <c r="D400" s="15">
        <v>320.0</v>
      </c>
      <c r="E400" s="15">
        <f t="shared" si="31"/>
        <v>300</v>
      </c>
      <c r="F400" s="17" t="s">
        <v>106</v>
      </c>
      <c r="G400" s="1"/>
      <c r="H400" s="1"/>
      <c r="I400" s="1"/>
      <c r="J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>
      <c r="A401" s="12">
        <v>400.0</v>
      </c>
      <c r="B401" s="21" t="s">
        <v>669</v>
      </c>
      <c r="C401" s="26" t="s">
        <v>670</v>
      </c>
      <c r="D401" s="15">
        <v>324.0</v>
      </c>
      <c r="E401" s="16">
        <v>350.0</v>
      </c>
      <c r="F401" s="17" t="s">
        <v>45</v>
      </c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>
      <c r="A402" s="12">
        <v>401.0</v>
      </c>
      <c r="B402" s="18" t="s">
        <v>671</v>
      </c>
      <c r="C402" s="14" t="s">
        <v>558</v>
      </c>
      <c r="D402" s="16">
        <v>379.0</v>
      </c>
      <c r="E402" s="16">
        <v>400.0</v>
      </c>
      <c r="F402" s="19" t="s">
        <v>134</v>
      </c>
      <c r="G402" s="1"/>
      <c r="H402" s="1"/>
      <c r="I402" s="1"/>
      <c r="J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>
      <c r="A403" s="12">
        <v>402.0</v>
      </c>
      <c r="B403" s="20" t="str">
        <f>HYPERLINK("https://www.goodreads.com/book/show/62970241-ensnared-by-the-werewolf", "Ensnared by the Werewolf")</f>
        <v>Ensnared by the Werewolf</v>
      </c>
      <c r="C403" s="22" t="s">
        <v>559</v>
      </c>
      <c r="D403" s="15">
        <v>76.0</v>
      </c>
      <c r="E403" s="16">
        <v>100.0</v>
      </c>
      <c r="F403" s="17" t="s">
        <v>143</v>
      </c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>
      <c r="A404" s="12">
        <v>403.0</v>
      </c>
      <c r="B404" s="18" t="s">
        <v>672</v>
      </c>
      <c r="C404" s="14" t="s">
        <v>558</v>
      </c>
      <c r="D404" s="16">
        <v>325.0</v>
      </c>
      <c r="E404" s="16">
        <v>350.0</v>
      </c>
      <c r="F404" s="19" t="s">
        <v>134</v>
      </c>
      <c r="G404" s="1"/>
      <c r="H404" s="1"/>
      <c r="I404" s="1"/>
      <c r="J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>
      <c r="A405" s="8">
        <v>404.0</v>
      </c>
      <c r="B405" s="27" t="s">
        <v>673</v>
      </c>
      <c r="C405" s="14" t="s">
        <v>233</v>
      </c>
      <c r="D405" s="15">
        <v>184.0</v>
      </c>
      <c r="E405" s="15">
        <v>200.0</v>
      </c>
      <c r="F405" s="17" t="s">
        <v>125</v>
      </c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>
      <c r="A406" s="12">
        <v>405.0</v>
      </c>
      <c r="B406" s="20" t="str">
        <f>HYPERLINK("https://www.goodreads.com/book/show/61034612-entranced-by-the-basilisks", "Entranced by the Basilisks")</f>
        <v>Entranced by the Basilisks</v>
      </c>
      <c r="C406" s="22" t="s">
        <v>559</v>
      </c>
      <c r="D406" s="15">
        <v>370.0</v>
      </c>
      <c r="E406" s="16">
        <v>350.0</v>
      </c>
      <c r="F406" s="17" t="s">
        <v>143</v>
      </c>
      <c r="G406" s="1"/>
      <c r="H406" s="1"/>
      <c r="I406" s="1"/>
      <c r="J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>
      <c r="A407" s="8">
        <v>406.0</v>
      </c>
      <c r="B407" s="18" t="s">
        <v>674</v>
      </c>
      <c r="C407" s="14" t="s">
        <v>558</v>
      </c>
      <c r="D407" s="16">
        <v>166.0</v>
      </c>
      <c r="E407" s="16">
        <v>150.0</v>
      </c>
      <c r="F407" s="19" t="s">
        <v>134</v>
      </c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>
      <c r="A408" s="12">
        <v>407.0</v>
      </c>
      <c r="B408" s="21" t="s">
        <v>675</v>
      </c>
      <c r="C408" s="14" t="s">
        <v>676</v>
      </c>
      <c r="D408" s="16">
        <v>503.0</v>
      </c>
      <c r="E408" s="16">
        <f>MROUND(D408,50)</f>
        <v>500</v>
      </c>
      <c r="F408" s="19" t="s">
        <v>66</v>
      </c>
      <c r="G408" s="1"/>
      <c r="H408" s="1"/>
      <c r="I408" s="1"/>
      <c r="J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>
      <c r="A409" s="12">
        <v>408.0</v>
      </c>
      <c r="B409" s="27" t="s">
        <v>677</v>
      </c>
      <c r="C409" s="22" t="s">
        <v>678</v>
      </c>
      <c r="D409" s="15">
        <v>338.0</v>
      </c>
      <c r="E409" s="16">
        <v>350.0</v>
      </c>
      <c r="F409" s="17" t="s">
        <v>143</v>
      </c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>
      <c r="A410" s="12">
        <v>409.0</v>
      </c>
      <c r="B410" s="18" t="s">
        <v>679</v>
      </c>
      <c r="C410" s="14" t="s">
        <v>558</v>
      </c>
      <c r="D410" s="16">
        <v>448.0</v>
      </c>
      <c r="E410" s="16">
        <v>450.0</v>
      </c>
      <c r="F410" s="19" t="s">
        <v>134</v>
      </c>
      <c r="G410" s="1"/>
      <c r="H410" s="1"/>
      <c r="I410" s="1"/>
      <c r="J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>
      <c r="A411" s="12">
        <v>410.0</v>
      </c>
      <c r="B411" s="28" t="s">
        <v>680</v>
      </c>
      <c r="C411" s="14" t="s">
        <v>681</v>
      </c>
      <c r="D411" s="29">
        <v>307.0</v>
      </c>
      <c r="E411" s="29">
        <v>300.0</v>
      </c>
      <c r="F411" s="30" t="s">
        <v>29</v>
      </c>
      <c r="G411" s="68">
        <v>2.0</v>
      </c>
      <c r="H411" s="32"/>
      <c r="I411" s="32"/>
      <c r="J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</row>
    <row r="412">
      <c r="A412" s="12">
        <v>411.0</v>
      </c>
      <c r="B412" s="18" t="s">
        <v>682</v>
      </c>
      <c r="C412" s="22" t="s">
        <v>683</v>
      </c>
      <c r="D412" s="16">
        <v>308.0</v>
      </c>
      <c r="E412" s="16">
        <v>300.0</v>
      </c>
      <c r="F412" s="19" t="s">
        <v>87</v>
      </c>
      <c r="G412" s="1"/>
      <c r="H412" s="1"/>
      <c r="I412" s="1"/>
      <c r="J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>
      <c r="A413" s="12">
        <v>412.0</v>
      </c>
      <c r="B413" s="18" t="s">
        <v>684</v>
      </c>
      <c r="C413" s="14" t="s">
        <v>558</v>
      </c>
      <c r="D413" s="16">
        <v>241.0</v>
      </c>
      <c r="E413" s="16">
        <v>250.0</v>
      </c>
      <c r="F413" s="19" t="s">
        <v>134</v>
      </c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>
      <c r="A414" s="8">
        <v>413.0</v>
      </c>
      <c r="B414" s="27" t="s">
        <v>685</v>
      </c>
      <c r="C414" s="22" t="s">
        <v>380</v>
      </c>
      <c r="D414" s="15">
        <v>368.0</v>
      </c>
      <c r="E414" s="15">
        <f t="shared" ref="E414:E415" si="32">MROUND(D414,50)</f>
        <v>350</v>
      </c>
      <c r="F414" s="17" t="s">
        <v>106</v>
      </c>
      <c r="G414" s="1"/>
      <c r="H414" s="1"/>
      <c r="I414" s="1"/>
      <c r="J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>
      <c r="A415" s="12">
        <v>414.0</v>
      </c>
      <c r="B415" s="27" t="s">
        <v>686</v>
      </c>
      <c r="C415" s="59" t="s">
        <v>687</v>
      </c>
      <c r="D415" s="52">
        <v>342.0</v>
      </c>
      <c r="E415" s="52">
        <f t="shared" si="32"/>
        <v>350</v>
      </c>
      <c r="F415" s="19" t="s">
        <v>42</v>
      </c>
    </row>
    <row r="416">
      <c r="A416" s="8">
        <v>415.0</v>
      </c>
      <c r="B416" s="21" t="s">
        <v>688</v>
      </c>
      <c r="C416" s="22" t="s">
        <v>689</v>
      </c>
      <c r="D416" s="16">
        <v>336.0</v>
      </c>
      <c r="E416" s="16">
        <f>mround(D416,50)</f>
        <v>350</v>
      </c>
      <c r="F416" s="19" t="s">
        <v>168</v>
      </c>
      <c r="G416" s="1"/>
      <c r="H416" s="1"/>
      <c r="I416" s="1"/>
      <c r="J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>
      <c r="A417" s="12">
        <v>416.0</v>
      </c>
      <c r="B417" s="20" t="s">
        <v>690</v>
      </c>
      <c r="C417" s="14" t="s">
        <v>451</v>
      </c>
      <c r="D417" s="16">
        <v>272.0</v>
      </c>
      <c r="E417" s="16">
        <v>250.0</v>
      </c>
      <c r="F417" s="19" t="s">
        <v>63</v>
      </c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>
      <c r="A418" s="12">
        <v>417.0</v>
      </c>
      <c r="B418" s="27" t="s">
        <v>691</v>
      </c>
      <c r="C418" s="22" t="s">
        <v>692</v>
      </c>
      <c r="D418" s="15">
        <v>320.0</v>
      </c>
      <c r="E418" s="15">
        <f>MROUND(D418,50)</f>
        <v>300</v>
      </c>
      <c r="F418" s="17" t="s">
        <v>106</v>
      </c>
      <c r="G418" s="1"/>
      <c r="H418" s="1"/>
      <c r="I418" s="1"/>
      <c r="J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>
      <c r="A419" s="12">
        <v>418.0</v>
      </c>
      <c r="B419" s="18" t="s">
        <v>693</v>
      </c>
      <c r="C419" s="14" t="s">
        <v>12</v>
      </c>
      <c r="D419" s="16">
        <v>599.0</v>
      </c>
      <c r="E419" s="16">
        <v>600.0</v>
      </c>
      <c r="F419" s="17" t="s">
        <v>13</v>
      </c>
      <c r="G419" s="16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>
      <c r="A420" s="12">
        <v>419.0</v>
      </c>
      <c r="B420" s="20" t="s">
        <v>694</v>
      </c>
      <c r="C420" s="14" t="s">
        <v>22</v>
      </c>
      <c r="D420" s="15">
        <v>548.0</v>
      </c>
      <c r="E420" s="16">
        <v>550.0</v>
      </c>
      <c r="F420" s="17" t="s">
        <v>23</v>
      </c>
      <c r="G420" s="1"/>
      <c r="H420" s="1"/>
      <c r="I420" s="1"/>
      <c r="J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>
      <c r="A421" s="12">
        <v>420.0</v>
      </c>
      <c r="B421" s="20" t="s">
        <v>695</v>
      </c>
      <c r="C421" s="14" t="s">
        <v>696</v>
      </c>
      <c r="D421" s="15">
        <v>562.0</v>
      </c>
      <c r="E421" s="16">
        <v>550.0</v>
      </c>
      <c r="F421" s="17" t="s">
        <v>157</v>
      </c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>
      <c r="A422" s="12">
        <v>421.0</v>
      </c>
      <c r="B422" s="20" t="s">
        <v>697</v>
      </c>
      <c r="C422" s="14" t="s">
        <v>137</v>
      </c>
      <c r="D422" s="15">
        <v>472.0</v>
      </c>
      <c r="E422" s="16">
        <v>450.0</v>
      </c>
      <c r="F422" s="17" t="s">
        <v>125</v>
      </c>
      <c r="G422" s="1"/>
      <c r="H422" s="1"/>
      <c r="I422" s="1"/>
      <c r="J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>
      <c r="A423" s="8">
        <v>422.0</v>
      </c>
      <c r="B423" s="20" t="s">
        <v>698</v>
      </c>
      <c r="C423" s="22" t="s">
        <v>365</v>
      </c>
      <c r="D423" s="15">
        <v>336.0</v>
      </c>
      <c r="E423" s="15">
        <f t="shared" ref="E423:E424" si="33">MROUND(D423,50)</f>
        <v>350</v>
      </c>
      <c r="F423" s="19" t="s">
        <v>66</v>
      </c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>
      <c r="A424" s="12">
        <v>423.0</v>
      </c>
      <c r="B424" s="21" t="s">
        <v>699</v>
      </c>
      <c r="C424" s="24" t="s">
        <v>700</v>
      </c>
      <c r="D424" s="15">
        <v>384.0</v>
      </c>
      <c r="E424" s="16">
        <f t="shared" si="33"/>
        <v>400</v>
      </c>
      <c r="F424" s="17" t="s">
        <v>78</v>
      </c>
      <c r="G424" s="1"/>
      <c r="H424" s="1"/>
      <c r="I424" s="1"/>
      <c r="J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>
      <c r="A425" s="8">
        <v>424.0</v>
      </c>
      <c r="B425" s="20" t="s">
        <v>701</v>
      </c>
      <c r="C425" s="14" t="s">
        <v>702</v>
      </c>
      <c r="D425" s="15">
        <v>340.0</v>
      </c>
      <c r="E425" s="16">
        <v>350.0</v>
      </c>
      <c r="F425" s="17" t="s">
        <v>23</v>
      </c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>
      <c r="A426" s="12">
        <v>425.0</v>
      </c>
      <c r="B426" s="20" t="s">
        <v>703</v>
      </c>
      <c r="C426" s="14" t="s">
        <v>702</v>
      </c>
      <c r="D426" s="15">
        <v>284.0</v>
      </c>
      <c r="E426" s="15">
        <v>300.0</v>
      </c>
      <c r="F426" s="17" t="s">
        <v>157</v>
      </c>
      <c r="G426" s="1"/>
      <c r="H426" s="1"/>
      <c r="I426" s="1"/>
      <c r="J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>
      <c r="A427" s="12">
        <v>426.0</v>
      </c>
      <c r="B427" s="18" t="s">
        <v>704</v>
      </c>
      <c r="C427" s="14" t="s">
        <v>702</v>
      </c>
      <c r="D427" s="15">
        <v>288.0</v>
      </c>
      <c r="E427" s="15">
        <v>300.0</v>
      </c>
      <c r="F427" s="19" t="s">
        <v>138</v>
      </c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>
      <c r="A428" s="12">
        <v>427.0</v>
      </c>
      <c r="B428" s="20" t="s">
        <v>705</v>
      </c>
      <c r="C428" s="14" t="s">
        <v>702</v>
      </c>
      <c r="D428" s="15">
        <v>286.0</v>
      </c>
      <c r="E428" s="15">
        <v>300.0</v>
      </c>
      <c r="F428" s="17" t="s">
        <v>23</v>
      </c>
      <c r="G428" s="1"/>
      <c r="H428" s="1"/>
      <c r="I428" s="1"/>
      <c r="J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>
      <c r="A429" s="12">
        <v>428.0</v>
      </c>
      <c r="B429" s="21" t="s">
        <v>706</v>
      </c>
      <c r="C429" s="14" t="s">
        <v>707</v>
      </c>
      <c r="D429" s="16">
        <v>356.0</v>
      </c>
      <c r="E429" s="16">
        <f t="shared" ref="E429:E431" si="34">MROUND(D429,50)</f>
        <v>350</v>
      </c>
      <c r="F429" s="19" t="s">
        <v>66</v>
      </c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>
      <c r="A430" s="12">
        <v>429.0</v>
      </c>
      <c r="B430" s="21" t="s">
        <v>708</v>
      </c>
      <c r="C430" s="24" t="s">
        <v>709</v>
      </c>
      <c r="D430" s="15">
        <v>224.0</v>
      </c>
      <c r="E430" s="16">
        <f t="shared" si="34"/>
        <v>200</v>
      </c>
      <c r="F430" s="17" t="s">
        <v>78</v>
      </c>
      <c r="G430" s="1"/>
      <c r="H430" s="1"/>
      <c r="I430" s="1"/>
      <c r="J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>
      <c r="A431" s="12">
        <v>430.0</v>
      </c>
      <c r="B431" s="21" t="s">
        <v>710</v>
      </c>
      <c r="C431" s="36" t="s">
        <v>711</v>
      </c>
      <c r="D431" s="16">
        <v>418.0</v>
      </c>
      <c r="E431" s="16">
        <f t="shared" si="34"/>
        <v>400</v>
      </c>
      <c r="F431" s="19" t="s">
        <v>32</v>
      </c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>
      <c r="A432" s="8">
        <v>431.0</v>
      </c>
      <c r="B432" s="21" t="s">
        <v>712</v>
      </c>
      <c r="C432" s="22" t="s">
        <v>713</v>
      </c>
      <c r="D432" s="16">
        <v>304.0</v>
      </c>
      <c r="E432" s="16">
        <v>300.0</v>
      </c>
      <c r="F432" s="19" t="s">
        <v>26</v>
      </c>
      <c r="G432" s="1"/>
      <c r="H432" s="1"/>
      <c r="I432" s="1"/>
      <c r="J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>
      <c r="A433" s="12">
        <v>432.0</v>
      </c>
      <c r="B433" s="18" t="s">
        <v>714</v>
      </c>
      <c r="C433" s="14" t="s">
        <v>39</v>
      </c>
      <c r="D433" s="16">
        <v>706.0</v>
      </c>
      <c r="E433" s="16">
        <v>700.0</v>
      </c>
      <c r="F433" s="19" t="s">
        <v>63</v>
      </c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>
      <c r="A434" s="8">
        <v>433.0</v>
      </c>
      <c r="B434" s="20" t="str">
        <f>HYPERLINK("https://www.goodreads.com/book/show/57588910-fire-in-her-dreams", "Fire in her Dreams ")</f>
        <v>Fire in her Dreams </v>
      </c>
      <c r="C434" s="14" t="s">
        <v>233</v>
      </c>
      <c r="D434" s="15">
        <v>294.0</v>
      </c>
      <c r="E434" s="15">
        <v>300.0</v>
      </c>
      <c r="F434" s="17" t="s">
        <v>234</v>
      </c>
      <c r="G434" s="1"/>
      <c r="H434" s="1"/>
      <c r="I434" s="1"/>
      <c r="J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>
      <c r="A435" s="12">
        <v>434.0</v>
      </c>
      <c r="B435" s="20" t="str">
        <f>HYPERLINK("https://www.goodreads.com/book/show/50906486-fire-in-her-eyes", "Fire in her Eyes")</f>
        <v>Fire in her Eyes</v>
      </c>
      <c r="C435" s="14" t="s">
        <v>233</v>
      </c>
      <c r="D435" s="15">
        <v>238.0</v>
      </c>
      <c r="E435" s="15">
        <v>250.0</v>
      </c>
      <c r="F435" s="17" t="s">
        <v>234</v>
      </c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>
      <c r="A436" s="12">
        <v>435.0</v>
      </c>
      <c r="B436" s="20" t="str">
        <f>HYPERLINK("https://www.goodreads.com/book/show/33858773-fire-in-his-blood", "Fire in his Blood ")</f>
        <v>Fire in his Blood </v>
      </c>
      <c r="C436" s="14" t="s">
        <v>233</v>
      </c>
      <c r="D436" s="15">
        <v>331.0</v>
      </c>
      <c r="E436" s="16">
        <v>350.0</v>
      </c>
      <c r="F436" s="17" t="s">
        <v>234</v>
      </c>
      <c r="G436" s="1"/>
      <c r="H436" s="1"/>
      <c r="I436" s="1"/>
      <c r="J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>
      <c r="A437" s="12">
        <v>436.0</v>
      </c>
      <c r="B437" s="20" t="str">
        <f>HYPERLINK("https://www.goodreads.com/book/show/52868935-fire-in-his-chaos", "Fire in his Chaos")</f>
        <v>Fire in his Chaos</v>
      </c>
      <c r="C437" s="14" t="s">
        <v>233</v>
      </c>
      <c r="D437" s="15">
        <v>278.0</v>
      </c>
      <c r="E437" s="15">
        <v>300.0</v>
      </c>
      <c r="F437" s="17" t="s">
        <v>234</v>
      </c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>
      <c r="A438" s="12">
        <v>437.0</v>
      </c>
      <c r="B438" s="20" t="str">
        <f>HYPERLINK("https://www.goodreads.com/book/show/36044595-fire-in-his-embrace", "Fire in his Embrace ")</f>
        <v>Fire in his Embrace </v>
      </c>
      <c r="C438" s="14" t="s">
        <v>233</v>
      </c>
      <c r="D438" s="15">
        <v>377.0</v>
      </c>
      <c r="E438" s="15">
        <v>400.0</v>
      </c>
      <c r="F438" s="17" t="s">
        <v>234</v>
      </c>
      <c r="G438" s="1"/>
      <c r="H438" s="1"/>
      <c r="I438" s="1"/>
      <c r="J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>
      <c r="A439" s="12">
        <v>438.0</v>
      </c>
      <c r="B439" s="20" t="str">
        <f>HYPERLINK("https://www.goodreads.com/book/show/37917471-fire-in-his-fury", "Fire in his Fury")</f>
        <v>Fire in his Fury</v>
      </c>
      <c r="C439" s="14" t="s">
        <v>233</v>
      </c>
      <c r="D439" s="15">
        <v>340.0</v>
      </c>
      <c r="E439" s="16">
        <v>350.0</v>
      </c>
      <c r="F439" s="17" t="s">
        <v>234</v>
      </c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>
      <c r="A440" s="12">
        <v>439.0</v>
      </c>
      <c r="B440" s="20" t="str">
        <f>HYPERLINK("https://www.goodreads.com/book/show/34535434-fire-in-his-kiss", "Fire in His Kiss")</f>
        <v>Fire in His Kiss</v>
      </c>
      <c r="C440" s="14" t="s">
        <v>233</v>
      </c>
      <c r="D440" s="15">
        <v>406.0</v>
      </c>
      <c r="E440" s="15">
        <v>400.0</v>
      </c>
      <c r="F440" s="17" t="s">
        <v>234</v>
      </c>
      <c r="G440" s="1"/>
      <c r="H440" s="1"/>
      <c r="I440" s="1"/>
      <c r="J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>
      <c r="A441" s="8">
        <v>440.0</v>
      </c>
      <c r="B441" s="20" t="str">
        <f>HYPERLINK("https://www.goodreads.com/book/show/40790825-fire-in-his-spirit", "Fire in his Spirit")</f>
        <v>Fire in his Spirit</v>
      </c>
      <c r="C441" s="14" t="s">
        <v>233</v>
      </c>
      <c r="D441" s="15">
        <v>369.0</v>
      </c>
      <c r="E441" s="16">
        <v>350.0</v>
      </c>
      <c r="F441" s="17" t="s">
        <v>234</v>
      </c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>
      <c r="A442" s="12">
        <v>441.0</v>
      </c>
      <c r="B442" s="20" t="str">
        <f>HYPERLINK("https://www.goodreads.com/book/show/43619914-fire-in-his-veins", "Fire in his Veins")</f>
        <v>Fire in his Veins</v>
      </c>
      <c r="C442" s="14" t="s">
        <v>233</v>
      </c>
      <c r="D442" s="15">
        <v>353.0</v>
      </c>
      <c r="E442" s="16">
        <v>350.0</v>
      </c>
      <c r="F442" s="17" t="s">
        <v>234</v>
      </c>
      <c r="G442" s="1"/>
      <c r="H442" s="1"/>
      <c r="I442" s="1"/>
      <c r="J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>
      <c r="A443" s="8">
        <v>442.0</v>
      </c>
      <c r="B443" s="27" t="s">
        <v>715</v>
      </c>
      <c r="C443" s="14" t="s">
        <v>114</v>
      </c>
      <c r="D443" s="16">
        <v>432.0</v>
      </c>
      <c r="E443" s="16">
        <v>450.0</v>
      </c>
      <c r="F443" s="19" t="s">
        <v>26</v>
      </c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>
      <c r="A444" s="12">
        <v>443.0</v>
      </c>
      <c r="B444" s="20" t="s">
        <v>716</v>
      </c>
      <c r="C444" s="14" t="s">
        <v>717</v>
      </c>
      <c r="D444" s="15">
        <v>400.0</v>
      </c>
      <c r="E444" s="15">
        <v>400.0</v>
      </c>
      <c r="F444" s="17" t="s">
        <v>23</v>
      </c>
      <c r="G444" s="1"/>
      <c r="H444" s="1"/>
      <c r="I444" s="1"/>
      <c r="J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>
      <c r="A445" s="12">
        <v>444.0</v>
      </c>
      <c r="B445" s="21" t="s">
        <v>718</v>
      </c>
      <c r="C445" s="22" t="s">
        <v>719</v>
      </c>
      <c r="D445" s="16">
        <v>373.0</v>
      </c>
      <c r="E445" s="1"/>
      <c r="F445" s="19" t="s">
        <v>200</v>
      </c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>
      <c r="A446" s="12">
        <v>445.0</v>
      </c>
      <c r="B446" s="20" t="s">
        <v>720</v>
      </c>
      <c r="C446" s="14" t="s">
        <v>233</v>
      </c>
      <c r="D446" s="15">
        <v>250.0</v>
      </c>
      <c r="E446" s="15">
        <v>250.0</v>
      </c>
      <c r="F446" s="17" t="s">
        <v>234</v>
      </c>
      <c r="G446" s="1"/>
      <c r="H446" s="1"/>
      <c r="I446" s="1"/>
      <c r="J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>
      <c r="A447" s="12">
        <v>446.0</v>
      </c>
      <c r="B447" s="40" t="s">
        <v>721</v>
      </c>
      <c r="C447" s="47" t="s">
        <v>722</v>
      </c>
      <c r="D447" s="31">
        <v>311.0</v>
      </c>
      <c r="E447" s="32"/>
      <c r="F447" s="30" t="s">
        <v>29</v>
      </c>
      <c r="G447" s="31">
        <v>3.0</v>
      </c>
      <c r="H447" s="32"/>
      <c r="I447" s="32"/>
      <c r="J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</row>
    <row r="448">
      <c r="A448" s="12">
        <v>447.0</v>
      </c>
      <c r="B448" s="18" t="s">
        <v>723</v>
      </c>
      <c r="C448" s="14" t="s">
        <v>724</v>
      </c>
      <c r="D448" s="16">
        <v>368.0</v>
      </c>
      <c r="E448" s="16">
        <v>350.0</v>
      </c>
      <c r="F448" s="19" t="s">
        <v>19</v>
      </c>
      <c r="G448" s="1"/>
      <c r="H448" s="1"/>
      <c r="I448" s="1"/>
      <c r="J448" s="7" t="s">
        <v>20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>
      <c r="A449" s="12">
        <v>448.0</v>
      </c>
      <c r="B449" s="18" t="s">
        <v>725</v>
      </c>
      <c r="C449" s="69" t="s">
        <v>726</v>
      </c>
      <c r="D449" s="16">
        <v>272.0</v>
      </c>
      <c r="E449" s="16">
        <v>250.0</v>
      </c>
      <c r="F449" s="19" t="s">
        <v>134</v>
      </c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>
      <c r="A450" s="8">
        <v>449.0</v>
      </c>
      <c r="B450" s="18" t="s">
        <v>727</v>
      </c>
      <c r="C450" s="14" t="s">
        <v>728</v>
      </c>
      <c r="D450" s="16">
        <v>266.0</v>
      </c>
      <c r="E450" s="16">
        <v>250.0</v>
      </c>
      <c r="F450" s="19" t="s">
        <v>54</v>
      </c>
      <c r="G450" s="1"/>
      <c r="H450" s="1"/>
      <c r="I450" s="1"/>
      <c r="J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>
      <c r="A451" s="12">
        <v>450.0</v>
      </c>
      <c r="B451" s="20" t="s">
        <v>729</v>
      </c>
      <c r="C451" s="14" t="s">
        <v>226</v>
      </c>
      <c r="D451" s="15">
        <v>337.0</v>
      </c>
      <c r="E451" s="16">
        <v>350.0</v>
      </c>
      <c r="F451" s="19" t="s">
        <v>138</v>
      </c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>
      <c r="A452" s="8">
        <v>451.0</v>
      </c>
      <c r="B452" s="20" t="s">
        <v>730</v>
      </c>
      <c r="C452" s="22" t="s">
        <v>367</v>
      </c>
      <c r="D452" s="15">
        <v>541.0</v>
      </c>
      <c r="E452" s="16">
        <v>550.0</v>
      </c>
      <c r="F452" s="70" t="s">
        <v>125</v>
      </c>
      <c r="G452" s="1"/>
      <c r="H452" s="1"/>
      <c r="I452" s="1"/>
      <c r="J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>
      <c r="A453" s="12">
        <v>452.0</v>
      </c>
      <c r="B453" s="27" t="s">
        <v>731</v>
      </c>
      <c r="C453" s="22" t="s">
        <v>732</v>
      </c>
      <c r="D453" s="52">
        <v>310.0</v>
      </c>
      <c r="E453" s="52">
        <f>MROUND(D453,50)</f>
        <v>300</v>
      </c>
      <c r="F453" s="19" t="s">
        <v>42</v>
      </c>
    </row>
    <row r="454">
      <c r="A454" s="12">
        <v>453.0</v>
      </c>
      <c r="B454" s="71" t="s">
        <v>733</v>
      </c>
      <c r="C454" s="14" t="s">
        <v>734</v>
      </c>
      <c r="D454" s="16">
        <v>314.0</v>
      </c>
      <c r="E454" s="16">
        <v>300.0</v>
      </c>
      <c r="F454" s="19" t="s">
        <v>19</v>
      </c>
      <c r="G454" s="1"/>
      <c r="H454" s="1"/>
      <c r="I454" s="1"/>
      <c r="J454" s="7" t="s">
        <v>20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>
      <c r="A455" s="12">
        <v>454.0</v>
      </c>
      <c r="B455" s="20" t="str">
        <f>HYPERLINK("https://www.goodreads.com/book/show/60763166-found-by-the-lake-monster", "Found by the Lake Monster")</f>
        <v>Found by the Lake Monster</v>
      </c>
      <c r="C455" s="22" t="s">
        <v>559</v>
      </c>
      <c r="D455" s="15">
        <v>101.0</v>
      </c>
      <c r="E455" s="15">
        <v>100.0</v>
      </c>
      <c r="F455" s="17" t="s">
        <v>143</v>
      </c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>
      <c r="A456" s="12">
        <v>455.0</v>
      </c>
      <c r="B456" s="28" t="s">
        <v>735</v>
      </c>
      <c r="C456" s="14" t="s">
        <v>736</v>
      </c>
      <c r="D456" s="29">
        <v>528.0</v>
      </c>
      <c r="E456" s="29">
        <f t="shared" ref="E456:E457" si="35">MROUND(D456,50)</f>
        <v>550</v>
      </c>
      <c r="F456" s="30" t="s">
        <v>29</v>
      </c>
      <c r="G456" s="68">
        <v>4.0</v>
      </c>
      <c r="H456" s="32"/>
      <c r="I456" s="31"/>
      <c r="J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</row>
    <row r="457">
      <c r="A457" s="12">
        <v>456.0</v>
      </c>
      <c r="B457" s="18" t="s">
        <v>735</v>
      </c>
      <c r="C457" s="14" t="s">
        <v>736</v>
      </c>
      <c r="D457" s="16">
        <v>528.0</v>
      </c>
      <c r="E457" s="16">
        <f t="shared" si="35"/>
        <v>550</v>
      </c>
      <c r="F457" s="19" t="s">
        <v>10</v>
      </c>
      <c r="G457" s="1"/>
    </row>
    <row r="458">
      <c r="A458" s="12">
        <v>457.0</v>
      </c>
      <c r="B458" s="20" t="s">
        <v>737</v>
      </c>
      <c r="C458" s="14" t="s">
        <v>336</v>
      </c>
      <c r="D458" s="15">
        <v>368.0</v>
      </c>
      <c r="E458" s="16">
        <v>350.0</v>
      </c>
      <c r="F458" s="17" t="s">
        <v>157</v>
      </c>
      <c r="G458" s="1"/>
      <c r="H458" s="1"/>
      <c r="I458" s="1"/>
      <c r="J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>
      <c r="A459" s="8">
        <v>458.0</v>
      </c>
      <c r="B459" s="21" t="s">
        <v>738</v>
      </c>
      <c r="C459" s="14" t="s">
        <v>739</v>
      </c>
      <c r="D459" s="16">
        <v>260.0</v>
      </c>
      <c r="E459" s="16">
        <v>250.0</v>
      </c>
      <c r="F459" s="19" t="s">
        <v>60</v>
      </c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>
      <c r="A460" s="12">
        <v>459.0</v>
      </c>
      <c r="B460" s="21" t="s">
        <v>738</v>
      </c>
      <c r="C460" s="22" t="s">
        <v>740</v>
      </c>
      <c r="D460" s="16">
        <v>260.0</v>
      </c>
      <c r="E460" s="16">
        <v>300.0</v>
      </c>
      <c r="F460" s="19" t="s">
        <v>237</v>
      </c>
      <c r="G460" s="1"/>
      <c r="H460" s="45" t="s">
        <v>606</v>
      </c>
      <c r="I460" s="1"/>
      <c r="J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>
      <c r="A461" s="8">
        <v>460.0</v>
      </c>
      <c r="B461" s="27" t="s">
        <v>741</v>
      </c>
      <c r="C461" s="22" t="s">
        <v>446</v>
      </c>
      <c r="D461" s="15">
        <v>307.0</v>
      </c>
      <c r="E461" s="15">
        <v>300.0</v>
      </c>
      <c r="F461" s="17" t="s">
        <v>143</v>
      </c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>
      <c r="A462" s="12">
        <v>461.0</v>
      </c>
      <c r="B462" s="21" t="s">
        <v>742</v>
      </c>
      <c r="C462" s="36" t="s">
        <v>743</v>
      </c>
      <c r="D462" s="15">
        <v>250.0</v>
      </c>
      <c r="E462" s="16">
        <f>MROUND(D462,50)</f>
        <v>250</v>
      </c>
      <c r="F462" s="17" t="s">
        <v>78</v>
      </c>
      <c r="G462" s="1"/>
      <c r="H462" s="1"/>
      <c r="I462" s="1"/>
      <c r="J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>
      <c r="A463" s="12">
        <v>462.0</v>
      </c>
      <c r="B463" s="21" t="s">
        <v>744</v>
      </c>
      <c r="C463" s="22" t="s">
        <v>12</v>
      </c>
      <c r="D463" s="16">
        <v>356.0</v>
      </c>
      <c r="E463" s="16">
        <v>350.0</v>
      </c>
      <c r="F463" s="19" t="s">
        <v>237</v>
      </c>
      <c r="G463" s="1"/>
      <c r="H463" s="45" t="s">
        <v>745</v>
      </c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>
      <c r="A464" s="12">
        <v>463.0</v>
      </c>
      <c r="B464" s="21" t="s">
        <v>744</v>
      </c>
      <c r="C464" s="22" t="s">
        <v>12</v>
      </c>
      <c r="D464" s="16">
        <v>356.0</v>
      </c>
      <c r="E464" s="16">
        <v>350.0</v>
      </c>
      <c r="F464" s="19" t="s">
        <v>208</v>
      </c>
      <c r="G464" s="1"/>
      <c r="H464" s="1" t="s">
        <v>746</v>
      </c>
      <c r="I464" s="1"/>
      <c r="J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>
      <c r="A465" s="12">
        <v>464.0</v>
      </c>
      <c r="B465" s="18" t="s">
        <v>747</v>
      </c>
      <c r="C465" s="14" t="s">
        <v>94</v>
      </c>
      <c r="D465" s="16">
        <v>622.0</v>
      </c>
      <c r="E465" s="16">
        <v>600.0</v>
      </c>
      <c r="F465" s="19" t="s">
        <v>54</v>
      </c>
      <c r="G465" s="16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>
      <c r="A466" s="12">
        <v>465.0</v>
      </c>
      <c r="B466" s="18" t="s">
        <v>748</v>
      </c>
      <c r="C466" s="14" t="s">
        <v>749</v>
      </c>
      <c r="D466" s="16">
        <v>746.0</v>
      </c>
      <c r="E466" s="16">
        <v>800.0</v>
      </c>
      <c r="F466" s="19" t="s">
        <v>92</v>
      </c>
      <c r="G466" s="16"/>
      <c r="H466" s="1"/>
      <c r="I466" s="1"/>
      <c r="J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>
      <c r="A467" s="12">
        <v>466.0</v>
      </c>
      <c r="B467" s="21" t="s">
        <v>750</v>
      </c>
      <c r="C467" s="22" t="s">
        <v>751</v>
      </c>
      <c r="D467" s="16">
        <v>351.0</v>
      </c>
      <c r="E467" s="16">
        <f>mround(D467,50)</f>
        <v>350</v>
      </c>
      <c r="F467" s="19" t="s">
        <v>200</v>
      </c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>
      <c r="A468" s="8">
        <v>467.0</v>
      </c>
      <c r="B468" s="20" t="s">
        <v>752</v>
      </c>
      <c r="C468" s="14" t="s">
        <v>753</v>
      </c>
      <c r="D468" s="16">
        <v>326.0</v>
      </c>
      <c r="E468" s="16">
        <v>300.0</v>
      </c>
      <c r="F468" s="19" t="s">
        <v>19</v>
      </c>
      <c r="G468" s="1"/>
      <c r="H468" s="1"/>
      <c r="I468" s="1"/>
      <c r="J468" s="54" t="s">
        <v>98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>
      <c r="A469" s="12">
        <v>468.0</v>
      </c>
      <c r="B469" s="18" t="s">
        <v>754</v>
      </c>
      <c r="C469" s="14" t="s">
        <v>755</v>
      </c>
      <c r="D469" s="16">
        <v>320.0</v>
      </c>
      <c r="E469" s="16">
        <v>300.0</v>
      </c>
      <c r="F469" s="19" t="s">
        <v>134</v>
      </c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>
      <c r="A470" s="8">
        <v>469.0</v>
      </c>
      <c r="B470" s="20" t="s">
        <v>756</v>
      </c>
      <c r="C470" s="14" t="s">
        <v>302</v>
      </c>
      <c r="D470" s="15">
        <v>394.0</v>
      </c>
      <c r="E470" s="16">
        <f>MROUND(D470,50)</f>
        <v>400</v>
      </c>
      <c r="F470" s="17" t="s">
        <v>49</v>
      </c>
      <c r="G470" s="1"/>
      <c r="H470" s="1"/>
      <c r="I470" s="1"/>
      <c r="J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>
      <c r="A471" s="12">
        <v>470.0</v>
      </c>
      <c r="B471" s="18" t="s">
        <v>757</v>
      </c>
      <c r="C471" s="14" t="s">
        <v>758</v>
      </c>
      <c r="D471" s="16">
        <v>352.0</v>
      </c>
      <c r="E471" s="16">
        <v>350.0</v>
      </c>
      <c r="F471" s="19" t="s">
        <v>60</v>
      </c>
      <c r="G471" s="16"/>
      <c r="H471" s="1" t="s">
        <v>759</v>
      </c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>
      <c r="A472" s="12">
        <v>471.0</v>
      </c>
      <c r="B472" s="21" t="s">
        <v>760</v>
      </c>
      <c r="C472" s="22" t="s">
        <v>761</v>
      </c>
      <c r="D472" s="16">
        <v>501.0</v>
      </c>
      <c r="E472" s="16">
        <v>500.0</v>
      </c>
      <c r="F472" s="19" t="s">
        <v>35</v>
      </c>
      <c r="G472" s="1"/>
      <c r="H472" s="1"/>
      <c r="I472" s="1"/>
      <c r="J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>
      <c r="A473" s="12">
        <v>472.0</v>
      </c>
      <c r="B473" s="20" t="s">
        <v>762</v>
      </c>
      <c r="C473" s="14" t="s">
        <v>233</v>
      </c>
      <c r="D473" s="15">
        <v>82.0</v>
      </c>
      <c r="E473" s="15">
        <v>100.0</v>
      </c>
      <c r="F473" s="17" t="s">
        <v>234</v>
      </c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>
      <c r="A474" s="12">
        <v>473.0</v>
      </c>
      <c r="B474" s="21" t="s">
        <v>763</v>
      </c>
      <c r="C474" s="22" t="s">
        <v>490</v>
      </c>
      <c r="D474" s="16">
        <v>380.0</v>
      </c>
      <c r="E474" s="16">
        <f t="shared" ref="E474:E475" si="36">MROUND(D474,50)</f>
        <v>400</v>
      </c>
      <c r="F474" s="17" t="s">
        <v>23</v>
      </c>
      <c r="G474" s="1"/>
      <c r="H474" s="1"/>
      <c r="I474" s="1"/>
      <c r="J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>
      <c r="A475" s="12">
        <v>474.0</v>
      </c>
      <c r="B475" s="21" t="s">
        <v>764</v>
      </c>
      <c r="C475" s="24" t="s">
        <v>765</v>
      </c>
      <c r="D475" s="15">
        <v>94.0</v>
      </c>
      <c r="E475" s="16">
        <f t="shared" si="36"/>
        <v>100</v>
      </c>
      <c r="F475" s="17" t="s">
        <v>78</v>
      </c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>
      <c r="A476" s="12">
        <v>475.0</v>
      </c>
      <c r="B476" s="21" t="s">
        <v>766</v>
      </c>
      <c r="C476" s="22" t="s">
        <v>767</v>
      </c>
      <c r="D476" s="16">
        <v>384.0</v>
      </c>
      <c r="E476" s="16">
        <v>400.0</v>
      </c>
      <c r="F476" s="19" t="s">
        <v>60</v>
      </c>
      <c r="G476" s="1"/>
      <c r="H476" s="1"/>
      <c r="I476" s="1"/>
      <c r="J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>
      <c r="A477" s="8">
        <v>476.0</v>
      </c>
      <c r="B477" s="27" t="s">
        <v>768</v>
      </c>
      <c r="C477" s="22" t="s">
        <v>769</v>
      </c>
      <c r="D477" s="15">
        <v>296.0</v>
      </c>
      <c r="E477" s="15">
        <f t="shared" ref="E477:E479" si="37">MROUND(D477,50)</f>
        <v>300</v>
      </c>
      <c r="F477" s="19" t="s">
        <v>32</v>
      </c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>
      <c r="A478" s="12">
        <v>477.0</v>
      </c>
      <c r="B478" s="21" t="s">
        <v>770</v>
      </c>
      <c r="C478" s="36" t="s">
        <v>771</v>
      </c>
      <c r="D478" s="15">
        <v>452.0</v>
      </c>
      <c r="E478" s="16">
        <f t="shared" si="37"/>
        <v>450</v>
      </c>
      <c r="F478" s="17" t="s">
        <v>246</v>
      </c>
      <c r="G478" s="1"/>
      <c r="H478" s="1"/>
      <c r="I478" s="1"/>
      <c r="J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>
      <c r="A479" s="8">
        <v>478.0</v>
      </c>
      <c r="B479" s="27" t="s">
        <v>772</v>
      </c>
      <c r="C479" s="22" t="s">
        <v>773</v>
      </c>
      <c r="D479" s="15">
        <v>448.0</v>
      </c>
      <c r="E479" s="15">
        <f t="shared" si="37"/>
        <v>450</v>
      </c>
      <c r="F479" s="17" t="s">
        <v>106</v>
      </c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>
      <c r="A480" s="12">
        <v>479.0</v>
      </c>
      <c r="B480" s="20" t="s">
        <v>774</v>
      </c>
      <c r="C480" s="14" t="s">
        <v>226</v>
      </c>
      <c r="D480" s="15">
        <v>138.0</v>
      </c>
      <c r="E480" s="16">
        <v>150.0</v>
      </c>
      <c r="F480" s="19" t="s">
        <v>138</v>
      </c>
      <c r="G480" s="1"/>
      <c r="H480" s="1"/>
      <c r="I480" s="1"/>
      <c r="J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>
      <c r="A481" s="12">
        <v>480.0</v>
      </c>
      <c r="B481" s="18" t="s">
        <v>775</v>
      </c>
      <c r="C481" s="14" t="s">
        <v>776</v>
      </c>
      <c r="D481" s="16">
        <v>402.0</v>
      </c>
      <c r="E481" s="16">
        <v>400.0</v>
      </c>
      <c r="F481" s="19" t="s">
        <v>54</v>
      </c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>
      <c r="A482" s="12">
        <v>481.0</v>
      </c>
      <c r="B482" s="40" t="s">
        <v>777</v>
      </c>
      <c r="C482" s="47" t="s">
        <v>778</v>
      </c>
      <c r="D482" s="31">
        <v>240.0</v>
      </c>
      <c r="E482" s="32"/>
      <c r="F482" s="30" t="s">
        <v>29</v>
      </c>
      <c r="G482" s="31">
        <v>3.0</v>
      </c>
      <c r="H482" s="32"/>
      <c r="I482" s="32"/>
      <c r="J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</row>
    <row r="483">
      <c r="A483" s="12">
        <v>482.0</v>
      </c>
      <c r="B483" s="27" t="s">
        <v>779</v>
      </c>
      <c r="C483" s="59" t="s">
        <v>687</v>
      </c>
      <c r="D483" s="52">
        <v>358.0</v>
      </c>
      <c r="E483" s="52">
        <f t="shared" ref="E483:E484" si="38">MROUND(D483,50)</f>
        <v>350</v>
      </c>
      <c r="F483" s="19" t="s">
        <v>42</v>
      </c>
    </row>
    <row r="484">
      <c r="A484" s="12">
        <v>483.0</v>
      </c>
      <c r="B484" s="27" t="s">
        <v>780</v>
      </c>
      <c r="C484" s="22" t="s">
        <v>551</v>
      </c>
      <c r="D484" s="15">
        <v>194.0</v>
      </c>
      <c r="E484" s="15">
        <f t="shared" si="38"/>
        <v>200</v>
      </c>
      <c r="F484" s="19" t="s">
        <v>66</v>
      </c>
      <c r="G484" s="1"/>
      <c r="H484" s="1"/>
      <c r="I484" s="1"/>
      <c r="J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>
      <c r="A485" s="12">
        <v>484.0</v>
      </c>
      <c r="B485" s="21" t="s">
        <v>781</v>
      </c>
      <c r="C485" s="22" t="s">
        <v>782</v>
      </c>
      <c r="D485" s="16">
        <v>444.0</v>
      </c>
      <c r="E485" s="16">
        <v>450.0</v>
      </c>
      <c r="F485" s="19" t="s">
        <v>130</v>
      </c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>
      <c r="A486" s="8">
        <v>485.0</v>
      </c>
      <c r="B486" s="21" t="s">
        <v>783</v>
      </c>
      <c r="C486" s="36" t="s">
        <v>396</v>
      </c>
      <c r="D486" s="15">
        <v>637.0</v>
      </c>
      <c r="E486" s="16">
        <f t="shared" ref="E486:E489" si="39">MROUND(D486,50)</f>
        <v>650</v>
      </c>
      <c r="F486" s="17" t="s">
        <v>45</v>
      </c>
      <c r="G486" s="1"/>
      <c r="H486" s="1"/>
      <c r="I486" s="1"/>
      <c r="J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>
      <c r="A487" s="12">
        <v>486.0</v>
      </c>
      <c r="B487" s="21" t="s">
        <v>783</v>
      </c>
      <c r="C487" s="36" t="s">
        <v>396</v>
      </c>
      <c r="D487" s="15">
        <v>637.0</v>
      </c>
      <c r="E487" s="16">
        <f t="shared" si="39"/>
        <v>650</v>
      </c>
      <c r="F487" s="17" t="s">
        <v>45</v>
      </c>
      <c r="G487" s="1"/>
      <c r="H487" s="52" t="s">
        <v>784</v>
      </c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>
      <c r="A488" s="8">
        <v>487.0</v>
      </c>
      <c r="B488" s="27" t="s">
        <v>785</v>
      </c>
      <c r="C488" s="22" t="s">
        <v>786</v>
      </c>
      <c r="D488" s="15">
        <v>384.0</v>
      </c>
      <c r="E488" s="15">
        <f t="shared" si="39"/>
        <v>400</v>
      </c>
      <c r="F488" s="17" t="s">
        <v>106</v>
      </c>
      <c r="G488" s="1"/>
      <c r="H488" s="1"/>
      <c r="I488" s="1"/>
      <c r="J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>
      <c r="A489" s="12">
        <v>488.0</v>
      </c>
      <c r="B489" s="21" t="s">
        <v>787</v>
      </c>
      <c r="C489" s="14" t="s">
        <v>31</v>
      </c>
      <c r="D489" s="16">
        <v>902.0</v>
      </c>
      <c r="E489" s="16">
        <f t="shared" si="39"/>
        <v>900</v>
      </c>
      <c r="F489" s="19" t="s">
        <v>32</v>
      </c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>
      <c r="A490" s="12">
        <v>489.0</v>
      </c>
      <c r="B490" s="18" t="s">
        <v>788</v>
      </c>
      <c r="C490" s="14" t="s">
        <v>789</v>
      </c>
      <c r="D490" s="16">
        <v>378.0</v>
      </c>
      <c r="E490" s="16">
        <v>400.0</v>
      </c>
      <c r="F490" s="19" t="s">
        <v>54</v>
      </c>
      <c r="G490" s="1"/>
      <c r="H490" s="1"/>
      <c r="I490" s="1"/>
      <c r="J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>
      <c r="A491" s="12">
        <v>490.0</v>
      </c>
      <c r="B491" s="21" t="s">
        <v>790</v>
      </c>
      <c r="C491" s="22" t="s">
        <v>420</v>
      </c>
      <c r="D491" s="16">
        <v>338.0</v>
      </c>
      <c r="E491" s="16">
        <v>350.0</v>
      </c>
      <c r="F491" s="19" t="s">
        <v>35</v>
      </c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>
      <c r="A492" s="12">
        <v>491.0</v>
      </c>
      <c r="B492" s="21" t="s">
        <v>791</v>
      </c>
      <c r="C492" s="36" t="s">
        <v>792</v>
      </c>
      <c r="D492" s="15">
        <v>440.0</v>
      </c>
      <c r="E492" s="16">
        <f>MROUND(D492,50)</f>
        <v>450</v>
      </c>
      <c r="F492" s="17" t="s">
        <v>78</v>
      </c>
      <c r="G492" s="1"/>
      <c r="H492" s="1"/>
      <c r="I492" s="1"/>
      <c r="J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>
      <c r="A493" s="12">
        <v>492.0</v>
      </c>
      <c r="B493" s="21" t="s">
        <v>793</v>
      </c>
      <c r="C493" s="14" t="s">
        <v>794</v>
      </c>
      <c r="D493" s="16">
        <v>415.0</v>
      </c>
      <c r="E493" s="16">
        <v>400.0</v>
      </c>
      <c r="F493" s="19" t="s">
        <v>237</v>
      </c>
      <c r="G493" s="1"/>
      <c r="H493" s="45" t="s">
        <v>795</v>
      </c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>
      <c r="A494" s="12">
        <v>493.0</v>
      </c>
      <c r="B494" s="28" t="s">
        <v>796</v>
      </c>
      <c r="C494" s="14" t="s">
        <v>797</v>
      </c>
      <c r="D494" s="29">
        <v>1037.0</v>
      </c>
      <c r="E494" s="29">
        <f>mround(D494,50)</f>
        <v>1050</v>
      </c>
      <c r="F494" s="30" t="s">
        <v>29</v>
      </c>
      <c r="G494" s="31">
        <v>7.0</v>
      </c>
      <c r="H494" s="31"/>
      <c r="I494" s="32"/>
      <c r="J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</row>
    <row r="495">
      <c r="A495" s="8">
        <v>494.0</v>
      </c>
      <c r="B495" s="21" t="s">
        <v>798</v>
      </c>
      <c r="C495" s="22" t="s">
        <v>89</v>
      </c>
      <c r="D495" s="16">
        <v>417.0</v>
      </c>
      <c r="E495" s="16">
        <v>400.0</v>
      </c>
      <c r="F495" s="17" t="s">
        <v>246</v>
      </c>
      <c r="G495" s="16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>
      <c r="A496" s="12">
        <v>495.0</v>
      </c>
      <c r="B496" s="21" t="s">
        <v>799</v>
      </c>
      <c r="C496" s="22" t="s">
        <v>800</v>
      </c>
      <c r="D496" s="16">
        <v>491.0</v>
      </c>
      <c r="E496" s="16">
        <v>500.0</v>
      </c>
      <c r="F496" s="17" t="s">
        <v>13</v>
      </c>
      <c r="G496" s="1"/>
      <c r="H496" s="7" t="s">
        <v>801</v>
      </c>
      <c r="I496" s="1"/>
      <c r="J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>
      <c r="A497" s="8">
        <v>496.0</v>
      </c>
      <c r="B497" s="38" t="s">
        <v>799</v>
      </c>
      <c r="C497" s="39" t="s">
        <v>800</v>
      </c>
      <c r="D497" s="16">
        <v>491.0</v>
      </c>
      <c r="E497" s="16">
        <v>500.0</v>
      </c>
      <c r="F497" s="25" t="s">
        <v>29</v>
      </c>
      <c r="G497" s="8">
        <v>3.0</v>
      </c>
      <c r="H497" s="8" t="s">
        <v>802</v>
      </c>
    </row>
    <row r="498">
      <c r="A498" s="12">
        <v>497.0</v>
      </c>
      <c r="B498" s="21" t="s">
        <v>803</v>
      </c>
      <c r="C498" s="36" t="s">
        <v>804</v>
      </c>
      <c r="D498" s="15">
        <v>32.0</v>
      </c>
      <c r="E498" s="16">
        <v>200.0</v>
      </c>
      <c r="F498" s="17" t="s">
        <v>246</v>
      </c>
      <c r="G498" s="1"/>
      <c r="H498" s="1"/>
      <c r="I498" s="1"/>
      <c r="J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>
      <c r="A499" s="12">
        <v>498.0</v>
      </c>
      <c r="B499" s="18" t="s">
        <v>805</v>
      </c>
      <c r="C499" s="14" t="s">
        <v>806</v>
      </c>
      <c r="D499" s="16">
        <v>210.0</v>
      </c>
      <c r="E499" s="16">
        <v>200.0</v>
      </c>
      <c r="F499" s="19" t="s">
        <v>141</v>
      </c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>
      <c r="A500" s="12">
        <v>499.0</v>
      </c>
      <c r="B500" s="18" t="s">
        <v>807</v>
      </c>
      <c r="C500" s="14" t="s">
        <v>808</v>
      </c>
      <c r="D500" s="16">
        <v>456.0</v>
      </c>
      <c r="E500" s="16">
        <v>450.0</v>
      </c>
      <c r="F500" s="19" t="s">
        <v>54</v>
      </c>
      <c r="G500" s="1"/>
      <c r="H500" s="1"/>
      <c r="I500" s="1"/>
      <c r="J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>
      <c r="A501" s="12">
        <v>500.0</v>
      </c>
      <c r="B501" s="21" t="s">
        <v>809</v>
      </c>
      <c r="C501" s="22" t="s">
        <v>810</v>
      </c>
      <c r="D501" s="16">
        <v>320.0</v>
      </c>
      <c r="E501" s="16">
        <v>300.0</v>
      </c>
      <c r="F501" s="19" t="s">
        <v>35</v>
      </c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>
      <c r="A502" s="12">
        <v>501.0</v>
      </c>
      <c r="B502" s="21" t="s">
        <v>811</v>
      </c>
      <c r="C502" s="36" t="s">
        <v>254</v>
      </c>
      <c r="D502" s="15">
        <v>137.0</v>
      </c>
      <c r="E502" s="15">
        <f>MROUND(D502,50)</f>
        <v>150</v>
      </c>
      <c r="F502" s="19" t="s">
        <v>66</v>
      </c>
      <c r="G502" s="1"/>
      <c r="H502" s="1"/>
      <c r="I502" s="1"/>
      <c r="J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>
      <c r="A503" s="12">
        <v>502.0</v>
      </c>
      <c r="B503" s="21" t="s">
        <v>812</v>
      </c>
      <c r="C503" s="36" t="s">
        <v>813</v>
      </c>
      <c r="D503" s="15">
        <v>64.0</v>
      </c>
      <c r="E503" s="16">
        <v>200.0</v>
      </c>
      <c r="F503" s="17" t="s">
        <v>246</v>
      </c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>
      <c r="A504" s="8">
        <v>503.0</v>
      </c>
      <c r="B504" s="72" t="s">
        <v>812</v>
      </c>
      <c r="C504" s="24" t="s">
        <v>813</v>
      </c>
      <c r="D504" s="73">
        <v>64.0</v>
      </c>
      <c r="E504" s="68">
        <v>250.0</v>
      </c>
      <c r="F504" s="49" t="s">
        <v>267</v>
      </c>
      <c r="G504" s="32"/>
      <c r="H504" s="32"/>
      <c r="I504" s="74"/>
      <c r="J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</row>
    <row r="505">
      <c r="A505" s="12">
        <v>504.0</v>
      </c>
      <c r="B505" s="27" t="s">
        <v>814</v>
      </c>
      <c r="C505" s="22" t="s">
        <v>215</v>
      </c>
      <c r="D505" s="15">
        <v>368.0</v>
      </c>
      <c r="E505" s="15">
        <f>MROUND(D505,50)</f>
        <v>350</v>
      </c>
      <c r="F505" s="17" t="s">
        <v>106</v>
      </c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>
      <c r="A506" s="8">
        <v>505.0</v>
      </c>
      <c r="B506" s="18" t="s">
        <v>815</v>
      </c>
      <c r="C506" s="14" t="s">
        <v>816</v>
      </c>
      <c r="D506" s="16">
        <v>281.0</v>
      </c>
      <c r="E506" s="15">
        <v>300.0</v>
      </c>
      <c r="F506" s="19" t="s">
        <v>138</v>
      </c>
      <c r="G506" s="1"/>
      <c r="H506" s="1"/>
      <c r="I506" s="1"/>
      <c r="J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>
      <c r="A507" s="12">
        <v>506.0</v>
      </c>
      <c r="B507" s="9" t="s">
        <v>817</v>
      </c>
      <c r="C507" s="47" t="s">
        <v>818</v>
      </c>
      <c r="D507" s="8">
        <v>32.0</v>
      </c>
      <c r="E507" s="8">
        <v>250.0</v>
      </c>
      <c r="F507" s="11" t="s">
        <v>10</v>
      </c>
    </row>
    <row r="508">
      <c r="A508" s="12">
        <v>507.0</v>
      </c>
      <c r="B508" s="18" t="s">
        <v>819</v>
      </c>
      <c r="C508" s="14" t="s">
        <v>820</v>
      </c>
      <c r="D508" s="16">
        <v>372.0</v>
      </c>
      <c r="E508" s="16">
        <v>350.0</v>
      </c>
      <c r="F508" s="19" t="s">
        <v>92</v>
      </c>
      <c r="G508" s="1"/>
      <c r="H508" s="1"/>
      <c r="I508" s="1"/>
      <c r="J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>
      <c r="A509" s="12">
        <v>508.0</v>
      </c>
      <c r="B509" s="21" t="s">
        <v>821</v>
      </c>
      <c r="C509" s="22" t="s">
        <v>822</v>
      </c>
      <c r="D509" s="16">
        <v>368.0</v>
      </c>
      <c r="E509" s="16">
        <v>350.0</v>
      </c>
      <c r="F509" s="19" t="s">
        <v>122</v>
      </c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>
      <c r="A510" s="12">
        <v>509.0</v>
      </c>
      <c r="B510" s="20" t="s">
        <v>823</v>
      </c>
      <c r="C510" s="14" t="s">
        <v>233</v>
      </c>
      <c r="D510" s="15">
        <v>309.0</v>
      </c>
      <c r="E510" s="15">
        <v>300.0</v>
      </c>
      <c r="F510" s="17" t="s">
        <v>234</v>
      </c>
      <c r="G510" s="1"/>
      <c r="H510" s="1"/>
      <c r="I510" s="1"/>
      <c r="J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>
      <c r="A511" s="12">
        <v>510.0</v>
      </c>
      <c r="B511" s="18" t="s">
        <v>824</v>
      </c>
      <c r="C511" s="14" t="s">
        <v>825</v>
      </c>
      <c r="D511" s="16">
        <v>564.0</v>
      </c>
      <c r="E511" s="16">
        <v>550.0</v>
      </c>
      <c r="F511" s="19" t="s">
        <v>92</v>
      </c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>
      <c r="A512" s="12">
        <v>511.0</v>
      </c>
      <c r="B512" s="21" t="s">
        <v>826</v>
      </c>
      <c r="C512" s="22" t="s">
        <v>302</v>
      </c>
      <c r="D512" s="16">
        <v>400.0</v>
      </c>
      <c r="E512" s="16">
        <f>mround(D512,50)</f>
        <v>400</v>
      </c>
      <c r="F512" s="19" t="s">
        <v>200</v>
      </c>
      <c r="G512" s="1"/>
      <c r="H512" s="1"/>
      <c r="I512" s="1"/>
      <c r="J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>
      <c r="A513" s="8">
        <v>512.0</v>
      </c>
      <c r="B513" s="18" t="s">
        <v>827</v>
      </c>
      <c r="C513" s="36" t="s">
        <v>828</v>
      </c>
      <c r="D513" s="15">
        <v>150.0</v>
      </c>
      <c r="E513" s="16">
        <f>MROUND(D513,50)</f>
        <v>150</v>
      </c>
      <c r="F513" s="17" t="s">
        <v>49</v>
      </c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>
      <c r="A514" s="12">
        <v>513.0</v>
      </c>
      <c r="B514" s="18" t="s">
        <v>829</v>
      </c>
      <c r="C514" s="14" t="s">
        <v>830</v>
      </c>
      <c r="D514" s="16">
        <v>341.0</v>
      </c>
      <c r="E514" s="16">
        <v>350.0</v>
      </c>
      <c r="F514" s="37" t="s">
        <v>81</v>
      </c>
      <c r="G514" s="1"/>
      <c r="H514" s="1" t="s">
        <v>831</v>
      </c>
      <c r="I514" s="1"/>
      <c r="J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>
      <c r="A515" s="8">
        <v>514.0</v>
      </c>
      <c r="B515" s="18" t="s">
        <v>829</v>
      </c>
      <c r="C515" s="14" t="s">
        <v>830</v>
      </c>
      <c r="D515" s="16">
        <v>341.0</v>
      </c>
      <c r="E515" s="16">
        <v>350.0</v>
      </c>
      <c r="F515" s="19" t="s">
        <v>49</v>
      </c>
      <c r="G515" s="16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>
      <c r="A516" s="12">
        <v>515.0</v>
      </c>
      <c r="B516" s="21" t="s">
        <v>832</v>
      </c>
      <c r="C516" s="14" t="s">
        <v>830</v>
      </c>
      <c r="D516" s="16">
        <v>343.0</v>
      </c>
      <c r="E516" s="16">
        <v>350.0</v>
      </c>
      <c r="F516" s="19" t="s">
        <v>26</v>
      </c>
      <c r="G516" s="1"/>
      <c r="H516" s="1"/>
      <c r="I516" s="1"/>
      <c r="J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>
      <c r="A517" s="12">
        <v>516.0</v>
      </c>
      <c r="B517" s="18" t="s">
        <v>833</v>
      </c>
      <c r="C517" s="14" t="s">
        <v>830</v>
      </c>
      <c r="D517" s="16">
        <v>759.0</v>
      </c>
      <c r="E517" s="16">
        <v>750.0</v>
      </c>
      <c r="F517" s="19" t="s">
        <v>26</v>
      </c>
      <c r="G517" s="16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>
      <c r="A518" s="12">
        <v>517.0</v>
      </c>
      <c r="B518" s="18" t="s">
        <v>833</v>
      </c>
      <c r="C518" s="14" t="s">
        <v>830</v>
      </c>
      <c r="D518" s="16">
        <v>759.0</v>
      </c>
      <c r="E518" s="16">
        <v>750.0</v>
      </c>
      <c r="F518" s="37" t="s">
        <v>81</v>
      </c>
      <c r="G518" s="1"/>
      <c r="H518" s="1" t="s">
        <v>831</v>
      </c>
      <c r="I518" s="1"/>
      <c r="J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>
      <c r="A519" s="12">
        <v>518.0</v>
      </c>
      <c r="B519" s="18" t="s">
        <v>834</v>
      </c>
      <c r="C519" s="14" t="s">
        <v>830</v>
      </c>
      <c r="D519" s="16">
        <v>734.0</v>
      </c>
      <c r="E519" s="16">
        <v>750.0</v>
      </c>
      <c r="F519" s="19" t="s">
        <v>26</v>
      </c>
      <c r="G519" s="16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>
      <c r="A520" s="12">
        <v>519.0</v>
      </c>
      <c r="B520" s="18" t="s">
        <v>834</v>
      </c>
      <c r="C520" s="14" t="s">
        <v>830</v>
      </c>
      <c r="D520" s="16">
        <v>734.0</v>
      </c>
      <c r="E520" s="16">
        <v>750.0</v>
      </c>
      <c r="F520" s="37" t="s">
        <v>81</v>
      </c>
      <c r="G520" s="1"/>
      <c r="H520" s="1" t="s">
        <v>831</v>
      </c>
      <c r="I520" s="1"/>
      <c r="J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>
      <c r="A521" s="12">
        <v>520.0</v>
      </c>
      <c r="B521" s="9" t="s">
        <v>835</v>
      </c>
      <c r="C521" s="14" t="s">
        <v>830</v>
      </c>
      <c r="D521" s="8">
        <v>464.0</v>
      </c>
      <c r="F521" s="25" t="s">
        <v>29</v>
      </c>
      <c r="G521" s="8">
        <v>3.0</v>
      </c>
    </row>
    <row r="522">
      <c r="A522" s="8">
        <v>521.0</v>
      </c>
      <c r="B522" s="18" t="s">
        <v>836</v>
      </c>
      <c r="C522" s="14" t="s">
        <v>830</v>
      </c>
      <c r="D522" s="16">
        <v>652.0</v>
      </c>
      <c r="E522" s="16">
        <v>650.0</v>
      </c>
      <c r="F522" s="19" t="s">
        <v>26</v>
      </c>
      <c r="G522" s="16"/>
      <c r="H522" s="1"/>
      <c r="I522" s="1"/>
      <c r="J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>
      <c r="A523" s="12">
        <v>522.0</v>
      </c>
      <c r="B523" s="18" t="s">
        <v>836</v>
      </c>
      <c r="C523" s="14" t="s">
        <v>830</v>
      </c>
      <c r="D523" s="16">
        <v>652.0</v>
      </c>
      <c r="E523" s="16">
        <v>650.0</v>
      </c>
      <c r="F523" s="37" t="s">
        <v>81</v>
      </c>
      <c r="G523" s="1"/>
      <c r="H523" s="1" t="s">
        <v>831</v>
      </c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>
      <c r="A524" s="8">
        <v>523.0</v>
      </c>
      <c r="B524" s="18" t="s">
        <v>837</v>
      </c>
      <c r="C524" s="14" t="s">
        <v>830</v>
      </c>
      <c r="D524" s="16">
        <v>912.0</v>
      </c>
      <c r="E524" s="16">
        <v>900.0</v>
      </c>
      <c r="F524" s="19" t="s">
        <v>26</v>
      </c>
      <c r="G524" s="16"/>
      <c r="H524" s="1"/>
      <c r="I524" s="1"/>
      <c r="J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>
      <c r="A525" s="12">
        <v>524.0</v>
      </c>
      <c r="B525" s="18" t="s">
        <v>837</v>
      </c>
      <c r="C525" s="14" t="s">
        <v>830</v>
      </c>
      <c r="D525" s="16">
        <v>912.0</v>
      </c>
      <c r="E525" s="16">
        <v>900.0</v>
      </c>
      <c r="F525" s="37" t="s">
        <v>81</v>
      </c>
      <c r="G525" s="1"/>
      <c r="H525" s="1" t="s">
        <v>831</v>
      </c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>
      <c r="A526" s="12">
        <v>525.0</v>
      </c>
      <c r="B526" s="18" t="s">
        <v>838</v>
      </c>
      <c r="C526" s="14" t="s">
        <v>830</v>
      </c>
      <c r="D526" s="16">
        <v>435.0</v>
      </c>
      <c r="E526" s="16">
        <v>450.0</v>
      </c>
      <c r="F526" s="19" t="s">
        <v>26</v>
      </c>
      <c r="G526" s="16"/>
      <c r="H526" s="1"/>
      <c r="I526" s="1"/>
      <c r="J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>
      <c r="A527" s="12">
        <v>526.0</v>
      </c>
      <c r="B527" s="18" t="s">
        <v>838</v>
      </c>
      <c r="C527" s="14" t="s">
        <v>830</v>
      </c>
      <c r="D527" s="16">
        <v>435.0</v>
      </c>
      <c r="E527" s="16">
        <v>450.0</v>
      </c>
      <c r="F527" s="37" t="s">
        <v>81</v>
      </c>
      <c r="G527" s="1"/>
      <c r="H527" s="1" t="s">
        <v>831</v>
      </c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>
      <c r="A528" s="12">
        <v>527.0</v>
      </c>
      <c r="B528" s="18" t="s">
        <v>838</v>
      </c>
      <c r="C528" s="14" t="s">
        <v>830</v>
      </c>
      <c r="D528" s="16">
        <v>435.0</v>
      </c>
      <c r="E528" s="16">
        <v>450.0</v>
      </c>
      <c r="F528" s="25" t="s">
        <v>267</v>
      </c>
      <c r="G528" s="1"/>
      <c r="H528" s="19"/>
      <c r="I528" s="1"/>
      <c r="J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>
      <c r="A529" s="12">
        <v>528.0</v>
      </c>
      <c r="B529" s="18" t="s">
        <v>839</v>
      </c>
      <c r="C529" s="14" t="s">
        <v>830</v>
      </c>
      <c r="D529" s="16">
        <v>223.0</v>
      </c>
      <c r="E529" s="16">
        <v>250.0</v>
      </c>
      <c r="F529" s="37" t="s">
        <v>81</v>
      </c>
      <c r="G529" s="1"/>
      <c r="H529" s="1" t="s">
        <v>831</v>
      </c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>
      <c r="A530" s="12">
        <v>529.0</v>
      </c>
      <c r="B530" s="18" t="s">
        <v>839</v>
      </c>
      <c r="C530" s="14" t="s">
        <v>830</v>
      </c>
      <c r="D530" s="16">
        <v>223.0</v>
      </c>
      <c r="E530" s="16">
        <v>250.0</v>
      </c>
      <c r="F530" s="25" t="s">
        <v>29</v>
      </c>
      <c r="G530" s="12">
        <v>2.0</v>
      </c>
      <c r="H530" s="1"/>
      <c r="I530" s="1"/>
    </row>
    <row r="531">
      <c r="A531" s="8">
        <v>530.0</v>
      </c>
      <c r="B531" s="66" t="s">
        <v>839</v>
      </c>
      <c r="C531" s="33" t="s">
        <v>830</v>
      </c>
      <c r="D531" s="16">
        <v>223.0</v>
      </c>
      <c r="E531" s="16">
        <v>250.0</v>
      </c>
      <c r="F531" s="11" t="s">
        <v>10</v>
      </c>
      <c r="I531" s="19"/>
    </row>
    <row r="532">
      <c r="A532" s="12">
        <v>531.0</v>
      </c>
      <c r="B532" s="21" t="s">
        <v>840</v>
      </c>
      <c r="C532" s="22" t="s">
        <v>841</v>
      </c>
      <c r="D532" s="16">
        <v>334.0</v>
      </c>
      <c r="E532" s="16">
        <v>350.0</v>
      </c>
      <c r="F532" s="19" t="s">
        <v>262</v>
      </c>
      <c r="G532" s="1"/>
      <c r="H532" s="1" t="s">
        <v>574</v>
      </c>
      <c r="I532" s="1"/>
      <c r="J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>
      <c r="A533" s="8">
        <v>532.0</v>
      </c>
      <c r="B533" s="21" t="s">
        <v>842</v>
      </c>
      <c r="C533" s="22" t="s">
        <v>843</v>
      </c>
      <c r="D533" s="16">
        <v>208.0</v>
      </c>
      <c r="E533" s="16">
        <v>200.0</v>
      </c>
      <c r="F533" s="19" t="s">
        <v>237</v>
      </c>
      <c r="G533" s="1"/>
      <c r="H533" s="45" t="s">
        <v>844</v>
      </c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>
      <c r="A534" s="12">
        <v>533.0</v>
      </c>
      <c r="B534" s="20" t="s">
        <v>845</v>
      </c>
      <c r="C534" s="14" t="s">
        <v>22</v>
      </c>
      <c r="D534" s="15">
        <v>418.0</v>
      </c>
      <c r="E534" s="15">
        <v>400.0</v>
      </c>
      <c r="F534" s="17" t="s">
        <v>23</v>
      </c>
      <c r="G534" s="1"/>
      <c r="H534" s="1"/>
      <c r="I534" s="1"/>
      <c r="J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>
      <c r="A535" s="12">
        <v>534.0</v>
      </c>
      <c r="B535" s="18" t="s">
        <v>846</v>
      </c>
      <c r="C535" s="14" t="s">
        <v>596</v>
      </c>
      <c r="D535" s="16">
        <v>551.0</v>
      </c>
      <c r="E535" s="16">
        <f t="shared" ref="E535:E536" si="40">MROUND(D535,50)</f>
        <v>550</v>
      </c>
      <c r="F535" s="19" t="s">
        <v>49</v>
      </c>
      <c r="G535" s="16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>
      <c r="A536" s="12">
        <v>535.0</v>
      </c>
      <c r="B536" s="66" t="s">
        <v>846</v>
      </c>
      <c r="C536" s="33" t="s">
        <v>596</v>
      </c>
      <c r="D536" s="16">
        <v>551.0</v>
      </c>
      <c r="E536" s="16">
        <f t="shared" si="40"/>
        <v>550</v>
      </c>
      <c r="F536" s="11" t="s">
        <v>10</v>
      </c>
      <c r="I536" s="19"/>
    </row>
    <row r="537">
      <c r="A537" s="12">
        <v>536.0</v>
      </c>
      <c r="B537" s="21" t="s">
        <v>847</v>
      </c>
      <c r="C537" s="22" t="s">
        <v>848</v>
      </c>
      <c r="D537" s="16">
        <v>937.0</v>
      </c>
      <c r="E537" s="16">
        <f>mround(D537,50)</f>
        <v>950</v>
      </c>
      <c r="F537" s="19" t="s">
        <v>168</v>
      </c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>
      <c r="A538" s="12">
        <v>537.0</v>
      </c>
      <c r="B538" s="20" t="s">
        <v>849</v>
      </c>
      <c r="C538" s="14" t="s">
        <v>336</v>
      </c>
      <c r="D538" s="16">
        <v>316.0</v>
      </c>
      <c r="E538" s="15">
        <v>300.0</v>
      </c>
      <c r="F538" s="19" t="s">
        <v>138</v>
      </c>
      <c r="G538" s="1"/>
      <c r="H538" s="1"/>
      <c r="I538" s="1"/>
      <c r="J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>
      <c r="A539" s="12">
        <v>538.0</v>
      </c>
      <c r="B539" s="18" t="s">
        <v>850</v>
      </c>
      <c r="C539" s="14" t="s">
        <v>545</v>
      </c>
      <c r="D539" s="16">
        <v>480.0</v>
      </c>
      <c r="E539" s="16">
        <v>500.0</v>
      </c>
      <c r="F539" s="19" t="s">
        <v>35</v>
      </c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>
      <c r="A540" s="8">
        <v>539.0</v>
      </c>
      <c r="B540" s="21" t="s">
        <v>851</v>
      </c>
      <c r="C540" s="22" t="s">
        <v>451</v>
      </c>
      <c r="D540" s="16">
        <v>464.0</v>
      </c>
      <c r="E540" s="16">
        <v>450.0</v>
      </c>
      <c r="F540" s="19" t="s">
        <v>35</v>
      </c>
      <c r="G540" s="1"/>
      <c r="H540" s="1"/>
      <c r="I540" s="1"/>
      <c r="J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>
      <c r="A541" s="12">
        <v>540.0</v>
      </c>
      <c r="B541" s="27" t="s">
        <v>852</v>
      </c>
      <c r="C541" s="22" t="s">
        <v>275</v>
      </c>
      <c r="D541" s="15">
        <v>375.0</v>
      </c>
      <c r="E541" s="15">
        <f>MROUND(D541,50)</f>
        <v>400</v>
      </c>
      <c r="F541" s="19" t="s">
        <v>66</v>
      </c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>
      <c r="A542" s="8">
        <v>541.0</v>
      </c>
      <c r="B542" s="27" t="s">
        <v>853</v>
      </c>
      <c r="C542" s="22" t="s">
        <v>854</v>
      </c>
      <c r="D542" s="15">
        <v>315.0</v>
      </c>
      <c r="E542" s="15">
        <v>300.0</v>
      </c>
      <c r="F542" s="17" t="s">
        <v>125</v>
      </c>
      <c r="G542" s="1"/>
      <c r="H542" s="1"/>
      <c r="I542" s="1"/>
      <c r="J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>
      <c r="A543" s="12">
        <v>542.0</v>
      </c>
      <c r="B543" s="21" t="s">
        <v>855</v>
      </c>
      <c r="C543" s="14" t="s">
        <v>856</v>
      </c>
      <c r="D543" s="16">
        <v>228.0</v>
      </c>
      <c r="E543" s="16">
        <f>mround(D543,50)</f>
        <v>250</v>
      </c>
      <c r="F543" s="19" t="s">
        <v>122</v>
      </c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>
      <c r="A544" s="12">
        <v>543.0</v>
      </c>
      <c r="B544" s="21" t="s">
        <v>857</v>
      </c>
      <c r="C544" s="36" t="s">
        <v>396</v>
      </c>
      <c r="D544" s="15">
        <v>1026.0</v>
      </c>
      <c r="E544" s="16">
        <f>MROUND(D544,50)</f>
        <v>1050</v>
      </c>
      <c r="F544" s="17" t="s">
        <v>45</v>
      </c>
      <c r="G544" s="1"/>
      <c r="H544" s="1"/>
      <c r="I544" s="1"/>
      <c r="J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>
      <c r="A545" s="12">
        <v>544.0</v>
      </c>
      <c r="B545" s="18" t="s">
        <v>858</v>
      </c>
      <c r="C545" s="22" t="s">
        <v>859</v>
      </c>
      <c r="D545" s="16">
        <v>704.0</v>
      </c>
      <c r="E545" s="16">
        <f>mround(D545,50)</f>
        <v>700</v>
      </c>
      <c r="F545" s="19" t="s">
        <v>122</v>
      </c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>
      <c r="A546" s="12">
        <v>545.0</v>
      </c>
      <c r="B546" s="18" t="s">
        <v>860</v>
      </c>
      <c r="C546" s="14" t="s">
        <v>861</v>
      </c>
      <c r="D546" s="15">
        <v>266.0</v>
      </c>
      <c r="E546" s="15">
        <v>250.0</v>
      </c>
      <c r="F546" s="19" t="s">
        <v>138</v>
      </c>
      <c r="G546" s="1"/>
      <c r="H546" s="1"/>
      <c r="I546" s="1"/>
      <c r="J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>
      <c r="A547" s="12">
        <v>546.0</v>
      </c>
      <c r="B547" s="18" t="s">
        <v>862</v>
      </c>
      <c r="C547" s="14" t="s">
        <v>44</v>
      </c>
      <c r="D547" s="16">
        <v>576.0</v>
      </c>
      <c r="E547" s="16">
        <f t="shared" ref="E547:E548" si="41">MROUND(D547,50)</f>
        <v>600</v>
      </c>
      <c r="F547" s="19" t="s">
        <v>32</v>
      </c>
      <c r="G547" s="1"/>
      <c r="H547" s="7" t="s">
        <v>863</v>
      </c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>
      <c r="A548" s="12">
        <v>547.0</v>
      </c>
      <c r="B548" s="18" t="s">
        <v>862</v>
      </c>
      <c r="C548" s="14" t="s">
        <v>44</v>
      </c>
      <c r="D548" s="16">
        <v>576.0</v>
      </c>
      <c r="E548" s="16">
        <f t="shared" si="41"/>
        <v>600</v>
      </c>
      <c r="F548" s="17" t="s">
        <v>13</v>
      </c>
      <c r="G548" s="16"/>
      <c r="H548" s="7" t="s">
        <v>511</v>
      </c>
      <c r="I548" s="1"/>
      <c r="J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>
      <c r="A549" s="8">
        <v>548.0</v>
      </c>
      <c r="B549" s="21" t="s">
        <v>864</v>
      </c>
      <c r="C549" s="26" t="s">
        <v>865</v>
      </c>
      <c r="D549" s="15">
        <v>237.0</v>
      </c>
      <c r="E549" s="7">
        <v>250.0</v>
      </c>
      <c r="F549" s="25" t="s">
        <v>267</v>
      </c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>
      <c r="A550" s="12">
        <v>549.0</v>
      </c>
      <c r="B550" s="21" t="s">
        <v>866</v>
      </c>
      <c r="C550" s="14" t="s">
        <v>103</v>
      </c>
      <c r="D550" s="16">
        <v>304.0</v>
      </c>
      <c r="E550" s="16">
        <f>MROUND(D550,50)</f>
        <v>300</v>
      </c>
      <c r="F550" s="17" t="s">
        <v>13</v>
      </c>
      <c r="G550" s="1"/>
      <c r="H550" s="1"/>
      <c r="I550" s="1"/>
      <c r="J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>
      <c r="A551" s="8">
        <v>550.0</v>
      </c>
      <c r="B551" s="18" t="s">
        <v>867</v>
      </c>
      <c r="C551" s="14" t="s">
        <v>868</v>
      </c>
      <c r="D551" s="16">
        <v>317.0</v>
      </c>
      <c r="E551" s="16">
        <v>300.0</v>
      </c>
      <c r="F551" s="19" t="s">
        <v>54</v>
      </c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>
      <c r="A552" s="12">
        <v>551.0</v>
      </c>
      <c r="B552" s="21" t="s">
        <v>869</v>
      </c>
      <c r="C552" s="22" t="s">
        <v>870</v>
      </c>
      <c r="D552" s="16">
        <v>432.0</v>
      </c>
      <c r="E552" s="16">
        <v>450.0</v>
      </c>
      <c r="F552" s="19" t="s">
        <v>35</v>
      </c>
      <c r="G552" s="1"/>
      <c r="H552" s="1" t="s">
        <v>871</v>
      </c>
      <c r="I552" s="1"/>
      <c r="J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>
      <c r="A553" s="12">
        <v>552.0</v>
      </c>
      <c r="B553" s="18" t="s">
        <v>872</v>
      </c>
      <c r="C553" s="14" t="s">
        <v>873</v>
      </c>
      <c r="D553" s="16">
        <v>336.0</v>
      </c>
      <c r="E553" s="16">
        <v>350.0</v>
      </c>
      <c r="F553" s="19" t="s">
        <v>16</v>
      </c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>
      <c r="A554" s="12">
        <v>553.0</v>
      </c>
      <c r="B554" s="75" t="s">
        <v>874</v>
      </c>
      <c r="C554" s="76" t="s">
        <v>875</v>
      </c>
      <c r="D554" s="8" t="s">
        <v>876</v>
      </c>
      <c r="E554" s="8">
        <v>250.0</v>
      </c>
      <c r="F554" s="11" t="s">
        <v>10</v>
      </c>
    </row>
    <row r="555">
      <c r="A555" s="12">
        <v>554.0</v>
      </c>
      <c r="B555" s="18" t="s">
        <v>877</v>
      </c>
      <c r="C555" s="14" t="s">
        <v>114</v>
      </c>
      <c r="D555" s="16">
        <v>572.0</v>
      </c>
      <c r="E555" s="16">
        <v>550.0</v>
      </c>
      <c r="F555" s="19" t="s">
        <v>208</v>
      </c>
      <c r="G555" s="1"/>
      <c r="H555" s="19" t="s">
        <v>209</v>
      </c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>
      <c r="A556" s="12">
        <v>555.0</v>
      </c>
      <c r="B556" s="18" t="s">
        <v>877</v>
      </c>
      <c r="C556" s="14" t="s">
        <v>114</v>
      </c>
      <c r="D556" s="16">
        <v>572.0</v>
      </c>
      <c r="E556" s="16">
        <v>550.0</v>
      </c>
      <c r="F556" s="19" t="s">
        <v>66</v>
      </c>
      <c r="G556" s="1"/>
      <c r="H556" s="1" t="s">
        <v>637</v>
      </c>
      <c r="I556" s="1"/>
      <c r="J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>
      <c r="A557" s="12">
        <v>556.0</v>
      </c>
      <c r="B557" s="18" t="s">
        <v>878</v>
      </c>
      <c r="C557" s="14" t="s">
        <v>879</v>
      </c>
      <c r="D557" s="16">
        <v>448.0</v>
      </c>
      <c r="E557" s="16">
        <v>450.0</v>
      </c>
      <c r="F557" s="19" t="s">
        <v>134</v>
      </c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>
      <c r="A558" s="8">
        <v>557.0</v>
      </c>
      <c r="B558" s="27" t="s">
        <v>880</v>
      </c>
      <c r="C558" s="22" t="s">
        <v>559</v>
      </c>
      <c r="D558" s="15">
        <v>379.0</v>
      </c>
      <c r="E558" s="15">
        <f t="shared" ref="E558:E560" si="42">MROUND(D558,50)</f>
        <v>400</v>
      </c>
      <c r="F558" s="19" t="s">
        <v>66</v>
      </c>
      <c r="G558" s="1"/>
      <c r="H558" s="1"/>
      <c r="I558" s="1"/>
      <c r="J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>
      <c r="A559" s="12">
        <v>558.0</v>
      </c>
      <c r="B559" s="21" t="s">
        <v>881</v>
      </c>
      <c r="C559" s="36" t="s">
        <v>882</v>
      </c>
      <c r="D559" s="15">
        <v>521.0</v>
      </c>
      <c r="E559" s="16">
        <f t="shared" si="42"/>
        <v>500</v>
      </c>
      <c r="F559" s="17" t="s">
        <v>246</v>
      </c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>
      <c r="A560" s="8">
        <v>559.0</v>
      </c>
      <c r="B560" s="21" t="s">
        <v>883</v>
      </c>
      <c r="C560" s="22" t="s">
        <v>884</v>
      </c>
      <c r="D560" s="16">
        <v>176.0</v>
      </c>
      <c r="E560" s="16">
        <f t="shared" si="42"/>
        <v>200</v>
      </c>
      <c r="F560" s="19" t="s">
        <v>200</v>
      </c>
      <c r="G560" s="16"/>
      <c r="H560" s="1"/>
      <c r="I560" s="1"/>
      <c r="J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>
      <c r="A561" s="12">
        <v>560.0</v>
      </c>
      <c r="B561" s="27" t="s">
        <v>885</v>
      </c>
      <c r="C561" s="22" t="s">
        <v>678</v>
      </c>
      <c r="D561" s="15">
        <v>500.0</v>
      </c>
      <c r="E561" s="16">
        <v>500.0</v>
      </c>
      <c r="F561" s="17" t="s">
        <v>143</v>
      </c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>
      <c r="A562" s="12">
        <v>561.0</v>
      </c>
      <c r="B562" s="21" t="s">
        <v>886</v>
      </c>
      <c r="C562" s="14" t="s">
        <v>112</v>
      </c>
      <c r="D562" s="16">
        <v>412.0</v>
      </c>
      <c r="E562" s="16">
        <f t="shared" ref="E562:E564" si="43">MROUND(D562,50)</f>
        <v>400</v>
      </c>
      <c r="F562" s="17" t="s">
        <v>13</v>
      </c>
      <c r="G562" s="1"/>
      <c r="H562" s="1"/>
      <c r="I562" s="1"/>
      <c r="J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>
      <c r="A563" s="12">
        <v>562.0</v>
      </c>
      <c r="B563" s="21" t="s">
        <v>887</v>
      </c>
      <c r="C563" s="36" t="s">
        <v>888</v>
      </c>
      <c r="D563" s="15">
        <v>389.0</v>
      </c>
      <c r="E563" s="16">
        <f t="shared" si="43"/>
        <v>400</v>
      </c>
      <c r="F563" s="17" t="s">
        <v>246</v>
      </c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>
      <c r="A564" s="12">
        <v>563.0</v>
      </c>
      <c r="B564" s="21" t="s">
        <v>889</v>
      </c>
      <c r="C564" s="36" t="s">
        <v>890</v>
      </c>
      <c r="D564" s="15">
        <v>256.0</v>
      </c>
      <c r="E564" s="16">
        <f t="shared" si="43"/>
        <v>250</v>
      </c>
      <c r="F564" s="17" t="s">
        <v>246</v>
      </c>
      <c r="G564" s="1"/>
      <c r="H564" s="1"/>
      <c r="I564" s="1"/>
      <c r="J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>
      <c r="A565" s="12">
        <v>564.0</v>
      </c>
      <c r="B565" s="18" t="s">
        <v>891</v>
      </c>
      <c r="C565" s="22" t="s">
        <v>892</v>
      </c>
      <c r="D565" s="16">
        <v>320.0</v>
      </c>
      <c r="E565" s="16">
        <f>mround(D565,50)</f>
        <v>300</v>
      </c>
      <c r="F565" s="19" t="s">
        <v>122</v>
      </c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>
      <c r="A566" s="12">
        <v>565.0</v>
      </c>
      <c r="B566" s="18" t="s">
        <v>893</v>
      </c>
      <c r="C566" s="14" t="s">
        <v>894</v>
      </c>
      <c r="D566" s="16">
        <v>368.0</v>
      </c>
      <c r="E566" s="16">
        <v>350.0</v>
      </c>
      <c r="F566" s="19" t="s">
        <v>134</v>
      </c>
      <c r="G566" s="1"/>
      <c r="H566" s="1"/>
      <c r="I566" s="1"/>
      <c r="J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>
      <c r="A567" s="8">
        <v>566.0</v>
      </c>
      <c r="B567" s="20" t="s">
        <v>895</v>
      </c>
      <c r="C567" s="14" t="s">
        <v>22</v>
      </c>
      <c r="D567" s="15">
        <v>313.0</v>
      </c>
      <c r="E567" s="15">
        <v>300.0</v>
      </c>
      <c r="F567" s="17" t="s">
        <v>23</v>
      </c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>
      <c r="A568" s="12">
        <v>567.0</v>
      </c>
      <c r="B568" s="20" t="s">
        <v>896</v>
      </c>
      <c r="C568" s="14" t="s">
        <v>717</v>
      </c>
      <c r="D568" s="15">
        <v>385.0</v>
      </c>
      <c r="E568" s="16">
        <f>mround(D568,50)</f>
        <v>400</v>
      </c>
      <c r="F568" s="19" t="s">
        <v>200</v>
      </c>
      <c r="G568" s="1"/>
      <c r="H568" s="1"/>
      <c r="I568" s="1"/>
      <c r="J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>
      <c r="A569" s="8">
        <v>568.0</v>
      </c>
      <c r="B569" s="20" t="s">
        <v>897</v>
      </c>
      <c r="C569" s="14" t="s">
        <v>507</v>
      </c>
      <c r="D569" s="15">
        <v>340.0</v>
      </c>
      <c r="E569" s="16">
        <v>350.0</v>
      </c>
      <c r="F569" s="19" t="s">
        <v>49</v>
      </c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>
      <c r="A570" s="12">
        <v>569.0</v>
      </c>
      <c r="B570" s="21" t="s">
        <v>898</v>
      </c>
      <c r="C570" s="22" t="s">
        <v>202</v>
      </c>
      <c r="D570" s="16">
        <v>408.0</v>
      </c>
      <c r="E570" s="16">
        <v>400.0</v>
      </c>
      <c r="F570" s="19" t="s">
        <v>208</v>
      </c>
      <c r="G570" s="1"/>
      <c r="H570" s="1"/>
      <c r="I570" s="1"/>
      <c r="J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>
      <c r="A571" s="12">
        <v>570.0</v>
      </c>
      <c r="B571" s="20" t="str">
        <f>HYPERLINK("https://www.goodreads.com/book/show/44778083-house-of-earth-and-blood", "House of Blood and Earth ")</f>
        <v>House of Blood and Earth </v>
      </c>
      <c r="C571" s="14" t="s">
        <v>44</v>
      </c>
      <c r="D571" s="15">
        <v>830.0</v>
      </c>
      <c r="E571" s="16">
        <f t="shared" ref="E571:E572" si="44">MROUND(D571,50)</f>
        <v>850</v>
      </c>
      <c r="F571" s="17" t="s">
        <v>13</v>
      </c>
      <c r="G571" s="16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>
      <c r="A572" s="12">
        <v>571.0</v>
      </c>
      <c r="B572" s="21" t="s">
        <v>899</v>
      </c>
      <c r="C572" s="14" t="s">
        <v>44</v>
      </c>
      <c r="D572" s="16">
        <v>816.0</v>
      </c>
      <c r="E572" s="16">
        <f t="shared" si="44"/>
        <v>800</v>
      </c>
      <c r="F572" s="17" t="s">
        <v>13</v>
      </c>
      <c r="G572" s="1"/>
      <c r="H572" s="1"/>
      <c r="I572" s="1"/>
      <c r="J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>
      <c r="A573" s="12">
        <v>572.0</v>
      </c>
      <c r="B573" s="21" t="s">
        <v>900</v>
      </c>
      <c r="C573" s="22" t="s">
        <v>901</v>
      </c>
      <c r="D573" s="16">
        <v>292.0</v>
      </c>
      <c r="E573" s="16">
        <v>300.0</v>
      </c>
      <c r="F573" s="19" t="s">
        <v>35</v>
      </c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>
      <c r="A574" s="12">
        <v>573.0</v>
      </c>
      <c r="B574" s="21" t="s">
        <v>902</v>
      </c>
      <c r="C574" s="22" t="s">
        <v>903</v>
      </c>
      <c r="D574" s="16">
        <v>403.0</v>
      </c>
      <c r="E574" s="16">
        <v>400.0</v>
      </c>
      <c r="F574" s="19" t="s">
        <v>35</v>
      </c>
      <c r="G574" s="1"/>
      <c r="H574" s="1"/>
      <c r="I574" s="1"/>
      <c r="J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>
      <c r="A575" s="12">
        <v>574.0</v>
      </c>
      <c r="B575" s="20" t="str">
        <f>HYPERLINK("https://www.goodreads.com/book/show/40132775-house-of-sky-and-breath", "House of Sky and Breath")</f>
        <v>House of Sky and Breath</v>
      </c>
      <c r="C575" s="14" t="s">
        <v>44</v>
      </c>
      <c r="D575" s="15">
        <v>805.0</v>
      </c>
      <c r="E575" s="16">
        <f>MROUND(D575,50)</f>
        <v>800</v>
      </c>
      <c r="F575" s="17" t="s">
        <v>13</v>
      </c>
      <c r="G575" s="16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>
      <c r="A576" s="8">
        <v>575.0</v>
      </c>
      <c r="B576" s="21" t="s">
        <v>904</v>
      </c>
      <c r="C576" s="14" t="s">
        <v>514</v>
      </c>
      <c r="D576" s="16">
        <v>200.0</v>
      </c>
      <c r="E576" s="16">
        <v>200.0</v>
      </c>
      <c r="F576" s="19" t="s">
        <v>87</v>
      </c>
      <c r="G576" s="1"/>
      <c r="H576" s="1"/>
      <c r="I576" s="1"/>
      <c r="J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>
      <c r="A577" s="12">
        <v>576.0</v>
      </c>
      <c r="B577" s="18" t="s">
        <v>905</v>
      </c>
      <c r="C577" s="14" t="s">
        <v>906</v>
      </c>
      <c r="D577" s="16">
        <v>208.0</v>
      </c>
      <c r="E577" s="16">
        <v>200.0</v>
      </c>
      <c r="F577" s="19" t="s">
        <v>92</v>
      </c>
      <c r="G577" s="16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>
      <c r="A578" s="8">
        <v>577.0</v>
      </c>
      <c r="B578" s="20" t="s">
        <v>907</v>
      </c>
      <c r="C578" s="14" t="s">
        <v>68</v>
      </c>
      <c r="D578" s="16">
        <v>290.0</v>
      </c>
      <c r="E578" s="16">
        <v>300.0</v>
      </c>
      <c r="F578" s="19" t="s">
        <v>63</v>
      </c>
      <c r="G578" s="1"/>
      <c r="H578" s="1"/>
      <c r="I578" s="1"/>
      <c r="J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>
      <c r="A579" s="12">
        <v>578.0</v>
      </c>
      <c r="B579" s="18" t="s">
        <v>908</v>
      </c>
      <c r="C579" s="14" t="s">
        <v>909</v>
      </c>
      <c r="D579" s="16">
        <v>338.0</v>
      </c>
      <c r="E579" s="16">
        <v>350.0</v>
      </c>
      <c r="F579" s="19" t="s">
        <v>54</v>
      </c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>
      <c r="A580" s="12">
        <v>579.0</v>
      </c>
      <c r="B580" s="27" t="s">
        <v>910</v>
      </c>
      <c r="C580" s="22" t="s">
        <v>911</v>
      </c>
      <c r="D580" s="15">
        <v>302.0</v>
      </c>
      <c r="E580" s="15">
        <f>MROUND(D580,50)</f>
        <v>300</v>
      </c>
      <c r="F580" s="19" t="s">
        <v>42</v>
      </c>
      <c r="G580" s="1"/>
      <c r="H580" s="1"/>
      <c r="I580" s="1"/>
      <c r="J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>
      <c r="A581" s="12">
        <v>580.0</v>
      </c>
      <c r="B581" s="21" t="s">
        <v>912</v>
      </c>
      <c r="C581" s="22" t="s">
        <v>913</v>
      </c>
      <c r="D581" s="16">
        <v>419.0</v>
      </c>
      <c r="E581" s="16">
        <v>400.0</v>
      </c>
      <c r="F581" s="19" t="s">
        <v>262</v>
      </c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>
      <c r="A582" s="12">
        <v>581.0</v>
      </c>
      <c r="B582" s="18" t="s">
        <v>914</v>
      </c>
      <c r="C582" s="14" t="s">
        <v>915</v>
      </c>
      <c r="D582" s="16">
        <v>288.0</v>
      </c>
      <c r="E582" s="16">
        <v>300.0</v>
      </c>
      <c r="F582" s="19" t="s">
        <v>19</v>
      </c>
      <c r="G582" s="1"/>
      <c r="H582" s="1"/>
      <c r="I582" s="1"/>
      <c r="J582" s="7" t="s">
        <v>20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>
      <c r="A583" s="12">
        <v>582.0</v>
      </c>
      <c r="B583" s="21" t="s">
        <v>916</v>
      </c>
      <c r="C583" s="22" t="s">
        <v>917</v>
      </c>
      <c r="D583" s="16">
        <v>329.0</v>
      </c>
      <c r="E583" s="16">
        <v>350.0</v>
      </c>
      <c r="F583" s="19" t="s">
        <v>130</v>
      </c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>
      <c r="A584" s="12">
        <v>583.0</v>
      </c>
      <c r="B584" s="27" t="s">
        <v>918</v>
      </c>
      <c r="C584" s="22" t="s">
        <v>919</v>
      </c>
      <c r="D584" s="15">
        <v>256.0</v>
      </c>
      <c r="E584" s="15">
        <f>MROUND(D584,50)</f>
        <v>250</v>
      </c>
      <c r="F584" s="19" t="s">
        <v>66</v>
      </c>
      <c r="G584" s="1"/>
      <c r="H584" s="1"/>
      <c r="I584" s="1"/>
      <c r="J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>
      <c r="A585" s="8">
        <v>584.0</v>
      </c>
      <c r="B585" s="27" t="s">
        <v>920</v>
      </c>
      <c r="C585" s="22" t="s">
        <v>440</v>
      </c>
      <c r="D585" s="15">
        <v>252.0</v>
      </c>
      <c r="E585" s="15">
        <v>250.0</v>
      </c>
      <c r="F585" s="17" t="s">
        <v>143</v>
      </c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>
      <c r="A586" s="12">
        <v>585.0</v>
      </c>
      <c r="B586" s="21" t="s">
        <v>921</v>
      </c>
      <c r="C586" s="14" t="s">
        <v>596</v>
      </c>
      <c r="D586" s="16">
        <v>531.0</v>
      </c>
      <c r="E586" s="16">
        <f t="shared" ref="E586:E588" si="45">MROUND(D586,50)</f>
        <v>550</v>
      </c>
      <c r="F586" s="17" t="s">
        <v>516</v>
      </c>
      <c r="G586" s="16"/>
      <c r="H586" s="1"/>
      <c r="I586" s="1"/>
      <c r="J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>
      <c r="A587" s="8">
        <v>586.0</v>
      </c>
      <c r="B587" s="21" t="s">
        <v>922</v>
      </c>
      <c r="C587" s="14" t="s">
        <v>923</v>
      </c>
      <c r="D587" s="16">
        <v>391.0</v>
      </c>
      <c r="E587" s="16">
        <f t="shared" si="45"/>
        <v>400</v>
      </c>
      <c r="F587" s="19" t="s">
        <v>66</v>
      </c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>
      <c r="A588" s="12">
        <v>587.0</v>
      </c>
      <c r="B588" s="21" t="s">
        <v>924</v>
      </c>
      <c r="C588" s="22" t="s">
        <v>925</v>
      </c>
      <c r="D588" s="16">
        <v>612.0</v>
      </c>
      <c r="E588" s="16">
        <f t="shared" si="45"/>
        <v>600</v>
      </c>
      <c r="F588" s="19" t="s">
        <v>200</v>
      </c>
      <c r="G588" s="1"/>
      <c r="H588" s="1"/>
      <c r="I588" s="1"/>
      <c r="J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>
      <c r="A589" s="12">
        <v>588.0</v>
      </c>
      <c r="B589" s="9" t="s">
        <v>926</v>
      </c>
      <c r="C589" s="41" t="s">
        <v>927</v>
      </c>
      <c r="D589" s="8">
        <v>155.0</v>
      </c>
      <c r="E589" s="8">
        <v>250.0</v>
      </c>
      <c r="F589" s="11" t="s">
        <v>10</v>
      </c>
    </row>
    <row r="590">
      <c r="A590" s="12">
        <v>589.0</v>
      </c>
      <c r="B590" s="9" t="s">
        <v>928</v>
      </c>
      <c r="C590" s="41" t="s">
        <v>929</v>
      </c>
      <c r="D590" s="8">
        <v>148.0</v>
      </c>
      <c r="E590" s="8">
        <v>250.0</v>
      </c>
      <c r="F590" s="11" t="s">
        <v>10</v>
      </c>
    </row>
    <row r="591">
      <c r="A591" s="12">
        <v>590.0</v>
      </c>
      <c r="B591" s="21" t="s">
        <v>930</v>
      </c>
      <c r="C591" s="14" t="s">
        <v>856</v>
      </c>
      <c r="D591" s="16">
        <v>398.0</v>
      </c>
      <c r="E591" s="16">
        <f>mround(D591,50)</f>
        <v>400</v>
      </c>
      <c r="F591" s="19" t="s">
        <v>122</v>
      </c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>
      <c r="A592" s="12">
        <v>591.0</v>
      </c>
      <c r="B592" s="21" t="s">
        <v>931</v>
      </c>
      <c r="C592" s="36" t="s">
        <v>932</v>
      </c>
      <c r="D592" s="15">
        <v>208.0</v>
      </c>
      <c r="E592" s="16">
        <f t="shared" ref="E592:E593" si="46">MROUND(D592,50)</f>
        <v>200</v>
      </c>
      <c r="F592" s="17" t="s">
        <v>49</v>
      </c>
      <c r="G592" s="1"/>
      <c r="H592" s="1"/>
      <c r="I592" s="1"/>
      <c r="J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>
      <c r="A593" s="12">
        <v>592.0</v>
      </c>
      <c r="B593" s="21" t="s">
        <v>933</v>
      </c>
      <c r="C593" s="22" t="s">
        <v>934</v>
      </c>
      <c r="D593" s="15">
        <v>402.0</v>
      </c>
      <c r="E593" s="15">
        <f t="shared" si="46"/>
        <v>400</v>
      </c>
      <c r="F593" s="19" t="s">
        <v>66</v>
      </c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>
      <c r="A594" s="8">
        <v>593.0</v>
      </c>
      <c r="B594" s="21" t="s">
        <v>935</v>
      </c>
      <c r="C594" s="22" t="s">
        <v>936</v>
      </c>
      <c r="D594" s="16">
        <v>320.0</v>
      </c>
      <c r="E594" s="16">
        <v>300.0</v>
      </c>
      <c r="F594" s="19" t="s">
        <v>26</v>
      </c>
      <c r="G594" s="1"/>
      <c r="H594" s="1"/>
      <c r="I594" s="1"/>
      <c r="J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>
      <c r="A595" s="12">
        <v>594.0</v>
      </c>
      <c r="B595" s="21" t="s">
        <v>937</v>
      </c>
      <c r="C595" s="22" t="s">
        <v>938</v>
      </c>
      <c r="D595" s="16">
        <v>241.0</v>
      </c>
      <c r="E595" s="16">
        <v>250.0</v>
      </c>
      <c r="F595" s="19" t="s">
        <v>130</v>
      </c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>
      <c r="A596" s="8">
        <v>595.0</v>
      </c>
      <c r="B596" s="20" t="s">
        <v>939</v>
      </c>
      <c r="C596" s="14" t="s">
        <v>233</v>
      </c>
      <c r="D596" s="15">
        <v>188.0</v>
      </c>
      <c r="E596" s="15">
        <v>200.0</v>
      </c>
      <c r="F596" s="17" t="s">
        <v>234</v>
      </c>
      <c r="G596" s="1"/>
      <c r="H596" s="1"/>
      <c r="I596" s="1"/>
      <c r="J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>
      <c r="A597" s="12">
        <v>596.0</v>
      </c>
      <c r="B597" s="20" t="s">
        <v>940</v>
      </c>
      <c r="C597" s="14" t="s">
        <v>233</v>
      </c>
      <c r="D597" s="15">
        <v>136.0</v>
      </c>
      <c r="E597" s="16">
        <v>150.0</v>
      </c>
      <c r="F597" s="17" t="s">
        <v>234</v>
      </c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>
      <c r="A598" s="12">
        <v>597.0</v>
      </c>
      <c r="B598" s="27" t="s">
        <v>941</v>
      </c>
      <c r="C598" s="22" t="s">
        <v>942</v>
      </c>
      <c r="D598" s="15">
        <v>435.0</v>
      </c>
      <c r="E598" s="15">
        <f t="shared" ref="E598:E600" si="47">MROUND(D598,50)</f>
        <v>450</v>
      </c>
      <c r="F598" s="17" t="s">
        <v>78</v>
      </c>
      <c r="G598" s="16"/>
      <c r="H598" s="1"/>
      <c r="I598" s="1"/>
      <c r="J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>
      <c r="A599" s="12">
        <v>598.0</v>
      </c>
      <c r="B599" s="27" t="s">
        <v>941</v>
      </c>
      <c r="C599" s="22" t="s">
        <v>942</v>
      </c>
      <c r="D599" s="15">
        <v>435.0</v>
      </c>
      <c r="E599" s="16">
        <f t="shared" si="47"/>
        <v>450</v>
      </c>
      <c r="F599" s="17" t="s">
        <v>45</v>
      </c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>
      <c r="A600" s="12">
        <v>599.0</v>
      </c>
      <c r="B600" s="27" t="s">
        <v>941</v>
      </c>
      <c r="C600" s="22" t="s">
        <v>942</v>
      </c>
      <c r="D600" s="15">
        <v>435.0</v>
      </c>
      <c r="E600" s="16">
        <f t="shared" si="47"/>
        <v>450</v>
      </c>
      <c r="F600" s="25" t="s">
        <v>267</v>
      </c>
      <c r="G600" s="1"/>
      <c r="H600" s="52" t="s">
        <v>943</v>
      </c>
      <c r="I600" s="1"/>
      <c r="J600" s="77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>
      <c r="A601" s="12">
        <v>600.0</v>
      </c>
      <c r="B601" s="21" t="s">
        <v>944</v>
      </c>
      <c r="C601" s="22" t="s">
        <v>945</v>
      </c>
      <c r="D601" s="16">
        <v>336.0</v>
      </c>
      <c r="E601" s="16">
        <v>350.0</v>
      </c>
      <c r="F601" s="25" t="s">
        <v>29</v>
      </c>
      <c r="G601" s="12">
        <v>3.0</v>
      </c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>
      <c r="A602" s="12">
        <v>601.0</v>
      </c>
      <c r="B602" s="21" t="s">
        <v>946</v>
      </c>
      <c r="C602" s="22" t="s">
        <v>947</v>
      </c>
      <c r="D602" s="16">
        <v>208.0</v>
      </c>
      <c r="E602" s="16">
        <v>200.0</v>
      </c>
      <c r="F602" s="37" t="s">
        <v>81</v>
      </c>
      <c r="G602" s="1"/>
      <c r="H602" s="1"/>
      <c r="I602" s="1"/>
      <c r="J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>
      <c r="A603" s="8">
        <v>602.0</v>
      </c>
      <c r="B603" s="18" t="s">
        <v>948</v>
      </c>
      <c r="C603" s="14" t="s">
        <v>949</v>
      </c>
      <c r="D603" s="16">
        <v>372.0</v>
      </c>
      <c r="E603" s="16">
        <v>350.0</v>
      </c>
      <c r="F603" s="19" t="s">
        <v>19</v>
      </c>
      <c r="G603" s="1"/>
      <c r="H603" s="1"/>
      <c r="I603" s="1"/>
      <c r="J603" s="54" t="s">
        <v>98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>
      <c r="A604" s="12">
        <v>603.0</v>
      </c>
      <c r="B604" s="21" t="s">
        <v>950</v>
      </c>
      <c r="C604" s="22" t="s">
        <v>614</v>
      </c>
      <c r="D604" s="16">
        <v>304.0</v>
      </c>
      <c r="E604" s="16">
        <f>mround(D604,50)</f>
        <v>300</v>
      </c>
      <c r="F604" s="19" t="s">
        <v>200</v>
      </c>
      <c r="G604" s="1"/>
      <c r="H604" s="1"/>
      <c r="I604" s="1"/>
      <c r="J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>
      <c r="A605" s="8">
        <v>604.0</v>
      </c>
      <c r="B605" s="18" t="s">
        <v>951</v>
      </c>
      <c r="C605" s="14" t="s">
        <v>949</v>
      </c>
      <c r="D605" s="16">
        <v>304.0</v>
      </c>
      <c r="E605" s="16">
        <v>300.0</v>
      </c>
      <c r="F605" s="19" t="s">
        <v>19</v>
      </c>
      <c r="G605" s="1"/>
      <c r="H605" s="1"/>
      <c r="I605" s="1"/>
      <c r="J605" s="54" t="s">
        <v>98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>
      <c r="A606" s="12">
        <v>605.0</v>
      </c>
      <c r="B606" s="18" t="s">
        <v>952</v>
      </c>
      <c r="C606" s="14" t="s">
        <v>949</v>
      </c>
      <c r="D606" s="16">
        <v>298.0</v>
      </c>
      <c r="E606" s="16">
        <v>300.0</v>
      </c>
      <c r="F606" s="19" t="s">
        <v>19</v>
      </c>
      <c r="G606" s="1"/>
      <c r="H606" s="1"/>
      <c r="I606" s="1"/>
      <c r="J606" s="54" t="s">
        <v>98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>
      <c r="A607" s="12">
        <v>606.0</v>
      </c>
      <c r="B607" s="18" t="s">
        <v>953</v>
      </c>
      <c r="C607" s="14" t="s">
        <v>949</v>
      </c>
      <c r="D607" s="16">
        <v>334.0</v>
      </c>
      <c r="E607" s="16">
        <v>350.0</v>
      </c>
      <c r="F607" s="19" t="s">
        <v>19</v>
      </c>
      <c r="G607" s="1"/>
      <c r="H607" s="1"/>
      <c r="I607" s="1"/>
      <c r="J607" s="54" t="s">
        <v>98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>
      <c r="A608" s="12">
        <v>607.0</v>
      </c>
      <c r="B608" s="18" t="s">
        <v>954</v>
      </c>
      <c r="C608" s="14" t="s">
        <v>955</v>
      </c>
      <c r="D608" s="16">
        <v>431.0</v>
      </c>
      <c r="E608" s="16">
        <v>450.0</v>
      </c>
      <c r="F608" s="19" t="s">
        <v>92</v>
      </c>
      <c r="G608" s="1"/>
      <c r="H608" s="1"/>
      <c r="I608" s="1"/>
      <c r="J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>
      <c r="A609" s="12">
        <v>608.0</v>
      </c>
      <c r="B609" s="21" t="s">
        <v>956</v>
      </c>
      <c r="C609" s="24" t="s">
        <v>957</v>
      </c>
      <c r="D609" s="15">
        <v>421.0</v>
      </c>
      <c r="E609" s="16">
        <v>350.0</v>
      </c>
      <c r="F609" s="17" t="s">
        <v>45</v>
      </c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>
      <c r="A610" s="12">
        <v>609.0</v>
      </c>
      <c r="B610" s="21" t="s">
        <v>958</v>
      </c>
      <c r="C610" s="22" t="s">
        <v>959</v>
      </c>
      <c r="D610" s="16">
        <v>705.0</v>
      </c>
      <c r="E610" s="16">
        <v>700.0</v>
      </c>
      <c r="F610" s="19" t="s">
        <v>262</v>
      </c>
      <c r="G610" s="1"/>
      <c r="H610" s="1"/>
      <c r="I610" s="1"/>
      <c r="J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>
      <c r="A611" s="12">
        <v>610.0</v>
      </c>
      <c r="B611" s="21" t="s">
        <v>960</v>
      </c>
      <c r="C611" s="24" t="s">
        <v>961</v>
      </c>
      <c r="D611" s="15">
        <v>450.0</v>
      </c>
      <c r="E611" s="16">
        <v>350.0</v>
      </c>
      <c r="F611" s="17" t="s">
        <v>45</v>
      </c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>
      <c r="A612" s="8">
        <v>611.0</v>
      </c>
      <c r="B612" s="18" t="s">
        <v>962</v>
      </c>
      <c r="C612" s="14" t="s">
        <v>861</v>
      </c>
      <c r="D612" s="15">
        <v>213.0</v>
      </c>
      <c r="E612" s="15">
        <v>200.0</v>
      </c>
      <c r="F612" s="19" t="s">
        <v>138</v>
      </c>
      <c r="G612" s="1"/>
      <c r="H612" s="1"/>
      <c r="I612" s="1"/>
      <c r="J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>
      <c r="A613" s="12">
        <v>612.0</v>
      </c>
      <c r="B613" s="18" t="s">
        <v>963</v>
      </c>
      <c r="C613" s="22" t="s">
        <v>964</v>
      </c>
      <c r="D613" s="16">
        <v>480.0</v>
      </c>
      <c r="E613" s="16">
        <v>500.0</v>
      </c>
      <c r="F613" s="19" t="s">
        <v>87</v>
      </c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>
      <c r="A614" s="8">
        <v>613.0</v>
      </c>
      <c r="B614" s="21" t="s">
        <v>965</v>
      </c>
      <c r="C614" s="22" t="s">
        <v>966</v>
      </c>
      <c r="D614" s="16">
        <v>255.0</v>
      </c>
      <c r="E614" s="16">
        <v>250.0</v>
      </c>
      <c r="F614" s="19" t="s">
        <v>87</v>
      </c>
      <c r="G614" s="1"/>
      <c r="H614" s="1"/>
      <c r="I614" s="1"/>
      <c r="J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>
      <c r="A615" s="12">
        <v>614.0</v>
      </c>
      <c r="B615" s="27" t="s">
        <v>967</v>
      </c>
      <c r="C615" s="14" t="s">
        <v>233</v>
      </c>
      <c r="D615" s="15">
        <v>136.0</v>
      </c>
      <c r="E615" s="16">
        <v>150.0</v>
      </c>
      <c r="F615" s="17" t="s">
        <v>125</v>
      </c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>
      <c r="A616" s="12">
        <v>615.0</v>
      </c>
      <c r="B616" s="21" t="s">
        <v>968</v>
      </c>
      <c r="C616" s="22" t="s">
        <v>736</v>
      </c>
      <c r="D616" s="16">
        <v>348.0</v>
      </c>
      <c r="E616" s="16">
        <v>350.0</v>
      </c>
      <c r="F616" s="17" t="s">
        <v>78</v>
      </c>
      <c r="G616" s="16"/>
      <c r="H616" s="1"/>
      <c r="I616" s="1"/>
      <c r="J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>
      <c r="A617" s="12">
        <v>616.0</v>
      </c>
      <c r="B617" s="21" t="s">
        <v>969</v>
      </c>
      <c r="C617" s="14" t="s">
        <v>103</v>
      </c>
      <c r="D617" s="16">
        <v>418.0</v>
      </c>
      <c r="E617" s="16">
        <f>MROUND(D617,50)</f>
        <v>400</v>
      </c>
      <c r="F617" s="17" t="s">
        <v>13</v>
      </c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>
      <c r="A618" s="12">
        <v>617.0</v>
      </c>
      <c r="B618" s="20" t="s">
        <v>970</v>
      </c>
      <c r="C618" s="14" t="s">
        <v>336</v>
      </c>
      <c r="D618" s="15">
        <v>440.0</v>
      </c>
      <c r="E618" s="16">
        <v>450.0</v>
      </c>
      <c r="F618" s="17" t="s">
        <v>23</v>
      </c>
      <c r="G618" s="1"/>
      <c r="H618" s="1"/>
      <c r="I618" s="1"/>
      <c r="J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>
      <c r="A619" s="12">
        <v>618.0</v>
      </c>
      <c r="B619" s="21" t="s">
        <v>971</v>
      </c>
      <c r="C619" s="24" t="s">
        <v>972</v>
      </c>
      <c r="D619" s="15">
        <v>1188.0</v>
      </c>
      <c r="E619" s="16">
        <v>750.0</v>
      </c>
      <c r="F619" s="17" t="s">
        <v>45</v>
      </c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>
      <c r="A620" s="12">
        <v>619.0</v>
      </c>
      <c r="B620" s="18" t="s">
        <v>973</v>
      </c>
      <c r="C620" s="14" t="s">
        <v>114</v>
      </c>
      <c r="D620" s="16">
        <v>150.0</v>
      </c>
      <c r="E620" s="16">
        <v>150.0</v>
      </c>
      <c r="F620" s="19" t="s">
        <v>92</v>
      </c>
      <c r="G620" s="16"/>
      <c r="H620" s="1"/>
      <c r="I620" s="1"/>
      <c r="J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>
      <c r="A621" s="8">
        <v>620.0</v>
      </c>
      <c r="B621" s="20" t="s">
        <v>974</v>
      </c>
      <c r="C621" s="14" t="s">
        <v>114</v>
      </c>
      <c r="D621" s="16">
        <v>180.0</v>
      </c>
      <c r="E621" s="16">
        <v>200.0</v>
      </c>
      <c r="F621" s="19" t="s">
        <v>92</v>
      </c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>
      <c r="A622" s="12">
        <v>621.0</v>
      </c>
      <c r="B622" s="18" t="s">
        <v>975</v>
      </c>
      <c r="C622" s="14" t="s">
        <v>206</v>
      </c>
      <c r="D622" s="16">
        <v>525.0</v>
      </c>
      <c r="E622" s="16">
        <f>MROUND(D622,50)</f>
        <v>550</v>
      </c>
      <c r="F622" s="19" t="s">
        <v>200</v>
      </c>
      <c r="G622" s="16"/>
      <c r="H622" s="1"/>
      <c r="I622" s="1"/>
      <c r="J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>
      <c r="A623" s="8">
        <v>622.0</v>
      </c>
      <c r="B623" s="40" t="s">
        <v>976</v>
      </c>
      <c r="C623" s="41" t="s">
        <v>977</v>
      </c>
      <c r="D623" s="8">
        <v>426.0</v>
      </c>
      <c r="F623" s="25" t="s">
        <v>29</v>
      </c>
      <c r="G623" s="8">
        <v>3.0</v>
      </c>
    </row>
    <row r="624">
      <c r="A624" s="12">
        <v>623.0</v>
      </c>
      <c r="B624" s="21" t="s">
        <v>978</v>
      </c>
      <c r="C624" s="22" t="s">
        <v>979</v>
      </c>
      <c r="D624" s="16">
        <v>428.0</v>
      </c>
      <c r="E624" s="16">
        <v>450.0</v>
      </c>
      <c r="F624" s="19" t="s">
        <v>60</v>
      </c>
      <c r="G624" s="1"/>
      <c r="H624" s="1"/>
      <c r="I624" s="1"/>
      <c r="J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>
      <c r="A625" s="12">
        <v>624.0</v>
      </c>
      <c r="B625" s="18" t="s">
        <v>980</v>
      </c>
      <c r="C625" s="24" t="s">
        <v>981</v>
      </c>
      <c r="D625" s="15">
        <v>288.0</v>
      </c>
      <c r="E625" s="16">
        <f t="shared" ref="E625:E626" si="48">MROUND(D625,50)</f>
        <v>300</v>
      </c>
      <c r="F625" s="17" t="s">
        <v>49</v>
      </c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>
      <c r="A626" s="12">
        <v>625.0</v>
      </c>
      <c r="B626" s="21" t="s">
        <v>982</v>
      </c>
      <c r="C626" s="22" t="s">
        <v>736</v>
      </c>
      <c r="D626" s="16">
        <v>623.0</v>
      </c>
      <c r="E626" s="16">
        <f t="shared" si="48"/>
        <v>600</v>
      </c>
      <c r="F626" s="17" t="s">
        <v>49</v>
      </c>
      <c r="G626" s="16"/>
      <c r="H626" s="1"/>
      <c r="I626" s="1"/>
      <c r="J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>
      <c r="A627" s="12">
        <v>626.0</v>
      </c>
      <c r="B627" s="21" t="s">
        <v>982</v>
      </c>
      <c r="C627" s="22" t="s">
        <v>736</v>
      </c>
      <c r="D627" s="16">
        <v>623.0</v>
      </c>
      <c r="E627" s="16">
        <v>550.0</v>
      </c>
      <c r="F627" s="17" t="s">
        <v>45</v>
      </c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>
      <c r="A628" s="12">
        <v>627.0</v>
      </c>
      <c r="B628" s="21" t="s">
        <v>983</v>
      </c>
      <c r="C628" s="22" t="s">
        <v>12</v>
      </c>
      <c r="D628" s="16">
        <v>1116.0</v>
      </c>
      <c r="E628" s="16">
        <v>1100.0</v>
      </c>
      <c r="F628" s="19" t="s">
        <v>208</v>
      </c>
      <c r="G628" s="78"/>
      <c r="H628" s="45" t="s">
        <v>745</v>
      </c>
      <c r="I628" s="1"/>
      <c r="J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>
      <c r="A629" s="12">
        <v>628.0</v>
      </c>
      <c r="B629" s="21" t="s">
        <v>984</v>
      </c>
      <c r="C629" s="22" t="s">
        <v>202</v>
      </c>
      <c r="D629" s="16">
        <v>386.0</v>
      </c>
      <c r="E629" s="16">
        <v>400.0</v>
      </c>
      <c r="F629" s="19" t="s">
        <v>200</v>
      </c>
      <c r="G629" s="16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>
      <c r="A630" s="8">
        <v>629.0</v>
      </c>
      <c r="B630" s="27" t="s">
        <v>985</v>
      </c>
      <c r="C630" s="22" t="s">
        <v>692</v>
      </c>
      <c r="D630" s="15">
        <v>304.0</v>
      </c>
      <c r="E630" s="15">
        <f>MROUND(D630,50)</f>
        <v>300</v>
      </c>
      <c r="F630" s="17" t="s">
        <v>106</v>
      </c>
      <c r="G630" s="1"/>
      <c r="H630" s="1"/>
      <c r="I630" s="1"/>
      <c r="J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>
      <c r="A631" s="12">
        <v>630.0</v>
      </c>
      <c r="B631" s="20" t="s">
        <v>986</v>
      </c>
      <c r="C631" s="14" t="s">
        <v>717</v>
      </c>
      <c r="D631" s="15">
        <v>397.0</v>
      </c>
      <c r="E631" s="15">
        <v>400.0</v>
      </c>
      <c r="F631" s="17" t="s">
        <v>23</v>
      </c>
      <c r="G631" s="1"/>
      <c r="H631" s="1" t="s">
        <v>987</v>
      </c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>
      <c r="A632" s="8">
        <v>631.0</v>
      </c>
      <c r="B632" s="18" t="s">
        <v>988</v>
      </c>
      <c r="C632" s="14" t="s">
        <v>202</v>
      </c>
      <c r="D632" s="16">
        <v>323.0</v>
      </c>
      <c r="E632" s="16">
        <v>300.0</v>
      </c>
      <c r="F632" s="19" t="s">
        <v>200</v>
      </c>
      <c r="G632" s="16"/>
      <c r="H632" s="1"/>
      <c r="I632" s="1"/>
      <c r="J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>
      <c r="A633" s="12">
        <v>632.0</v>
      </c>
      <c r="B633" s="27" t="s">
        <v>989</v>
      </c>
      <c r="C633" s="22" t="s">
        <v>678</v>
      </c>
      <c r="D633" s="15">
        <v>330.0</v>
      </c>
      <c r="E633" s="16">
        <v>350.0</v>
      </c>
      <c r="F633" s="17" t="s">
        <v>143</v>
      </c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>
      <c r="A634" s="12">
        <v>633.0</v>
      </c>
      <c r="B634" s="21" t="s">
        <v>990</v>
      </c>
      <c r="C634" s="22" t="s">
        <v>991</v>
      </c>
      <c r="D634" s="16">
        <v>532.0</v>
      </c>
      <c r="E634" s="16">
        <v>550.0</v>
      </c>
      <c r="F634" s="17" t="s">
        <v>246</v>
      </c>
      <c r="G634" s="16"/>
      <c r="H634" s="7" t="s">
        <v>992</v>
      </c>
      <c r="I634" s="1"/>
      <c r="J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>
      <c r="A635" s="12">
        <v>634.0</v>
      </c>
      <c r="B635" s="21" t="s">
        <v>990</v>
      </c>
      <c r="C635" s="22" t="s">
        <v>991</v>
      </c>
      <c r="D635" s="16">
        <v>532.0</v>
      </c>
      <c r="E635" s="16">
        <v>550.0</v>
      </c>
      <c r="F635" s="17" t="s">
        <v>246</v>
      </c>
      <c r="G635" s="79"/>
      <c r="H635" s="80" t="s">
        <v>993</v>
      </c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>
      <c r="A636" s="12">
        <v>635.0</v>
      </c>
      <c r="B636" s="81" t="s">
        <v>990</v>
      </c>
      <c r="C636" s="22" t="s">
        <v>991</v>
      </c>
      <c r="D636" s="16">
        <v>532.0</v>
      </c>
      <c r="E636" s="16">
        <v>550.0</v>
      </c>
      <c r="F636" s="25" t="s">
        <v>29</v>
      </c>
      <c r="G636" s="8">
        <v>3.0</v>
      </c>
    </row>
    <row r="637">
      <c r="A637" s="12">
        <v>636.0</v>
      </c>
      <c r="B637" s="21" t="s">
        <v>990</v>
      </c>
      <c r="C637" s="22" t="s">
        <v>991</v>
      </c>
      <c r="D637" s="16">
        <v>532.0</v>
      </c>
      <c r="E637" s="16">
        <f>MROUND(D637,50)</f>
        <v>550</v>
      </c>
      <c r="F637" s="17" t="s">
        <v>45</v>
      </c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>
      <c r="A638" s="12">
        <v>637.0</v>
      </c>
      <c r="B638" s="21" t="s">
        <v>994</v>
      </c>
      <c r="C638" s="22" t="s">
        <v>995</v>
      </c>
      <c r="D638" s="16">
        <v>309.0</v>
      </c>
      <c r="E638" s="16">
        <v>300.0</v>
      </c>
      <c r="F638" s="19" t="s">
        <v>237</v>
      </c>
      <c r="G638" s="1"/>
      <c r="H638" s="45" t="s">
        <v>996</v>
      </c>
      <c r="I638" s="1"/>
      <c r="J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>
      <c r="A639" s="8">
        <v>638.0</v>
      </c>
      <c r="B639" s="21" t="s">
        <v>997</v>
      </c>
      <c r="C639" s="22" t="s">
        <v>12</v>
      </c>
      <c r="D639" s="16">
        <v>285.0</v>
      </c>
      <c r="E639" s="16">
        <v>300.0</v>
      </c>
      <c r="F639" s="19" t="s">
        <v>237</v>
      </c>
      <c r="G639" s="1"/>
      <c r="H639" s="45" t="s">
        <v>998</v>
      </c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>
      <c r="A640" s="12">
        <v>639.0</v>
      </c>
      <c r="B640" s="21" t="s">
        <v>999</v>
      </c>
      <c r="C640" s="22" t="s">
        <v>1000</v>
      </c>
      <c r="D640" s="16">
        <v>497.0</v>
      </c>
      <c r="E640" s="16">
        <f>mround(D640,50)</f>
        <v>500</v>
      </c>
      <c r="F640" s="19" t="s">
        <v>168</v>
      </c>
      <c r="G640" s="1"/>
      <c r="H640" s="1"/>
      <c r="I640" s="1"/>
      <c r="J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>
      <c r="A641" s="8">
        <v>640.0</v>
      </c>
      <c r="B641" s="21" t="s">
        <v>1001</v>
      </c>
      <c r="C641" s="24" t="s">
        <v>1002</v>
      </c>
      <c r="D641" s="15">
        <v>432.0</v>
      </c>
      <c r="E641" s="16">
        <v>400.0</v>
      </c>
      <c r="F641" s="17" t="s">
        <v>78</v>
      </c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>
      <c r="A642" s="12">
        <v>641.0</v>
      </c>
      <c r="B642" s="21" t="s">
        <v>1003</v>
      </c>
      <c r="C642" s="22" t="s">
        <v>1004</v>
      </c>
      <c r="D642" s="16">
        <v>368.0</v>
      </c>
      <c r="E642" s="16">
        <f>MROUND(D642,50)</f>
        <v>350</v>
      </c>
      <c r="F642" s="17" t="s">
        <v>125</v>
      </c>
      <c r="G642" s="1"/>
      <c r="H642" s="1"/>
      <c r="I642" s="1"/>
      <c r="J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>
      <c r="A643" s="12">
        <v>642.0</v>
      </c>
      <c r="B643" s="21" t="s">
        <v>1005</v>
      </c>
      <c r="C643" s="22" t="s">
        <v>1006</v>
      </c>
      <c r="D643" s="16">
        <v>371.0</v>
      </c>
      <c r="E643" s="16">
        <v>350.0</v>
      </c>
      <c r="F643" s="37" t="s">
        <v>81</v>
      </c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>
      <c r="A644" s="12">
        <v>643.0</v>
      </c>
      <c r="B644" s="21" t="s">
        <v>1007</v>
      </c>
      <c r="C644" s="22" t="s">
        <v>1008</v>
      </c>
      <c r="D644" s="16">
        <v>336.0</v>
      </c>
      <c r="E644" s="16">
        <v>350.0</v>
      </c>
      <c r="F644" s="19" t="s">
        <v>237</v>
      </c>
      <c r="G644" s="1"/>
      <c r="H644" s="45" t="s">
        <v>1009</v>
      </c>
      <c r="I644" s="1"/>
      <c r="J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>
      <c r="A645" s="12">
        <v>644.0</v>
      </c>
      <c r="B645" s="20" t="s">
        <v>1010</v>
      </c>
      <c r="C645" s="14" t="s">
        <v>22</v>
      </c>
      <c r="D645" s="15">
        <v>594.0</v>
      </c>
      <c r="E645" s="16">
        <v>600.0</v>
      </c>
      <c r="F645" s="17" t="s">
        <v>23</v>
      </c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>
      <c r="A646" s="12">
        <v>645.0</v>
      </c>
      <c r="B646" s="18" t="s">
        <v>1011</v>
      </c>
      <c r="C646" s="14" t="s">
        <v>1012</v>
      </c>
      <c r="D646" s="16">
        <v>227.0</v>
      </c>
      <c r="E646" s="16">
        <v>250.0</v>
      </c>
      <c r="F646" s="19" t="s">
        <v>54</v>
      </c>
      <c r="G646" s="1"/>
      <c r="H646" s="1"/>
      <c r="I646" s="1"/>
      <c r="J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>
      <c r="A647" s="12">
        <v>646.0</v>
      </c>
      <c r="B647" s="21" t="s">
        <v>1013</v>
      </c>
      <c r="C647" s="26" t="s">
        <v>1014</v>
      </c>
      <c r="D647" s="15">
        <v>496.0</v>
      </c>
      <c r="E647" s="16">
        <v>450.0</v>
      </c>
      <c r="F647" s="25" t="s">
        <v>29</v>
      </c>
      <c r="G647" s="53">
        <v>3.0</v>
      </c>
      <c r="H647" s="17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>
      <c r="A648" s="8">
        <v>647.0</v>
      </c>
      <c r="B648" s="28" t="s">
        <v>1013</v>
      </c>
      <c r="C648" s="82" t="s">
        <v>1015</v>
      </c>
      <c r="D648" s="73">
        <v>496.0</v>
      </c>
      <c r="E648" s="29">
        <v>450.0</v>
      </c>
      <c r="F648" s="11" t="s">
        <v>10</v>
      </c>
      <c r="G648" s="73"/>
      <c r="H648" s="32"/>
      <c r="I648" s="32"/>
    </row>
    <row r="649">
      <c r="A649" s="12">
        <v>648.0</v>
      </c>
      <c r="B649" s="18" t="s">
        <v>1016</v>
      </c>
      <c r="C649" s="83" t="s">
        <v>1017</v>
      </c>
      <c r="D649" s="16">
        <v>800.0</v>
      </c>
      <c r="E649" s="16">
        <v>800.0</v>
      </c>
      <c r="F649" s="19" t="s">
        <v>141</v>
      </c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>
      <c r="A650" s="8">
        <v>649.0</v>
      </c>
      <c r="B650" s="21" t="s">
        <v>1018</v>
      </c>
      <c r="C650" s="14" t="s">
        <v>351</v>
      </c>
      <c r="D650" s="15">
        <v>993.0</v>
      </c>
      <c r="E650" s="16">
        <f>MROUND(D650,50)</f>
        <v>1000</v>
      </c>
      <c r="F650" s="17" t="s">
        <v>246</v>
      </c>
      <c r="G650" s="1"/>
      <c r="H650" s="1"/>
      <c r="I650" s="1"/>
      <c r="J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>
      <c r="A651" s="12">
        <v>650.0</v>
      </c>
      <c r="B651" s="20" t="s">
        <v>1019</v>
      </c>
      <c r="C651" s="14" t="s">
        <v>1020</v>
      </c>
      <c r="D651" s="15">
        <v>330.0</v>
      </c>
      <c r="E651" s="16">
        <v>350.0</v>
      </c>
      <c r="F651" s="17" t="s">
        <v>23</v>
      </c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>
      <c r="A652" s="12">
        <v>651.0</v>
      </c>
      <c r="B652" s="21" t="s">
        <v>1021</v>
      </c>
      <c r="C652" s="36" t="s">
        <v>254</v>
      </c>
      <c r="D652" s="15">
        <v>166.0</v>
      </c>
      <c r="E652" s="15">
        <f>MROUND(D652,50)</f>
        <v>150</v>
      </c>
      <c r="F652" s="19" t="s">
        <v>66</v>
      </c>
      <c r="G652" s="1"/>
      <c r="H652" s="1"/>
      <c r="I652" s="1"/>
      <c r="J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>
      <c r="A653" s="12">
        <v>652.0</v>
      </c>
      <c r="B653" s="20" t="s">
        <v>1022</v>
      </c>
      <c r="C653" s="14" t="s">
        <v>22</v>
      </c>
      <c r="D653" s="15">
        <v>561.0</v>
      </c>
      <c r="E653" s="16">
        <v>550.0</v>
      </c>
      <c r="F653" s="17" t="s">
        <v>23</v>
      </c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>
      <c r="A654" s="12">
        <v>653.0</v>
      </c>
      <c r="B654" s="21" t="s">
        <v>1023</v>
      </c>
      <c r="C654" s="22" t="s">
        <v>1024</v>
      </c>
      <c r="D654" s="16">
        <v>474.0</v>
      </c>
      <c r="E654" s="16">
        <v>450.0</v>
      </c>
      <c r="F654" s="37" t="s">
        <v>81</v>
      </c>
      <c r="G654" s="1"/>
      <c r="H654" s="1"/>
      <c r="I654" s="1"/>
      <c r="J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>
      <c r="A655" s="12">
        <v>654.0</v>
      </c>
      <c r="B655" s="23" t="s">
        <v>1025</v>
      </c>
      <c r="C655" s="47" t="s">
        <v>1026</v>
      </c>
      <c r="D655" s="8">
        <v>288.0</v>
      </c>
      <c r="F655" s="25" t="s">
        <v>29</v>
      </c>
      <c r="G655" s="8">
        <v>3.0</v>
      </c>
      <c r="H655" s="8" t="s">
        <v>1027</v>
      </c>
    </row>
    <row r="656">
      <c r="A656" s="12">
        <v>655.0</v>
      </c>
      <c r="B656" s="27" t="s">
        <v>1028</v>
      </c>
      <c r="C656" s="22" t="s">
        <v>147</v>
      </c>
      <c r="D656" s="15">
        <v>368.0</v>
      </c>
      <c r="E656" s="16">
        <v>350.0</v>
      </c>
      <c r="F656" s="17" t="s">
        <v>143</v>
      </c>
      <c r="G656" s="1"/>
      <c r="H656" s="1"/>
      <c r="I656" s="1"/>
      <c r="J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>
      <c r="A657" s="8">
        <v>656.0</v>
      </c>
      <c r="B657" s="21" t="s">
        <v>1029</v>
      </c>
      <c r="C657" s="14" t="s">
        <v>949</v>
      </c>
      <c r="D657" s="15">
        <v>352.0</v>
      </c>
      <c r="E657" s="16">
        <f t="shared" ref="E657:E658" si="49">MROUND(D657,50)</f>
        <v>350</v>
      </c>
      <c r="F657" s="17" t="s">
        <v>13</v>
      </c>
      <c r="G657" s="15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>
      <c r="A658" s="12">
        <v>657.0</v>
      </c>
      <c r="B658" s="21" t="s">
        <v>1030</v>
      </c>
      <c r="C658" s="14" t="s">
        <v>949</v>
      </c>
      <c r="D658" s="15">
        <v>358.0</v>
      </c>
      <c r="E658" s="16">
        <f t="shared" si="49"/>
        <v>350</v>
      </c>
      <c r="F658" s="17" t="s">
        <v>13</v>
      </c>
      <c r="G658" s="15"/>
      <c r="H658" s="1"/>
      <c r="I658" s="1"/>
      <c r="J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>
      <c r="A659" s="8">
        <v>658.0</v>
      </c>
      <c r="B659" s="18" t="s">
        <v>1031</v>
      </c>
      <c r="C659" s="14" t="s">
        <v>949</v>
      </c>
      <c r="D659" s="16">
        <v>398.0</v>
      </c>
      <c r="E659" s="16">
        <v>400.0</v>
      </c>
      <c r="F659" s="17" t="s">
        <v>13</v>
      </c>
      <c r="G659" s="16"/>
      <c r="H659" s="1" t="s">
        <v>1032</v>
      </c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>
      <c r="A660" s="12">
        <v>659.0</v>
      </c>
      <c r="B660" s="21" t="s">
        <v>1033</v>
      </c>
      <c r="C660" s="22" t="s">
        <v>782</v>
      </c>
      <c r="D660" s="16">
        <v>528.0</v>
      </c>
      <c r="E660" s="16">
        <v>550.0</v>
      </c>
      <c r="F660" s="19" t="s">
        <v>130</v>
      </c>
      <c r="G660" s="1"/>
      <c r="H660" s="1"/>
      <c r="I660" s="1"/>
      <c r="J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>
      <c r="A661" s="12">
        <v>660.0</v>
      </c>
      <c r="B661" s="18" t="s">
        <v>1034</v>
      </c>
      <c r="C661" s="14" t="s">
        <v>44</v>
      </c>
      <c r="D661" s="44">
        <v>992.0</v>
      </c>
      <c r="E661" s="16">
        <f t="shared" ref="E661:E662" si="50">MROUND(D661,50)</f>
        <v>1000</v>
      </c>
      <c r="F661" s="17" t="s">
        <v>13</v>
      </c>
      <c r="G661" s="12">
        <v>5.0</v>
      </c>
      <c r="H661" s="7" t="s">
        <v>511</v>
      </c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>
      <c r="A662" s="12">
        <v>661.0</v>
      </c>
      <c r="B662" s="18" t="s">
        <v>1034</v>
      </c>
      <c r="C662" s="14" t="s">
        <v>44</v>
      </c>
      <c r="D662" s="44">
        <v>992.0</v>
      </c>
      <c r="E662" s="16">
        <f t="shared" si="50"/>
        <v>1000</v>
      </c>
      <c r="F662" s="17" t="s">
        <v>78</v>
      </c>
      <c r="G662" s="12">
        <v>5.0</v>
      </c>
      <c r="H662" s="7" t="s">
        <v>1035</v>
      </c>
      <c r="I662" s="1"/>
      <c r="J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>
      <c r="A663" s="12">
        <v>662.0</v>
      </c>
      <c r="B663" s="18" t="s">
        <v>1034</v>
      </c>
      <c r="C663" s="14" t="s">
        <v>44</v>
      </c>
      <c r="D663" s="44">
        <v>992.0</v>
      </c>
      <c r="E663" s="12">
        <v>750.0</v>
      </c>
      <c r="F663" s="11" t="s">
        <v>10</v>
      </c>
      <c r="G663" s="12"/>
      <c r="I663" s="25" t="s">
        <v>29</v>
      </c>
    </row>
    <row r="664">
      <c r="A664" s="12">
        <v>663.0</v>
      </c>
      <c r="B664" s="18" t="s">
        <v>1036</v>
      </c>
      <c r="C664" s="22" t="s">
        <v>1037</v>
      </c>
      <c r="D664" s="16">
        <v>437.0</v>
      </c>
      <c r="E664" s="16">
        <v>450.0</v>
      </c>
      <c r="F664" s="19" t="s">
        <v>35</v>
      </c>
      <c r="G664" s="1"/>
      <c r="H664" s="1"/>
      <c r="I664" s="1"/>
      <c r="J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>
      <c r="A665" s="12">
        <v>664.0</v>
      </c>
      <c r="B665" s="21" t="s">
        <v>1038</v>
      </c>
      <c r="C665" s="36" t="s">
        <v>1039</v>
      </c>
      <c r="D665" s="15">
        <v>417.0</v>
      </c>
      <c r="E665" s="16">
        <f>MROUND(D665,50)</f>
        <v>400</v>
      </c>
      <c r="F665" s="17" t="s">
        <v>49</v>
      </c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>
      <c r="A666" s="8">
        <v>665.0</v>
      </c>
      <c r="B666" s="18" t="s">
        <v>1040</v>
      </c>
      <c r="C666" s="14" t="s">
        <v>1041</v>
      </c>
      <c r="D666" s="16">
        <v>484.0</v>
      </c>
      <c r="E666" s="16">
        <v>500.0</v>
      </c>
      <c r="F666" s="19" t="s">
        <v>54</v>
      </c>
      <c r="G666" s="1"/>
      <c r="H666" s="1"/>
      <c r="I666" s="1"/>
      <c r="J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>
      <c r="A667" s="12">
        <v>666.0</v>
      </c>
      <c r="B667" s="27" t="s">
        <v>1042</v>
      </c>
      <c r="C667" s="22" t="s">
        <v>108</v>
      </c>
      <c r="D667" s="15">
        <v>414.0</v>
      </c>
      <c r="E667" s="15">
        <f t="shared" ref="E667:E672" si="51">MROUND(D667,50)</f>
        <v>400</v>
      </c>
      <c r="F667" s="19" t="s">
        <v>42</v>
      </c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>
      <c r="A668" s="8">
        <v>667.0</v>
      </c>
      <c r="B668" s="27" t="s">
        <v>1043</v>
      </c>
      <c r="C668" s="22" t="s">
        <v>532</v>
      </c>
      <c r="D668" s="15">
        <v>250.0</v>
      </c>
      <c r="E668" s="15">
        <f t="shared" si="51"/>
        <v>250</v>
      </c>
      <c r="F668" s="19" t="s">
        <v>66</v>
      </c>
      <c r="G668" s="1"/>
      <c r="H668" s="1"/>
      <c r="I668" s="1"/>
      <c r="J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>
      <c r="A669" s="12">
        <v>668.0</v>
      </c>
      <c r="B669" s="27" t="s">
        <v>1044</v>
      </c>
      <c r="C669" s="22" t="s">
        <v>532</v>
      </c>
      <c r="D669" s="15">
        <v>243.0</v>
      </c>
      <c r="E669" s="15">
        <f t="shared" si="51"/>
        <v>250</v>
      </c>
      <c r="F669" s="19" t="s">
        <v>66</v>
      </c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>
      <c r="A670" s="12">
        <v>669.0</v>
      </c>
      <c r="B670" s="27" t="s">
        <v>1045</v>
      </c>
      <c r="C670" s="22" t="s">
        <v>532</v>
      </c>
      <c r="D670" s="15">
        <v>195.0</v>
      </c>
      <c r="E670" s="15">
        <f t="shared" si="51"/>
        <v>200</v>
      </c>
      <c r="F670" s="19" t="s">
        <v>66</v>
      </c>
      <c r="G670" s="1"/>
      <c r="H670" s="1"/>
      <c r="I670" s="1"/>
      <c r="J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>
      <c r="A671" s="12">
        <v>670.0</v>
      </c>
      <c r="B671" s="27" t="s">
        <v>1046</v>
      </c>
      <c r="C671" s="22" t="s">
        <v>919</v>
      </c>
      <c r="D671" s="15">
        <v>292.0</v>
      </c>
      <c r="E671" s="15">
        <f t="shared" si="51"/>
        <v>300</v>
      </c>
      <c r="F671" s="19" t="s">
        <v>66</v>
      </c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>
      <c r="A672" s="12">
        <v>671.0</v>
      </c>
      <c r="B672" s="27" t="s">
        <v>1047</v>
      </c>
      <c r="C672" s="22" t="s">
        <v>1048</v>
      </c>
      <c r="D672" s="15">
        <v>316.0</v>
      </c>
      <c r="E672" s="15">
        <f t="shared" si="51"/>
        <v>300</v>
      </c>
      <c r="F672" s="17" t="s">
        <v>106</v>
      </c>
      <c r="G672" s="1"/>
      <c r="H672" s="1"/>
      <c r="I672" s="1"/>
      <c r="J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>
      <c r="A673" s="12">
        <v>672.0</v>
      </c>
      <c r="B673" s="20" t="s">
        <v>1049</v>
      </c>
      <c r="C673" s="14" t="s">
        <v>226</v>
      </c>
      <c r="D673" s="15">
        <v>182.0</v>
      </c>
      <c r="E673" s="15">
        <v>200.0</v>
      </c>
      <c r="F673" s="19" t="s">
        <v>138</v>
      </c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>
      <c r="A674" s="12">
        <v>673.0</v>
      </c>
      <c r="B674" s="21" t="s">
        <v>1050</v>
      </c>
      <c r="C674" s="36" t="s">
        <v>464</v>
      </c>
      <c r="D674" s="15">
        <v>153.0</v>
      </c>
      <c r="E674" s="16">
        <f>MROUND(D674,50)</f>
        <v>150</v>
      </c>
      <c r="F674" s="17" t="s">
        <v>13</v>
      </c>
      <c r="G674" s="1"/>
      <c r="H674" s="1"/>
      <c r="I674" s="1"/>
      <c r="J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>
      <c r="A675" s="8">
        <v>674.0</v>
      </c>
      <c r="B675" s="21" t="s">
        <v>1051</v>
      </c>
      <c r="C675" s="26" t="s">
        <v>1052</v>
      </c>
      <c r="D675" s="15">
        <v>192.0</v>
      </c>
      <c r="E675" s="1"/>
      <c r="F675" s="25" t="s">
        <v>29</v>
      </c>
      <c r="G675" s="7">
        <v>2.0</v>
      </c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>
      <c r="A676" s="12">
        <v>675.0</v>
      </c>
      <c r="B676" s="18" t="s">
        <v>1053</v>
      </c>
      <c r="C676" s="14" t="s">
        <v>189</v>
      </c>
      <c r="D676" s="16">
        <v>570.0</v>
      </c>
      <c r="E676" s="16">
        <v>550.0</v>
      </c>
      <c r="F676" s="19" t="s">
        <v>19</v>
      </c>
      <c r="G676" s="1"/>
      <c r="H676" s="1"/>
      <c r="I676" s="1"/>
      <c r="J676" s="7" t="s">
        <v>20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>
      <c r="A677" s="8">
        <v>676.0</v>
      </c>
      <c r="B677" s="21" t="s">
        <v>1054</v>
      </c>
      <c r="C677" s="24" t="s">
        <v>1055</v>
      </c>
      <c r="D677" s="15">
        <v>320.0</v>
      </c>
      <c r="E677" s="16">
        <f t="shared" ref="E677:E679" si="52">MROUND(D677,50)</f>
        <v>300</v>
      </c>
      <c r="F677" s="17" t="s">
        <v>78</v>
      </c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>
      <c r="A678" s="12">
        <v>677.0</v>
      </c>
      <c r="B678" s="84" t="s">
        <v>1056</v>
      </c>
      <c r="C678" s="14" t="s">
        <v>1057</v>
      </c>
      <c r="D678" s="15">
        <v>600.0</v>
      </c>
      <c r="E678" s="16">
        <f t="shared" si="52"/>
        <v>600</v>
      </c>
      <c r="F678" s="17" t="s">
        <v>78</v>
      </c>
      <c r="G678" s="1"/>
      <c r="H678" s="1"/>
      <c r="I678" s="1"/>
      <c r="J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>
      <c r="A679" s="12">
        <v>678.0</v>
      </c>
      <c r="B679" s="21" t="s">
        <v>1058</v>
      </c>
      <c r="C679" s="22" t="s">
        <v>422</v>
      </c>
      <c r="D679" s="16">
        <v>688.0</v>
      </c>
      <c r="E679" s="16">
        <f t="shared" si="52"/>
        <v>700</v>
      </c>
      <c r="F679" s="19" t="s">
        <v>32</v>
      </c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>
      <c r="A680" s="12">
        <v>679.0</v>
      </c>
      <c r="B680" s="18" t="s">
        <v>1059</v>
      </c>
      <c r="C680" s="14" t="s">
        <v>140</v>
      </c>
      <c r="D680" s="16">
        <v>438.0</v>
      </c>
      <c r="E680" s="16">
        <v>450.0</v>
      </c>
      <c r="F680" s="19" t="s">
        <v>141</v>
      </c>
      <c r="G680" s="7"/>
      <c r="H680" s="1"/>
      <c r="I680" s="1"/>
      <c r="J680" s="7" t="s">
        <v>98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>
      <c r="A681" s="12">
        <v>680.0</v>
      </c>
      <c r="B681" s="21" t="s">
        <v>1060</v>
      </c>
      <c r="C681" s="24" t="s">
        <v>1061</v>
      </c>
      <c r="D681" s="15">
        <v>409.0</v>
      </c>
      <c r="E681" s="16">
        <f>MROUND(D681,50)</f>
        <v>400</v>
      </c>
      <c r="F681" s="17" t="s">
        <v>78</v>
      </c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>
      <c r="A682" s="12">
        <v>681.0</v>
      </c>
      <c r="B682" s="18" t="s">
        <v>1062</v>
      </c>
      <c r="C682" s="14" t="s">
        <v>1063</v>
      </c>
      <c r="D682" s="16">
        <v>289.0</v>
      </c>
      <c r="E682" s="16">
        <v>300.0</v>
      </c>
      <c r="F682" s="19" t="s">
        <v>95</v>
      </c>
      <c r="G682" s="1"/>
      <c r="H682" s="1"/>
      <c r="I682" s="1"/>
      <c r="J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>
      <c r="A683" s="12">
        <v>682.0</v>
      </c>
      <c r="B683" s="20" t="s">
        <v>1064</v>
      </c>
      <c r="C683" s="14" t="s">
        <v>233</v>
      </c>
      <c r="D683" s="15">
        <v>280.0</v>
      </c>
      <c r="E683" s="15">
        <v>300.0</v>
      </c>
      <c r="F683" s="17" t="s">
        <v>234</v>
      </c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>
      <c r="A684" s="8">
        <v>683.0</v>
      </c>
      <c r="B684" s="21" t="s">
        <v>1065</v>
      </c>
      <c r="C684" s="22" t="s">
        <v>202</v>
      </c>
      <c r="D684" s="16">
        <v>305.0</v>
      </c>
      <c r="E684" s="16">
        <v>300.0</v>
      </c>
      <c r="F684" s="19" t="s">
        <v>208</v>
      </c>
      <c r="G684" s="1"/>
      <c r="H684" s="1"/>
      <c r="I684" s="1"/>
      <c r="J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>
      <c r="A685" s="12">
        <v>684.0</v>
      </c>
      <c r="B685" s="20" t="str">
        <f>HYPERLINK("https://www.goodreads.com/book/show/52641926-learn-my-lesson", "Learn my Lesson")</f>
        <v>Learn my Lesson</v>
      </c>
      <c r="C685" s="14" t="s">
        <v>156</v>
      </c>
      <c r="D685" s="15">
        <v>253.0</v>
      </c>
      <c r="E685" s="15">
        <v>250.0</v>
      </c>
      <c r="F685" s="17" t="s">
        <v>157</v>
      </c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>
      <c r="A686" s="8">
        <v>685.0</v>
      </c>
      <c r="B686" s="21" t="s">
        <v>1066</v>
      </c>
      <c r="C686" s="22" t="s">
        <v>1067</v>
      </c>
      <c r="D686" s="16">
        <v>241.0</v>
      </c>
      <c r="E686" s="16">
        <v>250.0</v>
      </c>
      <c r="F686" s="19" t="s">
        <v>122</v>
      </c>
      <c r="G686" s="1"/>
      <c r="H686" s="45" t="s">
        <v>1068</v>
      </c>
      <c r="I686" s="1"/>
      <c r="J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>
      <c r="A687" s="12">
        <v>686.0</v>
      </c>
      <c r="B687" s="18" t="s">
        <v>1069</v>
      </c>
      <c r="C687" s="14" t="s">
        <v>1070</v>
      </c>
      <c r="D687" s="16">
        <v>398.0</v>
      </c>
      <c r="E687" s="16">
        <v>400.0</v>
      </c>
      <c r="F687" s="19" t="s">
        <v>16</v>
      </c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>
      <c r="A688" s="12">
        <v>687.0</v>
      </c>
      <c r="B688" s="20" t="s">
        <v>1071</v>
      </c>
      <c r="C688" s="14" t="s">
        <v>1072</v>
      </c>
      <c r="D688" s="15">
        <v>271.0</v>
      </c>
      <c r="E688" s="15">
        <v>250.0</v>
      </c>
      <c r="F688" s="17" t="s">
        <v>23</v>
      </c>
      <c r="G688" s="1"/>
      <c r="H688" s="1"/>
      <c r="I688" s="1"/>
      <c r="J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>
      <c r="A689" s="12">
        <v>688.0</v>
      </c>
      <c r="B689" s="40" t="s">
        <v>1073</v>
      </c>
      <c r="C689" s="85" t="s">
        <v>1074</v>
      </c>
      <c r="D689" s="48">
        <v>46.0</v>
      </c>
      <c r="E689" s="48">
        <v>250.0</v>
      </c>
      <c r="F689" s="49" t="s">
        <v>267</v>
      </c>
      <c r="G689" s="50"/>
      <c r="H689" s="50"/>
      <c r="I689" s="50"/>
      <c r="J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</row>
    <row r="690">
      <c r="A690" s="12">
        <v>689.0</v>
      </c>
      <c r="B690" s="86" t="s">
        <v>1075</v>
      </c>
      <c r="C690" s="24"/>
      <c r="D690" s="1"/>
      <c r="E690" s="1"/>
      <c r="F690" s="17" t="s">
        <v>157</v>
      </c>
      <c r="G690" s="1"/>
      <c r="H690" s="1"/>
      <c r="I690" s="1"/>
      <c r="J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>
      <c r="A691" s="12">
        <v>690.0</v>
      </c>
      <c r="B691" s="20" t="s">
        <v>1076</v>
      </c>
      <c r="C691" s="14" t="s">
        <v>376</v>
      </c>
      <c r="D691" s="15">
        <v>318.0</v>
      </c>
      <c r="E691" s="15">
        <v>300.0</v>
      </c>
      <c r="F691" s="37" t="s">
        <v>81</v>
      </c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>
      <c r="A692" s="12">
        <v>691.0</v>
      </c>
      <c r="B692" s="87" t="s">
        <v>1076</v>
      </c>
      <c r="C692" s="14" t="s">
        <v>376</v>
      </c>
      <c r="D692" s="73">
        <v>318.0</v>
      </c>
      <c r="E692" s="34">
        <v>250.0</v>
      </c>
      <c r="F692" s="49" t="s">
        <v>267</v>
      </c>
      <c r="G692" s="32"/>
      <c r="H692" s="32"/>
      <c r="I692" s="32"/>
      <c r="J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</row>
    <row r="693">
      <c r="A693" s="8">
        <v>692.0</v>
      </c>
      <c r="B693" s="40" t="s">
        <v>1077</v>
      </c>
      <c r="C693" s="47" t="s">
        <v>1078</v>
      </c>
      <c r="D693" s="31">
        <v>1376.0</v>
      </c>
      <c r="E693" s="50"/>
      <c r="F693" s="30" t="s">
        <v>29</v>
      </c>
      <c r="G693" s="31">
        <v>5.0</v>
      </c>
      <c r="H693" s="31" t="s">
        <v>1079</v>
      </c>
      <c r="I693" s="32"/>
      <c r="J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</row>
    <row r="694">
      <c r="A694" s="12">
        <v>693.0</v>
      </c>
      <c r="B694" s="18" t="s">
        <v>1080</v>
      </c>
      <c r="C694" s="14" t="s">
        <v>1081</v>
      </c>
      <c r="D694" s="16">
        <v>400.0</v>
      </c>
      <c r="E694" s="16">
        <f>MROUND(D694,50)</f>
        <v>400</v>
      </c>
      <c r="F694" s="25" t="s">
        <v>29</v>
      </c>
      <c r="G694" s="16"/>
      <c r="H694" s="1"/>
      <c r="I694" s="16"/>
      <c r="J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>
      <c r="A695" s="8">
        <v>694.0</v>
      </c>
      <c r="B695" s="18" t="s">
        <v>1080</v>
      </c>
      <c r="C695" s="14" t="s">
        <v>1081</v>
      </c>
      <c r="D695" s="16">
        <v>400.0</v>
      </c>
      <c r="E695" s="12">
        <v>350.0</v>
      </c>
      <c r="F695" s="11" t="s">
        <v>10</v>
      </c>
      <c r="G695" s="16"/>
      <c r="H695" s="1"/>
      <c r="I695" s="16"/>
    </row>
    <row r="696">
      <c r="A696" s="12">
        <v>695.0</v>
      </c>
      <c r="B696" s="18" t="s">
        <v>1082</v>
      </c>
      <c r="C696" s="14" t="s">
        <v>1083</v>
      </c>
      <c r="D696" s="16">
        <v>192.0</v>
      </c>
      <c r="E696" s="16">
        <v>200.0</v>
      </c>
      <c r="F696" s="19" t="s">
        <v>134</v>
      </c>
      <c r="G696" s="1"/>
      <c r="H696" s="1"/>
      <c r="I696" s="1"/>
      <c r="J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>
      <c r="A697" s="12">
        <v>696.0</v>
      </c>
      <c r="B697" s="20" t="s">
        <v>1084</v>
      </c>
      <c r="C697" s="14" t="s">
        <v>22</v>
      </c>
      <c r="D697" s="15">
        <v>448.0</v>
      </c>
      <c r="E697" s="16">
        <v>450.0</v>
      </c>
      <c r="F697" s="17" t="s">
        <v>23</v>
      </c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>
      <c r="A698" s="12">
        <v>697.0</v>
      </c>
      <c r="B698" s="27" t="s">
        <v>1085</v>
      </c>
      <c r="C698" s="22" t="s">
        <v>260</v>
      </c>
      <c r="D698" s="15">
        <v>380.0</v>
      </c>
      <c r="E698" s="15">
        <f t="shared" ref="E698:E699" si="53">MROUND(D698,50)</f>
        <v>400</v>
      </c>
      <c r="F698" s="19" t="s">
        <v>42</v>
      </c>
      <c r="G698" s="1"/>
      <c r="H698" s="1"/>
      <c r="I698" s="1"/>
      <c r="J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>
      <c r="A699" s="12">
        <v>698.0</v>
      </c>
      <c r="B699" s="21" t="s">
        <v>1086</v>
      </c>
      <c r="C699" s="14" t="s">
        <v>112</v>
      </c>
      <c r="D699" s="16">
        <v>465.0</v>
      </c>
      <c r="E699" s="16">
        <f t="shared" si="53"/>
        <v>450</v>
      </c>
      <c r="F699" s="17" t="s">
        <v>13</v>
      </c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>
      <c r="A700" s="12">
        <v>699.0</v>
      </c>
      <c r="B700" s="88" t="s">
        <v>1087</v>
      </c>
      <c r="C700" s="14" t="s">
        <v>1088</v>
      </c>
      <c r="D700" s="16">
        <v>291.0</v>
      </c>
      <c r="E700" s="16">
        <v>300.0</v>
      </c>
      <c r="F700" s="19" t="s">
        <v>92</v>
      </c>
      <c r="G700" s="1"/>
      <c r="H700" s="1"/>
      <c r="I700" s="1"/>
      <c r="J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>
      <c r="A701" s="12">
        <v>700.0</v>
      </c>
      <c r="B701" s="18" t="s">
        <v>1089</v>
      </c>
      <c r="C701" s="14" t="s">
        <v>1090</v>
      </c>
      <c r="D701" s="16">
        <v>435.0</v>
      </c>
      <c r="E701" s="16">
        <v>450.0</v>
      </c>
      <c r="F701" s="19" t="s">
        <v>92</v>
      </c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>
      <c r="A702" s="8">
        <v>701.0</v>
      </c>
      <c r="B702" s="21" t="s">
        <v>1091</v>
      </c>
      <c r="C702" s="22" t="s">
        <v>1092</v>
      </c>
      <c r="D702" s="16">
        <v>352.0</v>
      </c>
      <c r="E702" s="16">
        <f>MROUND(D702,50)</f>
        <v>350</v>
      </c>
      <c r="F702" s="19" t="s">
        <v>42</v>
      </c>
      <c r="G702" s="1"/>
      <c r="H702" s="1"/>
      <c r="I702" s="1"/>
      <c r="J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>
      <c r="A703" s="12">
        <v>702.0</v>
      </c>
      <c r="B703" s="21" t="s">
        <v>1093</v>
      </c>
      <c r="C703" s="22" t="s">
        <v>1094</v>
      </c>
      <c r="D703" s="16">
        <v>402.0</v>
      </c>
      <c r="E703" s="16">
        <v>400.0</v>
      </c>
      <c r="F703" s="37" t="s">
        <v>81</v>
      </c>
      <c r="G703" s="1"/>
      <c r="H703" s="1" t="s">
        <v>1095</v>
      </c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>
      <c r="A704" s="8">
        <v>703.0</v>
      </c>
      <c r="B704" s="21" t="s">
        <v>1096</v>
      </c>
      <c r="C704" s="22" t="s">
        <v>1097</v>
      </c>
      <c r="D704" s="16">
        <v>416.0</v>
      </c>
      <c r="E704" s="16">
        <v>400.0</v>
      </c>
      <c r="F704" s="19" t="s">
        <v>262</v>
      </c>
      <c r="G704" s="1"/>
      <c r="H704" s="1"/>
      <c r="I704" s="1"/>
      <c r="J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>
      <c r="A705" s="12">
        <v>704.0</v>
      </c>
      <c r="B705" s="20" t="s">
        <v>1098</v>
      </c>
      <c r="C705" s="36" t="s">
        <v>1099</v>
      </c>
      <c r="D705" s="15">
        <v>556.0</v>
      </c>
      <c r="E705" s="16">
        <f>MROUND(D705,50)</f>
        <v>550</v>
      </c>
      <c r="F705" s="19" t="s">
        <v>49</v>
      </c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>
      <c r="A706" s="12">
        <v>705.0</v>
      </c>
      <c r="B706" s="18" t="s">
        <v>1100</v>
      </c>
      <c r="C706" s="14" t="s">
        <v>1101</v>
      </c>
      <c r="D706" s="16">
        <v>338.0</v>
      </c>
      <c r="E706" s="16">
        <v>350.0</v>
      </c>
      <c r="F706" s="19" t="s">
        <v>92</v>
      </c>
      <c r="G706" s="1"/>
      <c r="H706" s="1"/>
      <c r="I706" s="1"/>
      <c r="J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>
      <c r="A707" s="12">
        <v>706.0</v>
      </c>
      <c r="B707" s="18" t="s">
        <v>1102</v>
      </c>
      <c r="C707" s="22" t="s">
        <v>1103</v>
      </c>
      <c r="D707" s="16">
        <v>200.0</v>
      </c>
      <c r="E707" s="16">
        <v>200.0</v>
      </c>
      <c r="F707" s="37" t="s">
        <v>81</v>
      </c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>
      <c r="A708" s="12">
        <v>707.0</v>
      </c>
      <c r="B708" s="21" t="s">
        <v>1104</v>
      </c>
      <c r="C708" s="14" t="s">
        <v>1105</v>
      </c>
      <c r="D708" s="16">
        <v>390.0</v>
      </c>
      <c r="E708" s="16">
        <f>MROUND(D708,50)</f>
        <v>400</v>
      </c>
      <c r="F708" s="19" t="s">
        <v>66</v>
      </c>
      <c r="G708" s="1"/>
      <c r="H708" s="1"/>
      <c r="I708" s="1"/>
      <c r="J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>
      <c r="A709" s="12">
        <v>708.0</v>
      </c>
      <c r="B709" s="21" t="s">
        <v>1106</v>
      </c>
      <c r="C709" s="24" t="s">
        <v>1107</v>
      </c>
      <c r="D709" s="15">
        <v>449.0</v>
      </c>
      <c r="E709" s="16">
        <v>450.0</v>
      </c>
      <c r="F709" s="25" t="s">
        <v>29</v>
      </c>
      <c r="G709" s="7">
        <v>3.0</v>
      </c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>
      <c r="A710" s="12">
        <v>709.0</v>
      </c>
      <c r="B710" s="88" t="s">
        <v>1108</v>
      </c>
      <c r="C710" s="14" t="s">
        <v>34</v>
      </c>
      <c r="D710" s="16">
        <v>326.0</v>
      </c>
      <c r="E710" s="16">
        <v>350.0</v>
      </c>
      <c r="F710" s="19" t="s">
        <v>134</v>
      </c>
      <c r="G710" s="1"/>
      <c r="H710" s="1"/>
      <c r="I710" s="1"/>
      <c r="J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>
      <c r="A711" s="8">
        <v>710.0</v>
      </c>
      <c r="B711" s="18" t="s">
        <v>1109</v>
      </c>
      <c r="C711" s="14" t="s">
        <v>1110</v>
      </c>
      <c r="D711" s="16">
        <v>352.0</v>
      </c>
      <c r="E711" s="16">
        <v>350.0</v>
      </c>
      <c r="F711" s="19" t="s">
        <v>16</v>
      </c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>
      <c r="A712" s="12">
        <v>711.0</v>
      </c>
      <c r="B712" s="21" t="s">
        <v>1111</v>
      </c>
      <c r="C712" s="22" t="s">
        <v>1112</v>
      </c>
      <c r="D712" s="16">
        <v>960.0</v>
      </c>
      <c r="E712" s="15">
        <f>mround(D712,50)</f>
        <v>950</v>
      </c>
      <c r="F712" s="19" t="s">
        <v>168</v>
      </c>
      <c r="G712" s="1"/>
      <c r="H712" s="1"/>
      <c r="I712" s="1"/>
      <c r="J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>
      <c r="A713" s="8">
        <v>712.0</v>
      </c>
      <c r="B713" s="18" t="s">
        <v>1113</v>
      </c>
      <c r="C713" s="14" t="s">
        <v>1114</v>
      </c>
      <c r="D713" s="16">
        <v>221.0</v>
      </c>
      <c r="E713" s="16">
        <v>200.0</v>
      </c>
      <c r="F713" s="19" t="s">
        <v>141</v>
      </c>
      <c r="G713" s="7"/>
      <c r="H713" s="1"/>
      <c r="I713" s="1"/>
      <c r="J713" s="7" t="s">
        <v>98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>
      <c r="A714" s="12">
        <v>713.0</v>
      </c>
      <c r="B714" s="18" t="s">
        <v>1115</v>
      </c>
      <c r="C714" s="14" t="s">
        <v>1116</v>
      </c>
      <c r="D714" s="16">
        <v>368.0</v>
      </c>
      <c r="E714" s="16">
        <v>350.0</v>
      </c>
      <c r="F714" s="19" t="s">
        <v>19</v>
      </c>
      <c r="G714" s="1"/>
      <c r="H714" s="1"/>
      <c r="I714" s="1"/>
      <c r="J714" s="54" t="s">
        <v>98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>
      <c r="A715" s="12">
        <v>714.0</v>
      </c>
      <c r="B715" s="21" t="s">
        <v>1117</v>
      </c>
      <c r="C715" s="22" t="s">
        <v>422</v>
      </c>
      <c r="D715" s="16">
        <v>699.0</v>
      </c>
      <c r="E715" s="16">
        <f>MROUND(D715,50)</f>
        <v>700</v>
      </c>
      <c r="F715" s="19" t="s">
        <v>32</v>
      </c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>
      <c r="A716" s="12">
        <v>715.0</v>
      </c>
      <c r="B716" s="18" t="s">
        <v>1118</v>
      </c>
      <c r="C716" s="22" t="s">
        <v>1119</v>
      </c>
      <c r="D716" s="16">
        <v>368.0</v>
      </c>
      <c r="E716" s="16">
        <v>350.0</v>
      </c>
      <c r="F716" s="19" t="s">
        <v>87</v>
      </c>
      <c r="G716" s="1"/>
      <c r="H716" s="1"/>
      <c r="I716" s="1"/>
      <c r="J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>
      <c r="A717" s="12">
        <v>716.0</v>
      </c>
      <c r="B717" s="21" t="s">
        <v>1120</v>
      </c>
      <c r="C717" s="14" t="s">
        <v>1121</v>
      </c>
      <c r="D717" s="16">
        <v>432.0</v>
      </c>
      <c r="E717" s="16">
        <v>450.0</v>
      </c>
      <c r="F717" s="19" t="s">
        <v>60</v>
      </c>
      <c r="G717" s="16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>
      <c r="A718" s="12">
        <v>717.0</v>
      </c>
      <c r="B718" s="18" t="s">
        <v>1122</v>
      </c>
      <c r="C718" s="14" t="s">
        <v>1123</v>
      </c>
      <c r="D718" s="16">
        <v>309.0</v>
      </c>
      <c r="E718" s="16">
        <v>300.0</v>
      </c>
      <c r="F718" s="19" t="s">
        <v>134</v>
      </c>
      <c r="G718" s="1"/>
      <c r="H718" s="1"/>
      <c r="I718" s="1"/>
      <c r="J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>
      <c r="A719" s="12">
        <v>718.0</v>
      </c>
      <c r="B719" s="20" t="s">
        <v>1124</v>
      </c>
      <c r="C719" s="14" t="s">
        <v>717</v>
      </c>
      <c r="D719" s="15">
        <v>336.0</v>
      </c>
      <c r="E719" s="16">
        <v>350.0</v>
      </c>
      <c r="F719" s="17" t="s">
        <v>23</v>
      </c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>
      <c r="A720" s="8">
        <v>719.0</v>
      </c>
      <c r="B720" s="20" t="s">
        <v>1125</v>
      </c>
      <c r="C720" s="14" t="s">
        <v>336</v>
      </c>
      <c r="D720" s="15">
        <v>338.0</v>
      </c>
      <c r="E720" s="16">
        <v>350.0</v>
      </c>
      <c r="F720" s="19" t="s">
        <v>138</v>
      </c>
      <c r="G720" s="1"/>
      <c r="H720" s="1"/>
      <c r="I720" s="1"/>
      <c r="J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>
      <c r="A721" s="12">
        <v>720.0</v>
      </c>
      <c r="B721" s="18" t="s">
        <v>1126</v>
      </c>
      <c r="C721" s="14" t="s">
        <v>1127</v>
      </c>
      <c r="D721" s="15">
        <v>368.0</v>
      </c>
      <c r="E721" s="15">
        <v>350.0</v>
      </c>
      <c r="F721" s="19" t="s">
        <v>130</v>
      </c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>
      <c r="A722" s="8">
        <v>721.0</v>
      </c>
      <c r="B722" s="18" t="s">
        <v>1128</v>
      </c>
      <c r="C722" s="22" t="s">
        <v>1129</v>
      </c>
      <c r="D722" s="16">
        <v>211.0</v>
      </c>
      <c r="E722" s="16">
        <v>200.0</v>
      </c>
      <c r="F722" s="19" t="s">
        <v>87</v>
      </c>
      <c r="G722" s="1"/>
      <c r="H722" s="1"/>
      <c r="I722" s="1"/>
      <c r="J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>
      <c r="A723" s="12">
        <v>722.0</v>
      </c>
      <c r="B723" s="20" t="s">
        <v>1130</v>
      </c>
      <c r="C723" s="36" t="s">
        <v>1131</v>
      </c>
      <c r="D723" s="15">
        <v>471.0</v>
      </c>
      <c r="E723" s="16">
        <f t="shared" ref="E723:E724" si="54">MROUND(D723,50)</f>
        <v>450</v>
      </c>
      <c r="F723" s="17" t="s">
        <v>246</v>
      </c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>
      <c r="A724" s="12">
        <v>723.0</v>
      </c>
      <c r="B724" s="21" t="s">
        <v>1132</v>
      </c>
      <c r="C724" s="22" t="s">
        <v>955</v>
      </c>
      <c r="D724" s="16">
        <v>391.0</v>
      </c>
      <c r="E724" s="16">
        <f t="shared" si="54"/>
        <v>400</v>
      </c>
      <c r="F724" s="19" t="s">
        <v>42</v>
      </c>
      <c r="G724" s="1"/>
      <c r="H724" s="1"/>
      <c r="I724" s="1"/>
      <c r="J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>
      <c r="A725" s="12">
        <v>724.0</v>
      </c>
      <c r="B725" s="18" t="s">
        <v>1133</v>
      </c>
      <c r="C725" s="14" t="s">
        <v>1134</v>
      </c>
      <c r="D725" s="16">
        <v>432.0</v>
      </c>
      <c r="E725" s="16">
        <v>450.0</v>
      </c>
      <c r="F725" s="19" t="s">
        <v>35</v>
      </c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>
      <c r="A726" s="12">
        <v>725.0</v>
      </c>
      <c r="B726" s="21" t="s">
        <v>1135</v>
      </c>
      <c r="C726" s="22" t="s">
        <v>1070</v>
      </c>
      <c r="D726" s="16">
        <v>464.0</v>
      </c>
      <c r="E726" s="16">
        <v>450.0</v>
      </c>
      <c r="F726" s="19" t="s">
        <v>26</v>
      </c>
      <c r="G726" s="16"/>
      <c r="H726" s="1"/>
      <c r="I726" s="1"/>
      <c r="J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>
      <c r="A727" s="12">
        <v>726.0</v>
      </c>
      <c r="B727" s="27" t="s">
        <v>1136</v>
      </c>
      <c r="C727" s="59" t="s">
        <v>687</v>
      </c>
      <c r="D727" s="52">
        <v>475.0</v>
      </c>
      <c r="E727" s="52">
        <f t="shared" ref="E727:E732" si="55">MROUND(D727,50)</f>
        <v>500</v>
      </c>
      <c r="F727" s="19" t="s">
        <v>42</v>
      </c>
    </row>
    <row r="728">
      <c r="A728" s="12">
        <v>727.0</v>
      </c>
      <c r="B728" s="21" t="s">
        <v>1137</v>
      </c>
      <c r="C728" s="36" t="s">
        <v>254</v>
      </c>
      <c r="D728" s="15">
        <v>158.0</v>
      </c>
      <c r="E728" s="15">
        <f t="shared" si="55"/>
        <v>150</v>
      </c>
      <c r="F728" s="19" t="s">
        <v>66</v>
      </c>
      <c r="G728" s="1"/>
      <c r="H728" s="1"/>
      <c r="I728" s="1"/>
      <c r="J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>
      <c r="A729" s="8">
        <v>728.0</v>
      </c>
      <c r="B729" s="21" t="s">
        <v>1138</v>
      </c>
      <c r="C729" s="24" t="s">
        <v>1139</v>
      </c>
      <c r="D729" s="15">
        <v>428.0</v>
      </c>
      <c r="E729" s="16">
        <f t="shared" si="55"/>
        <v>450</v>
      </c>
      <c r="F729" s="17" t="s">
        <v>78</v>
      </c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>
      <c r="A730" s="12">
        <v>729.0</v>
      </c>
      <c r="B730" s="21" t="s">
        <v>1140</v>
      </c>
      <c r="C730" s="36" t="s">
        <v>1141</v>
      </c>
      <c r="D730" s="15">
        <v>469.0</v>
      </c>
      <c r="E730" s="16">
        <f t="shared" si="55"/>
        <v>450</v>
      </c>
      <c r="F730" s="17" t="s">
        <v>13</v>
      </c>
      <c r="G730" s="1"/>
      <c r="H730" s="1"/>
      <c r="I730" s="1"/>
      <c r="J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>
      <c r="A731" s="8">
        <v>730.0</v>
      </c>
      <c r="B731" s="21" t="s">
        <v>1142</v>
      </c>
      <c r="C731" s="36" t="s">
        <v>1143</v>
      </c>
      <c r="D731" s="15">
        <v>292.0</v>
      </c>
      <c r="E731" s="16">
        <f t="shared" si="55"/>
        <v>300</v>
      </c>
      <c r="F731" s="17" t="s">
        <v>13</v>
      </c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>
      <c r="A732" s="12">
        <v>731.0</v>
      </c>
      <c r="B732" s="21" t="s">
        <v>1144</v>
      </c>
      <c r="C732" s="36" t="s">
        <v>1143</v>
      </c>
      <c r="D732" s="15">
        <v>304.0</v>
      </c>
      <c r="E732" s="16">
        <f t="shared" si="55"/>
        <v>300</v>
      </c>
      <c r="F732" s="17" t="s">
        <v>13</v>
      </c>
      <c r="G732" s="1"/>
      <c r="H732" s="1"/>
      <c r="I732" s="1"/>
      <c r="J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>
      <c r="A733" s="12">
        <v>732.0</v>
      </c>
      <c r="B733" s="18" t="s">
        <v>1145</v>
      </c>
      <c r="C733" s="14" t="s">
        <v>1146</v>
      </c>
      <c r="D733" s="16">
        <v>336.0</v>
      </c>
      <c r="E733" s="16">
        <v>350.0</v>
      </c>
      <c r="F733" s="19" t="s">
        <v>141</v>
      </c>
      <c r="G733" s="16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>
      <c r="A734" s="12">
        <v>733.0</v>
      </c>
      <c r="B734" s="27" t="s">
        <v>1147</v>
      </c>
      <c r="C734" s="22" t="s">
        <v>678</v>
      </c>
      <c r="D734" s="15">
        <v>370.0</v>
      </c>
      <c r="E734" s="16">
        <v>350.0</v>
      </c>
      <c r="F734" s="17" t="s">
        <v>143</v>
      </c>
      <c r="G734" s="1"/>
      <c r="H734" s="1"/>
      <c r="I734" s="1"/>
      <c r="J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>
      <c r="A735" s="12">
        <v>734.0</v>
      </c>
      <c r="B735" s="21" t="s">
        <v>1148</v>
      </c>
      <c r="C735" s="24" t="s">
        <v>1149</v>
      </c>
      <c r="D735" s="15">
        <v>292.0</v>
      </c>
      <c r="E735" s="1"/>
      <c r="F735" s="25" t="s">
        <v>29</v>
      </c>
      <c r="G735" s="7">
        <v>2.0</v>
      </c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>
      <c r="A736" s="12">
        <v>735.0</v>
      </c>
      <c r="B736" s="21" t="s">
        <v>1150</v>
      </c>
      <c r="C736" s="22" t="s">
        <v>1151</v>
      </c>
      <c r="D736" s="16">
        <v>278.0</v>
      </c>
      <c r="E736" s="16">
        <v>300.0</v>
      </c>
      <c r="F736" s="19" t="s">
        <v>200</v>
      </c>
      <c r="G736" s="1"/>
      <c r="H736" s="1"/>
      <c r="I736" s="1"/>
      <c r="J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>
      <c r="A737" s="12">
        <v>736.0</v>
      </c>
      <c r="B737" s="18" t="s">
        <v>1152</v>
      </c>
      <c r="C737" s="14" t="s">
        <v>407</v>
      </c>
      <c r="D737" s="16">
        <v>369.0</v>
      </c>
      <c r="E737" s="16">
        <v>350.0</v>
      </c>
      <c r="F737" s="19" t="s">
        <v>92</v>
      </c>
      <c r="G737" s="16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>
      <c r="A738" s="8">
        <v>737.0</v>
      </c>
      <c r="B738" s="9" t="s">
        <v>1153</v>
      </c>
      <c r="C738" s="41" t="s">
        <v>1154</v>
      </c>
      <c r="D738" s="8">
        <v>384.0</v>
      </c>
      <c r="F738" s="25" t="s">
        <v>29</v>
      </c>
      <c r="G738" s="8">
        <v>3.0</v>
      </c>
    </row>
    <row r="739">
      <c r="A739" s="12">
        <v>738.0</v>
      </c>
      <c r="B739" s="20" t="s">
        <v>1155</v>
      </c>
      <c r="C739" s="14" t="s">
        <v>233</v>
      </c>
      <c r="D739" s="15">
        <v>262.0</v>
      </c>
      <c r="E739" s="15">
        <v>250.0</v>
      </c>
      <c r="F739" s="17" t="s">
        <v>234</v>
      </c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>
      <c r="A740" s="8">
        <v>739.0</v>
      </c>
      <c r="B740" s="20" t="s">
        <v>1156</v>
      </c>
      <c r="C740" s="14" t="s">
        <v>226</v>
      </c>
      <c r="D740" s="15">
        <v>368.0</v>
      </c>
      <c r="E740" s="16">
        <v>350.0</v>
      </c>
      <c r="F740" s="19" t="s">
        <v>138</v>
      </c>
      <c r="G740" s="1"/>
      <c r="H740" s="1"/>
      <c r="I740" s="1"/>
      <c r="J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>
      <c r="A741" s="12">
        <v>740.0</v>
      </c>
      <c r="B741" s="21" t="s">
        <v>1157</v>
      </c>
      <c r="C741" s="24" t="s">
        <v>1158</v>
      </c>
      <c r="D741" s="15">
        <v>352.0</v>
      </c>
      <c r="E741" s="1"/>
      <c r="F741" s="25" t="s">
        <v>29</v>
      </c>
      <c r="G741" s="7">
        <v>3.0</v>
      </c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>
      <c r="A742" s="12">
        <v>741.0</v>
      </c>
      <c r="B742" s="21" t="s">
        <v>1159</v>
      </c>
      <c r="C742" s="22" t="s">
        <v>1160</v>
      </c>
      <c r="D742" s="16">
        <v>405.0</v>
      </c>
      <c r="E742" s="16">
        <v>400.0</v>
      </c>
      <c r="F742" s="19" t="s">
        <v>35</v>
      </c>
      <c r="G742" s="1"/>
      <c r="H742" s="1"/>
      <c r="I742" s="1"/>
      <c r="J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>
      <c r="A743" s="12">
        <v>742.0</v>
      </c>
      <c r="B743" s="21" t="s">
        <v>1161</v>
      </c>
      <c r="C743" s="36" t="s">
        <v>464</v>
      </c>
      <c r="D743" s="15">
        <v>167.0</v>
      </c>
      <c r="E743" s="16">
        <f t="shared" ref="E743:E744" si="56">MROUND(D743,50)</f>
        <v>150</v>
      </c>
      <c r="F743" s="17" t="s">
        <v>13</v>
      </c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>
      <c r="A744" s="12">
        <v>743.0</v>
      </c>
      <c r="B744" s="27" t="s">
        <v>1162</v>
      </c>
      <c r="C744" s="22" t="s">
        <v>551</v>
      </c>
      <c r="D744" s="15">
        <v>163.0</v>
      </c>
      <c r="E744" s="15">
        <f t="shared" si="56"/>
        <v>150</v>
      </c>
      <c r="F744" s="19" t="s">
        <v>66</v>
      </c>
      <c r="G744" s="1"/>
      <c r="H744" s="1"/>
      <c r="I744" s="1"/>
      <c r="J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>
      <c r="A745" s="12">
        <v>744.0</v>
      </c>
      <c r="B745" s="21" t="s">
        <v>1163</v>
      </c>
      <c r="C745" s="14" t="s">
        <v>506</v>
      </c>
      <c r="D745" s="16">
        <v>369.0</v>
      </c>
      <c r="E745" s="16">
        <v>350.0</v>
      </c>
      <c r="F745" s="19" t="s">
        <v>130</v>
      </c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>
      <c r="A746" s="12">
        <v>745.0</v>
      </c>
      <c r="B746" s="21" t="s">
        <v>1164</v>
      </c>
      <c r="C746" s="24" t="s">
        <v>1165</v>
      </c>
      <c r="D746" s="15">
        <v>342.0</v>
      </c>
      <c r="E746" s="16">
        <f t="shared" ref="E746:E747" si="57">MROUND(D746,50)</f>
        <v>350</v>
      </c>
      <c r="F746" s="17" t="s">
        <v>45</v>
      </c>
      <c r="G746" s="1"/>
      <c r="H746" s="1"/>
      <c r="I746" s="1"/>
      <c r="J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>
      <c r="A747" s="8">
        <v>746.0</v>
      </c>
      <c r="B747" s="21" t="s">
        <v>1166</v>
      </c>
      <c r="C747" s="24" t="s">
        <v>1167</v>
      </c>
      <c r="D747" s="15">
        <v>336.0</v>
      </c>
      <c r="E747" s="16">
        <f t="shared" si="57"/>
        <v>350</v>
      </c>
      <c r="F747" s="17" t="s">
        <v>78</v>
      </c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>
      <c r="A748" s="12">
        <v>747.0</v>
      </c>
      <c r="B748" s="21" t="s">
        <v>1168</v>
      </c>
      <c r="C748" s="26" t="s">
        <v>1169</v>
      </c>
      <c r="D748" s="15">
        <v>32.0</v>
      </c>
      <c r="E748" s="7">
        <v>250.0</v>
      </c>
      <c r="F748" s="25" t="s">
        <v>29</v>
      </c>
      <c r="G748" s="7">
        <v>2.0</v>
      </c>
      <c r="H748" s="7">
        <v>5.0</v>
      </c>
      <c r="I748" s="1"/>
      <c r="J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>
      <c r="A749" s="8">
        <v>748.0</v>
      </c>
      <c r="B749" s="21" t="s">
        <v>1170</v>
      </c>
      <c r="C749" s="22" t="s">
        <v>1171</v>
      </c>
      <c r="D749" s="16">
        <v>384.0</v>
      </c>
      <c r="E749" s="16">
        <v>400.0</v>
      </c>
      <c r="F749" s="19" t="s">
        <v>60</v>
      </c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>
      <c r="A750" s="12">
        <v>749.0</v>
      </c>
      <c r="B750" s="21" t="s">
        <v>1172</v>
      </c>
      <c r="C750" s="22" t="s">
        <v>681</v>
      </c>
      <c r="D750" s="16">
        <v>336.0</v>
      </c>
      <c r="E750" s="16">
        <v>350.0</v>
      </c>
      <c r="F750" s="19" t="s">
        <v>130</v>
      </c>
      <c r="G750" s="1"/>
      <c r="H750" s="1"/>
      <c r="I750" s="1"/>
      <c r="J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>
      <c r="A751" s="12">
        <v>750.0</v>
      </c>
      <c r="B751" s="18" t="s">
        <v>1173</v>
      </c>
      <c r="C751" s="14" t="s">
        <v>1174</v>
      </c>
      <c r="D751" s="16">
        <v>352.0</v>
      </c>
      <c r="E751" s="16">
        <v>350.0</v>
      </c>
      <c r="F751" s="19" t="s">
        <v>134</v>
      </c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>
      <c r="A752" s="12">
        <v>751.0</v>
      </c>
      <c r="B752" s="21" t="s">
        <v>1175</v>
      </c>
      <c r="C752" s="22" t="s">
        <v>1176</v>
      </c>
      <c r="D752" s="16">
        <v>512.0</v>
      </c>
      <c r="E752" s="16">
        <f t="shared" ref="E752:E753" si="58">MROUND(D752,50)</f>
        <v>500</v>
      </c>
      <c r="F752" s="19" t="s">
        <v>42</v>
      </c>
      <c r="G752" s="1"/>
      <c r="H752" s="1"/>
      <c r="I752" s="1"/>
      <c r="J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>
      <c r="A753" s="12">
        <v>752.0</v>
      </c>
      <c r="B753" s="27" t="s">
        <v>1177</v>
      </c>
      <c r="C753" s="22" t="s">
        <v>692</v>
      </c>
      <c r="D753" s="15">
        <v>320.0</v>
      </c>
      <c r="E753" s="15">
        <f t="shared" si="58"/>
        <v>300</v>
      </c>
      <c r="F753" s="17" t="s">
        <v>106</v>
      </c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>
      <c r="A754" s="12">
        <v>753.0</v>
      </c>
      <c r="B754" s="21" t="s">
        <v>1178</v>
      </c>
      <c r="C754" s="22" t="s">
        <v>1179</v>
      </c>
      <c r="D754" s="16">
        <v>426.0</v>
      </c>
      <c r="E754" s="16">
        <v>400.0</v>
      </c>
      <c r="F754" s="19" t="s">
        <v>35</v>
      </c>
      <c r="G754" s="1"/>
      <c r="H754" s="1"/>
      <c r="I754" s="1"/>
      <c r="J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>
      <c r="A755" s="12">
        <v>754.0</v>
      </c>
      <c r="B755" s="27" t="s">
        <v>1180</v>
      </c>
      <c r="C755" s="22" t="s">
        <v>854</v>
      </c>
      <c r="D755" s="15">
        <v>330.0</v>
      </c>
      <c r="E755" s="16">
        <v>350.0</v>
      </c>
      <c r="F755" s="17" t="s">
        <v>143</v>
      </c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>
      <c r="A756" s="8">
        <v>755.0</v>
      </c>
      <c r="B756" s="27" t="s">
        <v>1181</v>
      </c>
      <c r="C756" s="59" t="s">
        <v>687</v>
      </c>
      <c r="D756" s="52">
        <v>384.0</v>
      </c>
      <c r="E756" s="52">
        <f>MROUND(D756,50)</f>
        <v>400</v>
      </c>
      <c r="F756" s="19" t="s">
        <v>42</v>
      </c>
    </row>
    <row r="757">
      <c r="A757" s="12">
        <v>756.0</v>
      </c>
      <c r="B757" s="18" t="s">
        <v>1182</v>
      </c>
      <c r="C757" s="22" t="s">
        <v>420</v>
      </c>
      <c r="D757" s="16">
        <v>320.0</v>
      </c>
      <c r="E757" s="16">
        <v>300.0</v>
      </c>
      <c r="F757" s="19" t="s">
        <v>262</v>
      </c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>
      <c r="A758" s="8">
        <v>757.0</v>
      </c>
      <c r="B758" s="21" t="s">
        <v>1183</v>
      </c>
      <c r="C758" s="24" t="s">
        <v>1184</v>
      </c>
      <c r="D758" s="15">
        <v>367.0</v>
      </c>
      <c r="E758" s="16">
        <f t="shared" ref="E758:E759" si="59">MROUND(D758,50)</f>
        <v>350</v>
      </c>
      <c r="F758" s="17" t="s">
        <v>45</v>
      </c>
      <c r="G758" s="1"/>
      <c r="H758" s="1"/>
      <c r="I758" s="1"/>
      <c r="J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>
      <c r="A759" s="12">
        <v>758.0</v>
      </c>
      <c r="B759" s="18" t="s">
        <v>1185</v>
      </c>
      <c r="C759" s="36" t="s">
        <v>430</v>
      </c>
      <c r="D759" s="15">
        <v>401.0</v>
      </c>
      <c r="E759" s="16">
        <f t="shared" si="59"/>
        <v>400</v>
      </c>
      <c r="F759" s="17" t="s">
        <v>246</v>
      </c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>
      <c r="A760" s="12">
        <v>759.0</v>
      </c>
      <c r="B760" s="18" t="s">
        <v>1186</v>
      </c>
      <c r="C760" s="14" t="s">
        <v>1187</v>
      </c>
      <c r="D760" s="16">
        <v>193.0</v>
      </c>
      <c r="E760" s="16">
        <v>200.0</v>
      </c>
      <c r="F760" s="19" t="s">
        <v>63</v>
      </c>
      <c r="G760" s="1"/>
      <c r="H760" s="1"/>
      <c r="I760" s="1"/>
      <c r="J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>
      <c r="A761" s="12">
        <v>760.0</v>
      </c>
      <c r="B761" s="18" t="s">
        <v>1188</v>
      </c>
      <c r="C761" s="14" t="s">
        <v>391</v>
      </c>
      <c r="D761" s="16">
        <v>658.0</v>
      </c>
      <c r="E761" s="16">
        <v>650.0</v>
      </c>
      <c r="F761" s="19" t="s">
        <v>200</v>
      </c>
      <c r="G761" s="16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>
      <c r="A762" s="12">
        <v>761.0</v>
      </c>
      <c r="B762" s="18" t="s">
        <v>1189</v>
      </c>
      <c r="C762" s="22" t="s">
        <v>418</v>
      </c>
      <c r="D762" s="16">
        <v>603.0</v>
      </c>
      <c r="E762" s="16">
        <v>600.0</v>
      </c>
      <c r="F762" s="19" t="s">
        <v>87</v>
      </c>
      <c r="G762" s="1"/>
      <c r="H762" s="1"/>
      <c r="I762" s="1"/>
      <c r="J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>
      <c r="A763" s="12">
        <v>762.0</v>
      </c>
      <c r="B763" s="21" t="s">
        <v>1190</v>
      </c>
      <c r="C763" s="24" t="s">
        <v>1191</v>
      </c>
      <c r="D763" s="15">
        <v>597.0</v>
      </c>
      <c r="E763" s="16">
        <f t="shared" ref="E763:E764" si="60">MROUND(D763,50)</f>
        <v>600</v>
      </c>
      <c r="F763" s="17" t="s">
        <v>78</v>
      </c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>
      <c r="A764" s="12">
        <v>763.0</v>
      </c>
      <c r="B764" s="21" t="s">
        <v>1192</v>
      </c>
      <c r="C764" s="14" t="s">
        <v>112</v>
      </c>
      <c r="D764" s="16">
        <v>352.0</v>
      </c>
      <c r="E764" s="16">
        <f t="shared" si="60"/>
        <v>350</v>
      </c>
      <c r="F764" s="17" t="s">
        <v>13</v>
      </c>
      <c r="G764" s="1"/>
      <c r="H764" s="1"/>
      <c r="I764" s="1"/>
      <c r="J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>
      <c r="A765" s="8">
        <v>764.0</v>
      </c>
      <c r="B765" s="18" t="s">
        <v>1193</v>
      </c>
      <c r="C765" s="14" t="s">
        <v>114</v>
      </c>
      <c r="D765" s="16">
        <v>537.0</v>
      </c>
      <c r="E765" s="16">
        <v>500.0</v>
      </c>
      <c r="F765" s="19" t="s">
        <v>208</v>
      </c>
      <c r="G765" s="1"/>
      <c r="H765" s="1" t="s">
        <v>209</v>
      </c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>
      <c r="A766" s="12">
        <v>765.0</v>
      </c>
      <c r="B766" s="27" t="s">
        <v>1194</v>
      </c>
      <c r="C766" s="14" t="s">
        <v>114</v>
      </c>
      <c r="D766" s="16">
        <v>86.0</v>
      </c>
      <c r="E766" s="16">
        <v>100.0</v>
      </c>
      <c r="F766" s="19" t="s">
        <v>26</v>
      </c>
      <c r="G766" s="1"/>
      <c r="H766" s="1"/>
      <c r="I766" s="1"/>
      <c r="J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>
      <c r="A767" s="8">
        <v>766.0</v>
      </c>
      <c r="B767" s="18" t="s">
        <v>1195</v>
      </c>
      <c r="C767" s="14" t="s">
        <v>415</v>
      </c>
      <c r="D767" s="16">
        <v>398.0</v>
      </c>
      <c r="E767" s="16">
        <f>MROUND(D767,50)</f>
        <v>400</v>
      </c>
      <c r="F767" s="19" t="s">
        <v>200</v>
      </c>
      <c r="G767" s="16"/>
      <c r="H767" s="1" t="s">
        <v>1196</v>
      </c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>
      <c r="A768" s="12">
        <v>767.0</v>
      </c>
      <c r="B768" s="40" t="s">
        <v>1197</v>
      </c>
      <c r="C768" s="47" t="s">
        <v>1198</v>
      </c>
      <c r="D768" s="31">
        <v>576.0</v>
      </c>
      <c r="E768" s="32"/>
      <c r="F768" s="30" t="s">
        <v>29</v>
      </c>
      <c r="G768" s="31">
        <v>4.0</v>
      </c>
      <c r="H768" s="31" t="s">
        <v>1199</v>
      </c>
      <c r="I768" s="32"/>
      <c r="J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</row>
    <row r="769">
      <c r="A769" s="12">
        <v>768.0</v>
      </c>
      <c r="B769" s="27" t="s">
        <v>1200</v>
      </c>
      <c r="C769" s="22" t="s">
        <v>365</v>
      </c>
      <c r="D769" s="15">
        <v>320.0</v>
      </c>
      <c r="E769" s="15">
        <f t="shared" ref="E769:E770" si="61">MROUND(D769,50)</f>
        <v>300</v>
      </c>
      <c r="F769" s="19" t="s">
        <v>66</v>
      </c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>
      <c r="A770" s="12">
        <v>769.0</v>
      </c>
      <c r="B770" s="27" t="s">
        <v>1201</v>
      </c>
      <c r="C770" s="22" t="s">
        <v>1202</v>
      </c>
      <c r="D770" s="15">
        <v>330.0</v>
      </c>
      <c r="E770" s="15">
        <f t="shared" si="61"/>
        <v>350</v>
      </c>
      <c r="F770" s="19" t="s">
        <v>42</v>
      </c>
      <c r="G770" s="1"/>
      <c r="H770" s="1"/>
      <c r="I770" s="1"/>
      <c r="J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>
      <c r="A771" s="12">
        <v>770.0</v>
      </c>
      <c r="B771" s="21" t="s">
        <v>1203</v>
      </c>
      <c r="C771" s="14" t="s">
        <v>195</v>
      </c>
      <c r="D771" s="16">
        <v>352.0</v>
      </c>
      <c r="E771" s="16">
        <v>350.0</v>
      </c>
      <c r="F771" s="19" t="s">
        <v>208</v>
      </c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>
      <c r="A772" s="12">
        <v>771.0</v>
      </c>
      <c r="B772" s="21" t="s">
        <v>1204</v>
      </c>
      <c r="C772" s="24" t="s">
        <v>1205</v>
      </c>
      <c r="D772" s="15">
        <v>451.0</v>
      </c>
      <c r="E772" s="16">
        <f t="shared" ref="E772:E776" si="62">MROUND(D772,50)</f>
        <v>450</v>
      </c>
      <c r="F772" s="17" t="s">
        <v>78</v>
      </c>
      <c r="G772" s="1"/>
      <c r="H772" s="1"/>
      <c r="I772" s="1"/>
      <c r="J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>
      <c r="A773" s="12">
        <v>772.0</v>
      </c>
      <c r="B773" s="27" t="s">
        <v>1206</v>
      </c>
      <c r="C773" s="22" t="s">
        <v>1207</v>
      </c>
      <c r="D773" s="52">
        <v>352.0</v>
      </c>
      <c r="E773" s="52">
        <f t="shared" si="62"/>
        <v>350</v>
      </c>
    </row>
    <row r="774">
      <c r="A774" s="8">
        <v>773.0</v>
      </c>
      <c r="B774" s="21" t="s">
        <v>1208</v>
      </c>
      <c r="C774" s="36" t="s">
        <v>1209</v>
      </c>
      <c r="D774" s="15">
        <v>428.0</v>
      </c>
      <c r="E774" s="16">
        <f t="shared" si="62"/>
        <v>450</v>
      </c>
      <c r="F774" s="17" t="s">
        <v>246</v>
      </c>
      <c r="G774" s="1"/>
      <c r="H774" s="1"/>
      <c r="I774" s="1"/>
      <c r="J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>
      <c r="A775" s="12">
        <v>774.0</v>
      </c>
      <c r="B775" s="20" t="s">
        <v>1210</v>
      </c>
      <c r="C775" s="14" t="s">
        <v>1211</v>
      </c>
      <c r="D775" s="15">
        <v>274.0</v>
      </c>
      <c r="E775" s="16">
        <f t="shared" si="62"/>
        <v>250</v>
      </c>
      <c r="F775" s="17" t="s">
        <v>49</v>
      </c>
      <c r="G775" s="15"/>
      <c r="H775" s="52" t="s">
        <v>1212</v>
      </c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>
      <c r="A776" s="8">
        <v>775.0</v>
      </c>
      <c r="B776" s="20" t="s">
        <v>1210</v>
      </c>
      <c r="C776" s="14" t="s">
        <v>1211</v>
      </c>
      <c r="D776" s="15">
        <v>274.0</v>
      </c>
      <c r="E776" s="16">
        <f t="shared" si="62"/>
        <v>250</v>
      </c>
      <c r="F776" s="17" t="s">
        <v>45</v>
      </c>
      <c r="G776" s="1"/>
      <c r="H776" s="1"/>
      <c r="I776" s="1"/>
      <c r="J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>
      <c r="A777" s="12">
        <v>776.0</v>
      </c>
      <c r="B777" s="18" t="s">
        <v>1213</v>
      </c>
      <c r="C777" s="14" t="s">
        <v>226</v>
      </c>
      <c r="D777" s="15">
        <v>139.0</v>
      </c>
      <c r="E777" s="16">
        <v>150.0</v>
      </c>
      <c r="F777" s="19" t="s">
        <v>138</v>
      </c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>
      <c r="A778" s="12">
        <v>777.0</v>
      </c>
      <c r="B778" s="18" t="s">
        <v>1214</v>
      </c>
      <c r="C778" s="14" t="s">
        <v>717</v>
      </c>
      <c r="D778" s="16">
        <v>295.0</v>
      </c>
      <c r="E778" s="16">
        <v>300.0</v>
      </c>
      <c r="F778" s="19" t="s">
        <v>19</v>
      </c>
      <c r="G778" s="1"/>
      <c r="H778" s="1"/>
      <c r="I778" s="1"/>
      <c r="J778" s="7" t="s">
        <v>20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>
      <c r="A779" s="12">
        <v>778.0</v>
      </c>
      <c r="B779" s="18" t="s">
        <v>1215</v>
      </c>
      <c r="C779" s="22" t="s">
        <v>1216</v>
      </c>
      <c r="D779" s="16">
        <v>373.0</v>
      </c>
      <c r="E779" s="16">
        <v>350.0</v>
      </c>
      <c r="F779" s="19" t="s">
        <v>87</v>
      </c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>
      <c r="A780" s="12">
        <v>779.0</v>
      </c>
      <c r="B780" s="21" t="s">
        <v>1217</v>
      </c>
      <c r="C780" s="22" t="s">
        <v>1218</v>
      </c>
      <c r="D780" s="16">
        <v>352.0</v>
      </c>
      <c r="E780" s="16">
        <v>350.0</v>
      </c>
      <c r="F780" s="19" t="s">
        <v>208</v>
      </c>
      <c r="G780" s="1"/>
      <c r="H780" s="1"/>
      <c r="I780" s="1"/>
      <c r="J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>
      <c r="A781" s="12">
        <v>780.0</v>
      </c>
      <c r="B781" s="27" t="s">
        <v>1219</v>
      </c>
      <c r="C781" s="22" t="s">
        <v>1220</v>
      </c>
      <c r="D781" s="16">
        <v>341.0</v>
      </c>
      <c r="E781" s="15">
        <f>MROUND(D781,50)</f>
        <v>350</v>
      </c>
      <c r="F781" s="19" t="s">
        <v>32</v>
      </c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>
      <c r="A782" s="12">
        <v>781.0</v>
      </c>
      <c r="B782" s="20" t="s">
        <v>1221</v>
      </c>
      <c r="C782" s="14" t="s">
        <v>233</v>
      </c>
      <c r="D782" s="15">
        <v>209.0</v>
      </c>
      <c r="E782" s="15">
        <v>200.0</v>
      </c>
      <c r="F782" s="17" t="s">
        <v>234</v>
      </c>
      <c r="G782" s="1"/>
      <c r="H782" s="1"/>
      <c r="I782" s="1"/>
      <c r="J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>
      <c r="A783" s="8">
        <v>782.0</v>
      </c>
      <c r="B783" s="20" t="s">
        <v>1222</v>
      </c>
      <c r="C783" s="14" t="s">
        <v>1223</v>
      </c>
      <c r="D783" s="15">
        <v>320.0</v>
      </c>
      <c r="E783" s="15">
        <v>300.0</v>
      </c>
      <c r="F783" s="17" t="s">
        <v>157</v>
      </c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>
      <c r="A784" s="12">
        <v>783.0</v>
      </c>
      <c r="B784" s="20" t="s">
        <v>1224</v>
      </c>
      <c r="C784" s="14" t="s">
        <v>696</v>
      </c>
      <c r="D784" s="15">
        <v>452.0</v>
      </c>
      <c r="E784" s="16">
        <v>450.0</v>
      </c>
      <c r="F784" s="17" t="s">
        <v>157</v>
      </c>
      <c r="G784" s="1"/>
      <c r="H784" s="1"/>
      <c r="I784" s="1"/>
      <c r="J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>
      <c r="A785" s="8">
        <v>784.0</v>
      </c>
      <c r="B785" s="20" t="s">
        <v>1225</v>
      </c>
      <c r="C785" s="14" t="s">
        <v>1223</v>
      </c>
      <c r="D785" s="15">
        <v>236.0</v>
      </c>
      <c r="E785" s="15">
        <v>250.0</v>
      </c>
      <c r="F785" s="17" t="s">
        <v>157</v>
      </c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>
      <c r="A786" s="12">
        <v>785.0</v>
      </c>
      <c r="B786" s="20" t="s">
        <v>1226</v>
      </c>
      <c r="C786" s="14" t="s">
        <v>156</v>
      </c>
      <c r="D786" s="15">
        <v>380.0</v>
      </c>
      <c r="E786" s="15">
        <v>400.0</v>
      </c>
      <c r="F786" s="17" t="s">
        <v>516</v>
      </c>
      <c r="G786" s="1"/>
      <c r="H786" s="1"/>
      <c r="I786" s="1"/>
      <c r="J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>
      <c r="A787" s="12">
        <v>786.0</v>
      </c>
      <c r="B787" s="20" t="s">
        <v>1227</v>
      </c>
      <c r="C787" s="14" t="s">
        <v>1228</v>
      </c>
      <c r="D787" s="15">
        <v>245.0</v>
      </c>
      <c r="E787" s="15">
        <v>250.0</v>
      </c>
      <c r="F787" s="17" t="s">
        <v>23</v>
      </c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>
      <c r="A788" s="12">
        <v>787.0</v>
      </c>
      <c r="B788" s="20" t="s">
        <v>1229</v>
      </c>
      <c r="C788" s="14" t="s">
        <v>1230</v>
      </c>
      <c r="D788" s="15">
        <v>180.0</v>
      </c>
      <c r="E788" s="15">
        <v>200.0</v>
      </c>
      <c r="F788" s="17" t="s">
        <v>157</v>
      </c>
      <c r="G788" s="1"/>
      <c r="H788" s="1"/>
      <c r="I788" s="1"/>
      <c r="J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>
      <c r="A789" s="12">
        <v>788.0</v>
      </c>
      <c r="B789" s="27" t="s">
        <v>1231</v>
      </c>
      <c r="C789" s="22" t="s">
        <v>1232</v>
      </c>
      <c r="D789" s="15">
        <v>336.0</v>
      </c>
      <c r="E789" s="16">
        <v>350.0</v>
      </c>
      <c r="F789" s="17" t="s">
        <v>143</v>
      </c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>
      <c r="A790" s="12">
        <v>789.0</v>
      </c>
      <c r="B790" s="21" t="s">
        <v>1233</v>
      </c>
      <c r="C790" s="36" t="s">
        <v>1234</v>
      </c>
      <c r="D790" s="15">
        <v>406.0</v>
      </c>
      <c r="E790" s="16">
        <f t="shared" ref="E790:E791" si="63">MROUND(D790,50)</f>
        <v>400</v>
      </c>
      <c r="F790" s="17" t="s">
        <v>246</v>
      </c>
      <c r="G790" s="1"/>
      <c r="H790" s="1"/>
      <c r="I790" s="1"/>
      <c r="J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>
      <c r="A791" s="12">
        <v>790.0</v>
      </c>
      <c r="B791" s="21" t="s">
        <v>1235</v>
      </c>
      <c r="C791" s="24" t="s">
        <v>1236</v>
      </c>
      <c r="D791" s="15">
        <v>286.0</v>
      </c>
      <c r="E791" s="16">
        <f t="shared" si="63"/>
        <v>300</v>
      </c>
      <c r="F791" s="17" t="s">
        <v>78</v>
      </c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>
      <c r="A792" s="8">
        <v>791.0</v>
      </c>
      <c r="B792" s="21" t="s">
        <v>1237</v>
      </c>
      <c r="C792" s="22" t="s">
        <v>202</v>
      </c>
      <c r="D792" s="16">
        <v>158.0</v>
      </c>
      <c r="E792" s="16">
        <v>150.0</v>
      </c>
      <c r="F792" s="19" t="s">
        <v>262</v>
      </c>
      <c r="G792" s="1"/>
      <c r="H792" s="1"/>
      <c r="I792" s="1"/>
      <c r="J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>
      <c r="A793" s="12">
        <v>792.0</v>
      </c>
      <c r="B793" s="21" t="s">
        <v>1237</v>
      </c>
      <c r="C793" s="22" t="s">
        <v>1238</v>
      </c>
      <c r="D793" s="16">
        <v>342.0</v>
      </c>
      <c r="E793" s="16">
        <f>MROUND(D793,50)</f>
        <v>350</v>
      </c>
      <c r="F793" s="19" t="s">
        <v>42</v>
      </c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>
      <c r="A794" s="8">
        <v>793.0</v>
      </c>
      <c r="B794" s="27" t="s">
        <v>1239</v>
      </c>
      <c r="C794" s="22" t="s">
        <v>1232</v>
      </c>
      <c r="D794" s="15">
        <v>368.0</v>
      </c>
      <c r="E794" s="16">
        <v>350.0</v>
      </c>
      <c r="F794" s="17" t="s">
        <v>143</v>
      </c>
      <c r="G794" s="1"/>
      <c r="H794" s="1"/>
      <c r="I794" s="1"/>
      <c r="J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>
      <c r="A795" s="12">
        <v>794.0</v>
      </c>
      <c r="B795" s="21" t="s">
        <v>1240</v>
      </c>
      <c r="C795" s="22" t="s">
        <v>1241</v>
      </c>
      <c r="D795" s="16">
        <v>400.0</v>
      </c>
      <c r="E795" s="16">
        <v>400.0</v>
      </c>
      <c r="F795" s="19" t="s">
        <v>60</v>
      </c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>
      <c r="A796" s="12">
        <v>795.0</v>
      </c>
      <c r="B796" s="27" t="s">
        <v>1242</v>
      </c>
      <c r="C796" s="22" t="s">
        <v>1232</v>
      </c>
      <c r="D796" s="15">
        <v>320.0</v>
      </c>
      <c r="E796" s="15">
        <f>MROUND(D796,50)</f>
        <v>300</v>
      </c>
      <c r="F796" s="19" t="s">
        <v>32</v>
      </c>
      <c r="G796" s="1"/>
      <c r="H796" s="1"/>
      <c r="I796" s="1"/>
      <c r="J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>
      <c r="A797" s="12">
        <v>796.0</v>
      </c>
      <c r="B797" s="21" t="s">
        <v>1243</v>
      </c>
      <c r="C797" s="22" t="s">
        <v>1244</v>
      </c>
      <c r="D797" s="16">
        <v>328.0</v>
      </c>
      <c r="E797" s="16">
        <v>350.0</v>
      </c>
      <c r="F797" s="19" t="s">
        <v>35</v>
      </c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>
      <c r="A798" s="12">
        <v>797.0</v>
      </c>
      <c r="B798" s="18" t="s">
        <v>1245</v>
      </c>
      <c r="C798" s="14" t="s">
        <v>391</v>
      </c>
      <c r="D798" s="16">
        <v>563.0</v>
      </c>
      <c r="E798" s="16">
        <f>MROUND(D798,50)</f>
        <v>550</v>
      </c>
      <c r="F798" s="19" t="s">
        <v>200</v>
      </c>
      <c r="G798" s="16"/>
      <c r="H798" s="1"/>
      <c r="I798" s="1"/>
      <c r="J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>
      <c r="A799" s="12">
        <v>798.0</v>
      </c>
      <c r="B799" s="18" t="s">
        <v>1246</v>
      </c>
      <c r="C799" s="14" t="s">
        <v>856</v>
      </c>
      <c r="D799" s="16">
        <v>120.0</v>
      </c>
      <c r="E799" s="16">
        <f>mround(D799,50)</f>
        <v>100</v>
      </c>
      <c r="F799" s="19" t="s">
        <v>122</v>
      </c>
      <c r="G799" s="1"/>
      <c r="H799" s="1" t="s">
        <v>1247</v>
      </c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>
      <c r="A800" s="12">
        <v>799.0</v>
      </c>
      <c r="B800" s="21" t="s">
        <v>1248</v>
      </c>
      <c r="C800" s="22" t="s">
        <v>490</v>
      </c>
      <c r="D800" s="16">
        <v>370.0</v>
      </c>
      <c r="E800" s="16">
        <f t="shared" ref="E800:E801" si="64">MROUND(D800,50)</f>
        <v>350</v>
      </c>
      <c r="F800" s="17" t="s">
        <v>23</v>
      </c>
      <c r="G800" s="1"/>
      <c r="H800" s="1"/>
      <c r="I800" s="1"/>
      <c r="J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>
      <c r="A801" s="8">
        <v>800.0</v>
      </c>
      <c r="B801" s="21" t="s">
        <v>1249</v>
      </c>
      <c r="C801" s="22" t="s">
        <v>562</v>
      </c>
      <c r="D801" s="15">
        <v>134.0</v>
      </c>
      <c r="E801" s="16">
        <f t="shared" si="64"/>
        <v>150</v>
      </c>
      <c r="F801" s="17" t="s">
        <v>13</v>
      </c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>
      <c r="A802" s="12">
        <v>801.0</v>
      </c>
      <c r="B802" s="18" t="s">
        <v>1250</v>
      </c>
      <c r="C802" s="14" t="s">
        <v>1251</v>
      </c>
      <c r="D802" s="16">
        <v>414.0</v>
      </c>
      <c r="E802" s="16">
        <v>400.0</v>
      </c>
      <c r="F802" s="19" t="s">
        <v>54</v>
      </c>
      <c r="G802" s="1"/>
      <c r="H802" s="1"/>
      <c r="I802" s="1"/>
      <c r="J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>
      <c r="A803" s="8">
        <v>802.0</v>
      </c>
      <c r="B803" s="18" t="s">
        <v>1252</v>
      </c>
      <c r="C803" s="14" t="s">
        <v>1253</v>
      </c>
      <c r="D803" s="16">
        <v>112.0</v>
      </c>
      <c r="E803" s="16">
        <v>100.0</v>
      </c>
      <c r="F803" s="19" t="s">
        <v>141</v>
      </c>
      <c r="G803" s="7"/>
      <c r="H803" s="1"/>
      <c r="I803" s="1"/>
      <c r="J803" s="7" t="s">
        <v>98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>
      <c r="A804" s="12">
        <v>803.0</v>
      </c>
      <c r="B804" s="27" t="s">
        <v>1254</v>
      </c>
      <c r="C804" s="22" t="s">
        <v>275</v>
      </c>
      <c r="D804" s="15">
        <v>310.0</v>
      </c>
      <c r="E804" s="15">
        <f>MROUND(D804,50)</f>
        <v>300</v>
      </c>
      <c r="F804" s="19" t="s">
        <v>66</v>
      </c>
      <c r="G804" s="1"/>
      <c r="H804" s="1"/>
      <c r="I804" s="1"/>
      <c r="J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>
      <c r="A805" s="12">
        <v>804.0</v>
      </c>
      <c r="B805" s="88" t="s">
        <v>1255</v>
      </c>
      <c r="C805" s="14" t="s">
        <v>1256</v>
      </c>
      <c r="D805" s="16">
        <v>273.0</v>
      </c>
      <c r="E805" s="16">
        <v>250.0</v>
      </c>
      <c r="F805" s="17" t="s">
        <v>246</v>
      </c>
      <c r="G805" s="16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>
      <c r="A806" s="12">
        <v>805.0</v>
      </c>
      <c r="B806" s="27" t="s">
        <v>1257</v>
      </c>
      <c r="C806" s="22" t="s">
        <v>1258</v>
      </c>
      <c r="D806" s="15">
        <v>341.0</v>
      </c>
      <c r="E806" s="15">
        <f t="shared" ref="E806:E808" si="65">MROUND(D806,50)</f>
        <v>350</v>
      </c>
      <c r="F806" s="17" t="s">
        <v>106</v>
      </c>
      <c r="G806" s="1"/>
      <c r="H806" s="1"/>
      <c r="I806" s="1"/>
      <c r="J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>
      <c r="A807" s="12">
        <v>806.0</v>
      </c>
      <c r="B807" s="27" t="s">
        <v>1259</v>
      </c>
      <c r="C807" s="22" t="s">
        <v>1207</v>
      </c>
      <c r="D807" s="15">
        <v>310.0</v>
      </c>
      <c r="E807" s="15">
        <f t="shared" si="65"/>
        <v>300</v>
      </c>
      <c r="F807" s="17" t="s">
        <v>106</v>
      </c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>
      <c r="A808" s="12">
        <v>807.0</v>
      </c>
      <c r="B808" s="27" t="s">
        <v>1260</v>
      </c>
      <c r="C808" s="22" t="s">
        <v>1258</v>
      </c>
      <c r="D808" s="15">
        <v>343.0</v>
      </c>
      <c r="E808" s="15">
        <f t="shared" si="65"/>
        <v>350</v>
      </c>
      <c r="F808" s="17" t="s">
        <v>106</v>
      </c>
      <c r="G808" s="1"/>
      <c r="H808" s="1"/>
      <c r="I808" s="1"/>
      <c r="J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>
      <c r="A809" s="12">
        <v>808.0</v>
      </c>
      <c r="B809" s="18" t="s">
        <v>1261</v>
      </c>
      <c r="C809" s="14" t="s">
        <v>162</v>
      </c>
      <c r="D809" s="16">
        <v>277.0</v>
      </c>
      <c r="E809" s="16">
        <v>250.0</v>
      </c>
      <c r="F809" s="19" t="s">
        <v>63</v>
      </c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>
      <c r="A810" s="8">
        <v>809.0</v>
      </c>
      <c r="B810" s="88" t="s">
        <v>1262</v>
      </c>
      <c r="C810" s="14" t="s">
        <v>1263</v>
      </c>
      <c r="D810" s="16">
        <v>288.0</v>
      </c>
      <c r="E810" s="16">
        <v>300.0</v>
      </c>
      <c r="F810" s="19" t="s">
        <v>122</v>
      </c>
      <c r="G810" s="1"/>
      <c r="H810" s="1"/>
      <c r="I810" s="1"/>
      <c r="J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>
      <c r="A811" s="12">
        <v>810.0</v>
      </c>
      <c r="B811" s="89" t="s">
        <v>1264</v>
      </c>
      <c r="C811" s="14" t="s">
        <v>202</v>
      </c>
      <c r="D811" s="16">
        <v>310.0</v>
      </c>
      <c r="E811" s="16">
        <f>MROUND(D811,50)</f>
        <v>300</v>
      </c>
      <c r="F811" s="19" t="s">
        <v>200</v>
      </c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>
      <c r="A812" s="8">
        <v>811.0</v>
      </c>
      <c r="B812" s="18" t="s">
        <v>1265</v>
      </c>
      <c r="C812" s="14" t="s">
        <v>1263</v>
      </c>
      <c r="D812" s="16">
        <v>256.0</v>
      </c>
      <c r="E812" s="16">
        <v>250.0</v>
      </c>
      <c r="F812" s="19" t="s">
        <v>16</v>
      </c>
      <c r="G812" s="1"/>
      <c r="H812" s="1"/>
      <c r="I812" s="1"/>
      <c r="J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>
      <c r="A813" s="12">
        <v>812.0</v>
      </c>
      <c r="B813" s="21" t="s">
        <v>1266</v>
      </c>
      <c r="C813" s="22" t="s">
        <v>1267</v>
      </c>
      <c r="D813" s="16">
        <v>384.0</v>
      </c>
      <c r="E813" s="16">
        <v>400.0</v>
      </c>
      <c r="F813" s="19" t="s">
        <v>60</v>
      </c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>
      <c r="A814" s="12">
        <v>813.0</v>
      </c>
      <c r="B814" s="21" t="s">
        <v>1268</v>
      </c>
      <c r="C814" s="22" t="s">
        <v>1267</v>
      </c>
      <c r="D814" s="16">
        <v>393.0</v>
      </c>
      <c r="E814" s="16">
        <v>400.0</v>
      </c>
      <c r="F814" s="19" t="s">
        <v>60</v>
      </c>
      <c r="G814" s="1"/>
      <c r="H814" s="1"/>
      <c r="I814" s="1"/>
      <c r="J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>
      <c r="A815" s="12">
        <v>814.0</v>
      </c>
      <c r="B815" s="21" t="s">
        <v>1269</v>
      </c>
      <c r="C815" s="22" t="s">
        <v>1267</v>
      </c>
      <c r="D815" s="16">
        <v>368.0</v>
      </c>
      <c r="E815" s="16">
        <v>350.0</v>
      </c>
      <c r="F815" s="19" t="s">
        <v>60</v>
      </c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>
      <c r="A816" s="12">
        <v>815.0</v>
      </c>
      <c r="B816" s="90" t="s">
        <v>1270</v>
      </c>
      <c r="C816" s="33" t="s">
        <v>114</v>
      </c>
      <c r="D816" s="16">
        <v>1243.0</v>
      </c>
      <c r="E816" s="16">
        <v>1250.0</v>
      </c>
      <c r="F816" s="25" t="s">
        <v>29</v>
      </c>
      <c r="G816" s="7">
        <v>5.0</v>
      </c>
      <c r="H816" s="1"/>
      <c r="I816" s="1"/>
      <c r="J816" s="1"/>
      <c r="L816" s="1"/>
    </row>
    <row r="817">
      <c r="A817" s="12">
        <v>816.0</v>
      </c>
      <c r="B817" s="20" t="s">
        <v>1271</v>
      </c>
      <c r="C817" s="14" t="s">
        <v>114</v>
      </c>
      <c r="D817" s="16">
        <v>600.0</v>
      </c>
      <c r="E817" s="16">
        <v>600.0</v>
      </c>
      <c r="F817" s="19" t="s">
        <v>208</v>
      </c>
      <c r="G817" s="1"/>
      <c r="H817" s="1" t="s">
        <v>637</v>
      </c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>
      <c r="A818" s="12">
        <v>817.0</v>
      </c>
      <c r="B818" s="20" t="s">
        <v>1272</v>
      </c>
      <c r="C818" s="14" t="s">
        <v>114</v>
      </c>
      <c r="D818" s="16">
        <v>750.0</v>
      </c>
      <c r="E818" s="16">
        <v>750.0</v>
      </c>
      <c r="F818" s="19" t="s">
        <v>208</v>
      </c>
      <c r="G818" s="1"/>
      <c r="H818" s="1" t="s">
        <v>637</v>
      </c>
      <c r="I818" s="1"/>
      <c r="J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>
      <c r="A819" s="8">
        <v>818.0</v>
      </c>
      <c r="B819" s="20" t="s">
        <v>1273</v>
      </c>
      <c r="C819" s="14" t="s">
        <v>260</v>
      </c>
      <c r="D819" s="15">
        <v>375.0</v>
      </c>
      <c r="E819" s="15">
        <v>400.0</v>
      </c>
      <c r="F819" s="17" t="s">
        <v>23</v>
      </c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>
      <c r="A820" s="12">
        <v>819.0</v>
      </c>
      <c r="B820" s="91" t="s">
        <v>1274</v>
      </c>
      <c r="C820" s="47" t="s">
        <v>1275</v>
      </c>
      <c r="D820" s="8">
        <v>32.0</v>
      </c>
      <c r="E820" s="8">
        <v>250.0</v>
      </c>
      <c r="F820" s="11" t="s">
        <v>10</v>
      </c>
    </row>
    <row r="821">
      <c r="A821" s="8">
        <v>820.0</v>
      </c>
      <c r="B821" s="18" t="s">
        <v>1276</v>
      </c>
      <c r="C821" s="14" t="s">
        <v>1277</v>
      </c>
      <c r="D821" s="16">
        <v>389.0</v>
      </c>
      <c r="E821" s="16">
        <v>400.0</v>
      </c>
      <c r="F821" s="19" t="s">
        <v>95</v>
      </c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>
      <c r="A822" s="12">
        <v>821.0</v>
      </c>
      <c r="B822" s="18" t="s">
        <v>1278</v>
      </c>
      <c r="C822" s="14" t="s">
        <v>402</v>
      </c>
      <c r="D822" s="16">
        <v>107.0</v>
      </c>
      <c r="E822" s="16">
        <v>100.0</v>
      </c>
      <c r="F822" s="19" t="s">
        <v>168</v>
      </c>
      <c r="G822" s="1"/>
      <c r="H822" s="1"/>
      <c r="I822" s="1"/>
      <c r="J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>
      <c r="A823" s="12">
        <v>822.0</v>
      </c>
      <c r="B823" s="18" t="s">
        <v>1279</v>
      </c>
      <c r="C823" s="14" t="s">
        <v>1280</v>
      </c>
      <c r="D823" s="16">
        <v>268.0</v>
      </c>
      <c r="E823" s="16">
        <v>250.0</v>
      </c>
      <c r="F823" s="19" t="s">
        <v>92</v>
      </c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>
      <c r="A824" s="12">
        <v>823.0</v>
      </c>
      <c r="B824" s="18" t="s">
        <v>1281</v>
      </c>
      <c r="C824" s="14" t="s">
        <v>1282</v>
      </c>
      <c r="D824" s="16">
        <v>416.0</v>
      </c>
      <c r="E824" s="16">
        <v>400.0</v>
      </c>
      <c r="F824" s="37" t="s">
        <v>81</v>
      </c>
      <c r="G824" s="1"/>
      <c r="H824" s="1" t="s">
        <v>1283</v>
      </c>
      <c r="I824" s="1"/>
      <c r="J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>
      <c r="A825" s="12">
        <v>824.0</v>
      </c>
      <c r="B825" s="28" t="s">
        <v>1281</v>
      </c>
      <c r="C825" s="14" t="s">
        <v>1282</v>
      </c>
      <c r="D825" s="29">
        <v>416.0</v>
      </c>
      <c r="E825" s="29">
        <v>400.0</v>
      </c>
      <c r="F825" s="30" t="s">
        <v>29</v>
      </c>
      <c r="G825" s="68">
        <v>3.0</v>
      </c>
      <c r="H825" s="32"/>
      <c r="I825" s="32"/>
      <c r="J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</row>
    <row r="826">
      <c r="A826" s="12">
        <v>825.0</v>
      </c>
      <c r="B826" s="28" t="s">
        <v>1281</v>
      </c>
      <c r="C826" s="33" t="s">
        <v>1282</v>
      </c>
      <c r="D826" s="29">
        <v>416.0</v>
      </c>
      <c r="E826" s="68">
        <v>350.0</v>
      </c>
      <c r="F826" s="11" t="s">
        <v>10</v>
      </c>
      <c r="I826" s="92"/>
    </row>
    <row r="827">
      <c r="A827" s="12">
        <v>826.0</v>
      </c>
      <c r="B827" s="21" t="s">
        <v>1284</v>
      </c>
      <c r="C827" s="22" t="s">
        <v>1285</v>
      </c>
      <c r="D827" s="16">
        <v>254.0</v>
      </c>
      <c r="E827" s="16">
        <f>mround(D827,50)</f>
        <v>250</v>
      </c>
      <c r="F827" s="19" t="s">
        <v>122</v>
      </c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>
      <c r="A828" s="8">
        <v>827.0</v>
      </c>
      <c r="B828" s="20" t="s">
        <v>1286</v>
      </c>
      <c r="C828" s="14" t="s">
        <v>1287</v>
      </c>
      <c r="D828" s="15">
        <v>448.0</v>
      </c>
      <c r="E828" s="16">
        <v>450.0</v>
      </c>
      <c r="F828" s="17" t="s">
        <v>157</v>
      </c>
      <c r="G828" s="1"/>
      <c r="H828" s="1"/>
      <c r="I828" s="1"/>
      <c r="J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>
      <c r="A829" s="12">
        <v>828.0</v>
      </c>
      <c r="B829" s="21" t="s">
        <v>1288</v>
      </c>
      <c r="C829" s="26" t="s">
        <v>1289</v>
      </c>
      <c r="D829" s="15">
        <v>399.0</v>
      </c>
      <c r="E829" s="16">
        <f>MROUND(D829,50)</f>
        <v>400</v>
      </c>
      <c r="F829" s="17" t="s">
        <v>45</v>
      </c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>
      <c r="A830" s="8">
        <v>829.0</v>
      </c>
      <c r="B830" s="23" t="s">
        <v>1290</v>
      </c>
      <c r="C830" s="47" t="s">
        <v>1291</v>
      </c>
      <c r="D830" s="8">
        <v>64.0</v>
      </c>
      <c r="F830" s="17" t="s">
        <v>246</v>
      </c>
    </row>
    <row r="831">
      <c r="A831" s="12">
        <v>830.0</v>
      </c>
      <c r="B831" s="21" t="s">
        <v>1292</v>
      </c>
      <c r="C831" s="22" t="s">
        <v>1293</v>
      </c>
      <c r="D831" s="16">
        <v>325.0</v>
      </c>
      <c r="E831" s="16">
        <v>350.0</v>
      </c>
      <c r="F831" s="19" t="s">
        <v>237</v>
      </c>
      <c r="G831" s="1"/>
      <c r="H831" s="45" t="s">
        <v>1294</v>
      </c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>
      <c r="A832" s="12">
        <v>831.0</v>
      </c>
      <c r="B832" s="18" t="s">
        <v>1295</v>
      </c>
      <c r="C832" s="22" t="s">
        <v>1296</v>
      </c>
      <c r="D832" s="16">
        <v>336.0</v>
      </c>
      <c r="E832" s="16">
        <v>350.0</v>
      </c>
      <c r="F832" s="19" t="s">
        <v>87</v>
      </c>
      <c r="G832" s="1"/>
      <c r="H832" s="1"/>
      <c r="I832" s="1"/>
      <c r="J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>
      <c r="A833" s="12">
        <v>832.0</v>
      </c>
      <c r="B833" s="21" t="s">
        <v>1297</v>
      </c>
      <c r="C833" s="14" t="s">
        <v>1298</v>
      </c>
      <c r="D833" s="16">
        <v>417.0</v>
      </c>
      <c r="E833" s="16">
        <v>400.0</v>
      </c>
      <c r="F833" s="19" t="s">
        <v>35</v>
      </c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>
      <c r="A834" s="12">
        <v>833.0</v>
      </c>
      <c r="B834" s="21" t="s">
        <v>1299</v>
      </c>
      <c r="C834" s="22" t="s">
        <v>407</v>
      </c>
      <c r="D834" s="16">
        <v>352.0</v>
      </c>
      <c r="E834" s="16">
        <v>350.0</v>
      </c>
      <c r="F834" s="19" t="s">
        <v>130</v>
      </c>
      <c r="G834" s="16"/>
      <c r="H834" s="1"/>
      <c r="I834" s="1"/>
      <c r="J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>
      <c r="A835" s="12">
        <v>834.0</v>
      </c>
      <c r="B835" s="18" t="s">
        <v>1300</v>
      </c>
      <c r="C835" s="14" t="s">
        <v>1301</v>
      </c>
      <c r="D835" s="16">
        <v>416.0</v>
      </c>
      <c r="E835" s="16">
        <v>400.0</v>
      </c>
      <c r="F835" s="19" t="s">
        <v>92</v>
      </c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>
      <c r="A836" s="12">
        <v>835.0</v>
      </c>
      <c r="B836" s="21" t="s">
        <v>1302</v>
      </c>
      <c r="C836" s="22" t="s">
        <v>736</v>
      </c>
      <c r="D836" s="15">
        <v>544.0</v>
      </c>
      <c r="E836" s="16">
        <f>MROUND(D836,50)</f>
        <v>550</v>
      </c>
      <c r="F836" s="11" t="s">
        <v>10</v>
      </c>
      <c r="G836" s="1"/>
      <c r="H836" s="1"/>
      <c r="I836" s="1"/>
    </row>
    <row r="837">
      <c r="A837" s="8">
        <v>836.0</v>
      </c>
      <c r="B837" s="18" t="s">
        <v>1303</v>
      </c>
      <c r="C837" s="14" t="s">
        <v>1304</v>
      </c>
      <c r="D837" s="16">
        <v>379.0</v>
      </c>
      <c r="E837" s="16">
        <v>400.0</v>
      </c>
      <c r="F837" s="19" t="s">
        <v>16</v>
      </c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>
      <c r="A838" s="12">
        <v>837.0</v>
      </c>
      <c r="B838" s="21" t="s">
        <v>1305</v>
      </c>
      <c r="C838" s="22" t="s">
        <v>1306</v>
      </c>
      <c r="D838" s="16">
        <v>307.0</v>
      </c>
      <c r="E838" s="16">
        <f>mround(D838,50)</f>
        <v>300</v>
      </c>
      <c r="F838" s="19" t="s">
        <v>122</v>
      </c>
      <c r="G838" s="1"/>
      <c r="H838" s="1"/>
      <c r="I838" s="1"/>
      <c r="J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>
      <c r="A839" s="8">
        <v>838.0</v>
      </c>
      <c r="B839" s="93" t="s">
        <v>1307</v>
      </c>
      <c r="C839" s="94"/>
      <c r="E839" s="8">
        <v>450.0</v>
      </c>
      <c r="F839" s="49" t="s">
        <v>267</v>
      </c>
    </row>
    <row r="840">
      <c r="A840" s="12">
        <v>839.0</v>
      </c>
      <c r="B840" s="21" t="s">
        <v>1308</v>
      </c>
      <c r="C840" s="22" t="s">
        <v>1309</v>
      </c>
      <c r="D840" s="16">
        <v>448.0</v>
      </c>
      <c r="E840" s="16">
        <f>mround(D840,50)</f>
        <v>450</v>
      </c>
      <c r="F840" s="19" t="s">
        <v>122</v>
      </c>
      <c r="G840" s="1"/>
      <c r="H840" s="1" t="s">
        <v>1310</v>
      </c>
      <c r="I840" s="1"/>
      <c r="J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>
      <c r="A841" s="12">
        <v>840.0</v>
      </c>
      <c r="B841" s="21" t="s">
        <v>1311</v>
      </c>
      <c r="C841" s="22" t="s">
        <v>1312</v>
      </c>
      <c r="D841" s="16">
        <v>400.0</v>
      </c>
      <c r="E841" s="16">
        <v>400.0</v>
      </c>
      <c r="F841" s="37" t="s">
        <v>81</v>
      </c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>
      <c r="A842" s="12">
        <v>841.0</v>
      </c>
      <c r="B842" s="18" t="s">
        <v>1313</v>
      </c>
      <c r="C842" s="14" t="s">
        <v>31</v>
      </c>
      <c r="D842" s="16">
        <v>850.0</v>
      </c>
      <c r="E842" s="16">
        <f>MROUND(D842,50)</f>
        <v>850</v>
      </c>
      <c r="F842" s="19" t="s">
        <v>32</v>
      </c>
      <c r="G842" s="16"/>
      <c r="H842" s="1"/>
      <c r="I842" s="1"/>
      <c r="J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>
      <c r="A843" s="12">
        <v>842.0</v>
      </c>
      <c r="B843" s="18" t="s">
        <v>1314</v>
      </c>
      <c r="C843" s="14" t="s">
        <v>1315</v>
      </c>
      <c r="D843" s="16">
        <v>309.0</v>
      </c>
      <c r="E843" s="16">
        <v>300.0</v>
      </c>
      <c r="F843" s="19" t="s">
        <v>19</v>
      </c>
      <c r="G843" s="1"/>
      <c r="H843" s="1"/>
      <c r="I843" s="1"/>
      <c r="J843" s="54" t="s">
        <v>98</v>
      </c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>
      <c r="A844" s="12">
        <v>843.0</v>
      </c>
      <c r="B844" s="21" t="s">
        <v>1316</v>
      </c>
      <c r="C844" s="22" t="s">
        <v>1317</v>
      </c>
      <c r="D844" s="16">
        <v>333.0</v>
      </c>
      <c r="E844" s="16">
        <f>MROUND(D844,50)</f>
        <v>350</v>
      </c>
      <c r="F844" s="19" t="s">
        <v>32</v>
      </c>
      <c r="G844" s="1"/>
      <c r="H844" s="1"/>
      <c r="I844" s="1"/>
      <c r="J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>
      <c r="A845" s="12">
        <v>844.0</v>
      </c>
      <c r="B845" s="18" t="s">
        <v>1318</v>
      </c>
      <c r="C845" s="14" t="s">
        <v>213</v>
      </c>
      <c r="D845" s="16">
        <v>337.0</v>
      </c>
      <c r="E845" s="16">
        <v>350.0</v>
      </c>
      <c r="F845" s="19" t="s">
        <v>63</v>
      </c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>
      <c r="A846" s="8">
        <v>845.0</v>
      </c>
      <c r="B846" s="20" t="s">
        <v>1319</v>
      </c>
      <c r="C846" s="14" t="s">
        <v>1230</v>
      </c>
      <c r="D846" s="15">
        <v>392.0</v>
      </c>
      <c r="E846" s="15">
        <v>400.0</v>
      </c>
      <c r="F846" s="17" t="s">
        <v>157</v>
      </c>
      <c r="G846" s="1"/>
      <c r="H846" s="1"/>
      <c r="I846" s="1"/>
      <c r="J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>
      <c r="A847" s="12">
        <v>846.0</v>
      </c>
      <c r="B847" s="20" t="str">
        <f>HYPERLINK("https://www.goodreads.com/book/show/58909861-pair-of-fools", "Pair of Fools")</f>
        <v>Pair of Fools</v>
      </c>
      <c r="C847" s="22" t="s">
        <v>559</v>
      </c>
      <c r="D847" s="15">
        <v>315.0</v>
      </c>
      <c r="E847" s="15">
        <v>300.0</v>
      </c>
      <c r="F847" s="17" t="s">
        <v>143</v>
      </c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>
      <c r="A848" s="8">
        <v>847.0</v>
      </c>
      <c r="B848" s="27" t="s">
        <v>1320</v>
      </c>
      <c r="C848" s="22" t="s">
        <v>769</v>
      </c>
      <c r="D848" s="15">
        <v>243.0</v>
      </c>
      <c r="E848" s="15">
        <f t="shared" ref="E848:E850" si="66">MROUND(D848,50)</f>
        <v>250</v>
      </c>
      <c r="F848" s="19" t="s">
        <v>32</v>
      </c>
      <c r="G848" s="1"/>
      <c r="H848" s="1"/>
      <c r="I848" s="1"/>
      <c r="J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>
      <c r="A849" s="12">
        <v>848.0</v>
      </c>
      <c r="B849" s="21" t="s">
        <v>1321</v>
      </c>
      <c r="C849" s="36" t="s">
        <v>1322</v>
      </c>
      <c r="D849" s="15">
        <v>258.0</v>
      </c>
      <c r="E849" s="16">
        <f t="shared" si="66"/>
        <v>250</v>
      </c>
      <c r="F849" s="17" t="s">
        <v>49</v>
      </c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>
      <c r="A850" s="12">
        <v>849.0</v>
      </c>
      <c r="B850" s="20" t="s">
        <v>1323</v>
      </c>
      <c r="C850" s="36" t="s">
        <v>1324</v>
      </c>
      <c r="D850" s="15">
        <v>278.0</v>
      </c>
      <c r="E850" s="16">
        <f t="shared" si="66"/>
        <v>300</v>
      </c>
      <c r="F850" s="19" t="s">
        <v>49</v>
      </c>
      <c r="G850" s="1"/>
      <c r="H850" s="1"/>
      <c r="I850" s="1"/>
      <c r="J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>
      <c r="A851" s="12">
        <v>850.0</v>
      </c>
      <c r="B851" s="95" t="s">
        <v>1325</v>
      </c>
      <c r="C851" s="10" t="s">
        <v>1326</v>
      </c>
      <c r="D851" s="8">
        <v>320.0</v>
      </c>
      <c r="F851" s="25" t="s">
        <v>29</v>
      </c>
      <c r="G851" s="8">
        <v>3.0</v>
      </c>
    </row>
    <row r="852">
      <c r="A852" s="12">
        <v>851.0</v>
      </c>
      <c r="B852" s="20" t="s">
        <v>1327</v>
      </c>
      <c r="C852" s="14" t="s">
        <v>233</v>
      </c>
      <c r="D852" s="15">
        <v>232.0</v>
      </c>
      <c r="E852" s="15">
        <v>250.0</v>
      </c>
      <c r="F852" s="17" t="s">
        <v>234</v>
      </c>
      <c r="G852" s="1"/>
      <c r="H852" s="1"/>
      <c r="I852" s="1"/>
      <c r="J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>
      <c r="A853" s="12">
        <v>852.0</v>
      </c>
      <c r="B853" s="21" t="s">
        <v>1328</v>
      </c>
      <c r="C853" s="14" t="s">
        <v>302</v>
      </c>
      <c r="D853" s="16">
        <v>364.0</v>
      </c>
      <c r="E853" s="16">
        <v>350.0</v>
      </c>
      <c r="F853" s="19" t="s">
        <v>60</v>
      </c>
      <c r="G853" s="16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>
      <c r="A854" s="12">
        <v>853.0</v>
      </c>
      <c r="B854" s="57" t="s">
        <v>1329</v>
      </c>
      <c r="C854" s="14" t="s">
        <v>114</v>
      </c>
      <c r="D854" s="12">
        <v>87.0</v>
      </c>
      <c r="E854" s="16"/>
      <c r="F854" s="19" t="s">
        <v>92</v>
      </c>
      <c r="G854" s="1"/>
      <c r="H854" s="1"/>
      <c r="I854" s="1"/>
      <c r="J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>
      <c r="A855" s="8">
        <v>854.0</v>
      </c>
      <c r="B855" s="21" t="s">
        <v>1330</v>
      </c>
      <c r="C855" s="14" t="s">
        <v>1331</v>
      </c>
      <c r="D855" s="16">
        <v>342.0</v>
      </c>
      <c r="E855" s="16">
        <v>350.0</v>
      </c>
      <c r="F855" s="19" t="s">
        <v>237</v>
      </c>
      <c r="G855" s="1"/>
      <c r="H855" s="45" t="s">
        <v>1332</v>
      </c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>
      <c r="A856" s="12">
        <v>855.0</v>
      </c>
      <c r="B856" s="21" t="s">
        <v>1333</v>
      </c>
      <c r="C856" s="22" t="s">
        <v>660</v>
      </c>
      <c r="D856" s="16">
        <v>249.0</v>
      </c>
      <c r="E856" s="16">
        <v>250.0</v>
      </c>
      <c r="F856" s="19" t="s">
        <v>60</v>
      </c>
      <c r="G856" s="1"/>
      <c r="H856" s="1"/>
      <c r="I856" s="1"/>
      <c r="J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>
      <c r="A857" s="8">
        <v>856.0</v>
      </c>
      <c r="B857" s="20" t="s">
        <v>1333</v>
      </c>
      <c r="C857" s="14" t="s">
        <v>1230</v>
      </c>
      <c r="D857" s="15">
        <v>386.0</v>
      </c>
      <c r="E857" s="15">
        <v>400.0</v>
      </c>
      <c r="F857" s="17" t="s">
        <v>157</v>
      </c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>
      <c r="A858" s="12">
        <v>857.0</v>
      </c>
      <c r="B858" s="20" t="s">
        <v>1334</v>
      </c>
      <c r="C858" s="14" t="s">
        <v>137</v>
      </c>
      <c r="D858" s="15">
        <v>381.0</v>
      </c>
      <c r="E858" s="15">
        <v>400.0</v>
      </c>
      <c r="F858" s="17" t="s">
        <v>125</v>
      </c>
      <c r="G858" s="1"/>
      <c r="H858" s="1"/>
      <c r="I858" s="1"/>
      <c r="J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>
      <c r="A859" s="12">
        <v>858.0</v>
      </c>
      <c r="B859" s="21" t="s">
        <v>1335</v>
      </c>
      <c r="C859" s="14" t="s">
        <v>12</v>
      </c>
      <c r="D859" s="16">
        <v>561.0</v>
      </c>
      <c r="E859" s="16">
        <v>550.0</v>
      </c>
      <c r="F859" s="19" t="s">
        <v>237</v>
      </c>
      <c r="G859" s="1"/>
      <c r="H859" s="45" t="s">
        <v>1336</v>
      </c>
      <c r="I859" s="1"/>
      <c r="J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>
      <c r="A860" s="12">
        <v>859.0</v>
      </c>
      <c r="B860" s="21" t="s">
        <v>1337</v>
      </c>
      <c r="C860" s="22" t="s">
        <v>1338</v>
      </c>
      <c r="D860" s="16">
        <v>352.0</v>
      </c>
      <c r="E860" s="16">
        <v>350.0</v>
      </c>
      <c r="F860" s="19" t="s">
        <v>35</v>
      </c>
      <c r="G860" s="1"/>
      <c r="H860" s="1"/>
      <c r="I860" s="1"/>
      <c r="J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>
      <c r="A861" s="12">
        <v>860.0</v>
      </c>
      <c r="B861" s="18" t="s">
        <v>1339</v>
      </c>
      <c r="C861" s="14" t="s">
        <v>480</v>
      </c>
      <c r="D861" s="16">
        <v>562.0</v>
      </c>
      <c r="E861" s="16">
        <v>600.0</v>
      </c>
      <c r="F861" s="19" t="s">
        <v>19</v>
      </c>
      <c r="G861" s="1"/>
      <c r="H861" s="1"/>
      <c r="I861" s="1"/>
      <c r="J861" s="54" t="s">
        <v>98</v>
      </c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>
      <c r="A862" s="12">
        <v>861.0</v>
      </c>
      <c r="B862" s="18" t="s">
        <v>1340</v>
      </c>
      <c r="C862" s="14" t="s">
        <v>114</v>
      </c>
      <c r="D862" s="16">
        <v>30.0</v>
      </c>
      <c r="E862" s="16">
        <v>50.0</v>
      </c>
      <c r="F862" s="19" t="s">
        <v>134</v>
      </c>
      <c r="G862" s="1"/>
      <c r="H862" s="19" t="s">
        <v>1341</v>
      </c>
      <c r="I862" s="1"/>
      <c r="J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>
      <c r="A863" s="12">
        <v>862.0</v>
      </c>
      <c r="B863" s="18" t="s">
        <v>1342</v>
      </c>
      <c r="C863" s="14" t="s">
        <v>1343</v>
      </c>
      <c r="D863" s="16">
        <v>228.0</v>
      </c>
      <c r="E863" s="16">
        <v>250.0</v>
      </c>
      <c r="F863" s="19" t="s">
        <v>19</v>
      </c>
      <c r="G863" s="1"/>
      <c r="H863" s="1"/>
      <c r="I863" s="1"/>
      <c r="J863" s="54" t="s">
        <v>98</v>
      </c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>
      <c r="A864" s="8">
        <v>863.0</v>
      </c>
      <c r="B864" s="18" t="s">
        <v>1344</v>
      </c>
      <c r="C864" s="24" t="s">
        <v>1345</v>
      </c>
      <c r="D864" s="15">
        <v>523.0</v>
      </c>
      <c r="E864" s="16">
        <f>MROUND(D864,50)</f>
        <v>500</v>
      </c>
      <c r="F864" s="17" t="s">
        <v>49</v>
      </c>
      <c r="G864" s="15"/>
      <c r="H864" s="1"/>
      <c r="I864" s="1"/>
      <c r="J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>
      <c r="A865" s="12">
        <v>864.0</v>
      </c>
      <c r="B865" s="18" t="s">
        <v>1344</v>
      </c>
      <c r="C865" s="24" t="s">
        <v>1346</v>
      </c>
      <c r="D865" s="15">
        <v>523.0</v>
      </c>
      <c r="E865" s="16">
        <v>450.0</v>
      </c>
      <c r="F865" s="17" t="s">
        <v>45</v>
      </c>
      <c r="G865" s="1"/>
      <c r="H865" s="1"/>
      <c r="I865" s="1"/>
      <c r="J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>
      <c r="A866" s="8">
        <v>865.0</v>
      </c>
      <c r="B866" s="84" t="s">
        <v>1347</v>
      </c>
      <c r="C866" s="14" t="s">
        <v>1348</v>
      </c>
      <c r="D866" s="1"/>
      <c r="E866" s="16">
        <f t="shared" ref="E866:E868" si="67">MROUND(D866,50)</f>
        <v>0</v>
      </c>
      <c r="F866" s="17" t="s">
        <v>49</v>
      </c>
      <c r="G866" s="1"/>
      <c r="H866" s="1"/>
      <c r="I866" s="1"/>
      <c r="J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>
      <c r="A867" s="12">
        <v>866.0</v>
      </c>
      <c r="B867" s="84" t="s">
        <v>1349</v>
      </c>
      <c r="C867" s="14" t="s">
        <v>1348</v>
      </c>
      <c r="D867" s="1"/>
      <c r="E867" s="16">
        <f t="shared" si="67"/>
        <v>0</v>
      </c>
      <c r="F867" s="17" t="s">
        <v>49</v>
      </c>
      <c r="G867" s="1"/>
      <c r="H867" s="1"/>
      <c r="I867" s="1"/>
      <c r="J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>
      <c r="A868" s="12">
        <v>867.0</v>
      </c>
      <c r="B868" s="62" t="s">
        <v>1350</v>
      </c>
      <c r="C868" s="59" t="s">
        <v>687</v>
      </c>
      <c r="D868" s="52">
        <v>341.0</v>
      </c>
      <c r="E868" s="52">
        <f t="shared" si="67"/>
        <v>350</v>
      </c>
      <c r="F868" s="19" t="s">
        <v>42</v>
      </c>
    </row>
    <row r="869">
      <c r="A869" s="12">
        <v>868.0</v>
      </c>
      <c r="B869" s="21" t="s">
        <v>1351</v>
      </c>
      <c r="C869" s="22" t="s">
        <v>1352</v>
      </c>
      <c r="D869" s="16">
        <v>688.0</v>
      </c>
      <c r="E869" s="16">
        <v>700.0</v>
      </c>
      <c r="F869" s="19" t="s">
        <v>262</v>
      </c>
      <c r="G869" s="1"/>
      <c r="H869" s="1"/>
      <c r="I869" s="1"/>
      <c r="J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>
      <c r="A870" s="12">
        <v>869.0</v>
      </c>
      <c r="B870" s="27" t="s">
        <v>1353</v>
      </c>
      <c r="C870" s="22" t="s">
        <v>275</v>
      </c>
      <c r="D870" s="96">
        <v>440.0</v>
      </c>
      <c r="E870" s="15">
        <f t="shared" ref="E870:E871" si="68">MROUND(D870,50)</f>
        <v>450</v>
      </c>
      <c r="F870" s="19" t="s">
        <v>66</v>
      </c>
      <c r="G870" s="1"/>
      <c r="H870" s="1"/>
      <c r="I870" s="1"/>
      <c r="J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>
      <c r="A871" s="12">
        <v>870.0</v>
      </c>
      <c r="B871" s="21" t="s">
        <v>1354</v>
      </c>
      <c r="C871" s="22" t="s">
        <v>660</v>
      </c>
      <c r="D871" s="16">
        <v>279.0</v>
      </c>
      <c r="E871" s="16">
        <f t="shared" si="68"/>
        <v>300</v>
      </c>
      <c r="F871" s="19" t="s">
        <v>200</v>
      </c>
      <c r="G871" s="1"/>
      <c r="H871" s="1" t="s">
        <v>1355</v>
      </c>
      <c r="I871" s="1"/>
      <c r="J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>
      <c r="A872" s="12">
        <v>871.0</v>
      </c>
      <c r="B872" s="21" t="s">
        <v>1354</v>
      </c>
      <c r="C872" s="22" t="s">
        <v>660</v>
      </c>
      <c r="D872" s="16">
        <v>279.0</v>
      </c>
      <c r="E872" s="16">
        <v>300.0</v>
      </c>
      <c r="F872" s="17" t="s">
        <v>246</v>
      </c>
      <c r="G872" s="16"/>
      <c r="H872" s="1" t="s">
        <v>1356</v>
      </c>
      <c r="I872" s="1"/>
      <c r="J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>
      <c r="A873" s="8">
        <v>872.0</v>
      </c>
      <c r="B873" s="21" t="s">
        <v>1354</v>
      </c>
      <c r="C873" s="22" t="s">
        <v>660</v>
      </c>
      <c r="D873" s="16">
        <v>279.0</v>
      </c>
      <c r="E873" s="16">
        <f>MROUND(D873,50)</f>
        <v>300</v>
      </c>
      <c r="F873" s="17" t="s">
        <v>45</v>
      </c>
      <c r="G873" s="1"/>
      <c r="H873" s="1"/>
      <c r="I873" s="1"/>
      <c r="J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>
      <c r="A874" s="12">
        <v>873.0</v>
      </c>
      <c r="B874" s="20" t="s">
        <v>1357</v>
      </c>
      <c r="C874" s="14" t="s">
        <v>1187</v>
      </c>
      <c r="D874" s="15">
        <v>354.0</v>
      </c>
      <c r="E874" s="16">
        <v>350.0</v>
      </c>
      <c r="F874" s="19" t="s">
        <v>63</v>
      </c>
      <c r="G874" s="1"/>
      <c r="H874" s="1" t="s">
        <v>1358</v>
      </c>
      <c r="I874" s="1"/>
      <c r="J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>
      <c r="A875" s="8">
        <v>874.0</v>
      </c>
      <c r="B875" s="20" t="s">
        <v>1357</v>
      </c>
      <c r="C875" s="14" t="s">
        <v>1187</v>
      </c>
      <c r="D875" s="15">
        <v>354.0</v>
      </c>
      <c r="E875" s="16">
        <v>350.0</v>
      </c>
      <c r="F875" s="17" t="s">
        <v>23</v>
      </c>
      <c r="G875" s="16"/>
      <c r="H875" s="1" t="s">
        <v>1359</v>
      </c>
      <c r="I875" s="1"/>
      <c r="J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>
      <c r="A876" s="12">
        <v>875.0</v>
      </c>
      <c r="B876" s="20" t="s">
        <v>1360</v>
      </c>
      <c r="C876" s="14" t="s">
        <v>233</v>
      </c>
      <c r="D876" s="15">
        <v>135.0</v>
      </c>
      <c r="E876" s="16">
        <v>150.0</v>
      </c>
      <c r="F876" s="17" t="s">
        <v>234</v>
      </c>
      <c r="G876" s="1"/>
      <c r="H876" s="1"/>
      <c r="I876" s="1"/>
      <c r="J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>
      <c r="A877" s="12">
        <v>876.0</v>
      </c>
      <c r="B877" s="9" t="s">
        <v>1361</v>
      </c>
      <c r="C877" s="41" t="s">
        <v>1362</v>
      </c>
      <c r="D877" s="8">
        <v>286.0</v>
      </c>
      <c r="E877" s="8">
        <v>250.0</v>
      </c>
      <c r="F877" s="11" t="s">
        <v>10</v>
      </c>
    </row>
    <row r="878">
      <c r="A878" s="12">
        <v>877.0</v>
      </c>
      <c r="B878" s="20" t="s">
        <v>1363</v>
      </c>
      <c r="C878" s="14" t="s">
        <v>260</v>
      </c>
      <c r="D878" s="15">
        <v>382.0</v>
      </c>
      <c r="E878" s="15">
        <v>400.0</v>
      </c>
      <c r="F878" s="17" t="s">
        <v>23</v>
      </c>
      <c r="G878" s="1"/>
      <c r="H878" s="1"/>
      <c r="I878" s="1"/>
      <c r="J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>
      <c r="A879" s="12">
        <v>878.0</v>
      </c>
      <c r="B879" s="21" t="s">
        <v>1364</v>
      </c>
      <c r="C879" s="36" t="s">
        <v>1365</v>
      </c>
      <c r="D879" s="15">
        <v>368.0</v>
      </c>
      <c r="E879" s="16">
        <f t="shared" ref="E879:E881" si="69">MROUND(D879,50)</f>
        <v>350</v>
      </c>
      <c r="F879" s="17" t="s">
        <v>13</v>
      </c>
      <c r="G879" s="1"/>
      <c r="H879" s="1"/>
      <c r="I879" s="1"/>
      <c r="J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>
      <c r="A880" s="12">
        <v>879.0</v>
      </c>
      <c r="B880" s="27" t="s">
        <v>1366</v>
      </c>
      <c r="C880" s="22" t="s">
        <v>603</v>
      </c>
      <c r="D880" s="52">
        <v>458.0</v>
      </c>
      <c r="E880" s="52">
        <f t="shared" si="69"/>
        <v>450</v>
      </c>
      <c r="F880" s="19" t="s">
        <v>42</v>
      </c>
    </row>
    <row r="881">
      <c r="A881" s="12">
        <v>880.0</v>
      </c>
      <c r="B881" s="27" t="s">
        <v>1367</v>
      </c>
      <c r="C881" s="22" t="s">
        <v>1368</v>
      </c>
      <c r="D881" s="15">
        <v>750.0</v>
      </c>
      <c r="E881" s="15">
        <f t="shared" si="69"/>
        <v>750</v>
      </c>
      <c r="F881" s="19" t="s">
        <v>168</v>
      </c>
      <c r="G881" s="1"/>
      <c r="H881" s="1"/>
      <c r="I881" s="1"/>
      <c r="J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>
      <c r="A882" s="8">
        <v>881.0</v>
      </c>
      <c r="B882" s="18" t="s">
        <v>1369</v>
      </c>
      <c r="C882" s="14" t="s">
        <v>353</v>
      </c>
      <c r="D882" s="16">
        <v>343.0</v>
      </c>
      <c r="E882" s="16">
        <v>350.0</v>
      </c>
      <c r="F882" s="19" t="s">
        <v>54</v>
      </c>
      <c r="G882" s="1"/>
      <c r="H882" s="1"/>
      <c r="I882" s="1"/>
      <c r="J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>
      <c r="A883" s="12">
        <v>882.0</v>
      </c>
      <c r="B883" s="21" t="s">
        <v>1370</v>
      </c>
      <c r="C883" s="22" t="s">
        <v>422</v>
      </c>
      <c r="D883" s="16">
        <v>893.0</v>
      </c>
      <c r="E883" s="16">
        <f>MROUND(D883,50)</f>
        <v>900</v>
      </c>
      <c r="F883" s="19" t="s">
        <v>32</v>
      </c>
      <c r="G883" s="1"/>
      <c r="H883" s="1"/>
      <c r="I883" s="1"/>
      <c r="J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>
      <c r="A884" s="8">
        <v>883.0</v>
      </c>
      <c r="B884" s="27" t="s">
        <v>1371</v>
      </c>
      <c r="C884" s="22" t="s">
        <v>147</v>
      </c>
      <c r="D884" s="15">
        <v>432.0</v>
      </c>
      <c r="E884" s="16">
        <v>450.0</v>
      </c>
      <c r="F884" s="17" t="s">
        <v>143</v>
      </c>
      <c r="G884" s="1"/>
      <c r="H884" s="1"/>
      <c r="I884" s="1"/>
      <c r="J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>
      <c r="A885" s="12">
        <v>884.0</v>
      </c>
      <c r="B885" s="20" t="s">
        <v>1372</v>
      </c>
      <c r="C885" s="14" t="s">
        <v>514</v>
      </c>
      <c r="D885" s="15">
        <v>300.0</v>
      </c>
      <c r="E885" s="16">
        <f t="shared" ref="E885:E887" si="70">MROUND(D885,50)</f>
        <v>300</v>
      </c>
      <c r="F885" s="19" t="s">
        <v>66</v>
      </c>
      <c r="G885" s="1"/>
      <c r="H885" s="1"/>
      <c r="I885" s="1"/>
      <c r="J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>
      <c r="A886" s="12">
        <v>885.0</v>
      </c>
      <c r="B886" s="18" t="s">
        <v>1373</v>
      </c>
      <c r="C886" s="14" t="s">
        <v>44</v>
      </c>
      <c r="D886" s="16">
        <v>656.0</v>
      </c>
      <c r="E886" s="16">
        <f t="shared" si="70"/>
        <v>650</v>
      </c>
      <c r="F886" s="17" t="s">
        <v>13</v>
      </c>
      <c r="G886" s="16"/>
      <c r="H886" s="7" t="s">
        <v>511</v>
      </c>
      <c r="I886" s="1"/>
      <c r="J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>
      <c r="A887" s="12">
        <v>886.0</v>
      </c>
      <c r="B887" s="18" t="s">
        <v>1373</v>
      </c>
      <c r="C887" s="14" t="s">
        <v>44</v>
      </c>
      <c r="D887" s="16">
        <v>656.0</v>
      </c>
      <c r="E887" s="16">
        <f t="shared" si="70"/>
        <v>650</v>
      </c>
      <c r="F887" s="17" t="s">
        <v>49</v>
      </c>
      <c r="G887" s="1"/>
      <c r="H887" s="7" t="s">
        <v>1035</v>
      </c>
      <c r="I887" s="1"/>
      <c r="J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>
      <c r="A888" s="12">
        <v>887.0</v>
      </c>
      <c r="B888" s="20" t="s">
        <v>1374</v>
      </c>
      <c r="C888" s="14" t="s">
        <v>156</v>
      </c>
      <c r="D888" s="15">
        <v>294.0</v>
      </c>
      <c r="E888" s="15">
        <v>300.0</v>
      </c>
      <c r="F888" s="17" t="s">
        <v>157</v>
      </c>
      <c r="G888" s="1"/>
      <c r="H888" s="1"/>
      <c r="I888" s="1"/>
      <c r="J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>
      <c r="A889" s="12">
        <v>888.0</v>
      </c>
      <c r="B889" s="27" t="str">
        <f>HYPERLINK("https://www.goodreads.com/book/show/63226391-r-jaal-s-resonance", "R'jaal's Resonance")</f>
        <v>R'jaal's Resonance</v>
      </c>
      <c r="C889" s="22" t="s">
        <v>233</v>
      </c>
      <c r="D889" s="15">
        <v>325.0</v>
      </c>
      <c r="E889" s="16">
        <v>350.0</v>
      </c>
      <c r="F889" s="17" t="s">
        <v>143</v>
      </c>
      <c r="G889" s="1"/>
      <c r="H889" s="1"/>
      <c r="I889" s="1"/>
      <c r="J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>
      <c r="A890" s="12">
        <v>889.0</v>
      </c>
      <c r="B890" s="20" t="s">
        <v>1375</v>
      </c>
      <c r="C890" s="14" t="s">
        <v>156</v>
      </c>
      <c r="D890" s="15">
        <v>320.0</v>
      </c>
      <c r="E890" s="15">
        <v>300.0</v>
      </c>
      <c r="F890" s="17" t="s">
        <v>516</v>
      </c>
      <c r="G890" s="1"/>
      <c r="H890" s="1"/>
      <c r="I890" s="1"/>
      <c r="J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>
      <c r="A891" s="8">
        <v>890.0</v>
      </c>
      <c r="B891" s="21" t="s">
        <v>1376</v>
      </c>
      <c r="C891" s="14" t="s">
        <v>856</v>
      </c>
      <c r="D891" s="16">
        <v>496.0</v>
      </c>
      <c r="E891" s="16">
        <f>mround(D891,50)</f>
        <v>500</v>
      </c>
      <c r="F891" s="19" t="s">
        <v>122</v>
      </c>
      <c r="G891" s="1"/>
      <c r="H891" s="1"/>
      <c r="I891" s="1"/>
      <c r="J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>
      <c r="A892" s="12">
        <v>891.0</v>
      </c>
      <c r="B892" s="21" t="s">
        <v>1377</v>
      </c>
      <c r="C892" s="22" t="s">
        <v>1378</v>
      </c>
      <c r="D892" s="16">
        <v>454.0</v>
      </c>
      <c r="E892" s="16">
        <v>450.0</v>
      </c>
      <c r="F892" s="19" t="s">
        <v>35</v>
      </c>
      <c r="G892" s="1"/>
      <c r="H892" s="1"/>
      <c r="I892" s="1"/>
      <c r="J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>
      <c r="A893" s="8">
        <v>892.0</v>
      </c>
      <c r="B893" s="18" t="s">
        <v>1379</v>
      </c>
      <c r="C893" s="14" t="s">
        <v>1380</v>
      </c>
      <c r="D893" s="16">
        <v>448.0</v>
      </c>
      <c r="E893" s="16">
        <v>500.0</v>
      </c>
      <c r="F893" s="19" t="s">
        <v>134</v>
      </c>
      <c r="G893" s="1"/>
      <c r="H893" s="1"/>
      <c r="I893" s="1"/>
      <c r="J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>
      <c r="A894" s="12">
        <v>893.0</v>
      </c>
      <c r="B894" s="18" t="s">
        <v>1381</v>
      </c>
      <c r="C894" s="14" t="s">
        <v>1382</v>
      </c>
      <c r="D894" s="16">
        <v>352.0</v>
      </c>
      <c r="E894" s="16">
        <v>350.0</v>
      </c>
      <c r="F894" s="19" t="s">
        <v>19</v>
      </c>
      <c r="G894" s="1"/>
      <c r="H894" s="1"/>
      <c r="I894" s="1"/>
      <c r="J894" s="7" t="s">
        <v>20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>
      <c r="A895" s="12">
        <v>894.0</v>
      </c>
      <c r="B895" s="20" t="s">
        <v>1383</v>
      </c>
      <c r="C895" s="14" t="s">
        <v>233</v>
      </c>
      <c r="D895" s="15">
        <v>254.0</v>
      </c>
      <c r="E895" s="15">
        <v>250.0</v>
      </c>
      <c r="F895" s="17" t="s">
        <v>234</v>
      </c>
      <c r="G895" s="1"/>
      <c r="H895" s="1"/>
      <c r="I895" s="1"/>
      <c r="J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>
      <c r="A896" s="12">
        <v>895.0</v>
      </c>
      <c r="B896" s="21" t="s">
        <v>1384</v>
      </c>
      <c r="C896" s="22" t="s">
        <v>506</v>
      </c>
      <c r="D896" s="16">
        <v>512.0</v>
      </c>
      <c r="E896" s="16">
        <v>500.0</v>
      </c>
      <c r="F896" s="19" t="s">
        <v>130</v>
      </c>
      <c r="G896" s="1"/>
      <c r="H896" s="1"/>
      <c r="I896" s="1"/>
      <c r="J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>
      <c r="A897" s="12">
        <v>896.0</v>
      </c>
      <c r="B897" s="21" t="s">
        <v>1385</v>
      </c>
      <c r="C897" s="22" t="s">
        <v>1386</v>
      </c>
      <c r="D897" s="16">
        <v>449.0</v>
      </c>
      <c r="E897" s="16">
        <f>mround(D897,50)</f>
        <v>450</v>
      </c>
      <c r="F897" s="19" t="s">
        <v>168</v>
      </c>
      <c r="G897" s="1"/>
      <c r="H897" s="1"/>
      <c r="I897" s="1"/>
      <c r="J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>
      <c r="A898" s="12">
        <v>897.0</v>
      </c>
      <c r="B898" s="21" t="s">
        <v>1387</v>
      </c>
      <c r="C898" s="14" t="s">
        <v>1388</v>
      </c>
      <c r="D898" s="16">
        <v>336.0</v>
      </c>
      <c r="E898" s="16">
        <f t="shared" ref="E898:E899" si="71">MROUND(D898,50)</f>
        <v>350</v>
      </c>
      <c r="F898" s="19" t="s">
        <v>66</v>
      </c>
      <c r="G898" s="1"/>
      <c r="H898" s="1"/>
      <c r="I898" s="1"/>
      <c r="J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>
      <c r="A899" s="12">
        <v>898.0</v>
      </c>
      <c r="B899" s="21" t="s">
        <v>1389</v>
      </c>
      <c r="C899" s="24" t="s">
        <v>1390</v>
      </c>
      <c r="D899" s="15">
        <v>466.0</v>
      </c>
      <c r="E899" s="16">
        <f t="shared" si="71"/>
        <v>450</v>
      </c>
      <c r="F899" s="17" t="s">
        <v>78</v>
      </c>
      <c r="G899" s="1"/>
      <c r="H899" s="1"/>
      <c r="I899" s="1"/>
      <c r="J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>
      <c r="A900" s="8">
        <v>899.0</v>
      </c>
      <c r="B900" s="21" t="s">
        <v>1391</v>
      </c>
      <c r="C900" s="22" t="s">
        <v>782</v>
      </c>
      <c r="D900" s="16">
        <v>388.0</v>
      </c>
      <c r="E900" s="16">
        <v>400.0</v>
      </c>
      <c r="F900" s="19" t="s">
        <v>130</v>
      </c>
      <c r="G900" s="1"/>
      <c r="H900" s="1"/>
      <c r="I900" s="1"/>
      <c r="J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>
      <c r="A901" s="12">
        <v>900.0</v>
      </c>
      <c r="B901" s="27" t="s">
        <v>1391</v>
      </c>
      <c r="C901" s="22" t="s">
        <v>782</v>
      </c>
      <c r="D901" s="15">
        <v>388.0</v>
      </c>
      <c r="E901" s="15">
        <v>400.0</v>
      </c>
      <c r="F901" s="17" t="s">
        <v>125</v>
      </c>
      <c r="G901" s="1"/>
      <c r="H901" s="1"/>
      <c r="I901" s="1"/>
      <c r="J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>
      <c r="A902" s="8">
        <v>901.0</v>
      </c>
      <c r="B902" s="20" t="s">
        <v>1392</v>
      </c>
      <c r="C902" s="36" t="s">
        <v>1393</v>
      </c>
      <c r="D902" s="15">
        <v>382.0</v>
      </c>
      <c r="E902" s="16">
        <f>MROUND(D902,50)</f>
        <v>400</v>
      </c>
      <c r="F902" s="17" t="s">
        <v>49</v>
      </c>
      <c r="G902" s="1"/>
      <c r="H902" s="1"/>
      <c r="I902" s="1"/>
      <c r="J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>
      <c r="A903" s="12">
        <v>902.0</v>
      </c>
      <c r="B903" s="20" t="s">
        <v>1394</v>
      </c>
      <c r="C903" s="14" t="s">
        <v>1395</v>
      </c>
      <c r="D903" s="15">
        <v>448.0</v>
      </c>
      <c r="E903" s="16">
        <v>450.0</v>
      </c>
      <c r="F903" s="19" t="s">
        <v>208</v>
      </c>
      <c r="G903" s="1"/>
      <c r="H903" s="1" t="s">
        <v>1396</v>
      </c>
      <c r="I903" s="1"/>
      <c r="J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>
      <c r="A904" s="12">
        <v>903.0</v>
      </c>
      <c r="B904" s="20" t="s">
        <v>1394</v>
      </c>
      <c r="C904" s="14" t="s">
        <v>1395</v>
      </c>
      <c r="D904" s="15">
        <v>448.0</v>
      </c>
      <c r="E904" s="15">
        <v>450.0</v>
      </c>
      <c r="F904" s="17" t="s">
        <v>13</v>
      </c>
      <c r="G904" s="16"/>
      <c r="H904" s="1" t="s">
        <v>1397</v>
      </c>
      <c r="I904" s="1"/>
      <c r="J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>
      <c r="A905" s="12">
        <v>904.0</v>
      </c>
      <c r="B905" s="21" t="s">
        <v>1398</v>
      </c>
      <c r="C905" s="14" t="s">
        <v>351</v>
      </c>
      <c r="D905" s="15">
        <v>1066.0</v>
      </c>
      <c r="E905" s="16">
        <f t="shared" ref="E905:E906" si="72">MROUND(D905,50)</f>
        <v>1050</v>
      </c>
      <c r="F905" s="17" t="s">
        <v>246</v>
      </c>
      <c r="G905" s="1"/>
      <c r="H905" s="1"/>
      <c r="I905" s="1"/>
      <c r="J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>
      <c r="A906" s="12">
        <v>905.0</v>
      </c>
      <c r="B906" s="21" t="s">
        <v>1399</v>
      </c>
      <c r="C906" s="22" t="s">
        <v>202</v>
      </c>
      <c r="D906" s="16">
        <v>363.0</v>
      </c>
      <c r="E906" s="16">
        <f t="shared" si="72"/>
        <v>350</v>
      </c>
      <c r="F906" s="19" t="s">
        <v>200</v>
      </c>
      <c r="G906" s="1"/>
      <c r="H906" s="1"/>
      <c r="I906" s="1"/>
      <c r="J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>
      <c r="A907" s="12">
        <v>906.0</v>
      </c>
      <c r="B907" s="20" t="str">
        <f>HYPERLINK("https://www.goodreads.com/book/show/98180866-releasing-maladek", "Releasing Maladek")</f>
        <v>Releasing Maladek</v>
      </c>
      <c r="C907" s="22" t="s">
        <v>446</v>
      </c>
      <c r="D907" s="15">
        <v>150.0</v>
      </c>
      <c r="E907" s="16">
        <v>150.0</v>
      </c>
      <c r="F907" s="17" t="s">
        <v>143</v>
      </c>
      <c r="G907" s="1"/>
      <c r="H907" s="1"/>
      <c r="I907" s="1"/>
      <c r="J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>
      <c r="A908" s="12">
        <v>907.0</v>
      </c>
      <c r="B908" s="18" t="s">
        <v>1400</v>
      </c>
      <c r="C908" s="14" t="s">
        <v>1401</v>
      </c>
      <c r="D908" s="16">
        <v>360.0</v>
      </c>
      <c r="E908" s="16">
        <v>350.0</v>
      </c>
      <c r="F908" s="19" t="s">
        <v>92</v>
      </c>
      <c r="G908" s="1"/>
      <c r="H908" s="1"/>
      <c r="I908" s="1"/>
      <c r="J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>
      <c r="A909" s="8">
        <v>908.0</v>
      </c>
      <c r="B909" s="18" t="s">
        <v>1402</v>
      </c>
      <c r="C909" s="14" t="s">
        <v>202</v>
      </c>
      <c r="D909" s="16">
        <v>335.0</v>
      </c>
      <c r="E909" s="16">
        <v>350.0</v>
      </c>
      <c r="F909" s="19" t="s">
        <v>208</v>
      </c>
      <c r="G909" s="16"/>
      <c r="H909" s="1"/>
      <c r="I909" s="1"/>
      <c r="J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>
      <c r="A910" s="12">
        <v>909.0</v>
      </c>
      <c r="B910" s="20" t="str">
        <f>HYPERLINK("https://www.goodreads.com/book/show/63139070-resisting-maxu", "Resisting Maxu")</f>
        <v>Resisting Maxu</v>
      </c>
      <c r="C910" s="22" t="s">
        <v>446</v>
      </c>
      <c r="D910" s="15">
        <v>332.0</v>
      </c>
      <c r="E910" s="16">
        <v>350.0</v>
      </c>
      <c r="F910" s="17" t="s">
        <v>143</v>
      </c>
      <c r="G910" s="1"/>
      <c r="H910" s="1"/>
      <c r="I910" s="1"/>
      <c r="J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>
      <c r="A911" s="8">
        <v>910.0</v>
      </c>
      <c r="B911" s="27" t="s">
        <v>1403</v>
      </c>
      <c r="C911" s="22" t="s">
        <v>215</v>
      </c>
      <c r="D911" s="15">
        <v>365.0</v>
      </c>
      <c r="E911" s="15">
        <f>MROUND(D911,50)</f>
        <v>350</v>
      </c>
      <c r="F911" s="17" t="s">
        <v>106</v>
      </c>
      <c r="G911" s="1"/>
      <c r="H911" s="1"/>
      <c r="I911" s="1"/>
      <c r="J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>
      <c r="A912" s="12">
        <v>911.0</v>
      </c>
      <c r="B912" s="21" t="s">
        <v>1404</v>
      </c>
      <c r="C912" s="24" t="s">
        <v>1405</v>
      </c>
      <c r="D912" s="15">
        <v>488.0</v>
      </c>
      <c r="E912" s="16">
        <v>350.0</v>
      </c>
      <c r="F912" s="17" t="s">
        <v>45</v>
      </c>
      <c r="G912" s="1"/>
      <c r="H912" s="1"/>
      <c r="I912" s="1"/>
      <c r="J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>
      <c r="A913" s="12">
        <v>912.0</v>
      </c>
      <c r="B913" s="21" t="s">
        <v>1406</v>
      </c>
      <c r="C913" s="24" t="s">
        <v>1407</v>
      </c>
      <c r="D913" s="15">
        <v>343.0</v>
      </c>
      <c r="E913" s="16">
        <f t="shared" ref="E913:E914" si="73">MROUND(D913,50)</f>
        <v>350</v>
      </c>
      <c r="F913" s="17" t="s">
        <v>45</v>
      </c>
      <c r="G913" s="1"/>
      <c r="H913" s="1"/>
      <c r="I913" s="1"/>
      <c r="J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>
      <c r="A914" s="12">
        <v>913.0</v>
      </c>
      <c r="B914" s="21" t="s">
        <v>1408</v>
      </c>
      <c r="C914" s="22" t="s">
        <v>562</v>
      </c>
      <c r="D914" s="15">
        <v>144.0</v>
      </c>
      <c r="E914" s="16">
        <f t="shared" si="73"/>
        <v>150</v>
      </c>
      <c r="F914" s="17" t="s">
        <v>13</v>
      </c>
      <c r="G914" s="1"/>
      <c r="H914" s="1"/>
      <c r="I914" s="1"/>
      <c r="J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>
      <c r="A915" s="12">
        <v>914.0</v>
      </c>
      <c r="B915" s="20" t="s">
        <v>1409</v>
      </c>
      <c r="C915" s="14" t="s">
        <v>336</v>
      </c>
      <c r="D915" s="15">
        <v>390.0</v>
      </c>
      <c r="E915" s="15">
        <v>400.0</v>
      </c>
      <c r="F915" s="17" t="s">
        <v>23</v>
      </c>
      <c r="G915" s="1"/>
      <c r="H915" s="1"/>
      <c r="I915" s="1"/>
      <c r="J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>
      <c r="A916" s="12">
        <v>915.0</v>
      </c>
      <c r="B916" s="20" t="s">
        <v>1410</v>
      </c>
      <c r="C916" s="14" t="s">
        <v>137</v>
      </c>
      <c r="D916" s="15">
        <v>326.0</v>
      </c>
      <c r="E916" s="16">
        <v>350.0</v>
      </c>
      <c r="F916" s="19" t="s">
        <v>138</v>
      </c>
      <c r="G916" s="1"/>
      <c r="H916" s="1"/>
      <c r="I916" s="1"/>
      <c r="J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>
      <c r="A917" s="12">
        <v>916.0</v>
      </c>
      <c r="B917" s="90" t="s">
        <v>1411</v>
      </c>
      <c r="C917" s="33" t="s">
        <v>114</v>
      </c>
      <c r="D917" s="16">
        <v>1088.0</v>
      </c>
      <c r="E917" s="16">
        <v>1100.0</v>
      </c>
      <c r="F917" s="25" t="s">
        <v>29</v>
      </c>
      <c r="G917" s="7">
        <v>5.0</v>
      </c>
      <c r="H917" s="1"/>
      <c r="I917" s="1"/>
      <c r="J917" s="1"/>
      <c r="L917" s="1"/>
    </row>
    <row r="918">
      <c r="A918" s="8">
        <v>917.0</v>
      </c>
      <c r="B918" s="18" t="s">
        <v>1412</v>
      </c>
      <c r="C918" s="14" t="s">
        <v>558</v>
      </c>
      <c r="D918" s="16">
        <v>344.0</v>
      </c>
      <c r="E918" s="16">
        <v>350.0</v>
      </c>
      <c r="F918" s="19" t="s">
        <v>134</v>
      </c>
      <c r="G918" s="1"/>
      <c r="H918" s="1"/>
      <c r="I918" s="1"/>
      <c r="J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>
      <c r="A919" s="12">
        <v>918.0</v>
      </c>
      <c r="B919" s="20" t="s">
        <v>1413</v>
      </c>
      <c r="C919" s="14" t="s">
        <v>233</v>
      </c>
      <c r="D919" s="15">
        <v>294.0</v>
      </c>
      <c r="E919" s="15">
        <v>300.0</v>
      </c>
      <c r="F919" s="17" t="s">
        <v>125</v>
      </c>
      <c r="G919" s="1"/>
      <c r="H919" s="1"/>
      <c r="I919" s="1"/>
      <c r="J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>
      <c r="A920" s="8">
        <v>919.0</v>
      </c>
      <c r="B920" s="23" t="s">
        <v>1414</v>
      </c>
      <c r="C920" s="47" t="s">
        <v>1415</v>
      </c>
      <c r="D920" s="8">
        <v>270.0</v>
      </c>
      <c r="E920" s="8">
        <v>250.0</v>
      </c>
      <c r="F920" s="11" t="s">
        <v>10</v>
      </c>
    </row>
    <row r="921">
      <c r="A921" s="12">
        <v>920.0</v>
      </c>
      <c r="B921" s="18" t="s">
        <v>1416</v>
      </c>
      <c r="C921" s="14" t="s">
        <v>12</v>
      </c>
      <c r="D921" s="16">
        <v>320.0</v>
      </c>
      <c r="E921" s="16">
        <v>300.0</v>
      </c>
      <c r="F921" s="19" t="s">
        <v>92</v>
      </c>
      <c r="G921" s="1"/>
      <c r="H921" s="1"/>
      <c r="I921" s="1"/>
      <c r="J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>
      <c r="A922" s="12">
        <v>921.0</v>
      </c>
      <c r="B922" s="27" t="s">
        <v>1417</v>
      </c>
      <c r="C922" s="22" t="s">
        <v>365</v>
      </c>
      <c r="D922" s="15">
        <v>378.0</v>
      </c>
      <c r="E922" s="15">
        <f t="shared" ref="E922:E923" si="74">MROUND(D922,50)</f>
        <v>400</v>
      </c>
      <c r="F922" s="19" t="s">
        <v>66</v>
      </c>
      <c r="G922" s="1"/>
      <c r="H922" s="1"/>
      <c r="I922" s="1"/>
      <c r="J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>
      <c r="A923" s="12">
        <v>922.0</v>
      </c>
      <c r="B923" s="27" t="s">
        <v>1418</v>
      </c>
      <c r="C923" s="22" t="s">
        <v>275</v>
      </c>
      <c r="D923" s="15">
        <v>472.0</v>
      </c>
      <c r="E923" s="15">
        <f t="shared" si="74"/>
        <v>450</v>
      </c>
      <c r="F923" s="19" t="s">
        <v>66</v>
      </c>
      <c r="G923" s="1"/>
      <c r="H923" s="1"/>
      <c r="I923" s="1"/>
      <c r="J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>
      <c r="A924" s="12">
        <v>923.0</v>
      </c>
      <c r="B924" s="21" t="s">
        <v>1419</v>
      </c>
      <c r="C924" s="24" t="s">
        <v>1420</v>
      </c>
      <c r="D924" s="15">
        <v>294.0</v>
      </c>
      <c r="E924" s="16">
        <v>350.0</v>
      </c>
      <c r="F924" s="17" t="s">
        <v>45</v>
      </c>
      <c r="G924" s="1"/>
      <c r="H924" s="1"/>
      <c r="I924" s="1"/>
      <c r="J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>
      <c r="A925" s="12">
        <v>924.0</v>
      </c>
      <c r="B925" s="27" t="s">
        <v>1421</v>
      </c>
      <c r="C925" s="22" t="s">
        <v>1422</v>
      </c>
      <c r="D925" s="15">
        <v>331.0</v>
      </c>
      <c r="E925" s="15">
        <f t="shared" ref="E925:E927" si="75">MROUND(D925,50)</f>
        <v>350</v>
      </c>
      <c r="F925" s="19" t="s">
        <v>42</v>
      </c>
      <c r="G925" s="1"/>
      <c r="H925" s="1"/>
      <c r="I925" s="1"/>
      <c r="J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>
      <c r="A926" s="12">
        <v>925.0</v>
      </c>
      <c r="B926" s="21" t="s">
        <v>1423</v>
      </c>
      <c r="C926" s="36" t="s">
        <v>254</v>
      </c>
      <c r="D926" s="15">
        <v>167.0</v>
      </c>
      <c r="E926" s="15">
        <f t="shared" si="75"/>
        <v>150</v>
      </c>
      <c r="F926" s="19" t="s">
        <v>66</v>
      </c>
      <c r="G926" s="1"/>
      <c r="H926" s="1"/>
      <c r="I926" s="1"/>
      <c r="J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>
      <c r="A927" s="8">
        <v>926.0</v>
      </c>
      <c r="B927" s="27" t="s">
        <v>1424</v>
      </c>
      <c r="C927" s="22" t="s">
        <v>911</v>
      </c>
      <c r="D927" s="15">
        <v>276.0</v>
      </c>
      <c r="E927" s="15">
        <f t="shared" si="75"/>
        <v>300</v>
      </c>
      <c r="F927" s="19" t="s">
        <v>42</v>
      </c>
      <c r="G927" s="1"/>
      <c r="H927" s="1"/>
      <c r="I927" s="1"/>
      <c r="J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>
      <c r="A928" s="12">
        <v>927.0</v>
      </c>
      <c r="B928" s="21" t="s">
        <v>1425</v>
      </c>
      <c r="C928" s="22" t="s">
        <v>1426</v>
      </c>
      <c r="D928" s="16">
        <v>888.0</v>
      </c>
      <c r="E928" s="16">
        <f>mround(D928,50)</f>
        <v>900</v>
      </c>
      <c r="F928" s="19" t="s">
        <v>168</v>
      </c>
      <c r="G928" s="1"/>
      <c r="H928" s="1"/>
      <c r="I928" s="1"/>
      <c r="J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>
      <c r="A929" s="8">
        <v>928.0</v>
      </c>
      <c r="B929" s="27" t="s">
        <v>1427</v>
      </c>
      <c r="C929" s="22" t="s">
        <v>108</v>
      </c>
      <c r="D929" s="15">
        <v>438.0</v>
      </c>
      <c r="E929" s="15">
        <f>MROUND(D929,50)</f>
        <v>450</v>
      </c>
      <c r="F929" s="19" t="s">
        <v>42</v>
      </c>
      <c r="G929" s="1"/>
      <c r="H929" s="1"/>
      <c r="I929" s="1"/>
      <c r="J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>
      <c r="A930" s="12">
        <v>929.0</v>
      </c>
      <c r="B930" s="18" t="s">
        <v>1428</v>
      </c>
      <c r="C930" s="14" t="s">
        <v>504</v>
      </c>
      <c r="D930" s="16">
        <v>350.0</v>
      </c>
      <c r="E930" s="16">
        <v>350.0</v>
      </c>
      <c r="F930" s="19" t="s">
        <v>141</v>
      </c>
      <c r="G930" s="1"/>
      <c r="H930" s="1"/>
      <c r="I930" s="1"/>
      <c r="J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>
      <c r="A931" s="12">
        <v>930.0</v>
      </c>
      <c r="B931" s="27" t="s">
        <v>1429</v>
      </c>
      <c r="C931" s="22" t="s">
        <v>446</v>
      </c>
      <c r="D931" s="15">
        <v>381.0</v>
      </c>
      <c r="E931" s="15">
        <f>MROUND(D931,50)</f>
        <v>400</v>
      </c>
      <c r="F931" s="19" t="s">
        <v>42</v>
      </c>
      <c r="G931" s="1"/>
      <c r="H931" s="1"/>
      <c r="I931" s="1"/>
      <c r="J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>
      <c r="A932" s="12">
        <v>931.0</v>
      </c>
      <c r="B932" s="18" t="s">
        <v>1430</v>
      </c>
      <c r="C932" s="14" t="s">
        <v>1431</v>
      </c>
      <c r="D932" s="16">
        <v>291.0</v>
      </c>
      <c r="E932" s="16">
        <v>300.0</v>
      </c>
      <c r="F932" s="19" t="s">
        <v>92</v>
      </c>
      <c r="G932" s="1"/>
      <c r="H932" s="1"/>
      <c r="I932" s="1"/>
      <c r="J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>
      <c r="A933" s="12">
        <v>932.0</v>
      </c>
      <c r="B933" s="21" t="s">
        <v>1432</v>
      </c>
      <c r="C933" s="14" t="s">
        <v>86</v>
      </c>
      <c r="D933" s="16">
        <v>443.0</v>
      </c>
      <c r="E933" s="16">
        <v>450.0</v>
      </c>
      <c r="F933" s="19" t="s">
        <v>87</v>
      </c>
      <c r="G933" s="1"/>
      <c r="H933" s="1"/>
      <c r="I933" s="1"/>
      <c r="J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>
      <c r="A934" s="12">
        <v>933.0</v>
      </c>
      <c r="B934" s="27" t="s">
        <v>1433</v>
      </c>
      <c r="C934" s="22" t="s">
        <v>854</v>
      </c>
      <c r="D934" s="15">
        <v>316.0</v>
      </c>
      <c r="E934" s="15">
        <f>MROUND(D934,50)</f>
        <v>300</v>
      </c>
      <c r="F934" s="17" t="s">
        <v>106</v>
      </c>
      <c r="G934" s="1"/>
      <c r="H934" s="1"/>
      <c r="I934" s="1"/>
      <c r="J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>
      <c r="A935" s="12">
        <v>934.0</v>
      </c>
      <c r="B935" s="27" t="s">
        <v>1434</v>
      </c>
      <c r="C935" s="22" t="s">
        <v>854</v>
      </c>
      <c r="D935" s="15">
        <v>305.0</v>
      </c>
      <c r="E935" s="15">
        <v>300.0</v>
      </c>
      <c r="F935" s="17" t="s">
        <v>125</v>
      </c>
      <c r="G935" s="1"/>
      <c r="H935" s="1"/>
      <c r="I935" s="1"/>
      <c r="J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>
      <c r="A936" s="8">
        <v>935.0</v>
      </c>
      <c r="B936" s="18" t="s">
        <v>1435</v>
      </c>
      <c r="C936" s="14" t="s">
        <v>702</v>
      </c>
      <c r="D936" s="15">
        <v>240.0</v>
      </c>
      <c r="E936" s="15">
        <v>250.0</v>
      </c>
      <c r="F936" s="19" t="s">
        <v>138</v>
      </c>
      <c r="G936" s="1"/>
      <c r="H936" s="1"/>
      <c r="I936" s="1"/>
      <c r="J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>
      <c r="A937" s="12">
        <v>936.0</v>
      </c>
      <c r="B937" s="18" t="s">
        <v>1436</v>
      </c>
      <c r="C937" s="14" t="s">
        <v>702</v>
      </c>
      <c r="D937" s="15">
        <v>281.0</v>
      </c>
      <c r="E937" s="15">
        <v>300.0</v>
      </c>
      <c r="F937" s="19" t="s">
        <v>138</v>
      </c>
      <c r="G937" s="1"/>
      <c r="H937" s="1"/>
      <c r="I937" s="1"/>
      <c r="J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>
      <c r="A938" s="8">
        <v>937.0</v>
      </c>
      <c r="B938" s="18" t="s">
        <v>1437</v>
      </c>
      <c r="C938" s="14" t="s">
        <v>702</v>
      </c>
      <c r="D938" s="15">
        <v>326.0</v>
      </c>
      <c r="E938" s="16">
        <v>350.0</v>
      </c>
      <c r="F938" s="19" t="s">
        <v>138</v>
      </c>
      <c r="G938" s="1"/>
      <c r="H938" s="1"/>
      <c r="I938" s="1"/>
      <c r="J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>
      <c r="A939" s="12">
        <v>938.0</v>
      </c>
      <c r="B939" s="18" t="s">
        <v>1438</v>
      </c>
      <c r="C939" s="14" t="s">
        <v>702</v>
      </c>
      <c r="D939" s="15">
        <v>244.0</v>
      </c>
      <c r="E939" s="15">
        <v>250.0</v>
      </c>
      <c r="F939" s="19" t="s">
        <v>138</v>
      </c>
      <c r="G939" s="1"/>
      <c r="H939" s="1"/>
      <c r="I939" s="1"/>
      <c r="J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>
      <c r="A940" s="12">
        <v>939.0</v>
      </c>
      <c r="B940" s="18" t="s">
        <v>1439</v>
      </c>
      <c r="C940" s="14" t="s">
        <v>702</v>
      </c>
      <c r="D940" s="15">
        <v>268.0</v>
      </c>
      <c r="E940" s="15">
        <v>250.0</v>
      </c>
      <c r="F940" s="19" t="s">
        <v>138</v>
      </c>
      <c r="G940" s="1"/>
      <c r="H940" s="1"/>
      <c r="I940" s="1"/>
      <c r="J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>
      <c r="A941" s="12">
        <v>940.0</v>
      </c>
      <c r="B941" s="20" t="s">
        <v>1440</v>
      </c>
      <c r="C941" s="36" t="s">
        <v>254</v>
      </c>
      <c r="D941" s="15">
        <v>167.0</v>
      </c>
      <c r="E941" s="15">
        <f t="shared" ref="E941:E943" si="76">MROUND(D941,50)</f>
        <v>150</v>
      </c>
      <c r="F941" s="19" t="s">
        <v>66</v>
      </c>
      <c r="G941" s="1"/>
      <c r="H941" s="1"/>
      <c r="I941" s="1"/>
      <c r="J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>
      <c r="A942" s="12">
        <v>941.0</v>
      </c>
      <c r="B942" s="21" t="s">
        <v>1441</v>
      </c>
      <c r="C942" s="22" t="s">
        <v>411</v>
      </c>
      <c r="D942" s="16">
        <v>173.0</v>
      </c>
      <c r="E942" s="16">
        <f t="shared" si="76"/>
        <v>150</v>
      </c>
      <c r="F942" s="19" t="s">
        <v>200</v>
      </c>
      <c r="G942" s="1"/>
      <c r="H942" s="1"/>
      <c r="I942" s="1"/>
      <c r="J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>
      <c r="A943" s="12">
        <v>942.0</v>
      </c>
      <c r="B943" s="27" t="s">
        <v>1442</v>
      </c>
      <c r="C943" s="22" t="s">
        <v>919</v>
      </c>
      <c r="D943" s="15">
        <v>274.0</v>
      </c>
      <c r="E943" s="15">
        <f t="shared" si="76"/>
        <v>250</v>
      </c>
      <c r="F943" s="19" t="s">
        <v>66</v>
      </c>
      <c r="G943" s="1"/>
      <c r="H943" s="1"/>
      <c r="I943" s="1"/>
      <c r="J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>
      <c r="A944" s="12">
        <v>943.0</v>
      </c>
      <c r="B944" s="20" t="s">
        <v>1443</v>
      </c>
      <c r="C944" s="14" t="s">
        <v>1187</v>
      </c>
      <c r="D944" s="15">
        <v>415.0</v>
      </c>
      <c r="E944" s="15">
        <v>400.0</v>
      </c>
      <c r="F944" s="17" t="s">
        <v>23</v>
      </c>
      <c r="G944" s="16"/>
      <c r="H944" s="1"/>
      <c r="I944" s="1"/>
      <c r="J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>
      <c r="A945" s="8">
        <v>944.0</v>
      </c>
      <c r="B945" s="20" t="s">
        <v>1444</v>
      </c>
      <c r="C945" s="14" t="s">
        <v>233</v>
      </c>
      <c r="D945" s="15">
        <v>260.0</v>
      </c>
      <c r="E945" s="15">
        <v>250.0</v>
      </c>
      <c r="F945" s="17" t="s">
        <v>234</v>
      </c>
      <c r="G945" s="1"/>
      <c r="H945" s="1"/>
      <c r="I945" s="1"/>
      <c r="J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>
      <c r="A946" s="12">
        <v>945.0</v>
      </c>
      <c r="B946" s="21" t="s">
        <v>1445</v>
      </c>
      <c r="C946" s="36" t="s">
        <v>254</v>
      </c>
      <c r="D946" s="15">
        <v>150.0</v>
      </c>
      <c r="E946" s="15">
        <f>MROUND(D946,50)</f>
        <v>150</v>
      </c>
      <c r="F946" s="19" t="s">
        <v>66</v>
      </c>
      <c r="G946" s="1"/>
      <c r="H946" s="1"/>
      <c r="I946" s="1"/>
      <c r="J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>
      <c r="A947" s="8">
        <v>946.0</v>
      </c>
      <c r="B947" s="20" t="s">
        <v>1446</v>
      </c>
      <c r="C947" s="22" t="s">
        <v>367</v>
      </c>
      <c r="D947" s="15">
        <v>350.0</v>
      </c>
      <c r="E947" s="16">
        <v>350.0</v>
      </c>
      <c r="F947" s="17" t="s">
        <v>125</v>
      </c>
      <c r="G947" s="1"/>
      <c r="H947" s="1"/>
      <c r="I947" s="1"/>
      <c r="J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>
      <c r="A948" s="12">
        <v>947.0</v>
      </c>
      <c r="B948" s="18" t="s">
        <v>1447</v>
      </c>
      <c r="C948" s="14" t="s">
        <v>1448</v>
      </c>
      <c r="D948" s="16">
        <v>423.0</v>
      </c>
      <c r="E948" s="16">
        <v>400.0</v>
      </c>
      <c r="F948" s="19" t="s">
        <v>54</v>
      </c>
      <c r="G948" s="1"/>
      <c r="H948" s="1"/>
      <c r="I948" s="1"/>
      <c r="J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>
      <c r="A949" s="12">
        <v>948.0</v>
      </c>
      <c r="B949" s="21" t="s">
        <v>1449</v>
      </c>
      <c r="C949" s="14" t="s">
        <v>351</v>
      </c>
      <c r="D949" s="15">
        <v>725.0</v>
      </c>
      <c r="E949" s="16">
        <f>MROUND(D949,50)</f>
        <v>750</v>
      </c>
      <c r="F949" s="17" t="s">
        <v>246</v>
      </c>
      <c r="G949" s="1"/>
      <c r="H949" s="1"/>
      <c r="I949" s="1"/>
      <c r="J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>
      <c r="A950" s="12">
        <v>949.0</v>
      </c>
      <c r="B950" s="18" t="s">
        <v>1450</v>
      </c>
      <c r="C950" s="14" t="s">
        <v>1451</v>
      </c>
      <c r="D950" s="16">
        <v>306.0</v>
      </c>
      <c r="E950" s="16">
        <v>300.0</v>
      </c>
      <c r="F950" s="19" t="s">
        <v>16</v>
      </c>
      <c r="G950" s="1"/>
      <c r="H950" s="1"/>
      <c r="I950" s="1"/>
      <c r="J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>
      <c r="A951" s="12">
        <v>950.0</v>
      </c>
      <c r="B951" s="27" t="s">
        <v>1452</v>
      </c>
      <c r="C951" s="22" t="s">
        <v>446</v>
      </c>
      <c r="D951" s="15">
        <v>410.0</v>
      </c>
      <c r="E951" s="15">
        <v>400.0</v>
      </c>
      <c r="F951" s="17" t="s">
        <v>143</v>
      </c>
      <c r="G951" s="1"/>
      <c r="H951" s="1"/>
      <c r="I951" s="1"/>
      <c r="J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>
      <c r="A952" s="12">
        <v>951.0</v>
      </c>
      <c r="B952" s="21" t="s">
        <v>1453</v>
      </c>
      <c r="C952" s="22" t="s">
        <v>562</v>
      </c>
      <c r="D952" s="15">
        <v>144.0</v>
      </c>
      <c r="E952" s="16">
        <f t="shared" ref="E952:E954" si="77">MROUND(D952,50)</f>
        <v>150</v>
      </c>
      <c r="F952" s="17" t="s">
        <v>13</v>
      </c>
      <c r="G952" s="1"/>
      <c r="H952" s="1"/>
      <c r="I952" s="1"/>
      <c r="J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>
      <c r="A953" s="12">
        <v>952.0</v>
      </c>
      <c r="B953" s="21" t="s">
        <v>1454</v>
      </c>
      <c r="C953" s="24" t="s">
        <v>385</v>
      </c>
      <c r="D953" s="16">
        <v>681.0</v>
      </c>
      <c r="E953" s="16">
        <f t="shared" si="77"/>
        <v>700</v>
      </c>
      <c r="F953" s="19" t="s">
        <v>32</v>
      </c>
      <c r="G953" s="16"/>
      <c r="H953" s="1"/>
      <c r="I953" s="1"/>
      <c r="J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>
      <c r="A954" s="8">
        <v>953.0</v>
      </c>
      <c r="B954" s="21" t="s">
        <v>1454</v>
      </c>
      <c r="C954" s="24" t="s">
        <v>385</v>
      </c>
      <c r="D954" s="16">
        <v>681.0</v>
      </c>
      <c r="E954" s="16">
        <f t="shared" si="77"/>
        <v>700</v>
      </c>
      <c r="F954" s="17" t="s">
        <v>78</v>
      </c>
      <c r="G954" s="51"/>
      <c r="H954" s="97" t="s">
        <v>1455</v>
      </c>
      <c r="I954" s="1"/>
      <c r="J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>
      <c r="A955" s="12">
        <v>954.0</v>
      </c>
      <c r="B955" s="27" t="s">
        <v>1456</v>
      </c>
      <c r="C955" s="22" t="s">
        <v>1457</v>
      </c>
      <c r="D955" s="15">
        <v>307.0</v>
      </c>
      <c r="E955" s="15">
        <v>300.0</v>
      </c>
      <c r="F955" s="17" t="s">
        <v>143</v>
      </c>
      <c r="G955" s="1"/>
      <c r="H955" s="1"/>
      <c r="I955" s="1"/>
      <c r="J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>
      <c r="A956" s="8">
        <v>955.0</v>
      </c>
      <c r="B956" s="18" t="s">
        <v>1458</v>
      </c>
      <c r="C956" s="14" t="s">
        <v>451</v>
      </c>
      <c r="D956" s="16">
        <v>454.0</v>
      </c>
      <c r="E956" s="16">
        <v>450.0</v>
      </c>
      <c r="F956" s="19" t="s">
        <v>63</v>
      </c>
      <c r="G956" s="1"/>
      <c r="H956" s="1"/>
      <c r="I956" s="1"/>
      <c r="J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>
      <c r="A957" s="12">
        <v>956.0</v>
      </c>
      <c r="B957" s="21" t="s">
        <v>1459</v>
      </c>
      <c r="C957" s="22" t="s">
        <v>411</v>
      </c>
      <c r="D957" s="16">
        <v>50.0</v>
      </c>
      <c r="E957" s="16">
        <v>100.0</v>
      </c>
      <c r="F957" s="19" t="s">
        <v>200</v>
      </c>
      <c r="G957" s="1"/>
      <c r="H957" s="1"/>
      <c r="I957" s="1"/>
      <c r="J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>
      <c r="A958" s="12">
        <v>957.0</v>
      </c>
      <c r="B958" s="20" t="s">
        <v>1460</v>
      </c>
      <c r="C958" s="14" t="s">
        <v>507</v>
      </c>
      <c r="D958" s="15">
        <v>388.0</v>
      </c>
      <c r="E958" s="15">
        <v>400.0</v>
      </c>
      <c r="F958" s="17" t="s">
        <v>23</v>
      </c>
      <c r="G958" s="1"/>
      <c r="H958" s="1"/>
      <c r="I958" s="1"/>
      <c r="J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>
      <c r="A959" s="12">
        <v>958.0</v>
      </c>
      <c r="B959" s="21" t="s">
        <v>1461</v>
      </c>
      <c r="C959" s="22" t="s">
        <v>1462</v>
      </c>
      <c r="D959" s="16">
        <v>66.0</v>
      </c>
      <c r="E959" s="16">
        <v>100.0</v>
      </c>
      <c r="F959" s="19" t="s">
        <v>262</v>
      </c>
      <c r="G959" s="1"/>
      <c r="H959" s="1" t="s">
        <v>574</v>
      </c>
      <c r="I959" s="1"/>
      <c r="J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>
      <c r="A960" s="12">
        <v>959.0</v>
      </c>
      <c r="B960" s="20" t="s">
        <v>1463</v>
      </c>
      <c r="C960" s="14" t="s">
        <v>341</v>
      </c>
      <c r="D960" s="15">
        <v>461.0</v>
      </c>
      <c r="E960" s="16">
        <f>MROUND(D960,50)</f>
        <v>450</v>
      </c>
      <c r="F960" s="17" t="s">
        <v>49</v>
      </c>
      <c r="G960" s="1"/>
      <c r="H960" s="1"/>
      <c r="I960" s="1"/>
      <c r="J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>
      <c r="A961" s="12">
        <v>960.0</v>
      </c>
      <c r="B961" s="21" t="s">
        <v>1464</v>
      </c>
      <c r="C961" s="22" t="s">
        <v>1465</v>
      </c>
      <c r="D961" s="16">
        <v>482.0</v>
      </c>
      <c r="E961" s="16">
        <v>500.0</v>
      </c>
      <c r="F961" s="19" t="s">
        <v>60</v>
      </c>
      <c r="G961" s="1"/>
      <c r="H961" s="1"/>
      <c r="I961" s="1"/>
      <c r="J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>
      <c r="A962" s="12">
        <v>961.0</v>
      </c>
      <c r="B962" s="20" t="s">
        <v>1466</v>
      </c>
      <c r="C962" s="14" t="s">
        <v>1230</v>
      </c>
      <c r="D962" s="15">
        <v>267.0</v>
      </c>
      <c r="E962" s="15">
        <v>250.0</v>
      </c>
      <c r="F962" s="17" t="s">
        <v>157</v>
      </c>
      <c r="G962" s="1"/>
      <c r="H962" s="1"/>
      <c r="I962" s="1"/>
      <c r="J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>
      <c r="A963" s="8">
        <v>962.0</v>
      </c>
      <c r="B963" s="18" t="s">
        <v>1467</v>
      </c>
      <c r="C963" s="14" t="s">
        <v>226</v>
      </c>
      <c r="D963" s="15">
        <v>152.0</v>
      </c>
      <c r="E963" s="16">
        <v>150.0</v>
      </c>
      <c r="F963" s="19" t="s">
        <v>138</v>
      </c>
      <c r="G963" s="1"/>
      <c r="H963" s="1"/>
      <c r="I963" s="1"/>
      <c r="J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>
      <c r="A964" s="12">
        <v>963.0</v>
      </c>
      <c r="B964" s="18" t="s">
        <v>1468</v>
      </c>
      <c r="C964" s="14" t="s">
        <v>861</v>
      </c>
      <c r="D964" s="15">
        <v>276.0</v>
      </c>
      <c r="E964" s="15">
        <v>300.0</v>
      </c>
      <c r="F964" s="19" t="s">
        <v>138</v>
      </c>
      <c r="G964" s="1"/>
      <c r="H964" s="1"/>
      <c r="I964" s="1"/>
      <c r="J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>
      <c r="A965" s="8">
        <v>964.0</v>
      </c>
      <c r="B965" s="21" t="s">
        <v>1469</v>
      </c>
      <c r="C965" s="22" t="s">
        <v>660</v>
      </c>
      <c r="D965" s="16">
        <v>409.0</v>
      </c>
      <c r="E965" s="16">
        <v>400.0</v>
      </c>
      <c r="F965" s="19" t="s">
        <v>60</v>
      </c>
      <c r="G965" s="1"/>
      <c r="H965" s="1"/>
      <c r="I965" s="1"/>
      <c r="J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>
      <c r="A966" s="12">
        <v>965.0</v>
      </c>
      <c r="B966" s="18" t="s">
        <v>1470</v>
      </c>
      <c r="C966" s="14" t="s">
        <v>1471</v>
      </c>
      <c r="D966" s="16">
        <v>513.0</v>
      </c>
      <c r="E966" s="16">
        <v>500.0</v>
      </c>
      <c r="F966" s="19" t="s">
        <v>35</v>
      </c>
      <c r="G966" s="1"/>
      <c r="H966" s="1"/>
      <c r="I966" s="1"/>
      <c r="J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>
      <c r="A967" s="12">
        <v>966.0</v>
      </c>
      <c r="B967" s="27" t="s">
        <v>1472</v>
      </c>
      <c r="C967" s="22" t="s">
        <v>233</v>
      </c>
      <c r="D967" s="15">
        <v>177.0</v>
      </c>
      <c r="E967" s="15">
        <f>MROUND(D967,50)</f>
        <v>200</v>
      </c>
      <c r="F967" s="19" t="s">
        <v>168</v>
      </c>
      <c r="G967" s="1"/>
      <c r="H967" s="1"/>
      <c r="I967" s="1"/>
      <c r="J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>
      <c r="A968" s="12">
        <v>967.0</v>
      </c>
      <c r="B968" s="18" t="s">
        <v>1473</v>
      </c>
      <c r="C968" s="14" t="s">
        <v>1474</v>
      </c>
      <c r="D968" s="16">
        <v>358.0</v>
      </c>
      <c r="E968" s="16">
        <v>350.0</v>
      </c>
      <c r="F968" s="19" t="s">
        <v>141</v>
      </c>
      <c r="G968" s="16"/>
      <c r="H968" s="1"/>
      <c r="I968" s="1"/>
      <c r="J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>
      <c r="A969" s="12">
        <v>968.0</v>
      </c>
      <c r="B969" s="20" t="s">
        <v>1475</v>
      </c>
      <c r="C969" s="14" t="s">
        <v>1476</v>
      </c>
      <c r="D969" s="15">
        <v>647.0</v>
      </c>
      <c r="E969" s="16">
        <v>650.0</v>
      </c>
      <c r="F969" s="17" t="s">
        <v>157</v>
      </c>
      <c r="G969" s="1"/>
      <c r="H969" s="1"/>
      <c r="I969" s="1"/>
      <c r="J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>
      <c r="A970" s="12">
        <v>969.0</v>
      </c>
      <c r="B970" s="18" t="s">
        <v>1477</v>
      </c>
      <c r="C970" s="14" t="s">
        <v>70</v>
      </c>
      <c r="D970" s="16">
        <v>588.0</v>
      </c>
      <c r="E970" s="16">
        <f>MROUND(D970,50)</f>
        <v>600</v>
      </c>
      <c r="F970" s="19" t="s">
        <v>66</v>
      </c>
      <c r="G970" s="16"/>
      <c r="H970" s="1"/>
      <c r="I970" s="1"/>
      <c r="J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>
      <c r="A971" s="12">
        <v>970.0</v>
      </c>
      <c r="B971" s="18" t="s">
        <v>1478</v>
      </c>
      <c r="C971" s="14" t="s">
        <v>114</v>
      </c>
      <c r="D971" s="16">
        <v>383.0</v>
      </c>
      <c r="E971" s="16">
        <v>350.0</v>
      </c>
      <c r="F971" s="19" t="s">
        <v>208</v>
      </c>
      <c r="G971" s="1"/>
      <c r="H971" s="19" t="s">
        <v>209</v>
      </c>
      <c r="I971" s="1"/>
      <c r="J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>
      <c r="A972" s="8">
        <v>971.0</v>
      </c>
      <c r="B972" s="20" t="s">
        <v>1479</v>
      </c>
      <c r="C972" s="14" t="s">
        <v>114</v>
      </c>
      <c r="D972" s="16">
        <v>384.0</v>
      </c>
      <c r="E972" s="16">
        <v>400.0</v>
      </c>
      <c r="F972" s="19" t="s">
        <v>92</v>
      </c>
      <c r="G972" s="16"/>
      <c r="H972" s="1"/>
      <c r="I972" s="1"/>
      <c r="J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>
      <c r="A973" s="12">
        <v>972.0</v>
      </c>
      <c r="B973" s="18" t="s">
        <v>1480</v>
      </c>
      <c r="C973" s="14" t="s">
        <v>114</v>
      </c>
      <c r="D973" s="16">
        <v>192.0</v>
      </c>
      <c r="E973" s="16">
        <v>200.0</v>
      </c>
      <c r="F973" s="19" t="s">
        <v>92</v>
      </c>
      <c r="G973" s="1"/>
      <c r="H973" s="1"/>
      <c r="I973" s="1"/>
      <c r="J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>
      <c r="A974" s="8">
        <v>973.0</v>
      </c>
      <c r="B974" s="21" t="s">
        <v>1481</v>
      </c>
      <c r="C974" s="14" t="s">
        <v>596</v>
      </c>
      <c r="D974" s="16">
        <v>437.0</v>
      </c>
      <c r="E974" s="16">
        <f>MROUND(D974,50)</f>
        <v>450</v>
      </c>
      <c r="F974" s="19" t="s">
        <v>122</v>
      </c>
      <c r="G974" s="1"/>
      <c r="H974" s="1"/>
      <c r="I974" s="1"/>
      <c r="J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>
      <c r="A975" s="12">
        <v>974.0</v>
      </c>
      <c r="B975" s="18" t="s">
        <v>1482</v>
      </c>
      <c r="C975" s="14" t="s">
        <v>1483</v>
      </c>
      <c r="D975" s="16">
        <v>309.0</v>
      </c>
      <c r="E975" s="16">
        <v>300.0</v>
      </c>
      <c r="F975" s="19" t="s">
        <v>16</v>
      </c>
      <c r="G975" s="1"/>
      <c r="H975" s="1"/>
      <c r="I975" s="1"/>
      <c r="J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>
      <c r="A976" s="12">
        <v>975.0</v>
      </c>
      <c r="B976" s="21" t="s">
        <v>1484</v>
      </c>
      <c r="C976" s="22" t="s">
        <v>1485</v>
      </c>
      <c r="D976" s="16">
        <v>936.0</v>
      </c>
      <c r="E976" s="16">
        <f>MROUND(D976,50)</f>
        <v>950</v>
      </c>
      <c r="F976" s="19" t="s">
        <v>200</v>
      </c>
      <c r="G976" s="1"/>
      <c r="H976" s="1"/>
      <c r="I976" s="1"/>
      <c r="J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>
      <c r="A977" s="12">
        <v>976.0</v>
      </c>
      <c r="B977" s="21" t="s">
        <v>1486</v>
      </c>
      <c r="C977" s="22" t="s">
        <v>794</v>
      </c>
      <c r="D977" s="16">
        <v>254.0</v>
      </c>
      <c r="E977" s="16">
        <v>250.0</v>
      </c>
      <c r="F977" s="19" t="s">
        <v>130</v>
      </c>
      <c r="G977" s="1"/>
      <c r="H977" s="1"/>
      <c r="I977" s="1"/>
      <c r="J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>
      <c r="A978" s="12">
        <v>977.0</v>
      </c>
      <c r="B978" s="21" t="s">
        <v>1487</v>
      </c>
      <c r="C978" s="24" t="s">
        <v>1488</v>
      </c>
      <c r="D978" s="15">
        <v>338.0</v>
      </c>
      <c r="E978" s="16">
        <f>MROUND(D978,50)</f>
        <v>350</v>
      </c>
      <c r="F978" s="17" t="s">
        <v>45</v>
      </c>
      <c r="G978" s="1"/>
      <c r="H978" s="1"/>
      <c r="I978" s="1"/>
      <c r="J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>
      <c r="A979" s="12">
        <v>978.0</v>
      </c>
      <c r="B979" s="20" t="s">
        <v>1489</v>
      </c>
      <c r="C979" s="14" t="s">
        <v>336</v>
      </c>
      <c r="D979" s="15">
        <v>444.0</v>
      </c>
      <c r="E979" s="16">
        <v>450.0</v>
      </c>
      <c r="F979" s="19" t="s">
        <v>138</v>
      </c>
      <c r="G979" s="1"/>
      <c r="H979" s="1"/>
      <c r="I979" s="1"/>
      <c r="J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>
      <c r="A980" s="12">
        <v>979.0</v>
      </c>
      <c r="B980" s="21" t="s">
        <v>1490</v>
      </c>
      <c r="C980" s="22" t="s">
        <v>1491</v>
      </c>
      <c r="D980" s="16">
        <v>496.0</v>
      </c>
      <c r="E980" s="16">
        <v>500.0</v>
      </c>
      <c r="F980" s="19" t="s">
        <v>60</v>
      </c>
      <c r="G980" s="1"/>
      <c r="H980" s="1"/>
      <c r="I980" s="1"/>
      <c r="J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>
      <c r="A981" s="8">
        <v>980.0</v>
      </c>
      <c r="B981" s="21" t="s">
        <v>1492</v>
      </c>
      <c r="C981" s="36" t="s">
        <v>1493</v>
      </c>
      <c r="D981" s="15">
        <v>392.0</v>
      </c>
      <c r="E981" s="16">
        <f>MROUND(D981,50)</f>
        <v>400</v>
      </c>
      <c r="F981" s="17" t="s">
        <v>246</v>
      </c>
      <c r="G981" s="1"/>
      <c r="H981" s="1"/>
      <c r="I981" s="1"/>
      <c r="J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>
      <c r="A982" s="12">
        <v>981.0</v>
      </c>
      <c r="B982" s="18" t="s">
        <v>1494</v>
      </c>
      <c r="C982" s="14" t="s">
        <v>504</v>
      </c>
      <c r="D982" s="16">
        <v>435.0</v>
      </c>
      <c r="E982" s="16">
        <v>450.0</v>
      </c>
      <c r="F982" s="19" t="s">
        <v>141</v>
      </c>
      <c r="G982" s="1"/>
      <c r="H982" s="1"/>
      <c r="I982" s="1"/>
      <c r="J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>
      <c r="A983" s="8">
        <v>982.0</v>
      </c>
      <c r="B983" s="27" t="s">
        <v>1495</v>
      </c>
      <c r="C983" s="22" t="s">
        <v>678</v>
      </c>
      <c r="D983" s="15">
        <v>432.0</v>
      </c>
      <c r="E983" s="16">
        <v>450.0</v>
      </c>
      <c r="F983" s="17" t="s">
        <v>143</v>
      </c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>
      <c r="A984" s="12">
        <v>983.0</v>
      </c>
      <c r="B984" s="9" t="s">
        <v>1496</v>
      </c>
      <c r="C984" s="98" t="s">
        <v>1497</v>
      </c>
      <c r="D984" s="8">
        <v>219.0</v>
      </c>
      <c r="F984" s="25" t="s">
        <v>29</v>
      </c>
      <c r="G984" s="8">
        <v>3.0</v>
      </c>
      <c r="H984" s="99"/>
    </row>
    <row r="985">
      <c r="A985" s="12">
        <v>984.0</v>
      </c>
      <c r="B985" s="21" t="s">
        <v>1498</v>
      </c>
      <c r="C985" s="22" t="s">
        <v>420</v>
      </c>
      <c r="D985" s="16">
        <v>323.0</v>
      </c>
      <c r="E985" s="16">
        <v>300.0</v>
      </c>
      <c r="F985" s="19" t="s">
        <v>35</v>
      </c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>
      <c r="A986" s="12">
        <v>985.0</v>
      </c>
      <c r="B986" s="20" t="s">
        <v>1499</v>
      </c>
      <c r="C986" s="14" t="s">
        <v>1187</v>
      </c>
      <c r="D986" s="15">
        <v>295.0</v>
      </c>
      <c r="E986" s="15">
        <v>300.0</v>
      </c>
      <c r="F986" s="17" t="s">
        <v>157</v>
      </c>
      <c r="G986" s="16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>
      <c r="A987" s="12">
        <v>986.0</v>
      </c>
      <c r="B987" s="27" t="s">
        <v>1500</v>
      </c>
      <c r="C987" s="22" t="s">
        <v>1501</v>
      </c>
      <c r="D987" s="15">
        <v>348.0</v>
      </c>
      <c r="E987" s="15">
        <f t="shared" ref="E987:E989" si="78">MROUND(D987,50)</f>
        <v>350</v>
      </c>
      <c r="F987" s="17" t="s">
        <v>13</v>
      </c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>
      <c r="A988" s="12">
        <v>987.0</v>
      </c>
      <c r="B988" s="27" t="s">
        <v>1502</v>
      </c>
      <c r="C988" s="22" t="s">
        <v>1501</v>
      </c>
      <c r="D988" s="15">
        <v>316.0</v>
      </c>
      <c r="E988" s="15">
        <f t="shared" si="78"/>
        <v>300</v>
      </c>
      <c r="F988" s="17" t="s">
        <v>13</v>
      </c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>
      <c r="A989" s="12">
        <v>988.0</v>
      </c>
      <c r="B989" s="27" t="s">
        <v>1503</v>
      </c>
      <c r="C989" s="22" t="s">
        <v>1501</v>
      </c>
      <c r="D989" s="15">
        <v>319.0</v>
      </c>
      <c r="E989" s="15">
        <f t="shared" si="78"/>
        <v>300</v>
      </c>
      <c r="F989" s="17" t="s">
        <v>13</v>
      </c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>
      <c r="A990" s="8">
        <v>989.0</v>
      </c>
      <c r="B990" s="100" t="s">
        <v>1504</v>
      </c>
      <c r="C990" s="14" t="s">
        <v>504</v>
      </c>
      <c r="D990" s="29">
        <v>465.0</v>
      </c>
      <c r="E990" s="29">
        <v>450.0</v>
      </c>
      <c r="F990" s="30" t="s">
        <v>29</v>
      </c>
      <c r="G990" s="68">
        <v>3.0</v>
      </c>
      <c r="H990" s="32"/>
      <c r="I990" s="32"/>
      <c r="J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</row>
    <row r="991">
      <c r="A991" s="12">
        <v>990.0</v>
      </c>
      <c r="B991" s="18" t="s">
        <v>1505</v>
      </c>
      <c r="C991" s="14" t="s">
        <v>1506</v>
      </c>
      <c r="D991" s="16">
        <v>336.0</v>
      </c>
      <c r="E991" s="16">
        <v>350.0</v>
      </c>
      <c r="F991" s="19" t="s">
        <v>134</v>
      </c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>
      <c r="A992" s="8">
        <v>991.0</v>
      </c>
      <c r="B992" s="18" t="s">
        <v>1507</v>
      </c>
      <c r="C992" s="14" t="s">
        <v>114</v>
      </c>
      <c r="D992" s="16">
        <v>513.0</v>
      </c>
      <c r="E992" s="16">
        <v>500.0</v>
      </c>
      <c r="F992" s="19" t="s">
        <v>63</v>
      </c>
      <c r="G992" s="1"/>
      <c r="H992" s="1"/>
      <c r="I992" s="1"/>
      <c r="J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>
      <c r="A993" s="12">
        <v>992.0</v>
      </c>
      <c r="B993" s="18" t="s">
        <v>1507</v>
      </c>
      <c r="C993" s="14" t="s">
        <v>114</v>
      </c>
      <c r="D993" s="16">
        <v>528.0</v>
      </c>
      <c r="E993" s="16">
        <v>550.0</v>
      </c>
      <c r="F993" s="19" t="s">
        <v>92</v>
      </c>
      <c r="G993" s="16"/>
      <c r="H993" s="1"/>
      <c r="I993" s="1"/>
      <c r="J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>
      <c r="A994" s="12">
        <v>993.0</v>
      </c>
      <c r="B994" s="20" t="s">
        <v>1508</v>
      </c>
      <c r="C994" s="14" t="s">
        <v>114</v>
      </c>
      <c r="D994" s="16">
        <v>640.0</v>
      </c>
      <c r="E994" s="16">
        <v>650.0</v>
      </c>
      <c r="F994" s="19" t="s">
        <v>92</v>
      </c>
      <c r="G994" s="1"/>
      <c r="H994" s="1"/>
      <c r="I994" s="1"/>
      <c r="J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>
      <c r="A995" s="12">
        <v>994.0</v>
      </c>
      <c r="B995" s="27" t="s">
        <v>1509</v>
      </c>
      <c r="C995" s="22" t="s">
        <v>275</v>
      </c>
      <c r="D995" s="15">
        <v>450.0</v>
      </c>
      <c r="E995" s="15">
        <f>MROUND(D995,50)</f>
        <v>450</v>
      </c>
      <c r="F995" s="19" t="s">
        <v>66</v>
      </c>
      <c r="G995" s="1"/>
      <c r="H995" s="1"/>
      <c r="I995" s="1"/>
      <c r="J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>
      <c r="A996" s="12">
        <v>995.0</v>
      </c>
      <c r="B996" s="18" t="s">
        <v>1510</v>
      </c>
      <c r="C996" s="22" t="s">
        <v>1483</v>
      </c>
      <c r="D996" s="16">
        <v>288.0</v>
      </c>
      <c r="E996" s="16">
        <v>300.0</v>
      </c>
      <c r="F996" s="19" t="s">
        <v>87</v>
      </c>
      <c r="G996" s="1"/>
      <c r="H996" s="1"/>
      <c r="I996" s="1"/>
      <c r="J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>
      <c r="A997" s="12">
        <v>996.0</v>
      </c>
      <c r="B997" s="21" t="s">
        <v>1511</v>
      </c>
      <c r="C997" s="22" t="s">
        <v>1512</v>
      </c>
      <c r="D997" s="16">
        <v>100.0</v>
      </c>
      <c r="E997" s="16">
        <v>100.0</v>
      </c>
      <c r="F997" s="37" t="s">
        <v>81</v>
      </c>
      <c r="G997" s="1"/>
      <c r="H997" s="1" t="s">
        <v>1513</v>
      </c>
      <c r="I997" s="1"/>
      <c r="J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>
      <c r="A998" s="12">
        <v>997.0</v>
      </c>
      <c r="B998" s="27" t="s">
        <v>1514</v>
      </c>
      <c r="C998" s="22" t="s">
        <v>108</v>
      </c>
      <c r="D998" s="15">
        <v>512.0</v>
      </c>
      <c r="E998" s="15">
        <f>MROUND(D998,50)</f>
        <v>500</v>
      </c>
      <c r="F998" s="19" t="s">
        <v>42</v>
      </c>
      <c r="G998" s="1"/>
      <c r="H998" s="1"/>
      <c r="I998" s="1"/>
      <c r="J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>
      <c r="A999" s="8">
        <v>998.0</v>
      </c>
      <c r="B999" s="21" t="s">
        <v>1515</v>
      </c>
      <c r="C999" s="22" t="s">
        <v>1516</v>
      </c>
      <c r="D999" s="16">
        <v>384.0</v>
      </c>
      <c r="E999" s="16">
        <v>400.0</v>
      </c>
      <c r="F999" s="19" t="s">
        <v>122</v>
      </c>
      <c r="G999" s="1"/>
      <c r="H999" s="1"/>
      <c r="I999" s="1"/>
      <c r="J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>
      <c r="A1000" s="12">
        <v>999.0</v>
      </c>
      <c r="B1000" s="18" t="s">
        <v>1517</v>
      </c>
      <c r="C1000" s="14" t="s">
        <v>305</v>
      </c>
      <c r="D1000" s="16">
        <v>160.0</v>
      </c>
      <c r="E1000" s="16">
        <v>200.0</v>
      </c>
      <c r="F1000" s="19" t="s">
        <v>63</v>
      </c>
      <c r="G1000" s="1"/>
      <c r="H1000" s="1"/>
      <c r="I1000" s="1"/>
      <c r="J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  <row r="1001">
      <c r="A1001" s="8">
        <v>1000.0</v>
      </c>
      <c r="B1001" s="18" t="s">
        <v>1518</v>
      </c>
      <c r="C1001" s="22" t="s">
        <v>1519</v>
      </c>
      <c r="D1001" s="16">
        <v>387.0</v>
      </c>
      <c r="E1001" s="16">
        <v>400.0</v>
      </c>
      <c r="F1001" s="19" t="s">
        <v>87</v>
      </c>
      <c r="G1001" s="1"/>
      <c r="H1001" s="1"/>
      <c r="I1001" s="1"/>
      <c r="J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</row>
    <row r="1002">
      <c r="A1002" s="12">
        <v>1001.0</v>
      </c>
      <c r="B1002" s="18" t="s">
        <v>1520</v>
      </c>
      <c r="C1002" s="14" t="s">
        <v>453</v>
      </c>
      <c r="D1002" s="16">
        <v>408.0</v>
      </c>
      <c r="E1002" s="16">
        <f>MROUND(D1002,50)</f>
        <v>400</v>
      </c>
      <c r="F1002" s="17" t="s">
        <v>78</v>
      </c>
      <c r="G1002" s="16"/>
      <c r="H1002" s="1"/>
      <c r="I1002" s="1"/>
      <c r="J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</row>
    <row r="1003">
      <c r="A1003" s="12">
        <v>1002.0</v>
      </c>
      <c r="B1003" s="21" t="s">
        <v>1521</v>
      </c>
      <c r="C1003" s="22" t="s">
        <v>369</v>
      </c>
      <c r="D1003" s="16">
        <v>512.0</v>
      </c>
      <c r="E1003" s="16">
        <v>500.0</v>
      </c>
      <c r="F1003" s="19" t="s">
        <v>130</v>
      </c>
      <c r="G1003" s="1"/>
      <c r="H1003" s="1"/>
      <c r="I1003" s="1"/>
      <c r="J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</row>
    <row r="1004">
      <c r="A1004" s="12">
        <v>1003.0</v>
      </c>
      <c r="B1004" s="18" t="s">
        <v>1522</v>
      </c>
      <c r="C1004" s="14" t="s">
        <v>1523</v>
      </c>
      <c r="D1004" s="16">
        <v>423.0</v>
      </c>
      <c r="E1004" s="16">
        <v>450.0</v>
      </c>
      <c r="F1004" s="19" t="s">
        <v>54</v>
      </c>
      <c r="G1004" s="1"/>
      <c r="H1004" s="1"/>
      <c r="I1004" s="1"/>
      <c r="J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</row>
    <row r="1005">
      <c r="A1005" s="12">
        <v>1004.0</v>
      </c>
      <c r="B1005" s="20" t="s">
        <v>1524</v>
      </c>
      <c r="C1005" s="14" t="s">
        <v>260</v>
      </c>
      <c r="D1005" s="16">
        <v>386.0</v>
      </c>
      <c r="E1005" s="16">
        <v>400.0</v>
      </c>
      <c r="F1005" s="17" t="s">
        <v>125</v>
      </c>
      <c r="G1005" s="1"/>
      <c r="H1005" s="1"/>
      <c r="I1005" s="1"/>
      <c r="J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</row>
    <row r="1006">
      <c r="A1006" s="12">
        <v>1005.0</v>
      </c>
      <c r="B1006" s="18" t="s">
        <v>1525</v>
      </c>
      <c r="C1006" s="14" t="s">
        <v>1526</v>
      </c>
      <c r="D1006" s="16">
        <v>264.0</v>
      </c>
      <c r="E1006" s="16">
        <v>250.0</v>
      </c>
      <c r="F1006" s="19" t="s">
        <v>54</v>
      </c>
      <c r="G1006" s="1"/>
      <c r="H1006" s="1"/>
      <c r="I1006" s="1"/>
      <c r="J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</row>
    <row r="1007">
      <c r="A1007" s="12">
        <v>1006.0</v>
      </c>
      <c r="B1007" s="21" t="s">
        <v>1527</v>
      </c>
      <c r="C1007" s="36" t="s">
        <v>396</v>
      </c>
      <c r="D1007" s="15">
        <v>438.0</v>
      </c>
      <c r="E1007" s="16">
        <f t="shared" ref="E1007:E1008" si="79">MROUND(D1007,50)</f>
        <v>450</v>
      </c>
      <c r="F1007" s="17" t="s">
        <v>45</v>
      </c>
      <c r="G1007" s="1"/>
      <c r="H1007" s="1"/>
      <c r="I1007" s="1"/>
      <c r="J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</row>
    <row r="1008">
      <c r="A1008" s="8">
        <v>1007.0</v>
      </c>
      <c r="B1008" s="21" t="s">
        <v>1527</v>
      </c>
      <c r="C1008" s="36" t="s">
        <v>396</v>
      </c>
      <c r="D1008" s="15">
        <v>438.0</v>
      </c>
      <c r="E1008" s="16">
        <f t="shared" si="79"/>
        <v>450</v>
      </c>
      <c r="F1008" s="17" t="s">
        <v>45</v>
      </c>
      <c r="G1008" s="1"/>
      <c r="H1008" s="52" t="s">
        <v>784</v>
      </c>
      <c r="I1008" s="1"/>
      <c r="J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</row>
    <row r="1009">
      <c r="A1009" s="12">
        <v>1008.0</v>
      </c>
      <c r="B1009" s="21" t="s">
        <v>1528</v>
      </c>
      <c r="C1009" s="36"/>
      <c r="D1009" s="16">
        <v>636.0</v>
      </c>
      <c r="E1009" s="1"/>
      <c r="F1009" s="19" t="s">
        <v>122</v>
      </c>
      <c r="G1009" s="1"/>
      <c r="H1009" s="1"/>
      <c r="I1009" s="1"/>
      <c r="J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</row>
    <row r="1010">
      <c r="A1010" s="8">
        <v>1009.0</v>
      </c>
      <c r="B1010" s="18" t="s">
        <v>1529</v>
      </c>
      <c r="C1010" s="14" t="s">
        <v>870</v>
      </c>
      <c r="D1010" s="16">
        <v>392.0</v>
      </c>
      <c r="E1010" s="16">
        <v>400.0</v>
      </c>
      <c r="F1010" s="19" t="s">
        <v>35</v>
      </c>
      <c r="G1010" s="1"/>
      <c r="H1010" s="1" t="s">
        <v>1530</v>
      </c>
      <c r="I1010" s="1"/>
      <c r="J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</row>
    <row r="1011">
      <c r="A1011" s="12">
        <v>1010.0</v>
      </c>
      <c r="B1011" s="66" t="s">
        <v>1529</v>
      </c>
      <c r="C1011" s="33" t="s">
        <v>870</v>
      </c>
      <c r="D1011" s="16">
        <v>392.0</v>
      </c>
      <c r="E1011" s="12">
        <v>350.0</v>
      </c>
      <c r="F1011" s="11" t="s">
        <v>10</v>
      </c>
      <c r="I1011" s="19"/>
    </row>
    <row r="1012">
      <c r="A1012" s="12">
        <v>1011.0</v>
      </c>
      <c r="B1012" s="21" t="s">
        <v>1531</v>
      </c>
      <c r="C1012" s="22" t="s">
        <v>1532</v>
      </c>
      <c r="D1012" s="16">
        <v>371.0</v>
      </c>
      <c r="E1012" s="16">
        <v>350.0</v>
      </c>
      <c r="F1012" s="37" t="s">
        <v>81</v>
      </c>
      <c r="G1012" s="1"/>
      <c r="H1012" s="1"/>
      <c r="I1012" s="1"/>
      <c r="J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</row>
    <row r="1013">
      <c r="A1013" s="12">
        <v>1012.0</v>
      </c>
      <c r="B1013" s="20" t="s">
        <v>1533</v>
      </c>
      <c r="C1013" s="22" t="s">
        <v>1534</v>
      </c>
      <c r="D1013" s="52">
        <v>224.0</v>
      </c>
      <c r="E1013" s="52">
        <f>MROUND(D1013,50)</f>
        <v>200</v>
      </c>
      <c r="F1013" s="19" t="s">
        <v>42</v>
      </c>
    </row>
    <row r="1014">
      <c r="A1014" s="12">
        <v>1013.0</v>
      </c>
      <c r="B1014" s="23" t="s">
        <v>1535</v>
      </c>
      <c r="C1014" s="85" t="s">
        <v>1536</v>
      </c>
      <c r="D1014" s="8">
        <v>516.0</v>
      </c>
      <c r="F1014" s="19" t="s">
        <v>42</v>
      </c>
    </row>
    <row r="1015">
      <c r="A1015" s="12">
        <v>1014.0</v>
      </c>
      <c r="B1015" s="27" t="str">
        <f>HYPERLINK("https://www.goodreads.com/book/show/58193892-stalked-by-the-kraken", "Stalked by the Kraken")</f>
        <v>Stalked by the Kraken</v>
      </c>
      <c r="C1015" s="22" t="s">
        <v>559</v>
      </c>
      <c r="D1015" s="15">
        <v>252.0</v>
      </c>
      <c r="E1015" s="15">
        <v>250.0</v>
      </c>
      <c r="F1015" s="17" t="s">
        <v>143</v>
      </c>
      <c r="G1015" s="1"/>
      <c r="H1015" s="1"/>
      <c r="I1015" s="1"/>
      <c r="J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</row>
    <row r="1016">
      <c r="A1016" s="12">
        <v>1015.0</v>
      </c>
      <c r="B1016" s="18" t="s">
        <v>1537</v>
      </c>
      <c r="C1016" s="14" t="s">
        <v>1037</v>
      </c>
      <c r="D1016" s="16">
        <v>367.0</v>
      </c>
      <c r="E1016" s="16">
        <v>350.0</v>
      </c>
      <c r="F1016" s="19" t="s">
        <v>141</v>
      </c>
      <c r="G1016" s="1"/>
      <c r="H1016" s="1"/>
      <c r="I1016" s="1"/>
      <c r="J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</row>
    <row r="1017">
      <c r="A1017" s="8">
        <v>1016.0</v>
      </c>
      <c r="B1017" s="21" t="s">
        <v>1538</v>
      </c>
      <c r="C1017" s="22" t="s">
        <v>1539</v>
      </c>
      <c r="D1017" s="16">
        <v>320.0</v>
      </c>
      <c r="E1017" s="16">
        <v>300.0</v>
      </c>
      <c r="F1017" s="19" t="s">
        <v>130</v>
      </c>
      <c r="G1017" s="1"/>
      <c r="H1017" s="1"/>
      <c r="I1017" s="1"/>
      <c r="J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</row>
    <row r="1018">
      <c r="A1018" s="12">
        <v>1017.0</v>
      </c>
      <c r="B1018" s="18" t="s">
        <v>1540</v>
      </c>
      <c r="C1018" s="14" t="s">
        <v>1541</v>
      </c>
      <c r="D1018" s="16">
        <v>186.0</v>
      </c>
      <c r="E1018" s="16">
        <v>200.0</v>
      </c>
      <c r="F1018" s="19" t="s">
        <v>141</v>
      </c>
      <c r="G1018" s="7"/>
      <c r="H1018" s="1"/>
      <c r="I1018" s="1"/>
      <c r="J1018" s="7" t="s">
        <v>98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</row>
    <row r="1019">
      <c r="A1019" s="8">
        <v>1018.0</v>
      </c>
      <c r="B1019" s="20" t="s">
        <v>1542</v>
      </c>
      <c r="C1019" s="14" t="s">
        <v>451</v>
      </c>
      <c r="D1019" s="16">
        <v>400.0</v>
      </c>
      <c r="E1019" s="16">
        <v>400.0</v>
      </c>
      <c r="F1019" s="19" t="s">
        <v>63</v>
      </c>
      <c r="G1019" s="1"/>
      <c r="H1019" s="1"/>
      <c r="I1019" s="1"/>
      <c r="J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</row>
    <row r="1020">
      <c r="A1020" s="12">
        <v>1019.0</v>
      </c>
      <c r="B1020" s="18" t="s">
        <v>1543</v>
      </c>
      <c r="C1020" s="14" t="s">
        <v>114</v>
      </c>
      <c r="D1020" s="16">
        <v>210.0</v>
      </c>
      <c r="E1020" s="16">
        <v>200.0</v>
      </c>
      <c r="F1020" s="19" t="s">
        <v>92</v>
      </c>
      <c r="G1020" s="1"/>
      <c r="H1020" s="1"/>
      <c r="I1020" s="1"/>
      <c r="J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</row>
    <row r="1021">
      <c r="A1021" s="12">
        <v>1020.0</v>
      </c>
      <c r="B1021" s="18" t="s">
        <v>1544</v>
      </c>
      <c r="C1021" s="14" t="s">
        <v>114</v>
      </c>
      <c r="D1021" s="16">
        <v>480.0</v>
      </c>
      <c r="E1021" s="16">
        <v>500.0</v>
      </c>
      <c r="F1021" s="19" t="s">
        <v>92</v>
      </c>
      <c r="G1021" s="1"/>
      <c r="H1021" s="1"/>
      <c r="I1021" s="1"/>
      <c r="J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</row>
    <row r="1022">
      <c r="A1022" s="12">
        <v>1021.0</v>
      </c>
      <c r="B1022" s="27" t="s">
        <v>1545</v>
      </c>
      <c r="C1022" s="22" t="s">
        <v>919</v>
      </c>
      <c r="D1022" s="15">
        <v>274.0</v>
      </c>
      <c r="E1022" s="15">
        <f t="shared" ref="E1022:E1023" si="80">MROUND(D1022,50)</f>
        <v>250</v>
      </c>
      <c r="F1022" s="19" t="s">
        <v>66</v>
      </c>
      <c r="G1022" s="1"/>
      <c r="H1022" s="1"/>
      <c r="I1022" s="1"/>
      <c r="J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</row>
    <row r="1023">
      <c r="A1023" s="12">
        <v>1022.0</v>
      </c>
      <c r="B1023" s="27" t="s">
        <v>1546</v>
      </c>
      <c r="C1023" s="14" t="s">
        <v>114</v>
      </c>
      <c r="D1023" s="16">
        <v>400.0</v>
      </c>
      <c r="E1023" s="16">
        <f t="shared" si="80"/>
        <v>400</v>
      </c>
      <c r="F1023" s="17" t="s">
        <v>78</v>
      </c>
      <c r="G1023" s="16"/>
      <c r="H1023" s="1"/>
      <c r="I1023" s="1"/>
      <c r="J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</row>
    <row r="1024">
      <c r="A1024" s="12">
        <v>1023.0</v>
      </c>
      <c r="B1024" s="20" t="s">
        <v>1547</v>
      </c>
      <c r="C1024" s="14" t="s">
        <v>233</v>
      </c>
      <c r="D1024" s="15">
        <v>270.0</v>
      </c>
      <c r="E1024" s="15">
        <v>250.0</v>
      </c>
      <c r="F1024" s="17" t="s">
        <v>234</v>
      </c>
      <c r="G1024" s="1"/>
      <c r="H1024" s="1"/>
      <c r="I1024" s="1"/>
      <c r="J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</row>
    <row r="1025">
      <c r="A1025" s="12">
        <v>1024.0</v>
      </c>
      <c r="B1025" s="18" t="s">
        <v>1548</v>
      </c>
      <c r="C1025" s="14" t="s">
        <v>1549</v>
      </c>
      <c r="D1025" s="16">
        <v>630.0</v>
      </c>
      <c r="E1025" s="16">
        <v>650.0</v>
      </c>
      <c r="F1025" s="19" t="s">
        <v>19</v>
      </c>
      <c r="G1025" s="1"/>
      <c r="H1025" s="1"/>
      <c r="I1025" s="1"/>
      <c r="J1025" s="7" t="s">
        <v>20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</row>
    <row r="1026">
      <c r="A1026" s="8">
        <v>1025.0</v>
      </c>
      <c r="B1026" s="21" t="s">
        <v>1550</v>
      </c>
      <c r="C1026" s="22" t="s">
        <v>1234</v>
      </c>
      <c r="D1026" s="16">
        <v>242.0</v>
      </c>
      <c r="E1026" s="16">
        <v>250.0</v>
      </c>
      <c r="F1026" s="19" t="s">
        <v>262</v>
      </c>
      <c r="G1026" s="1"/>
      <c r="H1026" s="1"/>
      <c r="I1026" s="1"/>
      <c r="J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</row>
    <row r="1027">
      <c r="A1027" s="12">
        <v>1026.0</v>
      </c>
      <c r="B1027" s="27" t="s">
        <v>1551</v>
      </c>
      <c r="C1027" s="22" t="s">
        <v>156</v>
      </c>
      <c r="D1027" s="15">
        <v>108.0</v>
      </c>
      <c r="E1027" s="15">
        <f>MROUND(D1027,50)</f>
        <v>100</v>
      </c>
      <c r="F1027" s="19" t="s">
        <v>42</v>
      </c>
      <c r="G1027" s="1"/>
      <c r="H1027" s="1"/>
      <c r="I1027" s="1"/>
      <c r="J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</row>
    <row r="1028">
      <c r="A1028" s="8">
        <v>1027.0</v>
      </c>
      <c r="B1028" s="20" t="s">
        <v>1552</v>
      </c>
      <c r="C1028" s="14" t="s">
        <v>1230</v>
      </c>
      <c r="D1028" s="15">
        <v>274.0</v>
      </c>
      <c r="E1028" s="15">
        <v>250.0</v>
      </c>
      <c r="F1028" s="17" t="s">
        <v>157</v>
      </c>
      <c r="G1028" s="1"/>
      <c r="H1028" s="1"/>
      <c r="I1028" s="1"/>
      <c r="J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</row>
    <row r="1029">
      <c r="A1029" s="12">
        <v>1028.0</v>
      </c>
      <c r="B1029" s="21" t="s">
        <v>1553</v>
      </c>
      <c r="C1029" s="22" t="s">
        <v>1554</v>
      </c>
      <c r="D1029" s="16">
        <v>288.0</v>
      </c>
      <c r="E1029" s="16">
        <v>300.0</v>
      </c>
      <c r="F1029" s="37" t="s">
        <v>81</v>
      </c>
      <c r="G1029" s="1"/>
      <c r="H1029" s="1"/>
      <c r="I1029" s="1"/>
      <c r="J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</row>
    <row r="1030">
      <c r="A1030" s="12">
        <v>1029.0</v>
      </c>
      <c r="B1030" s="21" t="s">
        <v>1555</v>
      </c>
      <c r="C1030" s="24" t="s">
        <v>1556</v>
      </c>
      <c r="D1030" s="15">
        <v>428.0</v>
      </c>
      <c r="E1030" s="16">
        <f t="shared" ref="E1030:E1032" si="81">MROUND(D1030,50)</f>
        <v>450</v>
      </c>
      <c r="F1030" s="17" t="s">
        <v>78</v>
      </c>
      <c r="G1030" s="1"/>
      <c r="H1030" s="1"/>
      <c r="I1030" s="1"/>
      <c r="J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</row>
    <row r="1031">
      <c r="A1031" s="12">
        <v>1030.0</v>
      </c>
      <c r="B1031" s="18" t="s">
        <v>1557</v>
      </c>
      <c r="C1031" s="22" t="s">
        <v>1558</v>
      </c>
      <c r="D1031" s="16">
        <v>304.0</v>
      </c>
      <c r="E1031" s="16">
        <f t="shared" si="81"/>
        <v>300</v>
      </c>
      <c r="F1031" s="19" t="s">
        <v>32</v>
      </c>
      <c r="G1031" s="1"/>
      <c r="H1031" s="1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</row>
    <row r="1032">
      <c r="A1032" s="12">
        <v>1031.0</v>
      </c>
      <c r="B1032" s="27" t="s">
        <v>1559</v>
      </c>
      <c r="C1032" s="22" t="s">
        <v>233</v>
      </c>
      <c r="D1032" s="52">
        <v>300.0</v>
      </c>
      <c r="E1032" s="52">
        <f t="shared" si="81"/>
        <v>300</v>
      </c>
      <c r="F1032" s="19" t="s">
        <v>42</v>
      </c>
    </row>
    <row r="1033">
      <c r="A1033" s="12">
        <v>1032.0</v>
      </c>
      <c r="B1033" s="20" t="s">
        <v>1560</v>
      </c>
      <c r="C1033" s="14" t="s">
        <v>260</v>
      </c>
      <c r="D1033" s="15">
        <v>85.0</v>
      </c>
      <c r="E1033" s="15">
        <v>100.0</v>
      </c>
      <c r="F1033" s="17" t="s">
        <v>23</v>
      </c>
      <c r="G1033" s="1"/>
      <c r="H1033" s="1"/>
      <c r="I1033" s="1"/>
      <c r="J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</row>
    <row r="1034">
      <c r="A1034" s="12">
        <v>1033.0</v>
      </c>
      <c r="B1034" s="27" t="s">
        <v>1561</v>
      </c>
      <c r="C1034" s="22" t="s">
        <v>260</v>
      </c>
      <c r="D1034" s="15">
        <v>313.0</v>
      </c>
      <c r="E1034" s="15">
        <f t="shared" ref="E1034:E1035" si="82">MROUND(D1034,50)</f>
        <v>300</v>
      </c>
      <c r="F1034" s="19" t="s">
        <v>42</v>
      </c>
      <c r="G1034" s="1"/>
      <c r="H1034" s="1"/>
      <c r="I1034" s="1"/>
      <c r="J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</row>
    <row r="1035">
      <c r="A1035" s="8">
        <v>1034.0</v>
      </c>
      <c r="B1035" s="21" t="s">
        <v>1562</v>
      </c>
      <c r="C1035" s="22" t="s">
        <v>422</v>
      </c>
      <c r="D1035" s="16">
        <v>624.0</v>
      </c>
      <c r="E1035" s="16">
        <f t="shared" si="82"/>
        <v>600</v>
      </c>
      <c r="F1035" s="19" t="s">
        <v>32</v>
      </c>
      <c r="G1035" s="1"/>
      <c r="H1035" s="1"/>
      <c r="I1035" s="1"/>
      <c r="J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</row>
    <row r="1036">
      <c r="A1036" s="12">
        <v>1035.0</v>
      </c>
      <c r="B1036" s="40" t="s">
        <v>1563</v>
      </c>
      <c r="C1036" s="47" t="s">
        <v>1564</v>
      </c>
      <c r="D1036" s="31">
        <v>486.0</v>
      </c>
      <c r="E1036" s="32"/>
      <c r="F1036" s="30" t="s">
        <v>29</v>
      </c>
      <c r="G1036" s="31">
        <v>3.0</v>
      </c>
      <c r="H1036" s="32"/>
      <c r="I1036" s="32"/>
      <c r="J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  <c r="AG1036" s="32"/>
      <c r="AH1036" s="32"/>
      <c r="AI1036" s="32"/>
      <c r="AJ1036" s="32"/>
      <c r="AK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</row>
    <row r="1037">
      <c r="A1037" s="8">
        <v>1036.0</v>
      </c>
      <c r="B1037" s="20" t="s">
        <v>1565</v>
      </c>
      <c r="C1037" s="14" t="s">
        <v>233</v>
      </c>
      <c r="D1037" s="15">
        <v>645.0</v>
      </c>
      <c r="E1037" s="16">
        <v>650.0</v>
      </c>
      <c r="F1037" s="17" t="s">
        <v>234</v>
      </c>
      <c r="G1037" s="1"/>
      <c r="H1037" s="1"/>
      <c r="I1037" s="1"/>
      <c r="J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</row>
    <row r="1038">
      <c r="A1038" s="12">
        <v>1037.0</v>
      </c>
      <c r="B1038" s="27" t="s">
        <v>1566</v>
      </c>
      <c r="C1038" s="22" t="s">
        <v>1536</v>
      </c>
      <c r="D1038" s="52">
        <v>422.0</v>
      </c>
      <c r="E1038" s="52">
        <f t="shared" ref="E1038:E1041" si="83">MROUND(D1038,50)</f>
        <v>400</v>
      </c>
      <c r="F1038" s="19" t="s">
        <v>42</v>
      </c>
    </row>
    <row r="1039">
      <c r="A1039" s="12">
        <v>1038.0</v>
      </c>
      <c r="B1039" s="21" t="s">
        <v>1567</v>
      </c>
      <c r="C1039" s="14" t="s">
        <v>351</v>
      </c>
      <c r="D1039" s="15">
        <v>464.0</v>
      </c>
      <c r="E1039" s="16">
        <f t="shared" si="83"/>
        <v>450</v>
      </c>
      <c r="F1039" s="17" t="s">
        <v>246</v>
      </c>
      <c r="G1039" s="1"/>
      <c r="H1039" s="1"/>
      <c r="I1039" s="1"/>
      <c r="J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</row>
    <row r="1040">
      <c r="A1040" s="12">
        <v>1039.0</v>
      </c>
      <c r="B1040" s="21" t="s">
        <v>1568</v>
      </c>
      <c r="C1040" s="22" t="s">
        <v>1048</v>
      </c>
      <c r="D1040" s="16">
        <v>280.0</v>
      </c>
      <c r="E1040" s="16">
        <f t="shared" si="83"/>
        <v>300</v>
      </c>
      <c r="F1040" s="17" t="s">
        <v>125</v>
      </c>
      <c r="G1040" s="1"/>
      <c r="H1040" s="1"/>
      <c r="I1040" s="1"/>
      <c r="J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</row>
    <row r="1041">
      <c r="A1041" s="12">
        <v>1040.0</v>
      </c>
      <c r="B1041" s="27" t="s">
        <v>1569</v>
      </c>
      <c r="C1041" s="22" t="s">
        <v>769</v>
      </c>
      <c r="D1041" s="15">
        <v>294.0</v>
      </c>
      <c r="E1041" s="15">
        <f t="shared" si="83"/>
        <v>300</v>
      </c>
      <c r="F1041" s="19" t="s">
        <v>32</v>
      </c>
      <c r="G1041" s="1"/>
      <c r="H1041" s="1"/>
      <c r="I1041" s="1"/>
      <c r="J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</row>
    <row r="1042">
      <c r="A1042" s="12">
        <v>1041.0</v>
      </c>
      <c r="B1042" s="18" t="s">
        <v>1570</v>
      </c>
      <c r="C1042" s="22" t="s">
        <v>1571</v>
      </c>
      <c r="D1042" s="16">
        <v>291.0</v>
      </c>
      <c r="E1042" s="16">
        <v>300.0</v>
      </c>
      <c r="F1042" s="19" t="s">
        <v>87</v>
      </c>
      <c r="G1042" s="1"/>
      <c r="H1042" s="1"/>
      <c r="I1042" s="1"/>
      <c r="J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</row>
    <row r="1043">
      <c r="A1043" s="12">
        <v>1042.0</v>
      </c>
      <c r="B1043" s="27" t="s">
        <v>1572</v>
      </c>
      <c r="C1043" s="22" t="s">
        <v>41</v>
      </c>
      <c r="D1043" s="15">
        <v>424.0</v>
      </c>
      <c r="E1043" s="15">
        <f t="shared" ref="E1043:E1044" si="84">MROUND(D1043,50)</f>
        <v>400</v>
      </c>
      <c r="F1043" s="19" t="s">
        <v>42</v>
      </c>
      <c r="G1043" s="1"/>
      <c r="H1043" s="1"/>
      <c r="I1043" s="1"/>
      <c r="J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</row>
    <row r="1044">
      <c r="A1044" s="8">
        <v>1043.0</v>
      </c>
      <c r="B1044" s="18" t="s">
        <v>1573</v>
      </c>
      <c r="C1044" s="22" t="s">
        <v>1574</v>
      </c>
      <c r="D1044" s="16">
        <v>296.0</v>
      </c>
      <c r="E1044" s="16">
        <f t="shared" si="84"/>
        <v>300</v>
      </c>
      <c r="F1044" s="19" t="s">
        <v>32</v>
      </c>
      <c r="G1044" s="16"/>
      <c r="H1044" s="1"/>
      <c r="I1044" s="1"/>
      <c r="J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</row>
    <row r="1045">
      <c r="A1045" s="12">
        <v>1044.0</v>
      </c>
      <c r="B1045" s="20" t="s">
        <v>1575</v>
      </c>
      <c r="C1045" s="14" t="s">
        <v>68</v>
      </c>
      <c r="D1045" s="16">
        <v>350.0</v>
      </c>
      <c r="E1045" s="16">
        <v>350.0</v>
      </c>
      <c r="F1045" s="19" t="s">
        <v>63</v>
      </c>
      <c r="G1045" s="1"/>
      <c r="H1045" s="1"/>
      <c r="I1045" s="1"/>
      <c r="J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</row>
    <row r="1046">
      <c r="A1046" s="8">
        <v>1045.0</v>
      </c>
      <c r="B1046" s="27" t="s">
        <v>1576</v>
      </c>
      <c r="C1046" s="22" t="s">
        <v>919</v>
      </c>
      <c r="D1046" s="15">
        <v>284.0</v>
      </c>
      <c r="E1046" s="15">
        <f t="shared" ref="E1046:E1047" si="85">MROUND(D1046,50)</f>
        <v>300</v>
      </c>
      <c r="F1046" s="19" t="s">
        <v>66</v>
      </c>
      <c r="G1046" s="1"/>
      <c r="H1046" s="1"/>
      <c r="I1046" s="1"/>
      <c r="J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</row>
    <row r="1047">
      <c r="A1047" s="12">
        <v>1046.0</v>
      </c>
      <c r="B1047" s="21" t="s">
        <v>1577</v>
      </c>
      <c r="C1047" s="22" t="s">
        <v>1578</v>
      </c>
      <c r="D1047" s="16">
        <v>294.0</v>
      </c>
      <c r="E1047" s="16">
        <f t="shared" si="85"/>
        <v>300</v>
      </c>
      <c r="F1047" s="19" t="s">
        <v>32</v>
      </c>
      <c r="G1047" s="1"/>
      <c r="H1047" s="1"/>
      <c r="I1047" s="1"/>
      <c r="J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</row>
    <row r="1048">
      <c r="A1048" s="12">
        <v>1047.0</v>
      </c>
      <c r="B1048" s="20" t="str">
        <f>HYPERLINK("https://www.goodreads.com/book/show/58184242-tempting-auzed", "Tempting Auzued")</f>
        <v>Tempting Auzued</v>
      </c>
      <c r="C1048" s="22" t="s">
        <v>446</v>
      </c>
      <c r="D1048" s="15">
        <v>373.0</v>
      </c>
      <c r="E1048" s="16">
        <v>350.0</v>
      </c>
      <c r="F1048" s="17" t="s">
        <v>143</v>
      </c>
      <c r="G1048" s="1"/>
      <c r="H1048" s="1"/>
      <c r="I1048" s="1"/>
      <c r="J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</row>
    <row r="1049">
      <c r="A1049" s="12">
        <v>1048.0</v>
      </c>
      <c r="B1049" s="27" t="s">
        <v>1579</v>
      </c>
      <c r="C1049" s="22" t="s">
        <v>1580</v>
      </c>
      <c r="D1049" s="15">
        <v>187.0</v>
      </c>
      <c r="E1049" s="15">
        <f t="shared" ref="E1049:E1051" si="86">MROUND(D1049,50)</f>
        <v>200</v>
      </c>
      <c r="F1049" s="19" t="s">
        <v>42</v>
      </c>
      <c r="G1049" s="1"/>
      <c r="H1049" s="1"/>
      <c r="I1049" s="1"/>
      <c r="J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</row>
    <row r="1050">
      <c r="A1050" s="12">
        <v>1049.0</v>
      </c>
      <c r="B1050" s="18" t="s">
        <v>1581</v>
      </c>
      <c r="C1050" s="36" t="s">
        <v>711</v>
      </c>
      <c r="D1050" s="16">
        <v>492.0</v>
      </c>
      <c r="E1050" s="16">
        <f t="shared" si="86"/>
        <v>500</v>
      </c>
      <c r="F1050" s="19" t="s">
        <v>32</v>
      </c>
      <c r="G1050" s="1"/>
      <c r="H1050" s="1" t="s">
        <v>1582</v>
      </c>
      <c r="I1050" s="1"/>
      <c r="J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</row>
    <row r="1051">
      <c r="A1051" s="12">
        <v>1050.0</v>
      </c>
      <c r="B1051" s="27" t="s">
        <v>1583</v>
      </c>
      <c r="C1051" s="22" t="s">
        <v>1368</v>
      </c>
      <c r="D1051" s="15">
        <v>124.0</v>
      </c>
      <c r="E1051" s="16">
        <f t="shared" si="86"/>
        <v>100</v>
      </c>
      <c r="F1051" s="19" t="s">
        <v>168</v>
      </c>
      <c r="G1051" s="1"/>
      <c r="H1051" s="1"/>
      <c r="I1051" s="1"/>
      <c r="J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</row>
    <row r="1052">
      <c r="A1052" s="12">
        <v>1051.0</v>
      </c>
      <c r="B1052" s="27" t="s">
        <v>1584</v>
      </c>
      <c r="C1052" s="22" t="s">
        <v>1585</v>
      </c>
      <c r="D1052" s="15">
        <v>182.0</v>
      </c>
      <c r="E1052" s="15">
        <v>200.0</v>
      </c>
      <c r="F1052" s="17" t="s">
        <v>125</v>
      </c>
      <c r="G1052" s="1"/>
      <c r="H1052" s="1"/>
      <c r="I1052" s="1"/>
      <c r="J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</row>
    <row r="1053">
      <c r="A1053" s="8">
        <v>1052.0</v>
      </c>
      <c r="B1053" s="27" t="s">
        <v>1586</v>
      </c>
      <c r="C1053" s="22" t="s">
        <v>1585</v>
      </c>
      <c r="D1053" s="15">
        <v>243.0</v>
      </c>
      <c r="E1053" s="15">
        <f>MROUND(D1053,50)</f>
        <v>250</v>
      </c>
      <c r="F1053" s="17" t="s">
        <v>106</v>
      </c>
      <c r="G1053" s="1"/>
      <c r="H1053" s="1"/>
      <c r="I1053" s="1"/>
      <c r="J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</row>
    <row r="1054">
      <c r="A1054" s="12">
        <v>1053.0</v>
      </c>
      <c r="B1054" s="27" t="s">
        <v>1587</v>
      </c>
      <c r="C1054" s="22" t="s">
        <v>1585</v>
      </c>
      <c r="D1054" s="15">
        <v>204.0</v>
      </c>
      <c r="E1054" s="15">
        <v>200.0</v>
      </c>
      <c r="F1054" s="17" t="s">
        <v>125</v>
      </c>
      <c r="G1054" s="1"/>
      <c r="H1054" s="1"/>
      <c r="I1054" s="1"/>
      <c r="J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</row>
    <row r="1055">
      <c r="A1055" s="8">
        <v>1054.0</v>
      </c>
      <c r="B1055" s="21" t="s">
        <v>1588</v>
      </c>
      <c r="C1055" s="22" t="s">
        <v>1589</v>
      </c>
      <c r="D1055" s="16">
        <v>483.0</v>
      </c>
      <c r="E1055" s="16">
        <v>500.0</v>
      </c>
      <c r="F1055" s="19" t="s">
        <v>35</v>
      </c>
      <c r="G1055" s="1"/>
      <c r="H1055" s="1"/>
      <c r="I1055" s="1"/>
      <c r="J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</row>
    <row r="1056">
      <c r="A1056" s="12">
        <v>1055.0</v>
      </c>
      <c r="B1056" s="21" t="s">
        <v>1590</v>
      </c>
      <c r="C1056" s="36" t="s">
        <v>598</v>
      </c>
      <c r="D1056" s="15">
        <v>144.0</v>
      </c>
      <c r="E1056" s="16">
        <f>MROUND(D1056,50)</f>
        <v>150</v>
      </c>
      <c r="F1056" s="17" t="s">
        <v>246</v>
      </c>
      <c r="G1056" s="1"/>
      <c r="H1056" s="1"/>
      <c r="I1056" s="1"/>
      <c r="J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</row>
    <row r="1057">
      <c r="A1057" s="12">
        <v>1056.0</v>
      </c>
      <c r="B1057" s="21" t="s">
        <v>1591</v>
      </c>
      <c r="C1057" s="22" t="s">
        <v>1592</v>
      </c>
      <c r="D1057" s="16">
        <v>503.0</v>
      </c>
      <c r="E1057" s="16">
        <v>500.0</v>
      </c>
      <c r="F1057" s="19" t="s">
        <v>42</v>
      </c>
      <c r="G1057" s="16"/>
      <c r="H1057" s="1"/>
      <c r="I1057" s="1"/>
      <c r="J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</row>
    <row r="1058">
      <c r="A1058" s="12">
        <v>1057.0</v>
      </c>
      <c r="B1058" s="20" t="s">
        <v>1593</v>
      </c>
      <c r="C1058" s="14" t="s">
        <v>114</v>
      </c>
      <c r="D1058" s="16">
        <v>336.0</v>
      </c>
      <c r="E1058" s="16">
        <v>350.0</v>
      </c>
      <c r="F1058" s="19" t="s">
        <v>92</v>
      </c>
      <c r="G1058" s="1"/>
      <c r="H1058" s="1"/>
      <c r="I1058" s="1"/>
      <c r="J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</row>
    <row r="1059">
      <c r="A1059" s="12">
        <v>1058.0</v>
      </c>
      <c r="B1059" s="20" t="s">
        <v>1594</v>
      </c>
      <c r="C1059" s="22" t="s">
        <v>275</v>
      </c>
      <c r="D1059" s="15">
        <v>330.0</v>
      </c>
      <c r="E1059" s="15">
        <f>MROUND(D1059,50)</f>
        <v>350</v>
      </c>
      <c r="F1059" s="19" t="s">
        <v>66</v>
      </c>
      <c r="G1059" s="1"/>
      <c r="H1059" s="1"/>
      <c r="I1059" s="1"/>
      <c r="J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</row>
    <row r="1060">
      <c r="A1060" s="12">
        <v>1059.0</v>
      </c>
      <c r="B1060" s="20" t="s">
        <v>1595</v>
      </c>
      <c r="C1060" s="14" t="s">
        <v>22</v>
      </c>
      <c r="D1060" s="15">
        <v>414.0</v>
      </c>
      <c r="E1060" s="15">
        <v>400.0</v>
      </c>
      <c r="F1060" s="19" t="s">
        <v>138</v>
      </c>
      <c r="G1060" s="1"/>
      <c r="H1060" s="1"/>
      <c r="I1060" s="1"/>
      <c r="J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</row>
    <row r="1061">
      <c r="A1061" s="12">
        <v>1060.0</v>
      </c>
      <c r="B1061" s="18" t="s">
        <v>1596</v>
      </c>
      <c r="C1061" s="14" t="s">
        <v>1597</v>
      </c>
      <c r="D1061" s="16">
        <v>400.0</v>
      </c>
      <c r="E1061" s="16">
        <v>400.0</v>
      </c>
      <c r="F1061" s="19" t="s">
        <v>63</v>
      </c>
      <c r="G1061" s="16"/>
      <c r="H1061" s="1"/>
      <c r="I1061" s="1"/>
      <c r="J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</row>
    <row r="1062">
      <c r="A1062" s="8">
        <v>1061.0</v>
      </c>
      <c r="B1062" s="18" t="s">
        <v>1598</v>
      </c>
      <c r="C1062" s="14" t="s">
        <v>1599</v>
      </c>
      <c r="D1062" s="16">
        <v>325.0</v>
      </c>
      <c r="E1062" s="16">
        <v>300.0</v>
      </c>
      <c r="F1062" s="19" t="s">
        <v>16</v>
      </c>
      <c r="G1062" s="1"/>
      <c r="H1062" s="1"/>
      <c r="I1062" s="1"/>
      <c r="J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</row>
    <row r="1063">
      <c r="A1063" s="12">
        <v>1062.0</v>
      </c>
      <c r="B1063" s="21" t="s">
        <v>1600</v>
      </c>
      <c r="C1063" s="14" t="s">
        <v>44</v>
      </c>
      <c r="D1063" s="16">
        <v>448.0</v>
      </c>
      <c r="E1063" s="16">
        <v>450.0</v>
      </c>
      <c r="F1063" s="17" t="s">
        <v>13</v>
      </c>
      <c r="G1063" s="16"/>
      <c r="H1063" s="7" t="s">
        <v>511</v>
      </c>
      <c r="I1063" s="1"/>
      <c r="J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</row>
    <row r="1064">
      <c r="A1064" s="8">
        <v>1063.0</v>
      </c>
      <c r="B1064" s="21" t="s">
        <v>1600</v>
      </c>
      <c r="C1064" s="14" t="s">
        <v>44</v>
      </c>
      <c r="D1064" s="16">
        <v>448.0</v>
      </c>
      <c r="E1064" s="16">
        <f>MROUND(D1064,50)</f>
        <v>450</v>
      </c>
      <c r="F1064" s="25" t="s">
        <v>29</v>
      </c>
      <c r="G1064" s="12">
        <v>3.0</v>
      </c>
      <c r="H1064" s="1" t="s">
        <v>1601</v>
      </c>
      <c r="I1064" s="1"/>
      <c r="J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</row>
    <row r="1065">
      <c r="A1065" s="12">
        <v>1064.0</v>
      </c>
      <c r="B1065" s="21" t="s">
        <v>1602</v>
      </c>
      <c r="C1065" s="22" t="s">
        <v>1603</v>
      </c>
      <c r="D1065" s="16">
        <v>462.0</v>
      </c>
      <c r="E1065" s="16">
        <v>450.0</v>
      </c>
      <c r="F1065" s="19" t="s">
        <v>60</v>
      </c>
      <c r="G1065" s="1"/>
      <c r="H1065" s="1"/>
      <c r="I1065" s="1"/>
      <c r="J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</row>
    <row r="1066">
      <c r="A1066" s="12">
        <v>1065.0</v>
      </c>
      <c r="B1066" s="20" t="str">
        <f>HYPERLINK("https://www.goodreads.com/book/show/49127421-the-awakening", "The Awakening ")</f>
        <v>The Awakening </v>
      </c>
      <c r="C1066" s="22" t="s">
        <v>1604</v>
      </c>
      <c r="D1066" s="15">
        <v>435.0</v>
      </c>
      <c r="E1066" s="16">
        <v>450.0</v>
      </c>
      <c r="F1066" s="17" t="s">
        <v>125</v>
      </c>
      <c r="G1066" s="1"/>
      <c r="H1066" s="1"/>
      <c r="I1066" s="1"/>
      <c r="J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</row>
    <row r="1067">
      <c r="A1067" s="12">
        <v>1066.0</v>
      </c>
      <c r="B1067" s="20" t="s">
        <v>1605</v>
      </c>
      <c r="C1067" s="14" t="s">
        <v>1606</v>
      </c>
      <c r="D1067" s="15">
        <v>176.0</v>
      </c>
      <c r="E1067" s="16">
        <f>MROUND(D1067,50)</f>
        <v>200</v>
      </c>
      <c r="F1067" s="17" t="s">
        <v>49</v>
      </c>
      <c r="G1067" s="1"/>
      <c r="H1067" s="1"/>
      <c r="I1067" s="1"/>
      <c r="J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</row>
    <row r="1068">
      <c r="A1068" s="12">
        <v>1067.0</v>
      </c>
      <c r="B1068" s="21" t="s">
        <v>1607</v>
      </c>
      <c r="C1068" s="14" t="s">
        <v>1282</v>
      </c>
      <c r="D1068" s="16">
        <v>403.0</v>
      </c>
      <c r="E1068" s="16">
        <v>400.0</v>
      </c>
      <c r="F1068" s="19" t="s">
        <v>87</v>
      </c>
      <c r="G1068" s="1"/>
      <c r="H1068" s="1"/>
      <c r="I1068" s="1"/>
      <c r="J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</row>
    <row r="1069">
      <c r="A1069" s="12">
        <v>1068.0</v>
      </c>
      <c r="B1069" s="21" t="s">
        <v>1607</v>
      </c>
      <c r="C1069" s="14" t="s">
        <v>1282</v>
      </c>
      <c r="D1069" s="16">
        <v>403.0</v>
      </c>
      <c r="E1069" s="16">
        <v>400.0</v>
      </c>
      <c r="F1069" s="37" t="s">
        <v>81</v>
      </c>
      <c r="G1069" s="16"/>
      <c r="H1069" s="1" t="s">
        <v>1283</v>
      </c>
      <c r="I1069" s="1"/>
      <c r="J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</row>
    <row r="1070">
      <c r="A1070" s="12">
        <v>1069.0</v>
      </c>
      <c r="B1070" s="18" t="s">
        <v>1608</v>
      </c>
      <c r="C1070" s="14" t="s">
        <v>415</v>
      </c>
      <c r="D1070" s="16">
        <v>541.0</v>
      </c>
      <c r="E1070" s="16">
        <v>550.0</v>
      </c>
      <c r="F1070" s="19" t="s">
        <v>95</v>
      </c>
      <c r="G1070" s="1"/>
      <c r="H1070" s="1" t="s">
        <v>1609</v>
      </c>
      <c r="I1070" s="1"/>
      <c r="J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</row>
    <row r="1071">
      <c r="A1071" s="8">
        <v>1070.0</v>
      </c>
      <c r="B1071" s="18" t="s">
        <v>1610</v>
      </c>
      <c r="C1071" s="14" t="s">
        <v>114</v>
      </c>
      <c r="D1071" s="16">
        <v>448.0</v>
      </c>
      <c r="E1071" s="16">
        <v>450.0</v>
      </c>
      <c r="F1071" s="19" t="s">
        <v>92</v>
      </c>
      <c r="G1071" s="1"/>
      <c r="H1071" s="1"/>
      <c r="I1071" s="1"/>
      <c r="J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</row>
    <row r="1072">
      <c r="A1072" s="12">
        <v>1071.0</v>
      </c>
      <c r="B1072" s="20" t="s">
        <v>1611</v>
      </c>
      <c r="C1072" s="14" t="s">
        <v>226</v>
      </c>
      <c r="D1072" s="15">
        <v>352.0</v>
      </c>
      <c r="E1072" s="16">
        <v>350.0</v>
      </c>
      <c r="F1072" s="19" t="s">
        <v>138</v>
      </c>
      <c r="G1072" s="1"/>
      <c r="H1072" s="1"/>
      <c r="I1072" s="1"/>
      <c r="J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</row>
    <row r="1073">
      <c r="A1073" s="8">
        <v>1072.0</v>
      </c>
      <c r="B1073" s="18" t="s">
        <v>1612</v>
      </c>
      <c r="C1073" s="14" t="s">
        <v>1613</v>
      </c>
      <c r="D1073" s="16">
        <v>319.0</v>
      </c>
      <c r="E1073" s="16">
        <v>300.0</v>
      </c>
      <c r="F1073" s="19" t="s">
        <v>87</v>
      </c>
      <c r="G1073" s="1"/>
      <c r="H1073" s="1"/>
      <c r="I1073" s="1"/>
      <c r="J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</row>
    <row r="1074">
      <c r="A1074" s="12">
        <v>1073.0</v>
      </c>
      <c r="B1074" s="20" t="str">
        <f>HYPERLINK("https://www.goodreads.com/book/show/48760170-the-beast", "The Beast")</f>
        <v>The Beast</v>
      </c>
      <c r="C1074" s="14" t="s">
        <v>156</v>
      </c>
      <c r="D1074" s="15">
        <v>284.0</v>
      </c>
      <c r="E1074" s="15">
        <v>300.0</v>
      </c>
      <c r="F1074" s="17" t="s">
        <v>157</v>
      </c>
      <c r="G1074" s="1"/>
      <c r="H1074" s="1"/>
      <c r="I1074" s="1"/>
      <c r="J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</row>
    <row r="1075">
      <c r="A1075" s="12">
        <v>1074.0</v>
      </c>
      <c r="B1075" s="27" t="s">
        <v>1614</v>
      </c>
      <c r="C1075" s="22" t="s">
        <v>854</v>
      </c>
      <c r="D1075" s="15">
        <v>340.0</v>
      </c>
      <c r="E1075" s="16">
        <v>350.0</v>
      </c>
      <c r="F1075" s="17" t="s">
        <v>143</v>
      </c>
      <c r="G1075" s="1"/>
      <c r="H1075" s="1"/>
      <c r="I1075" s="1"/>
      <c r="J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</row>
    <row r="1076">
      <c r="A1076" s="12">
        <v>1075.0</v>
      </c>
      <c r="B1076" s="40" t="s">
        <v>1615</v>
      </c>
      <c r="C1076" s="76" t="s">
        <v>1616</v>
      </c>
      <c r="D1076" s="48">
        <v>247.0</v>
      </c>
      <c r="E1076" s="50"/>
      <c r="F1076" s="30" t="s">
        <v>29</v>
      </c>
      <c r="G1076" s="48">
        <v>3.0</v>
      </c>
      <c r="H1076" s="50"/>
      <c r="I1076" s="50"/>
      <c r="J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  <c r="AA1076" s="50"/>
      <c r="AB1076" s="50"/>
      <c r="AC1076" s="50"/>
      <c r="AD1076" s="50"/>
      <c r="AE1076" s="50"/>
      <c r="AF1076" s="50"/>
      <c r="AG1076" s="50"/>
      <c r="AH1076" s="50"/>
      <c r="AI1076" s="50"/>
      <c r="AJ1076" s="50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0"/>
      <c r="AU1076" s="50"/>
    </row>
    <row r="1077">
      <c r="A1077" s="12">
        <v>1076.0</v>
      </c>
      <c r="B1077" s="20" t="s">
        <v>1617</v>
      </c>
      <c r="C1077" s="14" t="s">
        <v>341</v>
      </c>
      <c r="D1077" s="15">
        <v>627.0</v>
      </c>
      <c r="E1077" s="16">
        <f>MROUND(D1077,50)</f>
        <v>650</v>
      </c>
      <c r="F1077" s="17" t="s">
        <v>49</v>
      </c>
      <c r="G1077" s="1"/>
      <c r="H1077" s="1"/>
      <c r="I1077" s="1"/>
      <c r="J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</row>
    <row r="1078">
      <c r="A1078" s="12">
        <v>1077.0</v>
      </c>
      <c r="B1078" s="21" t="s">
        <v>1618</v>
      </c>
      <c r="C1078" s="22" t="s">
        <v>1619</v>
      </c>
      <c r="D1078" s="16">
        <v>435.0</v>
      </c>
      <c r="E1078" s="16">
        <v>450.0</v>
      </c>
      <c r="F1078" s="19" t="s">
        <v>35</v>
      </c>
      <c r="G1078" s="1"/>
      <c r="H1078" s="1"/>
      <c r="I1078" s="1"/>
      <c r="J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</row>
    <row r="1079">
      <c r="A1079" s="12">
        <v>1078.0</v>
      </c>
      <c r="B1079" s="21" t="s">
        <v>1620</v>
      </c>
      <c r="C1079" s="22" t="s">
        <v>145</v>
      </c>
      <c r="D1079" s="16">
        <v>304.0</v>
      </c>
      <c r="E1079" s="16">
        <v>300.0</v>
      </c>
      <c r="F1079" s="19" t="s">
        <v>130</v>
      </c>
      <c r="G1079" s="1"/>
      <c r="H1079" s="1"/>
      <c r="I1079" s="1"/>
      <c r="J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</row>
    <row r="1080">
      <c r="A1080" s="8">
        <v>1079.0</v>
      </c>
      <c r="B1080" s="21" t="s">
        <v>1621</v>
      </c>
      <c r="C1080" s="22" t="s">
        <v>145</v>
      </c>
      <c r="D1080" s="16">
        <v>400.0</v>
      </c>
      <c r="E1080" s="16">
        <v>400.0</v>
      </c>
      <c r="F1080" s="19" t="s">
        <v>130</v>
      </c>
      <c r="G1080" s="1"/>
      <c r="H1080" s="1"/>
      <c r="I1080" s="1"/>
      <c r="J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</row>
    <row r="1081">
      <c r="A1081" s="12">
        <v>1080.0</v>
      </c>
      <c r="B1081" s="101" t="s">
        <v>1622</v>
      </c>
      <c r="C1081" s="76" t="s">
        <v>1623</v>
      </c>
      <c r="D1081" s="8" t="s">
        <v>1624</v>
      </c>
      <c r="E1081" s="8">
        <v>450.0</v>
      </c>
      <c r="F1081" s="11" t="s">
        <v>10</v>
      </c>
    </row>
    <row r="1082">
      <c r="A1082" s="8">
        <v>1081.0</v>
      </c>
      <c r="B1082" s="18" t="s">
        <v>1625</v>
      </c>
      <c r="C1082" s="14" t="s">
        <v>1626</v>
      </c>
      <c r="D1082" s="16">
        <v>500.0</v>
      </c>
      <c r="E1082" s="16">
        <v>500.0</v>
      </c>
      <c r="F1082" s="19" t="s">
        <v>87</v>
      </c>
      <c r="G1082" s="1"/>
      <c r="H1082" s="1"/>
      <c r="I1082" s="1"/>
      <c r="J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</row>
    <row r="1083">
      <c r="A1083" s="12">
        <v>1082.0</v>
      </c>
      <c r="B1083" s="21" t="s">
        <v>1627</v>
      </c>
      <c r="C1083" s="14" t="s">
        <v>86</v>
      </c>
      <c r="D1083" s="16">
        <v>328.0</v>
      </c>
      <c r="E1083" s="16">
        <v>350.0</v>
      </c>
      <c r="F1083" s="19" t="s">
        <v>87</v>
      </c>
      <c r="G1083" s="1"/>
      <c r="H1083" s="1"/>
      <c r="I1083" s="1"/>
      <c r="J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</row>
    <row r="1084">
      <c r="A1084" s="12">
        <v>1083.0</v>
      </c>
      <c r="B1084" s="21" t="s">
        <v>1628</v>
      </c>
      <c r="C1084" s="14" t="s">
        <v>70</v>
      </c>
      <c r="D1084" s="1"/>
      <c r="E1084" s="16">
        <v>500.0</v>
      </c>
      <c r="F1084" s="19" t="s">
        <v>66</v>
      </c>
      <c r="G1084" s="1"/>
      <c r="H1084" s="1"/>
      <c r="I1084" s="1"/>
      <c r="J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</row>
    <row r="1085">
      <c r="A1085" s="12">
        <v>1084.0</v>
      </c>
      <c r="B1085" s="18" t="s">
        <v>1629</v>
      </c>
      <c r="C1085" s="14" t="s">
        <v>1630</v>
      </c>
      <c r="D1085" s="16">
        <v>516.0</v>
      </c>
      <c r="E1085" s="16">
        <v>500.0</v>
      </c>
      <c r="F1085" s="37" t="s">
        <v>81</v>
      </c>
      <c r="G1085" s="16"/>
      <c r="H1085" s="1" t="s">
        <v>1631</v>
      </c>
      <c r="I1085" s="1"/>
      <c r="J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</row>
    <row r="1086">
      <c r="A1086" s="12">
        <v>1085.0</v>
      </c>
      <c r="B1086" s="21" t="s">
        <v>1632</v>
      </c>
      <c r="C1086" s="26" t="s">
        <v>1633</v>
      </c>
      <c r="D1086" s="15">
        <v>218.0</v>
      </c>
      <c r="E1086" s="7">
        <v>250.0</v>
      </c>
      <c r="F1086" s="25" t="s">
        <v>267</v>
      </c>
      <c r="G1086" s="1"/>
      <c r="H1086" s="1"/>
      <c r="I1086" s="1"/>
      <c r="J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</row>
    <row r="1087">
      <c r="A1087" s="12">
        <v>1086.0</v>
      </c>
      <c r="B1087" s="18" t="s">
        <v>1634</v>
      </c>
      <c r="C1087" s="14" t="s">
        <v>1635</v>
      </c>
      <c r="D1087" s="16">
        <v>216.0</v>
      </c>
      <c r="E1087" s="16">
        <v>200.0</v>
      </c>
      <c r="F1087" s="19" t="s">
        <v>134</v>
      </c>
      <c r="G1087" s="1"/>
      <c r="H1087" s="1"/>
      <c r="I1087" s="1"/>
      <c r="J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</row>
    <row r="1088">
      <c r="A1088" s="12">
        <v>1087.0</v>
      </c>
      <c r="B1088" s="18" t="s">
        <v>1636</v>
      </c>
      <c r="C1088" s="14" t="s">
        <v>1637</v>
      </c>
      <c r="D1088" s="15">
        <v>309.0</v>
      </c>
      <c r="E1088" s="15">
        <v>300.0</v>
      </c>
      <c r="F1088" s="19" t="s">
        <v>200</v>
      </c>
      <c r="G1088" s="1"/>
      <c r="H1088" s="1"/>
      <c r="I1088" s="1"/>
      <c r="J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</row>
    <row r="1089">
      <c r="A1089" s="8">
        <v>1088.0</v>
      </c>
      <c r="B1089" s="18" t="s">
        <v>1638</v>
      </c>
      <c r="C1089" s="14" t="s">
        <v>70</v>
      </c>
      <c r="D1089" s="16">
        <v>561.0</v>
      </c>
      <c r="E1089" s="16">
        <f>MROUND(D1089,50)</f>
        <v>550</v>
      </c>
      <c r="F1089" s="19" t="s">
        <v>66</v>
      </c>
      <c r="G1089" s="16"/>
      <c r="H1089" s="1"/>
      <c r="I1089" s="1"/>
      <c r="J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</row>
    <row r="1090">
      <c r="A1090" s="12">
        <v>1089.0</v>
      </c>
      <c r="B1090" s="18" t="s">
        <v>1639</v>
      </c>
      <c r="C1090" s="14" t="s">
        <v>1640</v>
      </c>
      <c r="D1090" s="16">
        <v>309.0</v>
      </c>
      <c r="E1090" s="16">
        <v>300.0</v>
      </c>
      <c r="F1090" s="19" t="s">
        <v>16</v>
      </c>
      <c r="G1090" s="1"/>
      <c r="H1090" s="1"/>
      <c r="I1090" s="1"/>
      <c r="J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</row>
    <row r="1091">
      <c r="A1091" s="8">
        <v>1090.0</v>
      </c>
      <c r="B1091" s="18" t="s">
        <v>1641</v>
      </c>
      <c r="C1091" s="22" t="s">
        <v>1642</v>
      </c>
      <c r="D1091" s="16">
        <v>36.0</v>
      </c>
      <c r="E1091" s="16">
        <v>50.0</v>
      </c>
      <c r="F1091" s="19" t="s">
        <v>87</v>
      </c>
      <c r="G1091" s="1"/>
      <c r="H1091" s="1"/>
      <c r="I1091" s="1"/>
      <c r="J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</row>
    <row r="1092">
      <c r="A1092" s="12">
        <v>1091.0</v>
      </c>
      <c r="B1092" s="21" t="s">
        <v>1643</v>
      </c>
      <c r="C1092" s="22" t="s">
        <v>1644</v>
      </c>
      <c r="D1092" s="16">
        <v>404.0</v>
      </c>
      <c r="E1092" s="16">
        <f>MROUND(D1092,50)</f>
        <v>400</v>
      </c>
      <c r="F1092" s="19" t="s">
        <v>200</v>
      </c>
      <c r="G1092" s="1"/>
      <c r="H1092" s="1"/>
      <c r="I1092" s="1"/>
      <c r="J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</row>
    <row r="1093">
      <c r="A1093" s="12">
        <v>1092.0</v>
      </c>
      <c r="B1093" s="27" t="s">
        <v>1645</v>
      </c>
      <c r="C1093" s="22" t="s">
        <v>1646</v>
      </c>
      <c r="D1093" s="15">
        <v>352.0</v>
      </c>
      <c r="E1093" s="16">
        <v>350.0</v>
      </c>
      <c r="F1093" s="17" t="s">
        <v>143</v>
      </c>
      <c r="G1093" s="1"/>
      <c r="H1093" s="1"/>
      <c r="I1093" s="1"/>
      <c r="J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</row>
    <row r="1094">
      <c r="A1094" s="12">
        <v>1093.0</v>
      </c>
      <c r="B1094" s="90" t="s">
        <v>1645</v>
      </c>
      <c r="C1094" s="39" t="s">
        <v>1646</v>
      </c>
      <c r="D1094" s="15">
        <v>352.0</v>
      </c>
      <c r="E1094" s="16">
        <v>350.0</v>
      </c>
      <c r="F1094" s="25" t="s">
        <v>29</v>
      </c>
      <c r="G1094" s="102">
        <v>45325.0</v>
      </c>
    </row>
    <row r="1095">
      <c r="A1095" s="12">
        <v>1094.0</v>
      </c>
      <c r="B1095" s="21" t="s">
        <v>1647</v>
      </c>
      <c r="C1095" s="22" t="s">
        <v>1648</v>
      </c>
      <c r="D1095" s="16">
        <v>340.0</v>
      </c>
      <c r="E1095" s="16">
        <f t="shared" ref="E1095:E1096" si="87">MROUND(D1095,50)</f>
        <v>350</v>
      </c>
      <c r="F1095" s="19" t="s">
        <v>200</v>
      </c>
      <c r="G1095" s="1"/>
      <c r="H1095" s="1"/>
      <c r="I1095" s="1"/>
      <c r="J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</row>
    <row r="1096">
      <c r="A1096" s="12">
        <v>1095.0</v>
      </c>
      <c r="B1096" s="21" t="s">
        <v>1649</v>
      </c>
      <c r="C1096" s="14" t="s">
        <v>1650</v>
      </c>
      <c r="D1096" s="16">
        <v>480.0</v>
      </c>
      <c r="E1096" s="16">
        <f t="shared" si="87"/>
        <v>500</v>
      </c>
      <c r="F1096" s="19" t="s">
        <v>32</v>
      </c>
      <c r="G1096" s="16"/>
      <c r="H1096" s="1"/>
      <c r="I1096" s="1"/>
      <c r="J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</row>
    <row r="1097">
      <c r="A1097" s="12">
        <v>1096.0</v>
      </c>
      <c r="B1097" s="21" t="s">
        <v>1651</v>
      </c>
      <c r="C1097" s="14" t="s">
        <v>1630</v>
      </c>
      <c r="D1097" s="16">
        <v>469.0</v>
      </c>
      <c r="E1097" s="16">
        <v>450.0</v>
      </c>
      <c r="F1097" s="37" t="s">
        <v>81</v>
      </c>
      <c r="G1097" s="1"/>
      <c r="H1097" s="1" t="s">
        <v>1652</v>
      </c>
      <c r="I1097" s="1"/>
      <c r="J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</row>
    <row r="1098">
      <c r="A1098" s="8">
        <v>1097.0</v>
      </c>
      <c r="B1098" s="9" t="s">
        <v>1653</v>
      </c>
      <c r="C1098" s="98" t="s">
        <v>1654</v>
      </c>
      <c r="D1098" s="8">
        <v>288.0</v>
      </c>
      <c r="F1098" s="25" t="s">
        <v>29</v>
      </c>
      <c r="G1098" s="8">
        <v>3.0</v>
      </c>
    </row>
    <row r="1099">
      <c r="A1099" s="12">
        <v>1098.0</v>
      </c>
      <c r="B1099" s="21" t="s">
        <v>1655</v>
      </c>
      <c r="C1099" s="22" t="s">
        <v>1656</v>
      </c>
      <c r="D1099" s="16">
        <v>277.0</v>
      </c>
      <c r="E1099" s="16">
        <v>300.0</v>
      </c>
      <c r="F1099" s="19" t="s">
        <v>237</v>
      </c>
      <c r="G1099" s="1"/>
      <c r="H1099" s="45" t="s">
        <v>996</v>
      </c>
      <c r="I1099" s="1"/>
      <c r="J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</row>
    <row r="1100">
      <c r="A1100" s="8">
        <v>1099.0</v>
      </c>
      <c r="B1100" s="21" t="s">
        <v>1657</v>
      </c>
      <c r="C1100" s="22" t="s">
        <v>1658</v>
      </c>
      <c r="D1100" s="16">
        <v>306.0</v>
      </c>
      <c r="E1100" s="16">
        <f>MROUND(D1100,50)</f>
        <v>300</v>
      </c>
      <c r="F1100" s="19" t="s">
        <v>200</v>
      </c>
      <c r="G1100" s="1"/>
      <c r="H1100" s="1"/>
      <c r="I1100" s="1"/>
      <c r="J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</row>
    <row r="1101">
      <c r="A1101" s="12">
        <v>1100.0</v>
      </c>
      <c r="B1101" s="18" t="s">
        <v>1659</v>
      </c>
      <c r="C1101" s="14" t="s">
        <v>1660</v>
      </c>
      <c r="D1101" s="16">
        <v>338.0</v>
      </c>
      <c r="E1101" s="16">
        <v>350.0</v>
      </c>
      <c r="F1101" s="19" t="s">
        <v>134</v>
      </c>
      <c r="G1101" s="1"/>
      <c r="H1101" s="1"/>
      <c r="I1101" s="1"/>
      <c r="J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</row>
    <row r="1102">
      <c r="A1102" s="12">
        <v>1101.0</v>
      </c>
      <c r="B1102" s="21" t="s">
        <v>1661</v>
      </c>
      <c r="C1102" s="24" t="s">
        <v>1662</v>
      </c>
      <c r="D1102" s="15">
        <v>1182.0</v>
      </c>
      <c r="E1102" s="16">
        <v>750.0</v>
      </c>
      <c r="F1102" s="17" t="s">
        <v>45</v>
      </c>
      <c r="G1102" s="1"/>
      <c r="H1102" s="1"/>
      <c r="I1102" s="1"/>
      <c r="J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</row>
    <row r="1103">
      <c r="A1103" s="12">
        <v>1102.0</v>
      </c>
      <c r="B1103" s="18" t="s">
        <v>1663</v>
      </c>
      <c r="C1103" s="14" t="s">
        <v>1664</v>
      </c>
      <c r="D1103" s="16">
        <v>270.0</v>
      </c>
      <c r="E1103" s="16">
        <v>250.0</v>
      </c>
      <c r="F1103" s="19" t="s">
        <v>141</v>
      </c>
      <c r="G1103" s="1"/>
      <c r="H1103" s="1"/>
      <c r="I1103" s="1"/>
      <c r="J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</row>
    <row r="1104">
      <c r="A1104" s="12">
        <v>1103.0</v>
      </c>
      <c r="B1104" s="18" t="s">
        <v>1665</v>
      </c>
      <c r="C1104" s="14" t="s">
        <v>1666</v>
      </c>
      <c r="D1104" s="16">
        <v>880.0</v>
      </c>
      <c r="E1104" s="16">
        <v>900.0</v>
      </c>
      <c r="F1104" s="19" t="s">
        <v>60</v>
      </c>
      <c r="G1104" s="16"/>
      <c r="H1104" s="1"/>
      <c r="I1104" s="1"/>
      <c r="J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</row>
    <row r="1105">
      <c r="A1105" s="12">
        <v>1104.0</v>
      </c>
      <c r="B1105" s="21" t="s">
        <v>1667</v>
      </c>
      <c r="C1105" s="26" t="s">
        <v>1668</v>
      </c>
      <c r="D1105" s="15">
        <v>580.0</v>
      </c>
      <c r="E1105" s="7">
        <v>550.0</v>
      </c>
      <c r="F1105" s="25" t="s">
        <v>267</v>
      </c>
      <c r="G1105" s="1"/>
      <c r="H1105" s="1"/>
      <c r="I1105" s="1"/>
      <c r="J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</row>
    <row r="1106">
      <c r="A1106" s="12">
        <v>1105.0</v>
      </c>
      <c r="B1106" s="21" t="s">
        <v>1669</v>
      </c>
      <c r="C1106" s="22" t="s">
        <v>1670</v>
      </c>
      <c r="D1106" s="16">
        <v>1024.0</v>
      </c>
      <c r="E1106" s="16">
        <v>550.0</v>
      </c>
      <c r="F1106" s="19" t="s">
        <v>237</v>
      </c>
      <c r="G1106" s="1"/>
      <c r="H1106" s="45" t="s">
        <v>1671</v>
      </c>
      <c r="I1106" s="1"/>
      <c r="J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</row>
    <row r="1107">
      <c r="A1107" s="8">
        <v>1106.0</v>
      </c>
      <c r="B1107" s="21" t="s">
        <v>1672</v>
      </c>
      <c r="C1107" s="14" t="s">
        <v>112</v>
      </c>
      <c r="D1107" s="15">
        <v>400.0</v>
      </c>
      <c r="E1107" s="16">
        <f t="shared" ref="E1107:E1108" si="88">MROUND(D1107,50)</f>
        <v>400</v>
      </c>
      <c r="F1107" s="17" t="s">
        <v>13</v>
      </c>
      <c r="G1107" s="1"/>
      <c r="H1107" s="1"/>
      <c r="I1107" s="1"/>
      <c r="J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</row>
    <row r="1108">
      <c r="A1108" s="12">
        <v>1107.0</v>
      </c>
      <c r="B1108" s="18" t="s">
        <v>1673</v>
      </c>
      <c r="C1108" s="22" t="s">
        <v>347</v>
      </c>
      <c r="D1108" s="16">
        <v>301.0</v>
      </c>
      <c r="E1108" s="16">
        <f t="shared" si="88"/>
        <v>300</v>
      </c>
      <c r="F1108" s="17" t="s">
        <v>125</v>
      </c>
      <c r="G1108" s="1"/>
      <c r="H1108" s="1"/>
      <c r="I1108" s="1"/>
      <c r="J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</row>
    <row r="1109">
      <c r="A1109" s="8">
        <v>1108.0</v>
      </c>
      <c r="B1109" s="20" t="s">
        <v>1674</v>
      </c>
      <c r="C1109" s="14" t="s">
        <v>68</v>
      </c>
      <c r="D1109" s="16">
        <v>450.0</v>
      </c>
      <c r="E1109" s="16">
        <v>450.0</v>
      </c>
      <c r="F1109" s="19" t="s">
        <v>63</v>
      </c>
      <c r="G1109" s="1"/>
      <c r="H1109" s="1"/>
      <c r="I1109" s="1"/>
      <c r="J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</row>
    <row r="1110">
      <c r="A1110" s="12">
        <v>1109.0</v>
      </c>
      <c r="B1110" s="27" t="s">
        <v>1675</v>
      </c>
      <c r="C1110" s="14" t="s">
        <v>233</v>
      </c>
      <c r="D1110" s="15">
        <v>170.0</v>
      </c>
      <c r="E1110" s="16">
        <v>150.0</v>
      </c>
      <c r="F1110" s="17" t="s">
        <v>125</v>
      </c>
      <c r="G1110" s="1"/>
      <c r="H1110" s="1"/>
      <c r="I1110" s="1"/>
      <c r="J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</row>
    <row r="1111">
      <c r="A1111" s="12">
        <v>1110.0</v>
      </c>
      <c r="B1111" s="21" t="s">
        <v>1676</v>
      </c>
      <c r="C1111" s="22" t="s">
        <v>1677</v>
      </c>
      <c r="D1111" s="16">
        <v>134.0</v>
      </c>
      <c r="E1111" s="16">
        <v>150.0</v>
      </c>
      <c r="F1111" s="19" t="s">
        <v>26</v>
      </c>
      <c r="G1111" s="1"/>
      <c r="H1111" s="1"/>
      <c r="I1111" s="1"/>
      <c r="J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</row>
    <row r="1112">
      <c r="A1112" s="12">
        <v>1111.0</v>
      </c>
      <c r="B1112" s="20" t="s">
        <v>1678</v>
      </c>
      <c r="C1112" s="14" t="s">
        <v>22</v>
      </c>
      <c r="D1112" s="15">
        <v>290.0</v>
      </c>
      <c r="E1112" s="15">
        <v>300.0</v>
      </c>
      <c r="F1112" s="19" t="s">
        <v>138</v>
      </c>
      <c r="G1112" s="1"/>
      <c r="H1112" s="1"/>
      <c r="I1112" s="1"/>
      <c r="J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</row>
    <row r="1113">
      <c r="A1113" s="12">
        <v>1112.0</v>
      </c>
      <c r="B1113" s="21" t="s">
        <v>1679</v>
      </c>
      <c r="C1113" s="14" t="s">
        <v>145</v>
      </c>
      <c r="D1113" s="16">
        <v>278.0</v>
      </c>
      <c r="E1113" s="16">
        <v>300.0</v>
      </c>
      <c r="F1113" s="19" t="s">
        <v>130</v>
      </c>
      <c r="G1113" s="1"/>
      <c r="H1113" s="1"/>
      <c r="I1113" s="1"/>
      <c r="J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</row>
    <row r="1114">
      <c r="A1114" s="12">
        <v>1113.0</v>
      </c>
      <c r="B1114" s="18" t="s">
        <v>1680</v>
      </c>
      <c r="C1114" s="14" t="s">
        <v>94</v>
      </c>
      <c r="D1114" s="16">
        <v>645.0</v>
      </c>
      <c r="E1114" s="16">
        <v>650.0</v>
      </c>
      <c r="F1114" s="19" t="s">
        <v>95</v>
      </c>
      <c r="G1114" s="1"/>
      <c r="H1114" s="1"/>
      <c r="I1114" s="1"/>
      <c r="J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</row>
    <row r="1115">
      <c r="A1115" s="12">
        <v>1114.0</v>
      </c>
      <c r="B1115" s="20" t="s">
        <v>1681</v>
      </c>
      <c r="C1115" s="14" t="s">
        <v>68</v>
      </c>
      <c r="D1115" s="16">
        <v>521.0</v>
      </c>
      <c r="E1115" s="16">
        <v>500.0</v>
      </c>
      <c r="F1115" s="19" t="s">
        <v>63</v>
      </c>
      <c r="G1115" s="1"/>
      <c r="H1115" s="1"/>
      <c r="I1115" s="1"/>
      <c r="J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</row>
    <row r="1116">
      <c r="A1116" s="8">
        <v>1115.0</v>
      </c>
      <c r="B1116" s="18" t="s">
        <v>1682</v>
      </c>
      <c r="C1116" s="14" t="s">
        <v>1683</v>
      </c>
      <c r="D1116" s="15">
        <v>109.0</v>
      </c>
      <c r="E1116" s="16">
        <f>MROUND(D1116,50)</f>
        <v>100</v>
      </c>
      <c r="F1116" s="17" t="s">
        <v>49</v>
      </c>
      <c r="G1116" s="1"/>
      <c r="H1116" s="1"/>
      <c r="I1116" s="1"/>
      <c r="J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</row>
    <row r="1117">
      <c r="A1117" s="12">
        <v>1116.0</v>
      </c>
      <c r="B1117" s="20" t="s">
        <v>1684</v>
      </c>
      <c r="C1117" s="14" t="s">
        <v>1685</v>
      </c>
      <c r="D1117" s="15">
        <v>219.0</v>
      </c>
      <c r="E1117" s="15">
        <v>200.0</v>
      </c>
      <c r="F1117" s="17" t="s">
        <v>23</v>
      </c>
      <c r="G1117" s="1"/>
      <c r="H1117" s="1"/>
      <c r="I1117" s="1"/>
      <c r="J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</row>
    <row r="1118">
      <c r="A1118" s="8">
        <v>1117.0</v>
      </c>
      <c r="B1118" s="21" t="s">
        <v>1686</v>
      </c>
      <c r="C1118" s="14" t="s">
        <v>1630</v>
      </c>
      <c r="D1118" s="16">
        <v>432.0</v>
      </c>
      <c r="E1118" s="16">
        <v>450.0</v>
      </c>
      <c r="F1118" s="37" t="s">
        <v>81</v>
      </c>
      <c r="G1118" s="1"/>
      <c r="H1118" s="1" t="s">
        <v>1652</v>
      </c>
      <c r="I1118" s="1"/>
      <c r="J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</row>
    <row r="1119">
      <c r="A1119" s="12">
        <v>1118.0</v>
      </c>
      <c r="B1119" s="27" t="s">
        <v>1687</v>
      </c>
      <c r="C1119" s="22" t="s">
        <v>1207</v>
      </c>
      <c r="D1119" s="15">
        <v>336.0</v>
      </c>
      <c r="E1119" s="15">
        <f>MROUND(D1119,50)</f>
        <v>350</v>
      </c>
      <c r="F1119" s="17" t="s">
        <v>106</v>
      </c>
      <c r="G1119" s="1"/>
      <c r="H1119" s="1"/>
      <c r="I1119" s="1"/>
      <c r="J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</row>
    <row r="1120">
      <c r="A1120" s="12">
        <v>1119.0</v>
      </c>
      <c r="B1120" s="18" t="s">
        <v>1688</v>
      </c>
      <c r="C1120" s="14" t="s">
        <v>420</v>
      </c>
      <c r="D1120" s="16">
        <v>306.0</v>
      </c>
      <c r="E1120" s="16">
        <v>300.0</v>
      </c>
      <c r="F1120" s="19" t="s">
        <v>35</v>
      </c>
      <c r="G1120" s="1"/>
      <c r="H1120" s="1"/>
      <c r="I1120" s="1"/>
      <c r="J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</row>
    <row r="1121">
      <c r="A1121" s="12">
        <v>1120.0</v>
      </c>
      <c r="B1121" s="18" t="s">
        <v>1689</v>
      </c>
      <c r="C1121" s="22" t="s">
        <v>1690</v>
      </c>
      <c r="D1121" s="16">
        <v>256.0</v>
      </c>
      <c r="E1121" s="16">
        <v>250.0</v>
      </c>
      <c r="F1121" s="25" t="s">
        <v>29</v>
      </c>
      <c r="G1121" s="16"/>
      <c r="H1121" s="1"/>
      <c r="I1121" s="16"/>
      <c r="J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</row>
    <row r="1122">
      <c r="A1122" s="12">
        <v>1121.0</v>
      </c>
      <c r="B1122" s="18" t="s">
        <v>1691</v>
      </c>
      <c r="C1122" s="14" t="s">
        <v>1692</v>
      </c>
      <c r="D1122" s="16">
        <v>368.0</v>
      </c>
      <c r="E1122" s="16">
        <v>350.0</v>
      </c>
      <c r="F1122" s="19" t="s">
        <v>19</v>
      </c>
      <c r="G1122" s="1"/>
      <c r="H1122" s="1"/>
      <c r="I1122" s="1"/>
      <c r="J1122" s="7" t="s">
        <v>20</v>
      </c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</row>
    <row r="1123">
      <c r="A1123" s="12">
        <v>1122.0</v>
      </c>
      <c r="B1123" s="18" t="s">
        <v>1693</v>
      </c>
      <c r="C1123" s="24" t="s">
        <v>1694</v>
      </c>
      <c r="D1123" s="15">
        <v>672.0</v>
      </c>
      <c r="E1123" s="16">
        <f>MROUND(D1123,50)</f>
        <v>650</v>
      </c>
      <c r="F1123" s="17" t="s">
        <v>49</v>
      </c>
      <c r="G1123" s="1"/>
      <c r="H1123" s="1"/>
      <c r="I1123" s="1"/>
      <c r="J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</row>
    <row r="1124">
      <c r="A1124" s="12">
        <v>1123.0</v>
      </c>
      <c r="B1124" s="27" t="s">
        <v>1695</v>
      </c>
      <c r="C1124" s="14" t="s">
        <v>156</v>
      </c>
      <c r="D1124" s="15">
        <v>131.0</v>
      </c>
      <c r="E1124" s="16">
        <v>150.0</v>
      </c>
      <c r="F1124" s="17" t="s">
        <v>143</v>
      </c>
      <c r="G1124" s="1"/>
      <c r="H1124" s="1"/>
      <c r="I1124" s="1"/>
      <c r="J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</row>
    <row r="1125">
      <c r="A1125" s="8">
        <v>1124.0</v>
      </c>
      <c r="B1125" s="21" t="s">
        <v>1696</v>
      </c>
      <c r="C1125" s="14" t="s">
        <v>112</v>
      </c>
      <c r="D1125" s="15">
        <v>528.0</v>
      </c>
      <c r="E1125" s="16">
        <f>MROUND(D1125,50)</f>
        <v>550</v>
      </c>
      <c r="F1125" s="17" t="s">
        <v>13</v>
      </c>
      <c r="G1125" s="1"/>
      <c r="H1125" s="1"/>
      <c r="I1125" s="1"/>
      <c r="J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</row>
    <row r="1126">
      <c r="A1126" s="12">
        <v>1125.0</v>
      </c>
      <c r="B1126" s="27" t="s">
        <v>1697</v>
      </c>
      <c r="C1126" s="22" t="s">
        <v>854</v>
      </c>
      <c r="D1126" s="15">
        <v>326.0</v>
      </c>
      <c r="E1126" s="16">
        <v>350.0</v>
      </c>
      <c r="F1126" s="17" t="s">
        <v>143</v>
      </c>
      <c r="G1126" s="1"/>
      <c r="H1126" s="1"/>
      <c r="I1126" s="1"/>
      <c r="J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</row>
    <row r="1127">
      <c r="A1127" s="8">
        <v>1126.0</v>
      </c>
      <c r="B1127" s="18" t="s">
        <v>1698</v>
      </c>
      <c r="C1127" s="14" t="s">
        <v>1699</v>
      </c>
      <c r="D1127" s="16">
        <v>377.0</v>
      </c>
      <c r="E1127" s="16">
        <v>400.0</v>
      </c>
      <c r="F1127" s="19" t="s">
        <v>54</v>
      </c>
      <c r="G1127" s="1"/>
      <c r="H1127" s="1"/>
      <c r="I1127" s="1"/>
      <c r="J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</row>
    <row r="1128">
      <c r="A1128" s="12">
        <v>1127.0</v>
      </c>
      <c r="B1128" s="18" t="s">
        <v>1700</v>
      </c>
      <c r="C1128" s="22" t="s">
        <v>1701</v>
      </c>
      <c r="D1128" s="16">
        <v>283.0</v>
      </c>
      <c r="E1128" s="16">
        <v>300.0</v>
      </c>
      <c r="F1128" s="19" t="s">
        <v>87</v>
      </c>
      <c r="G1128" s="1"/>
      <c r="H1128" s="1"/>
      <c r="I1128" s="1"/>
      <c r="J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</row>
    <row r="1129">
      <c r="A1129" s="12">
        <v>1128.0</v>
      </c>
      <c r="B1129" s="20" t="s">
        <v>1702</v>
      </c>
      <c r="C1129" s="14" t="s">
        <v>1703</v>
      </c>
      <c r="D1129" s="15">
        <v>368.0</v>
      </c>
      <c r="E1129" s="16">
        <f t="shared" ref="E1129:E1130" si="89">MROUND(D1129,50)</f>
        <v>350</v>
      </c>
      <c r="F1129" s="17" t="s">
        <v>78</v>
      </c>
      <c r="G1129" s="1"/>
      <c r="H1129" s="1"/>
      <c r="I1129" s="1"/>
      <c r="J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</row>
    <row r="1130">
      <c r="A1130" s="12">
        <v>1129.0</v>
      </c>
      <c r="B1130" s="21" t="s">
        <v>1704</v>
      </c>
      <c r="C1130" s="22" t="s">
        <v>347</v>
      </c>
      <c r="D1130" s="16">
        <v>309.0</v>
      </c>
      <c r="E1130" s="16">
        <f t="shared" si="89"/>
        <v>300</v>
      </c>
      <c r="F1130" s="17" t="s">
        <v>125</v>
      </c>
      <c r="G1130" s="1"/>
      <c r="H1130" s="1"/>
      <c r="I1130" s="1"/>
      <c r="J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</row>
    <row r="1131">
      <c r="A1131" s="12">
        <v>1130.0</v>
      </c>
      <c r="B1131" s="21" t="s">
        <v>1705</v>
      </c>
      <c r="C1131" s="22" t="s">
        <v>1706</v>
      </c>
      <c r="D1131" s="16">
        <v>798.0</v>
      </c>
      <c r="E1131" s="16">
        <v>800.0</v>
      </c>
      <c r="F1131" s="19" t="s">
        <v>208</v>
      </c>
      <c r="G1131" s="1"/>
      <c r="H1131" s="1"/>
      <c r="I1131" s="1"/>
      <c r="J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</row>
    <row r="1132">
      <c r="A1132" s="12">
        <v>1131.0</v>
      </c>
      <c r="B1132" s="20" t="str">
        <f>HYPERLINK("https://www.goodreads.com/book/show/59126709-the-dragon-s-bride", "The Dragon's Bride")</f>
        <v>The Dragon's Bride</v>
      </c>
      <c r="C1132" s="14" t="s">
        <v>1707</v>
      </c>
      <c r="D1132" s="15">
        <v>180.0</v>
      </c>
      <c r="E1132" s="15">
        <v>200.0</v>
      </c>
      <c r="F1132" s="17" t="s">
        <v>157</v>
      </c>
      <c r="G1132" s="1"/>
      <c r="H1132" s="1"/>
      <c r="I1132" s="1"/>
      <c r="J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</row>
    <row r="1133">
      <c r="A1133" s="12">
        <v>1132.0</v>
      </c>
      <c r="B1133" s="20" t="s">
        <v>1708</v>
      </c>
      <c r="C1133" s="14" t="s">
        <v>22</v>
      </c>
      <c r="D1133" s="15">
        <v>290.0</v>
      </c>
      <c r="E1133" s="15">
        <v>300.0</v>
      </c>
      <c r="F1133" s="19" t="s">
        <v>138</v>
      </c>
      <c r="G1133" s="1"/>
      <c r="H1133" s="1"/>
      <c r="I1133" s="1"/>
      <c r="J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</row>
    <row r="1134">
      <c r="A1134" s="8">
        <v>1133.0</v>
      </c>
      <c r="B1134" s="20" t="s">
        <v>1709</v>
      </c>
      <c r="C1134" s="24" t="s">
        <v>1710</v>
      </c>
      <c r="D1134" s="15">
        <v>384.0</v>
      </c>
      <c r="E1134" s="16">
        <f>MROUND(D1134,50)</f>
        <v>400</v>
      </c>
      <c r="F1134" s="17" t="s">
        <v>49</v>
      </c>
      <c r="G1134" s="1"/>
      <c r="H1134" s="1"/>
      <c r="I1134" s="1"/>
      <c r="J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</row>
    <row r="1135">
      <c r="A1135" s="12">
        <v>1134.0</v>
      </c>
      <c r="B1135" s="18" t="s">
        <v>1711</v>
      </c>
      <c r="C1135" s="22" t="s">
        <v>1712</v>
      </c>
      <c r="D1135" s="16">
        <v>592.0</v>
      </c>
      <c r="E1135" s="16">
        <v>600.0</v>
      </c>
      <c r="F1135" s="19" t="s">
        <v>87</v>
      </c>
      <c r="G1135" s="1"/>
      <c r="H1135" s="1"/>
      <c r="I1135" s="1"/>
      <c r="J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</row>
    <row r="1136">
      <c r="A1136" s="8">
        <v>1135.0</v>
      </c>
      <c r="B1136" s="20" t="str">
        <f>HYPERLINK("https://www.goodreads.com/book/show/60620822-the-elf-tangent", "The Elf Tangent")</f>
        <v>The Elf Tangent</v>
      </c>
      <c r="C1136" s="22" t="s">
        <v>1713</v>
      </c>
      <c r="D1136" s="15">
        <v>404.0</v>
      </c>
      <c r="E1136" s="15">
        <v>400.0</v>
      </c>
      <c r="F1136" s="17" t="s">
        <v>143</v>
      </c>
      <c r="G1136" s="1"/>
      <c r="H1136" s="1"/>
      <c r="I1136" s="1"/>
      <c r="J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</row>
    <row r="1137">
      <c r="A1137" s="12">
        <v>1136.0</v>
      </c>
      <c r="B1137" s="21" t="s">
        <v>1714</v>
      </c>
      <c r="C1137" s="14" t="s">
        <v>145</v>
      </c>
      <c r="D1137" s="16">
        <v>336.0</v>
      </c>
      <c r="E1137" s="16">
        <v>350.0</v>
      </c>
      <c r="F1137" s="19" t="s">
        <v>130</v>
      </c>
      <c r="G1137" s="1"/>
      <c r="H1137" s="1"/>
      <c r="I1137" s="1"/>
      <c r="J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</row>
    <row r="1138">
      <c r="A1138" s="12">
        <v>1137.0</v>
      </c>
      <c r="B1138" s="9" t="s">
        <v>1715</v>
      </c>
      <c r="C1138" s="41" t="s">
        <v>1716</v>
      </c>
      <c r="D1138" s="8">
        <v>485.0</v>
      </c>
      <c r="E1138" s="8">
        <v>450.0</v>
      </c>
      <c r="F1138" s="11" t="s">
        <v>10</v>
      </c>
    </row>
    <row r="1139">
      <c r="A1139" s="12">
        <v>1138.0</v>
      </c>
      <c r="B1139" s="18" t="s">
        <v>1717</v>
      </c>
      <c r="C1139" s="14" t="s">
        <v>114</v>
      </c>
      <c r="D1139" s="16">
        <v>140.0</v>
      </c>
      <c r="E1139" s="16">
        <v>150.0</v>
      </c>
      <c r="F1139" s="19" t="s">
        <v>92</v>
      </c>
      <c r="G1139" s="1"/>
      <c r="H1139" s="1"/>
      <c r="I1139" s="1"/>
      <c r="J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</row>
    <row r="1140">
      <c r="A1140" s="12">
        <v>1139.0</v>
      </c>
      <c r="B1140" s="21" t="s">
        <v>1718</v>
      </c>
      <c r="C1140" s="22" t="s">
        <v>1719</v>
      </c>
      <c r="D1140" s="16">
        <v>128.0</v>
      </c>
      <c r="E1140" s="16">
        <v>150.0</v>
      </c>
      <c r="F1140" s="37" t="s">
        <v>81</v>
      </c>
      <c r="G1140" s="1"/>
      <c r="H1140" s="1"/>
      <c r="I1140" s="1"/>
      <c r="J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</row>
    <row r="1141">
      <c r="A1141" s="12">
        <v>1140.0</v>
      </c>
      <c r="B1141" s="27" t="s">
        <v>1720</v>
      </c>
      <c r="C1141" s="14" t="s">
        <v>1646</v>
      </c>
      <c r="D1141" s="15">
        <v>496.0</v>
      </c>
      <c r="E1141" s="15">
        <f>MROUND(D1141,50)</f>
        <v>500</v>
      </c>
      <c r="F1141" s="19" t="s">
        <v>168</v>
      </c>
      <c r="G1141" s="1"/>
      <c r="H1141" s="1"/>
      <c r="I1141" s="1"/>
      <c r="J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</row>
    <row r="1142">
      <c r="A1142" s="12">
        <v>1141.0</v>
      </c>
      <c r="B1142" s="21" t="s">
        <v>1721</v>
      </c>
      <c r="C1142" s="22" t="s">
        <v>1722</v>
      </c>
      <c r="D1142" s="16">
        <v>357.0</v>
      </c>
      <c r="E1142" s="16">
        <v>350.0</v>
      </c>
      <c r="F1142" s="19" t="s">
        <v>35</v>
      </c>
      <c r="G1142" s="1"/>
      <c r="H1142" s="1"/>
      <c r="I1142" s="1"/>
      <c r="J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</row>
    <row r="1143">
      <c r="A1143" s="8">
        <v>1142.0</v>
      </c>
      <c r="B1143" s="21" t="s">
        <v>1723</v>
      </c>
      <c r="C1143" s="36" t="s">
        <v>1724</v>
      </c>
      <c r="D1143" s="15">
        <v>350.0</v>
      </c>
      <c r="E1143" s="16">
        <f t="shared" ref="E1143:E1146" si="90">MROUND(D1143,50)</f>
        <v>350</v>
      </c>
      <c r="F1143" s="17" t="s">
        <v>13</v>
      </c>
      <c r="G1143" s="1"/>
      <c r="H1143" s="1"/>
      <c r="I1143" s="1"/>
      <c r="J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</row>
    <row r="1144">
      <c r="A1144" s="12">
        <v>1143.0</v>
      </c>
      <c r="B1144" s="27" t="s">
        <v>1725</v>
      </c>
      <c r="C1144" s="22" t="s">
        <v>1726</v>
      </c>
      <c r="D1144" s="15">
        <v>308.0</v>
      </c>
      <c r="E1144" s="15">
        <f t="shared" si="90"/>
        <v>300</v>
      </c>
      <c r="F1144" s="17" t="s">
        <v>106</v>
      </c>
      <c r="G1144" s="1"/>
      <c r="H1144" s="1"/>
      <c r="I1144" s="1"/>
      <c r="J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</row>
    <row r="1145">
      <c r="A1145" s="8">
        <v>1144.0</v>
      </c>
      <c r="B1145" s="21" t="s">
        <v>1727</v>
      </c>
      <c r="C1145" s="36" t="s">
        <v>1728</v>
      </c>
      <c r="D1145" s="15">
        <v>428.0</v>
      </c>
      <c r="E1145" s="16">
        <f t="shared" si="90"/>
        <v>450</v>
      </c>
      <c r="F1145" s="17" t="s">
        <v>13</v>
      </c>
      <c r="G1145" s="1"/>
      <c r="H1145" s="1"/>
      <c r="I1145" s="1"/>
      <c r="J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</row>
    <row r="1146">
      <c r="A1146" s="12">
        <v>1145.0</v>
      </c>
      <c r="B1146" s="27" t="s">
        <v>1729</v>
      </c>
      <c r="C1146" s="22" t="s">
        <v>347</v>
      </c>
      <c r="D1146" s="15">
        <v>412.0</v>
      </c>
      <c r="E1146" s="15">
        <f t="shared" si="90"/>
        <v>400</v>
      </c>
      <c r="F1146" s="19" t="s">
        <v>42</v>
      </c>
      <c r="G1146" s="1"/>
      <c r="H1146" s="1"/>
      <c r="I1146" s="1"/>
      <c r="J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</row>
    <row r="1147">
      <c r="A1147" s="12">
        <v>1146.0</v>
      </c>
      <c r="B1147" s="21" t="s">
        <v>1730</v>
      </c>
      <c r="C1147" s="22" t="s">
        <v>1731</v>
      </c>
      <c r="D1147" s="16">
        <v>336.0</v>
      </c>
      <c r="E1147" s="16">
        <v>350.0</v>
      </c>
      <c r="F1147" s="19" t="s">
        <v>262</v>
      </c>
      <c r="G1147" s="1"/>
      <c r="H1147" s="1"/>
      <c r="I1147" s="1"/>
      <c r="J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</row>
    <row r="1148">
      <c r="A1148" s="12">
        <v>1147.0</v>
      </c>
      <c r="B1148" s="18" t="s">
        <v>1732</v>
      </c>
      <c r="C1148" s="14" t="s">
        <v>1114</v>
      </c>
      <c r="D1148" s="16">
        <v>313.0</v>
      </c>
      <c r="E1148" s="16">
        <v>350.0</v>
      </c>
      <c r="F1148" s="19" t="s">
        <v>134</v>
      </c>
      <c r="G1148" s="1"/>
      <c r="H1148" s="1"/>
      <c r="I1148" s="1"/>
      <c r="J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</row>
    <row r="1149">
      <c r="A1149" s="12">
        <v>1148.0</v>
      </c>
      <c r="B1149" s="21" t="s">
        <v>1733</v>
      </c>
      <c r="C1149" s="36" t="s">
        <v>1734</v>
      </c>
      <c r="D1149" s="15">
        <v>432.0</v>
      </c>
      <c r="E1149" s="16">
        <f t="shared" ref="E1149:E1150" si="91">MROUND(D1149,50)</f>
        <v>450</v>
      </c>
      <c r="F1149" s="17" t="s">
        <v>49</v>
      </c>
      <c r="G1149" s="1"/>
      <c r="H1149" s="52" t="s">
        <v>1735</v>
      </c>
      <c r="I1149" s="1"/>
      <c r="J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</row>
    <row r="1150">
      <c r="A1150" s="12">
        <v>1149.0</v>
      </c>
      <c r="B1150" s="38" t="s">
        <v>1733</v>
      </c>
      <c r="C1150" s="67" t="s">
        <v>1736</v>
      </c>
      <c r="D1150" s="15">
        <v>432.0</v>
      </c>
      <c r="E1150" s="16">
        <f t="shared" si="91"/>
        <v>450</v>
      </c>
      <c r="F1150" s="11" t="s">
        <v>10</v>
      </c>
      <c r="I1150" s="17"/>
    </row>
    <row r="1151">
      <c r="A1151" s="12">
        <v>1150.0</v>
      </c>
      <c r="B1151" s="21" t="s">
        <v>1737</v>
      </c>
      <c r="C1151" s="22" t="s">
        <v>1738</v>
      </c>
      <c r="D1151" s="16">
        <v>368.0</v>
      </c>
      <c r="E1151" s="16">
        <v>350.0</v>
      </c>
      <c r="F1151" s="19" t="s">
        <v>35</v>
      </c>
      <c r="G1151" s="1"/>
      <c r="H1151" s="1"/>
      <c r="I1151" s="1"/>
      <c r="J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</row>
    <row r="1152">
      <c r="A1152" s="8">
        <v>1151.0</v>
      </c>
      <c r="B1152" s="21" t="s">
        <v>1739</v>
      </c>
      <c r="C1152" s="14" t="s">
        <v>31</v>
      </c>
      <c r="D1152" s="16">
        <v>1443.0</v>
      </c>
      <c r="E1152" s="16">
        <f>MROUND(D1152,50)</f>
        <v>1450</v>
      </c>
      <c r="F1152" s="19" t="s">
        <v>32</v>
      </c>
      <c r="G1152" s="16"/>
      <c r="H1152" s="1"/>
      <c r="I1152" s="1"/>
      <c r="J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</row>
    <row r="1153">
      <c r="A1153" s="12">
        <v>1152.0</v>
      </c>
      <c r="B1153" s="21" t="s">
        <v>1740</v>
      </c>
      <c r="C1153" s="22" t="s">
        <v>1741</v>
      </c>
      <c r="D1153" s="16">
        <v>468.0</v>
      </c>
      <c r="E1153" s="16">
        <v>450.0</v>
      </c>
      <c r="F1153" s="19" t="s">
        <v>122</v>
      </c>
      <c r="G1153" s="1"/>
      <c r="H1153" s="1"/>
      <c r="I1153" s="1"/>
      <c r="J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</row>
    <row r="1154">
      <c r="A1154" s="8">
        <v>1153.0</v>
      </c>
      <c r="B1154" s="21" t="s">
        <v>1742</v>
      </c>
      <c r="C1154" s="14" t="s">
        <v>114</v>
      </c>
      <c r="D1154" s="16">
        <v>537.0</v>
      </c>
      <c r="E1154" s="16">
        <v>550.0</v>
      </c>
      <c r="F1154" s="17" t="s">
        <v>13</v>
      </c>
      <c r="G1154" s="1"/>
      <c r="H1154" s="1" t="s">
        <v>637</v>
      </c>
      <c r="I1154" s="1"/>
      <c r="J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</row>
    <row r="1155">
      <c r="A1155" s="12">
        <v>1154.0</v>
      </c>
      <c r="B1155" s="21" t="s">
        <v>1742</v>
      </c>
      <c r="C1155" s="14" t="s">
        <v>114</v>
      </c>
      <c r="D1155" s="16">
        <v>537.0</v>
      </c>
      <c r="E1155" s="16">
        <v>550.0</v>
      </c>
      <c r="F1155" s="17" t="s">
        <v>78</v>
      </c>
      <c r="G1155" s="16"/>
      <c r="H1155" s="7" t="s">
        <v>1743</v>
      </c>
      <c r="I1155" s="7" t="s">
        <v>1744</v>
      </c>
      <c r="J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</row>
    <row r="1156">
      <c r="A1156" s="12">
        <v>1155.0</v>
      </c>
      <c r="B1156" s="21" t="s">
        <v>1742</v>
      </c>
      <c r="C1156" s="14" t="s">
        <v>114</v>
      </c>
      <c r="D1156" s="16">
        <v>537.0</v>
      </c>
      <c r="E1156" s="12">
        <v>350.0</v>
      </c>
      <c r="F1156" s="11" t="s">
        <v>10</v>
      </c>
      <c r="G1156" s="16"/>
      <c r="H1156" s="103"/>
      <c r="I1156" s="7">
        <v>6.0</v>
      </c>
    </row>
    <row r="1157">
      <c r="A1157" s="12">
        <v>1156.0</v>
      </c>
      <c r="B1157" s="21" t="s">
        <v>1745</v>
      </c>
      <c r="C1157" s="14" t="s">
        <v>1650</v>
      </c>
      <c r="D1157" s="16">
        <v>400.0</v>
      </c>
      <c r="E1157" s="16">
        <f>MROUND(D1157,50)</f>
        <v>400</v>
      </c>
      <c r="F1157" s="19" t="s">
        <v>32</v>
      </c>
      <c r="G1157" s="16"/>
      <c r="H1157" s="1"/>
      <c r="I1157" s="1"/>
      <c r="J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</row>
    <row r="1158">
      <c r="A1158" s="12">
        <v>1157.0</v>
      </c>
      <c r="B1158" s="21" t="s">
        <v>1746</v>
      </c>
      <c r="C1158" s="22" t="s">
        <v>1747</v>
      </c>
      <c r="D1158" s="16">
        <v>338.0</v>
      </c>
      <c r="E1158" s="16">
        <v>350.0</v>
      </c>
      <c r="F1158" s="19" t="s">
        <v>60</v>
      </c>
      <c r="G1158" s="1"/>
      <c r="H1158" s="1"/>
      <c r="I1158" s="1"/>
      <c r="J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</row>
    <row r="1159">
      <c r="A1159" s="12">
        <v>1158.0</v>
      </c>
      <c r="B1159" s="18" t="s">
        <v>1748</v>
      </c>
      <c r="C1159" s="36" t="s">
        <v>711</v>
      </c>
      <c r="D1159" s="16">
        <v>492.0</v>
      </c>
      <c r="E1159" s="16">
        <f>MROUND(D1159,50)</f>
        <v>500</v>
      </c>
      <c r="F1159" s="19" t="s">
        <v>32</v>
      </c>
      <c r="G1159" s="16"/>
      <c r="H1159" s="1" t="s">
        <v>1582</v>
      </c>
      <c r="I1159" s="1"/>
      <c r="J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</row>
    <row r="1160">
      <c r="A1160" s="12">
        <v>1159.0</v>
      </c>
      <c r="B1160" s="27" t="s">
        <v>1749</v>
      </c>
      <c r="C1160" s="22" t="s">
        <v>854</v>
      </c>
      <c r="D1160" s="15">
        <v>340.0</v>
      </c>
      <c r="E1160" s="16">
        <v>350.0</v>
      </c>
      <c r="F1160" s="17" t="s">
        <v>143</v>
      </c>
      <c r="G1160" s="1"/>
      <c r="H1160" s="1"/>
      <c r="I1160" s="1"/>
      <c r="J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</row>
    <row r="1161">
      <c r="A1161" s="8">
        <v>1160.0</v>
      </c>
      <c r="B1161" s="18" t="s">
        <v>1750</v>
      </c>
      <c r="C1161" s="22" t="s">
        <v>1751</v>
      </c>
      <c r="D1161" s="16">
        <v>501.0</v>
      </c>
      <c r="E1161" s="16">
        <v>500.0</v>
      </c>
      <c r="F1161" s="19" t="s">
        <v>87</v>
      </c>
      <c r="G1161" s="1"/>
      <c r="H1161" s="1"/>
      <c r="I1161" s="1"/>
      <c r="J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</row>
    <row r="1162">
      <c r="A1162" s="12">
        <v>1161.0</v>
      </c>
      <c r="B1162" s="21" t="s">
        <v>1752</v>
      </c>
      <c r="C1162" s="14" t="s">
        <v>86</v>
      </c>
      <c r="D1162" s="16">
        <v>391.0</v>
      </c>
      <c r="E1162" s="16">
        <v>400.0</v>
      </c>
      <c r="F1162" s="19" t="s">
        <v>87</v>
      </c>
      <c r="G1162" s="1"/>
      <c r="H1162" s="1"/>
      <c r="I1162" s="1"/>
      <c r="J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</row>
    <row r="1163">
      <c r="A1163" s="8">
        <v>1162.0</v>
      </c>
      <c r="B1163" s="21" t="s">
        <v>1753</v>
      </c>
      <c r="C1163" s="22" t="s">
        <v>1754</v>
      </c>
      <c r="D1163" s="16">
        <v>464.0</v>
      </c>
      <c r="E1163" s="16">
        <f t="shared" ref="E1163:E1164" si="92">MROUND(D1163,50)</f>
        <v>450</v>
      </c>
      <c r="F1163" s="19" t="s">
        <v>42</v>
      </c>
      <c r="G1163" s="1"/>
      <c r="H1163" s="1"/>
      <c r="I1163" s="1"/>
      <c r="J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</row>
    <row r="1164">
      <c r="A1164" s="12">
        <v>1163.0</v>
      </c>
      <c r="B1164" s="27" t="s">
        <v>1755</v>
      </c>
      <c r="C1164" s="22" t="s">
        <v>1756</v>
      </c>
      <c r="D1164" s="15">
        <v>363.0</v>
      </c>
      <c r="E1164" s="15">
        <f t="shared" si="92"/>
        <v>350</v>
      </c>
      <c r="F1164" s="17" t="s">
        <v>106</v>
      </c>
      <c r="G1164" s="1"/>
      <c r="H1164" s="1"/>
      <c r="I1164" s="1"/>
      <c r="J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</row>
    <row r="1165">
      <c r="A1165" s="12">
        <v>1164.0</v>
      </c>
      <c r="B1165" s="21" t="s">
        <v>1757</v>
      </c>
      <c r="C1165" s="22" t="s">
        <v>1758</v>
      </c>
      <c r="D1165" s="16">
        <v>372.0</v>
      </c>
      <c r="E1165" s="16">
        <f>mround(D1165,50)</f>
        <v>350</v>
      </c>
      <c r="F1165" s="19" t="s">
        <v>200</v>
      </c>
      <c r="G1165" s="1"/>
      <c r="H1165" s="1"/>
      <c r="I1165" s="1"/>
      <c r="J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</row>
    <row r="1166">
      <c r="A1166" s="12">
        <v>1165.0</v>
      </c>
      <c r="B1166" s="21" t="s">
        <v>1759</v>
      </c>
      <c r="C1166" s="14" t="s">
        <v>114</v>
      </c>
      <c r="D1166" s="16">
        <v>399.0</v>
      </c>
      <c r="E1166" s="16">
        <v>400.0</v>
      </c>
      <c r="F1166" s="19" t="s">
        <v>26</v>
      </c>
      <c r="G1166" s="16"/>
      <c r="H1166" s="1"/>
      <c r="I1166" s="1"/>
      <c r="J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</row>
    <row r="1167">
      <c r="A1167" s="12">
        <v>1166.0</v>
      </c>
      <c r="B1167" s="40" t="s">
        <v>1760</v>
      </c>
      <c r="C1167" s="56" t="s">
        <v>1761</v>
      </c>
      <c r="D1167" s="31">
        <v>15.0</v>
      </c>
      <c r="E1167" s="31"/>
      <c r="F1167" s="30" t="s">
        <v>29</v>
      </c>
      <c r="G1167" s="31">
        <v>2.0</v>
      </c>
      <c r="H1167" s="32"/>
      <c r="I1167" s="32"/>
      <c r="J1167" s="32"/>
      <c r="L1167" s="32"/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  <c r="AA1167" s="32"/>
      <c r="AB1167" s="32"/>
      <c r="AC1167" s="32"/>
      <c r="AD1167" s="32"/>
      <c r="AE1167" s="32"/>
      <c r="AF1167" s="32"/>
      <c r="AG1167" s="32"/>
      <c r="AH1167" s="32"/>
      <c r="AI1167" s="32"/>
      <c r="AJ1167" s="32"/>
      <c r="AK1167" s="32"/>
      <c r="AL1167" s="32"/>
      <c r="AM1167" s="32"/>
      <c r="AN1167" s="32"/>
      <c r="AO1167" s="32"/>
      <c r="AP1167" s="32"/>
      <c r="AQ1167" s="32"/>
      <c r="AR1167" s="32"/>
      <c r="AS1167" s="32"/>
      <c r="AT1167" s="32"/>
      <c r="AU1167" s="32"/>
    </row>
    <row r="1168">
      <c r="A1168" s="12">
        <v>1167.0</v>
      </c>
      <c r="B1168" s="40" t="s">
        <v>1760</v>
      </c>
      <c r="C1168" s="56" t="s">
        <v>1761</v>
      </c>
      <c r="D1168" s="31">
        <v>15.0</v>
      </c>
      <c r="E1168" s="31">
        <v>250.0</v>
      </c>
      <c r="F1168" s="49" t="s">
        <v>267</v>
      </c>
      <c r="G1168" s="31"/>
      <c r="H1168" s="32"/>
      <c r="I1168" s="32"/>
      <c r="J1168" s="32"/>
      <c r="L1168" s="32"/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  <c r="AA1168" s="32"/>
      <c r="AB1168" s="32"/>
      <c r="AC1168" s="32"/>
      <c r="AD1168" s="32"/>
      <c r="AE1168" s="32"/>
      <c r="AF1168" s="32"/>
      <c r="AG1168" s="32"/>
      <c r="AH1168" s="32"/>
      <c r="AI1168" s="32"/>
      <c r="AJ1168" s="32"/>
      <c r="AK1168" s="32"/>
      <c r="AL1168" s="32"/>
      <c r="AM1168" s="32"/>
      <c r="AN1168" s="32"/>
      <c r="AO1168" s="32"/>
      <c r="AP1168" s="32"/>
      <c r="AQ1168" s="32"/>
      <c r="AR1168" s="32"/>
      <c r="AS1168" s="32"/>
      <c r="AT1168" s="32"/>
      <c r="AU1168" s="32"/>
    </row>
    <row r="1169">
      <c r="A1169" s="12">
        <v>1168.0</v>
      </c>
      <c r="B1169" s="27" t="s">
        <v>1762</v>
      </c>
      <c r="C1169" s="14" t="s">
        <v>156</v>
      </c>
      <c r="D1169" s="15">
        <v>192.0</v>
      </c>
      <c r="E1169" s="15">
        <v>200.0</v>
      </c>
      <c r="F1169" s="17" t="s">
        <v>143</v>
      </c>
      <c r="G1169" s="1"/>
      <c r="H1169" s="1"/>
      <c r="I1169" s="1"/>
      <c r="J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</row>
    <row r="1170">
      <c r="A1170" s="8">
        <v>1169.0</v>
      </c>
      <c r="B1170" s="20" t="s">
        <v>1763</v>
      </c>
      <c r="C1170" s="14" t="s">
        <v>114</v>
      </c>
      <c r="D1170" s="16">
        <v>784.0</v>
      </c>
      <c r="E1170" s="16">
        <v>800.0</v>
      </c>
      <c r="F1170" s="19" t="s">
        <v>92</v>
      </c>
      <c r="G1170" s="1"/>
      <c r="H1170" s="1"/>
      <c r="I1170" s="1"/>
      <c r="J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</row>
    <row r="1171">
      <c r="A1171" s="12">
        <v>1170.0</v>
      </c>
      <c r="B1171" s="27" t="s">
        <v>1764</v>
      </c>
      <c r="C1171" s="14" t="s">
        <v>116</v>
      </c>
      <c r="D1171" s="15">
        <v>244.0</v>
      </c>
      <c r="E1171" s="15">
        <v>250.0</v>
      </c>
      <c r="F1171" s="17" t="s">
        <v>143</v>
      </c>
      <c r="G1171" s="1"/>
      <c r="H1171" s="1"/>
      <c r="I1171" s="1"/>
      <c r="J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</row>
    <row r="1172">
      <c r="A1172" s="8">
        <v>1171.0</v>
      </c>
      <c r="B1172" s="21" t="s">
        <v>1765</v>
      </c>
      <c r="C1172" s="14" t="s">
        <v>1766</v>
      </c>
      <c r="D1172" s="16">
        <v>384.0</v>
      </c>
      <c r="E1172" s="16">
        <v>400.0</v>
      </c>
      <c r="F1172" s="19" t="s">
        <v>130</v>
      </c>
      <c r="G1172" s="1"/>
      <c r="H1172" s="1"/>
      <c r="I1172" s="1"/>
      <c r="J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</row>
    <row r="1173">
      <c r="A1173" s="12">
        <v>1172.0</v>
      </c>
      <c r="B1173" s="18" t="s">
        <v>1767</v>
      </c>
      <c r="C1173" s="14" t="s">
        <v>1613</v>
      </c>
      <c r="D1173" s="16">
        <v>360.0</v>
      </c>
      <c r="E1173" s="16">
        <v>350.0</v>
      </c>
      <c r="F1173" s="19" t="s">
        <v>87</v>
      </c>
      <c r="G1173" s="1"/>
      <c r="H1173" s="1"/>
      <c r="I1173" s="1"/>
      <c r="J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</row>
    <row r="1174">
      <c r="A1174" s="12">
        <v>1173.0</v>
      </c>
      <c r="B1174" s="18" t="s">
        <v>1768</v>
      </c>
      <c r="C1174" s="14" t="s">
        <v>1769</v>
      </c>
      <c r="D1174" s="16">
        <v>304.0</v>
      </c>
      <c r="E1174" s="16">
        <v>300.0</v>
      </c>
      <c r="F1174" s="17" t="s">
        <v>49</v>
      </c>
      <c r="G1174" s="16"/>
      <c r="H1174" s="1"/>
      <c r="I1174" s="1"/>
      <c r="J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</row>
    <row r="1175">
      <c r="A1175" s="12">
        <v>1174.0</v>
      </c>
      <c r="B1175" s="18" t="s">
        <v>1770</v>
      </c>
      <c r="C1175" s="14" t="s">
        <v>1771</v>
      </c>
      <c r="D1175" s="16">
        <v>320.0</v>
      </c>
      <c r="E1175" s="16">
        <v>300.0</v>
      </c>
      <c r="F1175" s="19" t="s">
        <v>16</v>
      </c>
      <c r="G1175" s="1"/>
      <c r="H1175" s="1"/>
      <c r="I1175" s="1"/>
      <c r="J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</row>
    <row r="1176">
      <c r="A1176" s="12">
        <v>1175.0</v>
      </c>
      <c r="B1176" s="18" t="s">
        <v>1772</v>
      </c>
      <c r="C1176" s="14" t="s">
        <v>1773</v>
      </c>
      <c r="D1176" s="16">
        <v>208.0</v>
      </c>
      <c r="E1176" s="16">
        <v>200.0</v>
      </c>
      <c r="F1176" s="19" t="s">
        <v>141</v>
      </c>
      <c r="G1176" s="7"/>
      <c r="H1176" s="1"/>
      <c r="I1176" s="1"/>
      <c r="J1176" s="7" t="s">
        <v>98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</row>
    <row r="1177">
      <c r="A1177" s="12">
        <v>1176.0</v>
      </c>
      <c r="B1177" s="21" t="s">
        <v>1774</v>
      </c>
      <c r="C1177" s="36" t="s">
        <v>1775</v>
      </c>
      <c r="D1177" s="15">
        <v>64.0</v>
      </c>
      <c r="E1177" s="16">
        <v>200.0</v>
      </c>
      <c r="F1177" s="17" t="s">
        <v>246</v>
      </c>
      <c r="G1177" s="1"/>
      <c r="H1177" s="1"/>
      <c r="I1177" s="1"/>
      <c r="J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</row>
    <row r="1178">
      <c r="A1178" s="12">
        <v>1177.0</v>
      </c>
      <c r="B1178" s="40" t="s">
        <v>1776</v>
      </c>
      <c r="C1178" s="47" t="s">
        <v>1777</v>
      </c>
      <c r="D1178" s="31">
        <v>288.0</v>
      </c>
      <c r="E1178" s="31">
        <v>250.0</v>
      </c>
      <c r="F1178" s="49" t="s">
        <v>267</v>
      </c>
      <c r="G1178" s="32"/>
      <c r="H1178" s="32"/>
      <c r="I1178" s="32"/>
      <c r="J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A1178" s="32"/>
      <c r="AB1178" s="32"/>
      <c r="AC1178" s="32"/>
      <c r="AD1178" s="32"/>
      <c r="AE1178" s="32"/>
      <c r="AF1178" s="32"/>
      <c r="AG1178" s="32"/>
      <c r="AH1178" s="32"/>
      <c r="AI1178" s="32"/>
      <c r="AJ1178" s="32"/>
      <c r="AK1178" s="32"/>
      <c r="AL1178" s="32"/>
      <c r="AM1178" s="32"/>
      <c r="AN1178" s="32"/>
      <c r="AO1178" s="32"/>
      <c r="AP1178" s="32"/>
      <c r="AQ1178" s="32"/>
      <c r="AR1178" s="32"/>
      <c r="AS1178" s="32"/>
      <c r="AT1178" s="32"/>
      <c r="AU1178" s="32"/>
    </row>
    <row r="1179">
      <c r="A1179" s="8">
        <v>1178.0</v>
      </c>
      <c r="B1179" s="18" t="s">
        <v>1778</v>
      </c>
      <c r="C1179" s="14" t="s">
        <v>1779</v>
      </c>
      <c r="D1179" s="16">
        <v>334.0</v>
      </c>
      <c r="E1179" s="16">
        <v>350.0</v>
      </c>
      <c r="F1179" s="19" t="s">
        <v>63</v>
      </c>
      <c r="G1179" s="1"/>
      <c r="H1179" s="1"/>
      <c r="I1179" s="1"/>
      <c r="J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</row>
    <row r="1180">
      <c r="A1180" s="12">
        <v>1179.0</v>
      </c>
      <c r="B1180" s="21" t="s">
        <v>1780</v>
      </c>
      <c r="C1180" s="24" t="s">
        <v>1781</v>
      </c>
      <c r="D1180" s="15">
        <v>490.0</v>
      </c>
      <c r="E1180" s="16">
        <v>450.0</v>
      </c>
      <c r="F1180" s="17" t="s">
        <v>45</v>
      </c>
      <c r="G1180" s="1"/>
      <c r="H1180" s="1"/>
      <c r="I1180" s="1"/>
      <c r="J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</row>
    <row r="1181">
      <c r="A1181" s="8">
        <v>1180.0</v>
      </c>
      <c r="B1181" s="18" t="s">
        <v>1782</v>
      </c>
      <c r="C1181" s="22" t="s">
        <v>558</v>
      </c>
      <c r="D1181" s="16">
        <v>333.0</v>
      </c>
      <c r="E1181" s="16">
        <v>350.0</v>
      </c>
      <c r="F1181" s="19" t="s">
        <v>87</v>
      </c>
      <c r="G1181" s="1"/>
      <c r="H1181" s="1"/>
      <c r="I1181" s="1"/>
      <c r="J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</row>
    <row r="1182">
      <c r="A1182" s="12">
        <v>1181.0</v>
      </c>
      <c r="B1182" s="21" t="s">
        <v>1783</v>
      </c>
      <c r="C1182" s="24" t="s">
        <v>1784</v>
      </c>
      <c r="D1182" s="15">
        <v>399.0</v>
      </c>
      <c r="E1182" s="16">
        <f>MROUND(D1182,50)</f>
        <v>400</v>
      </c>
      <c r="F1182" s="30" t="s">
        <v>29</v>
      </c>
      <c r="G1182" s="1"/>
      <c r="H1182" s="1"/>
      <c r="I1182" s="1"/>
      <c r="J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</row>
    <row r="1183">
      <c r="A1183" s="12">
        <v>1182.0</v>
      </c>
      <c r="B1183" s="18" t="s">
        <v>1785</v>
      </c>
      <c r="C1183" s="14" t="s">
        <v>62</v>
      </c>
      <c r="D1183" s="16">
        <v>407.0</v>
      </c>
      <c r="E1183" s="16">
        <v>400.0</v>
      </c>
      <c r="F1183" s="19" t="s">
        <v>63</v>
      </c>
      <c r="G1183" s="1"/>
      <c r="H1183" s="1"/>
      <c r="I1183" s="1"/>
      <c r="J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</row>
    <row r="1184">
      <c r="A1184" s="12">
        <v>1183.0</v>
      </c>
      <c r="B1184" s="20" t="s">
        <v>1786</v>
      </c>
      <c r="C1184" s="14" t="s">
        <v>1787</v>
      </c>
      <c r="D1184" s="15">
        <v>416.0</v>
      </c>
      <c r="E1184" s="15">
        <v>400.0</v>
      </c>
      <c r="F1184" s="19" t="s">
        <v>35</v>
      </c>
      <c r="G1184" s="1"/>
      <c r="H1184" s="1"/>
      <c r="I1184" s="1"/>
      <c r="J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</row>
    <row r="1185">
      <c r="A1185" s="12">
        <v>1184.0</v>
      </c>
      <c r="B1185" s="21" t="s">
        <v>1788</v>
      </c>
      <c r="C1185" s="36" t="s">
        <v>1779</v>
      </c>
      <c r="D1185" s="15">
        <v>498.0</v>
      </c>
      <c r="E1185" s="16">
        <f>MROUND(D1185,50)</f>
        <v>500</v>
      </c>
      <c r="F1185" s="17" t="s">
        <v>246</v>
      </c>
      <c r="G1185" s="1"/>
      <c r="H1185" s="1"/>
      <c r="I1185" s="1"/>
      <c r="J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</row>
    <row r="1186">
      <c r="A1186" s="12">
        <v>1185.0</v>
      </c>
      <c r="B1186" s="21" t="s">
        <v>1789</v>
      </c>
      <c r="C1186" s="22" t="s">
        <v>402</v>
      </c>
      <c r="D1186" s="16">
        <v>479.0</v>
      </c>
      <c r="E1186" s="16">
        <v>500.0</v>
      </c>
      <c r="F1186" s="19" t="s">
        <v>168</v>
      </c>
      <c r="G1186" s="1"/>
      <c r="H1186" s="1"/>
      <c r="I1186" s="1"/>
      <c r="J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</row>
    <row r="1187">
      <c r="A1187" s="12">
        <v>1186.0</v>
      </c>
      <c r="B1187" s="18" t="s">
        <v>1789</v>
      </c>
      <c r="C1187" s="22" t="s">
        <v>402</v>
      </c>
      <c r="D1187" s="16">
        <v>479.0</v>
      </c>
      <c r="E1187" s="16">
        <f>mround(D1187,50)</f>
        <v>500</v>
      </c>
      <c r="F1187" s="19" t="s">
        <v>122</v>
      </c>
      <c r="G1187" s="1"/>
      <c r="H1187" s="1"/>
      <c r="I1187" s="1"/>
      <c r="J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</row>
    <row r="1188">
      <c r="A1188" s="8">
        <v>1187.0</v>
      </c>
      <c r="B1188" s="21" t="s">
        <v>1790</v>
      </c>
      <c r="C1188" s="22" t="s">
        <v>1754</v>
      </c>
      <c r="D1188" s="16">
        <v>435.0</v>
      </c>
      <c r="E1188" s="16">
        <v>450.0</v>
      </c>
      <c r="F1188" s="19" t="s">
        <v>26</v>
      </c>
      <c r="G1188" s="1"/>
      <c r="H1188" s="1"/>
      <c r="I1188" s="1"/>
      <c r="J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</row>
    <row r="1189">
      <c r="A1189" s="12">
        <v>1188.0</v>
      </c>
      <c r="B1189" s="28" t="s">
        <v>1791</v>
      </c>
      <c r="C1189" s="14" t="s">
        <v>1792</v>
      </c>
      <c r="D1189" s="29">
        <v>180.0</v>
      </c>
      <c r="E1189" s="29">
        <v>200.0</v>
      </c>
      <c r="F1189" s="30" t="s">
        <v>29</v>
      </c>
      <c r="G1189" s="68">
        <v>2.0</v>
      </c>
      <c r="H1189" s="32" t="s">
        <v>1793</v>
      </c>
      <c r="I1189" s="32"/>
      <c r="J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A1189" s="32"/>
      <c r="AB1189" s="32"/>
      <c r="AC1189" s="32"/>
      <c r="AD1189" s="32"/>
      <c r="AE1189" s="32"/>
      <c r="AF1189" s="32"/>
      <c r="AG1189" s="32"/>
      <c r="AH1189" s="32"/>
      <c r="AI1189" s="32"/>
      <c r="AJ1189" s="32"/>
      <c r="AK1189" s="32"/>
      <c r="AL1189" s="32"/>
      <c r="AM1189" s="32"/>
      <c r="AN1189" s="32"/>
      <c r="AO1189" s="32"/>
      <c r="AP1189" s="32"/>
      <c r="AQ1189" s="32"/>
      <c r="AR1189" s="32"/>
      <c r="AS1189" s="32"/>
      <c r="AT1189" s="32"/>
      <c r="AU1189" s="32"/>
    </row>
    <row r="1190">
      <c r="A1190" s="8">
        <v>1189.0</v>
      </c>
      <c r="B1190" s="21" t="s">
        <v>1791</v>
      </c>
      <c r="C1190" s="22" t="s">
        <v>1792</v>
      </c>
      <c r="D1190" s="16">
        <v>180.0</v>
      </c>
      <c r="E1190" s="16">
        <f>MROUND(D1190,50)</f>
        <v>200</v>
      </c>
      <c r="F1190" s="17" t="s">
        <v>45</v>
      </c>
      <c r="G1190" s="1"/>
      <c r="H1190" s="1"/>
      <c r="I1190" s="1"/>
      <c r="J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</row>
    <row r="1191">
      <c r="A1191" s="12">
        <v>1190.0</v>
      </c>
      <c r="B1191" s="21" t="s">
        <v>1794</v>
      </c>
      <c r="C1191" s="22" t="s">
        <v>12</v>
      </c>
      <c r="D1191" s="16">
        <v>592.0</v>
      </c>
      <c r="E1191" s="16">
        <v>600.0</v>
      </c>
      <c r="F1191" s="19" t="s">
        <v>237</v>
      </c>
      <c r="G1191" s="1"/>
      <c r="H1191" s="45" t="s">
        <v>745</v>
      </c>
      <c r="I1191" s="1"/>
      <c r="J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</row>
    <row r="1192">
      <c r="A1192" s="12">
        <v>1191.0</v>
      </c>
      <c r="B1192" s="18" t="s">
        <v>1795</v>
      </c>
      <c r="C1192" s="14" t="s">
        <v>1796</v>
      </c>
      <c r="D1192" s="16">
        <v>64.0</v>
      </c>
      <c r="E1192" s="16">
        <v>200.0</v>
      </c>
      <c r="F1192" s="17" t="s">
        <v>246</v>
      </c>
      <c r="G1192" s="1"/>
      <c r="H1192" s="1"/>
      <c r="I1192" s="1"/>
      <c r="J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</row>
    <row r="1193">
      <c r="A1193" s="12">
        <v>1192.0</v>
      </c>
      <c r="B1193" s="18" t="s">
        <v>1797</v>
      </c>
      <c r="C1193" s="14" t="s">
        <v>1798</v>
      </c>
      <c r="D1193" s="16">
        <v>291.0</v>
      </c>
      <c r="E1193" s="16">
        <f>MROUND(D1193,50)</f>
        <v>300</v>
      </c>
      <c r="F1193" s="25" t="s">
        <v>29</v>
      </c>
      <c r="G1193" s="16"/>
      <c r="H1193" s="1"/>
      <c r="I1193" s="16"/>
      <c r="J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</row>
    <row r="1194">
      <c r="A1194" s="12">
        <v>1193.0</v>
      </c>
      <c r="B1194" s="21" t="s">
        <v>1799</v>
      </c>
      <c r="C1194" s="22" t="s">
        <v>1800</v>
      </c>
      <c r="D1194" s="16">
        <v>319.0</v>
      </c>
      <c r="E1194" s="16">
        <v>300.0</v>
      </c>
      <c r="F1194" s="19" t="s">
        <v>60</v>
      </c>
      <c r="G1194" s="1"/>
      <c r="H1194" s="1"/>
      <c r="I1194" s="1"/>
      <c r="J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</row>
    <row r="1195">
      <c r="A1195" s="12">
        <v>1194.0</v>
      </c>
      <c r="B1195" s="27" t="s">
        <v>1801</v>
      </c>
      <c r="C1195" s="22" t="s">
        <v>233</v>
      </c>
      <c r="D1195" s="15">
        <v>190.0</v>
      </c>
      <c r="E1195" s="15">
        <f>MROUND(D1195,50)</f>
        <v>200</v>
      </c>
      <c r="F1195" s="19" t="s">
        <v>42</v>
      </c>
      <c r="G1195" s="1"/>
      <c r="H1195" s="1"/>
      <c r="I1195" s="1"/>
      <c r="J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</row>
    <row r="1196">
      <c r="A1196" s="12">
        <v>1195.0</v>
      </c>
      <c r="B1196" s="21" t="s">
        <v>1802</v>
      </c>
      <c r="C1196" s="14" t="s">
        <v>1630</v>
      </c>
      <c r="D1196" s="16">
        <v>459.0</v>
      </c>
      <c r="E1196" s="16">
        <v>450.0</v>
      </c>
      <c r="F1196" s="37" t="s">
        <v>81</v>
      </c>
      <c r="G1196" s="1"/>
      <c r="H1196" s="1" t="s">
        <v>1803</v>
      </c>
      <c r="I1196" s="1"/>
      <c r="J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</row>
    <row r="1197">
      <c r="A1197" s="8">
        <v>1196.0</v>
      </c>
      <c r="B1197" s="18" t="s">
        <v>1804</v>
      </c>
      <c r="C1197" s="14" t="s">
        <v>1805</v>
      </c>
      <c r="D1197" s="16">
        <v>365.0</v>
      </c>
      <c r="E1197" s="16">
        <v>350.0</v>
      </c>
      <c r="F1197" s="104" t="s">
        <v>1806</v>
      </c>
      <c r="G1197" s="1"/>
      <c r="H1197" s="1"/>
      <c r="I1197" s="1"/>
      <c r="J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</row>
    <row r="1198">
      <c r="A1198" s="12">
        <v>1197.0</v>
      </c>
      <c r="B1198" s="21" t="s">
        <v>1807</v>
      </c>
      <c r="C1198" s="14" t="s">
        <v>1650</v>
      </c>
      <c r="D1198" s="16">
        <v>380.0</v>
      </c>
      <c r="E1198" s="16">
        <f>MROUND(D1198,50)</f>
        <v>400</v>
      </c>
      <c r="F1198" s="19" t="s">
        <v>32</v>
      </c>
      <c r="G1198" s="16"/>
      <c r="H1198" s="1"/>
      <c r="I1198" s="1"/>
      <c r="J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</row>
    <row r="1199">
      <c r="A1199" s="8">
        <v>1198.0</v>
      </c>
      <c r="B1199" s="18" t="s">
        <v>1808</v>
      </c>
      <c r="C1199" s="14" t="s">
        <v>91</v>
      </c>
      <c r="D1199" s="16">
        <v>582.0</v>
      </c>
      <c r="E1199" s="16">
        <v>600.0</v>
      </c>
      <c r="F1199" s="19" t="s">
        <v>92</v>
      </c>
      <c r="G1199" s="1"/>
      <c r="H1199" s="1"/>
      <c r="I1199" s="1"/>
      <c r="J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</row>
    <row r="1200">
      <c r="A1200" s="12">
        <v>1199.0</v>
      </c>
      <c r="B1200" s="21" t="s">
        <v>1809</v>
      </c>
      <c r="C1200" s="14" t="s">
        <v>856</v>
      </c>
      <c r="D1200" s="16">
        <v>160.0</v>
      </c>
      <c r="E1200" s="16">
        <v>150.0</v>
      </c>
      <c r="F1200" s="19" t="s">
        <v>95</v>
      </c>
      <c r="G1200" s="1"/>
      <c r="H1200" s="1"/>
      <c r="I1200" s="1"/>
      <c r="J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</row>
    <row r="1201">
      <c r="A1201" s="12">
        <v>1200.0</v>
      </c>
      <c r="B1201" s="21" t="s">
        <v>1810</v>
      </c>
      <c r="C1201" s="22" t="s">
        <v>1811</v>
      </c>
      <c r="D1201" s="16">
        <v>385.0</v>
      </c>
      <c r="E1201" s="16">
        <f>MROUND(D1201,50)</f>
        <v>400</v>
      </c>
      <c r="F1201" s="19" t="s">
        <v>200</v>
      </c>
      <c r="G1201" s="16"/>
      <c r="H1201" s="1"/>
      <c r="I1201" s="1"/>
      <c r="J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</row>
    <row r="1202">
      <c r="A1202" s="12">
        <v>1201.0</v>
      </c>
      <c r="B1202" s="21" t="s">
        <v>1812</v>
      </c>
      <c r="C1202" s="14" t="s">
        <v>145</v>
      </c>
      <c r="D1202" s="16">
        <v>342.0</v>
      </c>
      <c r="E1202" s="16">
        <v>350.0</v>
      </c>
      <c r="F1202" s="19" t="s">
        <v>130</v>
      </c>
      <c r="G1202" s="1"/>
      <c r="H1202" s="1"/>
      <c r="I1202" s="1"/>
      <c r="J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</row>
    <row r="1203">
      <c r="A1203" s="12">
        <v>1202.0</v>
      </c>
      <c r="B1203" s="18" t="s">
        <v>1813</v>
      </c>
      <c r="C1203" s="14" t="s">
        <v>1814</v>
      </c>
      <c r="D1203" s="16">
        <v>464.0</v>
      </c>
      <c r="E1203" s="16">
        <v>450.0</v>
      </c>
      <c r="F1203" s="19" t="s">
        <v>19</v>
      </c>
      <c r="G1203" s="1"/>
      <c r="H1203" s="1"/>
      <c r="I1203" s="1"/>
      <c r="J1203" s="7" t="s">
        <v>20</v>
      </c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</row>
    <row r="1204">
      <c r="A1204" s="12">
        <v>1203.0</v>
      </c>
      <c r="B1204" s="21" t="s">
        <v>1815</v>
      </c>
      <c r="C1204" s="22" t="s">
        <v>1816</v>
      </c>
      <c r="D1204" s="16">
        <v>400.0</v>
      </c>
      <c r="E1204" s="16">
        <v>400.0</v>
      </c>
      <c r="F1204" s="19" t="s">
        <v>35</v>
      </c>
      <c r="G1204" s="1"/>
      <c r="H1204" s="1"/>
      <c r="I1204" s="1"/>
      <c r="J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</row>
    <row r="1205">
      <c r="A1205" s="12">
        <v>1204.0</v>
      </c>
      <c r="B1205" s="20" t="s">
        <v>1817</v>
      </c>
      <c r="C1205" s="14" t="s">
        <v>114</v>
      </c>
      <c r="D1205" s="16">
        <v>576.0</v>
      </c>
      <c r="E1205" s="16">
        <v>600.0</v>
      </c>
      <c r="F1205" s="19" t="s">
        <v>92</v>
      </c>
      <c r="G1205" s="16"/>
      <c r="H1205" s="1"/>
      <c r="I1205" s="1"/>
      <c r="J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</row>
    <row r="1206">
      <c r="A1206" s="8">
        <v>1205.0</v>
      </c>
      <c r="B1206" s="21" t="s">
        <v>1818</v>
      </c>
      <c r="C1206" s="14" t="s">
        <v>1630</v>
      </c>
      <c r="D1206" s="16">
        <v>384.0</v>
      </c>
      <c r="E1206" s="16">
        <v>400.0</v>
      </c>
      <c r="F1206" s="37" t="s">
        <v>81</v>
      </c>
      <c r="G1206" s="1"/>
      <c r="H1206" s="1" t="s">
        <v>1652</v>
      </c>
      <c r="I1206" s="1"/>
      <c r="J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</row>
    <row r="1207">
      <c r="A1207" s="12">
        <v>1206.0</v>
      </c>
      <c r="B1207" s="18" t="s">
        <v>1819</v>
      </c>
      <c r="C1207" s="14" t="s">
        <v>1820</v>
      </c>
      <c r="D1207" s="16">
        <v>366.0</v>
      </c>
      <c r="E1207" s="16">
        <v>350.0</v>
      </c>
      <c r="F1207" s="19" t="s">
        <v>141</v>
      </c>
      <c r="G1207" s="12"/>
      <c r="H1207" s="1"/>
      <c r="I1207" s="1"/>
      <c r="J1207" s="7" t="s">
        <v>98</v>
      </c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</row>
    <row r="1208">
      <c r="A1208" s="8">
        <v>1207.0</v>
      </c>
      <c r="B1208" s="18" t="s">
        <v>1819</v>
      </c>
      <c r="C1208" s="14" t="s">
        <v>1820</v>
      </c>
      <c r="D1208" s="16">
        <v>366.0</v>
      </c>
      <c r="E1208" s="16">
        <f>MROUND(D1208,50)</f>
        <v>350</v>
      </c>
      <c r="F1208" s="17" t="s">
        <v>45</v>
      </c>
      <c r="G1208" s="1"/>
      <c r="H1208" s="1"/>
      <c r="I1208" s="1"/>
      <c r="J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</row>
    <row r="1209">
      <c r="A1209" s="12">
        <v>1208.0</v>
      </c>
      <c r="B1209" s="18" t="s">
        <v>1821</v>
      </c>
      <c r="C1209" s="14" t="s">
        <v>1822</v>
      </c>
      <c r="D1209" s="16">
        <v>394.0</v>
      </c>
      <c r="E1209" s="16">
        <v>400.0</v>
      </c>
      <c r="F1209" s="19" t="s">
        <v>42</v>
      </c>
      <c r="G1209" s="1"/>
      <c r="H1209" s="1"/>
      <c r="I1209" s="1"/>
      <c r="J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</row>
    <row r="1210">
      <c r="A1210" s="12">
        <v>1209.0</v>
      </c>
      <c r="B1210" s="18" t="s">
        <v>1823</v>
      </c>
      <c r="C1210" s="14" t="s">
        <v>1630</v>
      </c>
      <c r="D1210" s="16">
        <v>597.0</v>
      </c>
      <c r="E1210" s="16">
        <v>600.0</v>
      </c>
      <c r="F1210" s="37" t="s">
        <v>81</v>
      </c>
      <c r="G1210" s="16"/>
      <c r="H1210" s="1" t="s">
        <v>1631</v>
      </c>
      <c r="I1210" s="1"/>
      <c r="J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</row>
    <row r="1211">
      <c r="A1211" s="12">
        <v>1210.0</v>
      </c>
      <c r="B1211" s="27" t="s">
        <v>1824</v>
      </c>
      <c r="C1211" s="22" t="s">
        <v>1825</v>
      </c>
      <c r="D1211" s="15">
        <v>658.0</v>
      </c>
      <c r="E1211" s="15">
        <f t="shared" ref="E1211:E1213" si="93">MROUND(D1211,50)</f>
        <v>650</v>
      </c>
      <c r="F1211" s="17" t="s">
        <v>106</v>
      </c>
      <c r="G1211" s="1"/>
      <c r="H1211" s="1"/>
      <c r="I1211" s="1"/>
      <c r="J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</row>
    <row r="1212">
      <c r="A1212" s="12">
        <v>1211.0</v>
      </c>
      <c r="B1212" s="27" t="s">
        <v>1826</v>
      </c>
      <c r="C1212" s="22" t="s">
        <v>1825</v>
      </c>
      <c r="D1212" s="15">
        <v>358.0</v>
      </c>
      <c r="E1212" s="15">
        <f t="shared" si="93"/>
        <v>350</v>
      </c>
      <c r="F1212" s="17" t="s">
        <v>106</v>
      </c>
      <c r="G1212" s="1"/>
      <c r="H1212" s="1"/>
      <c r="I1212" s="1"/>
      <c r="J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</row>
    <row r="1213">
      <c r="A1213" s="12">
        <v>1212.0</v>
      </c>
      <c r="B1213" s="27" t="s">
        <v>1827</v>
      </c>
      <c r="C1213" s="22" t="s">
        <v>1825</v>
      </c>
      <c r="D1213" s="15">
        <v>365.0</v>
      </c>
      <c r="E1213" s="15">
        <f t="shared" si="93"/>
        <v>350</v>
      </c>
      <c r="F1213" s="17" t="s">
        <v>106</v>
      </c>
      <c r="G1213" s="1"/>
      <c r="H1213" s="1"/>
      <c r="I1213" s="1"/>
      <c r="J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</row>
    <row r="1214">
      <c r="A1214" s="12">
        <v>1213.0</v>
      </c>
      <c r="B1214" s="21" t="s">
        <v>1828</v>
      </c>
      <c r="C1214" s="14" t="s">
        <v>1829</v>
      </c>
      <c r="D1214" s="16">
        <v>338.0</v>
      </c>
      <c r="E1214" s="16">
        <v>350.0</v>
      </c>
      <c r="F1214" s="17" t="s">
        <v>78</v>
      </c>
      <c r="G1214" s="16"/>
      <c r="H1214" s="1"/>
      <c r="I1214" s="1"/>
      <c r="J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</row>
    <row r="1215">
      <c r="A1215" s="8">
        <v>1214.0</v>
      </c>
      <c r="B1215" s="28" t="s">
        <v>1828</v>
      </c>
      <c r="C1215" s="33" t="s">
        <v>1829</v>
      </c>
      <c r="D1215" s="29">
        <v>338.0</v>
      </c>
      <c r="E1215" s="29">
        <v>350.0</v>
      </c>
      <c r="F1215" s="11" t="s">
        <v>10</v>
      </c>
      <c r="G1215" s="32"/>
      <c r="H1215" s="32"/>
      <c r="I1215" s="74"/>
    </row>
    <row r="1216">
      <c r="A1216" s="12">
        <v>1215.0</v>
      </c>
      <c r="B1216" s="21" t="s">
        <v>1830</v>
      </c>
      <c r="C1216" s="22" t="s">
        <v>1724</v>
      </c>
      <c r="D1216" s="15">
        <v>400.0</v>
      </c>
      <c r="E1216" s="16">
        <f>MROUND(D1216,50)</f>
        <v>400</v>
      </c>
      <c r="F1216" s="17" t="s">
        <v>246</v>
      </c>
      <c r="G1216" s="15"/>
      <c r="H1216" s="1"/>
      <c r="I1216" s="1"/>
      <c r="J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</row>
    <row r="1217">
      <c r="A1217" s="8">
        <v>1216.0</v>
      </c>
      <c r="B1217" s="21" t="s">
        <v>1831</v>
      </c>
      <c r="C1217" s="22" t="s">
        <v>1724</v>
      </c>
      <c r="D1217" s="16">
        <v>318.0</v>
      </c>
      <c r="E1217" s="16">
        <v>300.0</v>
      </c>
      <c r="F1217" s="17" t="s">
        <v>78</v>
      </c>
      <c r="G1217" s="16"/>
      <c r="H1217" s="1"/>
      <c r="I1217" s="1"/>
      <c r="J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</row>
    <row r="1218">
      <c r="A1218" s="12">
        <v>1217.0</v>
      </c>
      <c r="B1218" s="18" t="s">
        <v>1832</v>
      </c>
      <c r="C1218" s="14" t="s">
        <v>906</v>
      </c>
      <c r="D1218" s="16">
        <v>96.0</v>
      </c>
      <c r="E1218" s="16">
        <v>100.0</v>
      </c>
      <c r="F1218" s="19" t="s">
        <v>92</v>
      </c>
      <c r="G1218" s="1"/>
      <c r="H1218" s="1"/>
      <c r="I1218" s="1"/>
      <c r="J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</row>
    <row r="1219">
      <c r="A1219" s="12">
        <v>1218.0</v>
      </c>
      <c r="B1219" s="21" t="s">
        <v>1833</v>
      </c>
      <c r="C1219" s="24" t="s">
        <v>1834</v>
      </c>
      <c r="D1219" s="15">
        <v>510.0</v>
      </c>
      <c r="E1219" s="1"/>
      <c r="F1219" s="25" t="s">
        <v>29</v>
      </c>
      <c r="G1219" s="7">
        <v>5.0</v>
      </c>
      <c r="H1219" s="1"/>
      <c r="I1219" s="1"/>
      <c r="J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</row>
    <row r="1220">
      <c r="A1220" s="12">
        <v>1219.0</v>
      </c>
      <c r="B1220" s="18" t="s">
        <v>1835</v>
      </c>
      <c r="C1220" s="14" t="s">
        <v>415</v>
      </c>
      <c r="D1220" s="16">
        <v>374.0</v>
      </c>
      <c r="E1220" s="16">
        <f t="shared" ref="E1220:E1221" si="94">MROUND(D1220,50)</f>
        <v>350</v>
      </c>
      <c r="F1220" s="17" t="s">
        <v>246</v>
      </c>
      <c r="G1220" s="16"/>
      <c r="H1220" s="1" t="s">
        <v>1735</v>
      </c>
      <c r="I1220" s="1"/>
      <c r="J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</row>
    <row r="1221">
      <c r="A1221" s="12">
        <v>1220.0</v>
      </c>
      <c r="B1221" s="18" t="s">
        <v>1835</v>
      </c>
      <c r="C1221" s="14" t="s">
        <v>415</v>
      </c>
      <c r="D1221" s="16">
        <v>374.0</v>
      </c>
      <c r="E1221" s="16">
        <f t="shared" si="94"/>
        <v>350</v>
      </c>
      <c r="F1221" s="19" t="s">
        <v>10</v>
      </c>
      <c r="G1221" s="1"/>
    </row>
    <row r="1222">
      <c r="A1222" s="12">
        <v>1221.0</v>
      </c>
      <c r="B1222" s="21" t="s">
        <v>1836</v>
      </c>
      <c r="C1222" s="14" t="s">
        <v>1837</v>
      </c>
      <c r="D1222" s="16">
        <v>750.0</v>
      </c>
      <c r="E1222" s="16">
        <v>750.0</v>
      </c>
      <c r="F1222" s="19" t="s">
        <v>208</v>
      </c>
      <c r="G1222" s="1"/>
      <c r="H1222" s="1" t="s">
        <v>1356</v>
      </c>
      <c r="I1222" s="1"/>
      <c r="J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</row>
    <row r="1223">
      <c r="A1223" s="12">
        <v>1222.0</v>
      </c>
      <c r="B1223" s="20" t="s">
        <v>1838</v>
      </c>
      <c r="C1223" s="14" t="s">
        <v>1839</v>
      </c>
      <c r="D1223" s="16">
        <v>325.0</v>
      </c>
      <c r="E1223" s="16">
        <v>300.0</v>
      </c>
      <c r="F1223" s="19" t="s">
        <v>19</v>
      </c>
      <c r="G1223" s="1"/>
      <c r="H1223" s="1"/>
      <c r="I1223" s="1"/>
      <c r="J1223" s="54" t="s">
        <v>98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</row>
    <row r="1224">
      <c r="A1224" s="8">
        <v>1223.0</v>
      </c>
      <c r="B1224" s="27" t="s">
        <v>1840</v>
      </c>
      <c r="C1224" s="22" t="s">
        <v>1646</v>
      </c>
      <c r="D1224" s="15">
        <v>538.0</v>
      </c>
      <c r="E1224" s="16">
        <v>550.0</v>
      </c>
      <c r="F1224" s="17" t="s">
        <v>143</v>
      </c>
      <c r="G1224" s="1"/>
      <c r="H1224" s="1"/>
      <c r="I1224" s="1"/>
      <c r="J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</row>
    <row r="1225">
      <c r="A1225" s="12">
        <v>1224.0</v>
      </c>
      <c r="B1225" s="21" t="s">
        <v>1841</v>
      </c>
      <c r="C1225" s="14" t="s">
        <v>1650</v>
      </c>
      <c r="D1225" s="16">
        <v>386.0</v>
      </c>
      <c r="E1225" s="16">
        <f>MROUND(D1225,50)</f>
        <v>400</v>
      </c>
      <c r="F1225" s="19" t="s">
        <v>32</v>
      </c>
      <c r="G1225" s="16"/>
      <c r="H1225" s="1"/>
      <c r="I1225" s="1"/>
      <c r="J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</row>
    <row r="1226">
      <c r="A1226" s="8">
        <v>1225.0</v>
      </c>
      <c r="B1226" s="21" t="s">
        <v>1842</v>
      </c>
      <c r="C1226" s="22" t="s">
        <v>1724</v>
      </c>
      <c r="D1226" s="16">
        <v>302.0</v>
      </c>
      <c r="E1226" s="16">
        <v>300.0</v>
      </c>
      <c r="F1226" s="19" t="s">
        <v>262</v>
      </c>
      <c r="G1226" s="1"/>
      <c r="H1226" s="1"/>
      <c r="I1226" s="1"/>
      <c r="J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</row>
    <row r="1227">
      <c r="A1227" s="12">
        <v>1226.0</v>
      </c>
      <c r="B1227" s="21" t="s">
        <v>1843</v>
      </c>
      <c r="C1227" s="22" t="s">
        <v>1844</v>
      </c>
      <c r="D1227" s="16">
        <v>384.0</v>
      </c>
      <c r="E1227" s="16">
        <f>mround(D1227,50)</f>
        <v>400</v>
      </c>
      <c r="F1227" s="19" t="s">
        <v>168</v>
      </c>
      <c r="G1227" s="1"/>
      <c r="H1227" s="1"/>
      <c r="I1227" s="1"/>
      <c r="J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</row>
    <row r="1228">
      <c r="A1228" s="12">
        <v>1227.0</v>
      </c>
      <c r="B1228" s="18" t="s">
        <v>1845</v>
      </c>
      <c r="C1228" s="14" t="s">
        <v>1846</v>
      </c>
      <c r="D1228" s="16">
        <v>329.0</v>
      </c>
      <c r="E1228" s="16">
        <v>350.0</v>
      </c>
      <c r="F1228" s="19" t="s">
        <v>54</v>
      </c>
      <c r="G1228" s="1"/>
      <c r="H1228" s="1"/>
      <c r="I1228" s="1"/>
      <c r="J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</row>
    <row r="1229">
      <c r="A1229" s="12">
        <v>1228.0</v>
      </c>
      <c r="B1229" s="18" t="s">
        <v>1847</v>
      </c>
      <c r="C1229" s="24"/>
      <c r="D1229" s="16">
        <v>438.0</v>
      </c>
      <c r="E1229" s="16">
        <f>MROUND(D1229,50)</f>
        <v>450</v>
      </c>
      <c r="F1229" s="19" t="s">
        <v>200</v>
      </c>
      <c r="G1229" s="16"/>
      <c r="H1229" s="1"/>
      <c r="I1229" s="1"/>
      <c r="J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</row>
    <row r="1230">
      <c r="A1230" s="12">
        <v>1229.0</v>
      </c>
      <c r="B1230" s="21" t="s">
        <v>1848</v>
      </c>
      <c r="C1230" s="22" t="s">
        <v>1849</v>
      </c>
      <c r="D1230" s="16">
        <v>363.0</v>
      </c>
      <c r="E1230" s="16">
        <v>350.0</v>
      </c>
      <c r="F1230" s="37" t="s">
        <v>81</v>
      </c>
      <c r="G1230" s="1"/>
      <c r="H1230" s="1"/>
      <c r="I1230" s="1"/>
      <c r="J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</row>
    <row r="1231">
      <c r="A1231" s="12">
        <v>1230.0</v>
      </c>
      <c r="B1231" s="18" t="s">
        <v>1850</v>
      </c>
      <c r="C1231" s="14" t="s">
        <v>1483</v>
      </c>
      <c r="D1231" s="16">
        <v>374.0</v>
      </c>
      <c r="E1231" s="16">
        <v>350.0</v>
      </c>
      <c r="F1231" s="19" t="s">
        <v>16</v>
      </c>
      <c r="G1231" s="1"/>
      <c r="H1231" s="1"/>
      <c r="I1231" s="1"/>
      <c r="J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</row>
    <row r="1232">
      <c r="A1232" s="12">
        <v>1231.0</v>
      </c>
      <c r="B1232" s="21" t="s">
        <v>1851</v>
      </c>
      <c r="C1232" s="22" t="s">
        <v>1852</v>
      </c>
      <c r="D1232" s="16">
        <v>423.0</v>
      </c>
      <c r="E1232" s="16">
        <v>400.0</v>
      </c>
      <c r="F1232" s="19" t="s">
        <v>35</v>
      </c>
      <c r="G1232" s="16"/>
      <c r="H1232" s="1"/>
      <c r="I1232" s="1"/>
      <c r="J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</row>
    <row r="1233">
      <c r="A1233" s="8">
        <v>1232.0</v>
      </c>
      <c r="B1233" s="27" t="s">
        <v>1853</v>
      </c>
      <c r="C1233" s="22" t="s">
        <v>233</v>
      </c>
      <c r="D1233" s="15">
        <v>138.0</v>
      </c>
      <c r="E1233" s="15">
        <f>MROUND(D1233,50)</f>
        <v>150</v>
      </c>
      <c r="F1233" s="19" t="s">
        <v>42</v>
      </c>
      <c r="G1233" s="1"/>
      <c r="H1233" s="1"/>
      <c r="I1233" s="1"/>
      <c r="J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</row>
    <row r="1234">
      <c r="A1234" s="12">
        <v>1233.0</v>
      </c>
      <c r="B1234" s="21" t="s">
        <v>1854</v>
      </c>
      <c r="C1234" s="22" t="s">
        <v>1855</v>
      </c>
      <c r="D1234" s="16">
        <v>352.0</v>
      </c>
      <c r="E1234" s="16">
        <v>350.0</v>
      </c>
      <c r="F1234" s="19" t="s">
        <v>130</v>
      </c>
      <c r="G1234" s="1"/>
      <c r="H1234" s="1" t="s">
        <v>131</v>
      </c>
      <c r="I1234" s="1"/>
      <c r="J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</row>
    <row r="1235">
      <c r="A1235" s="8">
        <v>1234.0</v>
      </c>
      <c r="B1235" s="21" t="s">
        <v>1856</v>
      </c>
      <c r="C1235" s="22" t="s">
        <v>1857</v>
      </c>
      <c r="D1235" s="16">
        <v>324.0</v>
      </c>
      <c r="E1235" s="16">
        <v>350.0</v>
      </c>
      <c r="F1235" s="19" t="s">
        <v>208</v>
      </c>
      <c r="G1235" s="1"/>
      <c r="H1235" s="1" t="s">
        <v>1858</v>
      </c>
      <c r="I1235" s="1"/>
      <c r="J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</row>
    <row r="1236">
      <c r="A1236" s="12">
        <v>1235.0</v>
      </c>
      <c r="B1236" s="27" t="s">
        <v>1859</v>
      </c>
      <c r="C1236" s="22" t="s">
        <v>1726</v>
      </c>
      <c r="D1236" s="15">
        <v>309.0</v>
      </c>
      <c r="E1236" s="15">
        <f>MROUND(D1236,50)</f>
        <v>300</v>
      </c>
      <c r="F1236" s="17" t="s">
        <v>106</v>
      </c>
      <c r="G1236" s="1"/>
      <c r="H1236" s="1"/>
      <c r="I1236" s="1"/>
      <c r="J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</row>
    <row r="1237">
      <c r="A1237" s="12">
        <v>1236.0</v>
      </c>
      <c r="B1237" s="21" t="s">
        <v>1860</v>
      </c>
      <c r="C1237" s="22" t="s">
        <v>1861</v>
      </c>
      <c r="D1237" s="16">
        <v>492.0</v>
      </c>
      <c r="E1237" s="16">
        <v>500.0</v>
      </c>
      <c r="F1237" s="19" t="s">
        <v>60</v>
      </c>
      <c r="G1237" s="1"/>
      <c r="H1237" s="1"/>
      <c r="I1237" s="1"/>
      <c r="J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</row>
    <row r="1238">
      <c r="A1238" s="12">
        <v>1237.0</v>
      </c>
      <c r="B1238" s="18" t="s">
        <v>1862</v>
      </c>
      <c r="C1238" s="14" t="s">
        <v>1863</v>
      </c>
      <c r="D1238" s="16">
        <v>323.0</v>
      </c>
      <c r="E1238" s="16">
        <v>300.0</v>
      </c>
      <c r="F1238" s="19" t="s">
        <v>134</v>
      </c>
      <c r="G1238" s="1"/>
      <c r="H1238" s="1"/>
      <c r="I1238" s="1"/>
      <c r="J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</row>
    <row r="1239">
      <c r="A1239" s="12">
        <v>1238.0</v>
      </c>
      <c r="B1239" s="18" t="s">
        <v>1864</v>
      </c>
      <c r="C1239" s="22" t="s">
        <v>1865</v>
      </c>
      <c r="D1239" s="16">
        <v>408.0</v>
      </c>
      <c r="E1239" s="16">
        <v>400.0</v>
      </c>
      <c r="F1239" s="19" t="s">
        <v>87</v>
      </c>
      <c r="G1239" s="1"/>
      <c r="H1239" s="1"/>
      <c r="I1239" s="1"/>
      <c r="J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</row>
    <row r="1240">
      <c r="A1240" s="12">
        <v>1239.0</v>
      </c>
      <c r="B1240" s="18" t="s">
        <v>1866</v>
      </c>
      <c r="C1240" s="14" t="s">
        <v>1867</v>
      </c>
      <c r="D1240" s="16">
        <v>311.0</v>
      </c>
      <c r="E1240" s="16">
        <v>300.0</v>
      </c>
      <c r="F1240" s="19" t="s">
        <v>92</v>
      </c>
      <c r="G1240" s="1"/>
      <c r="H1240" s="1"/>
      <c r="I1240" s="1"/>
      <c r="J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</row>
    <row r="1241">
      <c r="A1241" s="12">
        <v>1240.0</v>
      </c>
      <c r="B1241" s="18" t="s">
        <v>1868</v>
      </c>
      <c r="C1241" s="14" t="s">
        <v>62</v>
      </c>
      <c r="D1241" s="16">
        <v>388.0</v>
      </c>
      <c r="E1241" s="16">
        <v>350.0</v>
      </c>
      <c r="F1241" s="19" t="s">
        <v>63</v>
      </c>
      <c r="G1241" s="1"/>
      <c r="H1241" s="1"/>
      <c r="I1241" s="1"/>
      <c r="J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</row>
    <row r="1242">
      <c r="A1242" s="8">
        <v>1241.0</v>
      </c>
      <c r="B1242" s="21" t="s">
        <v>1869</v>
      </c>
      <c r="C1242" s="22" t="s">
        <v>1870</v>
      </c>
      <c r="D1242" s="16">
        <v>217.0</v>
      </c>
      <c r="E1242" s="16">
        <v>200.0</v>
      </c>
      <c r="F1242" s="19" t="s">
        <v>87</v>
      </c>
      <c r="G1242" s="1"/>
      <c r="H1242" s="1"/>
      <c r="I1242" s="1"/>
      <c r="J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</row>
    <row r="1243">
      <c r="A1243" s="12">
        <v>1242.0</v>
      </c>
      <c r="B1243" s="21" t="s">
        <v>1871</v>
      </c>
      <c r="C1243" s="22" t="s">
        <v>25</v>
      </c>
      <c r="D1243" s="16">
        <v>390.0</v>
      </c>
      <c r="E1243" s="16">
        <v>400.0</v>
      </c>
      <c r="F1243" s="19" t="s">
        <v>26</v>
      </c>
      <c r="G1243" s="1"/>
      <c r="H1243" s="1"/>
      <c r="I1243" s="1"/>
      <c r="J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</row>
    <row r="1244">
      <c r="A1244" s="8">
        <v>1243.0</v>
      </c>
      <c r="B1244" s="27" t="s">
        <v>1872</v>
      </c>
      <c r="C1244" s="22" t="s">
        <v>854</v>
      </c>
      <c r="D1244" s="15">
        <v>353.0</v>
      </c>
      <c r="E1244" s="16">
        <v>350.0</v>
      </c>
      <c r="F1244" s="17" t="s">
        <v>143</v>
      </c>
      <c r="G1244" s="1"/>
      <c r="H1244" s="1"/>
      <c r="I1244" s="1"/>
      <c r="J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</row>
    <row r="1245">
      <c r="A1245" s="12">
        <v>1244.0</v>
      </c>
      <c r="B1245" s="18" t="s">
        <v>1873</v>
      </c>
      <c r="C1245" s="14" t="s">
        <v>1874</v>
      </c>
      <c r="D1245" s="16">
        <v>340.0</v>
      </c>
      <c r="E1245" s="16">
        <v>350.0</v>
      </c>
      <c r="F1245" s="19" t="s">
        <v>130</v>
      </c>
      <c r="G1245" s="1"/>
      <c r="H1245" s="1"/>
      <c r="I1245" s="1"/>
      <c r="J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</row>
    <row r="1246">
      <c r="A1246" s="12">
        <v>1245.0</v>
      </c>
      <c r="B1246" s="21" t="s">
        <v>1875</v>
      </c>
      <c r="C1246" s="22" t="s">
        <v>1876</v>
      </c>
      <c r="D1246" s="16">
        <v>352.0</v>
      </c>
      <c r="E1246" s="16">
        <f>MROUND(D1246,50)</f>
        <v>350</v>
      </c>
      <c r="F1246" s="17" t="s">
        <v>125</v>
      </c>
      <c r="G1246" s="1"/>
      <c r="H1246" s="1"/>
      <c r="I1246" s="1"/>
      <c r="J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</row>
    <row r="1247">
      <c r="A1247" s="12">
        <v>1246.0</v>
      </c>
      <c r="B1247" s="27" t="s">
        <v>1877</v>
      </c>
      <c r="C1247" s="22" t="s">
        <v>854</v>
      </c>
      <c r="D1247" s="15">
        <v>342.0</v>
      </c>
      <c r="E1247" s="16">
        <v>350.0</v>
      </c>
      <c r="F1247" s="17" t="s">
        <v>143</v>
      </c>
      <c r="G1247" s="1"/>
      <c r="H1247" s="1"/>
      <c r="I1247" s="1"/>
      <c r="J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</row>
    <row r="1248">
      <c r="A1248" s="12">
        <v>1247.0</v>
      </c>
      <c r="B1248" s="18" t="s">
        <v>1878</v>
      </c>
      <c r="C1248" s="22" t="s">
        <v>1879</v>
      </c>
      <c r="D1248" s="16">
        <v>317.0</v>
      </c>
      <c r="E1248" s="16">
        <v>300.0</v>
      </c>
      <c r="F1248" s="19" t="s">
        <v>87</v>
      </c>
      <c r="G1248" s="1"/>
      <c r="H1248" s="1"/>
      <c r="I1248" s="1"/>
      <c r="J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</row>
    <row r="1249">
      <c r="A1249" s="12">
        <v>1248.0</v>
      </c>
      <c r="B1249" s="21" t="s">
        <v>1880</v>
      </c>
      <c r="C1249" s="22" t="s">
        <v>1881</v>
      </c>
      <c r="D1249" s="16">
        <v>384.0</v>
      </c>
      <c r="E1249" s="16">
        <v>400.0</v>
      </c>
      <c r="F1249" s="19" t="s">
        <v>35</v>
      </c>
      <c r="G1249" s="1"/>
      <c r="H1249" s="1"/>
      <c r="I1249" s="1"/>
      <c r="J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</row>
    <row r="1250">
      <c r="A1250" s="12">
        <v>1249.0</v>
      </c>
      <c r="B1250" s="20" t="s">
        <v>1882</v>
      </c>
      <c r="C1250" s="24" t="s">
        <v>1883</v>
      </c>
      <c r="D1250" s="1"/>
      <c r="E1250" s="16">
        <f t="shared" ref="E1250:E1252" si="95">MROUND(D1250,50)</f>
        <v>0</v>
      </c>
      <c r="F1250" s="17" t="s">
        <v>49</v>
      </c>
      <c r="G1250" s="1"/>
      <c r="H1250" s="1"/>
      <c r="I1250" s="1"/>
      <c r="J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</row>
    <row r="1251">
      <c r="A1251" s="8">
        <v>1250.0</v>
      </c>
      <c r="B1251" s="18" t="s">
        <v>1884</v>
      </c>
      <c r="C1251" s="24" t="s">
        <v>1885</v>
      </c>
      <c r="D1251" s="15">
        <v>356.0</v>
      </c>
      <c r="E1251" s="16">
        <f t="shared" si="95"/>
        <v>350</v>
      </c>
      <c r="F1251" s="17" t="s">
        <v>49</v>
      </c>
      <c r="G1251" s="1"/>
      <c r="H1251" s="52" t="s">
        <v>1886</v>
      </c>
      <c r="I1251" s="1"/>
      <c r="J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</row>
    <row r="1252">
      <c r="A1252" s="12">
        <v>1251.0</v>
      </c>
      <c r="B1252" s="21" t="s">
        <v>1884</v>
      </c>
      <c r="C1252" s="24" t="s">
        <v>1887</v>
      </c>
      <c r="D1252" s="15">
        <v>368.0</v>
      </c>
      <c r="E1252" s="16">
        <f t="shared" si="95"/>
        <v>350</v>
      </c>
      <c r="F1252" s="17" t="s">
        <v>49</v>
      </c>
      <c r="G1252" s="1"/>
      <c r="H1252" s="52" t="s">
        <v>1888</v>
      </c>
      <c r="I1252" s="1"/>
      <c r="J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</row>
    <row r="1253">
      <c r="A1253" s="8">
        <v>1252.0</v>
      </c>
      <c r="B1253" s="95" t="s">
        <v>1889</v>
      </c>
      <c r="C1253" s="47" t="s">
        <v>1890</v>
      </c>
      <c r="D1253" s="48">
        <v>400.0</v>
      </c>
      <c r="E1253" s="48">
        <v>350.0</v>
      </c>
      <c r="F1253" s="49" t="s">
        <v>267</v>
      </c>
      <c r="G1253" s="50"/>
      <c r="H1253" s="50"/>
      <c r="I1253" s="50"/>
      <c r="J1253" s="50"/>
      <c r="L1253" s="50"/>
      <c r="M1253" s="50"/>
      <c r="N1253" s="50"/>
      <c r="O1253" s="50"/>
      <c r="P1253" s="50"/>
      <c r="Q1253" s="50"/>
      <c r="R1253" s="50"/>
      <c r="S1253" s="50"/>
      <c r="T1253" s="50"/>
      <c r="U1253" s="50"/>
      <c r="V1253" s="50"/>
      <c r="W1253" s="50"/>
      <c r="X1253" s="50"/>
      <c r="Y1253" s="50"/>
      <c r="Z1253" s="50"/>
      <c r="AA1253" s="50"/>
      <c r="AB1253" s="50"/>
      <c r="AC1253" s="50"/>
      <c r="AD1253" s="50"/>
      <c r="AE1253" s="50"/>
      <c r="AF1253" s="50"/>
      <c r="AG1253" s="50"/>
      <c r="AH1253" s="50"/>
      <c r="AI1253" s="50"/>
      <c r="AJ1253" s="50"/>
      <c r="AK1253" s="50"/>
      <c r="AL1253" s="50"/>
      <c r="AM1253" s="50"/>
      <c r="AN1253" s="50"/>
      <c r="AO1253" s="50"/>
      <c r="AP1253" s="50"/>
      <c r="AQ1253" s="50"/>
      <c r="AR1253" s="50"/>
      <c r="AS1253" s="50"/>
      <c r="AT1253" s="50"/>
      <c r="AU1253" s="50"/>
    </row>
    <row r="1254">
      <c r="A1254" s="12">
        <v>1253.0</v>
      </c>
      <c r="B1254" s="18" t="s">
        <v>1891</v>
      </c>
      <c r="C1254" s="14" t="s">
        <v>68</v>
      </c>
      <c r="D1254" s="16">
        <v>405.0</v>
      </c>
      <c r="E1254" s="16">
        <v>400.0</v>
      </c>
      <c r="F1254" s="19" t="s">
        <v>63</v>
      </c>
      <c r="G1254" s="1"/>
      <c r="H1254" s="1"/>
      <c r="I1254" s="1"/>
      <c r="J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</row>
    <row r="1255">
      <c r="A1255" s="12">
        <v>1254.0</v>
      </c>
      <c r="B1255" s="21" t="s">
        <v>1892</v>
      </c>
      <c r="C1255" s="22" t="s">
        <v>1724</v>
      </c>
      <c r="D1255" s="16">
        <v>313.0</v>
      </c>
      <c r="E1255" s="16">
        <v>300.0</v>
      </c>
      <c r="F1255" s="17" t="s">
        <v>78</v>
      </c>
      <c r="G1255" s="16"/>
      <c r="H1255" s="1"/>
      <c r="I1255" s="1"/>
      <c r="J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</row>
    <row r="1256">
      <c r="A1256" s="12">
        <v>1255.0</v>
      </c>
      <c r="B1256" s="21" t="s">
        <v>1893</v>
      </c>
      <c r="C1256" s="22" t="s">
        <v>1894</v>
      </c>
      <c r="D1256" s="16">
        <v>352.0</v>
      </c>
      <c r="E1256" s="16">
        <v>350.0</v>
      </c>
      <c r="F1256" s="19" t="s">
        <v>130</v>
      </c>
      <c r="G1256" s="1"/>
      <c r="H1256" s="1"/>
      <c r="I1256" s="1"/>
      <c r="J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</row>
    <row r="1257">
      <c r="A1257" s="12">
        <v>1256.0</v>
      </c>
      <c r="B1257" s="21" t="s">
        <v>1895</v>
      </c>
      <c r="C1257" s="22" t="s">
        <v>1896</v>
      </c>
      <c r="D1257" s="16">
        <v>288.0</v>
      </c>
      <c r="E1257" s="16">
        <f>mround(D1257,50)</f>
        <v>300</v>
      </c>
      <c r="F1257" s="19" t="s">
        <v>200</v>
      </c>
      <c r="G1257" s="1"/>
      <c r="H1257" s="1"/>
      <c r="I1257" s="1"/>
      <c r="J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</row>
    <row r="1258">
      <c r="A1258" s="12">
        <v>1257.0</v>
      </c>
      <c r="B1258" s="95" t="s">
        <v>1897</v>
      </c>
      <c r="C1258" s="10" t="s">
        <v>1898</v>
      </c>
      <c r="D1258" s="8">
        <v>384.0</v>
      </c>
      <c r="F1258" s="25" t="s">
        <v>29</v>
      </c>
      <c r="G1258" s="8">
        <v>3.0</v>
      </c>
    </row>
    <row r="1259">
      <c r="A1259" s="12">
        <v>1258.0</v>
      </c>
      <c r="B1259" s="21" t="s">
        <v>1899</v>
      </c>
      <c r="C1259" s="24" t="s">
        <v>1900</v>
      </c>
      <c r="D1259" s="15">
        <v>384.0</v>
      </c>
      <c r="E1259" s="16">
        <f>MROUND(D1259,50)</f>
        <v>400</v>
      </c>
      <c r="F1259" s="17" t="s">
        <v>49</v>
      </c>
      <c r="G1259" s="1"/>
      <c r="H1259" s="1"/>
      <c r="I1259" s="1"/>
      <c r="J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</row>
    <row r="1260">
      <c r="A1260" s="8">
        <v>1259.0</v>
      </c>
      <c r="B1260" s="18" t="s">
        <v>1901</v>
      </c>
      <c r="C1260" s="14" t="s">
        <v>1630</v>
      </c>
      <c r="D1260" s="16">
        <v>553.0</v>
      </c>
      <c r="E1260" s="16">
        <v>550.0</v>
      </c>
      <c r="F1260" s="19" t="s">
        <v>95</v>
      </c>
      <c r="G1260" s="1"/>
      <c r="H1260" s="1" t="s">
        <v>1631</v>
      </c>
      <c r="I1260" s="1"/>
      <c r="J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</row>
    <row r="1261">
      <c r="A1261" s="12">
        <v>1260.0</v>
      </c>
      <c r="B1261" s="18" t="s">
        <v>1902</v>
      </c>
      <c r="C1261" s="14" t="s">
        <v>114</v>
      </c>
      <c r="D1261" s="16">
        <v>507.0</v>
      </c>
      <c r="E1261" s="16">
        <v>500.0</v>
      </c>
      <c r="F1261" s="19" t="s">
        <v>92</v>
      </c>
      <c r="G1261" s="1"/>
      <c r="H1261" s="1"/>
      <c r="I1261" s="1"/>
      <c r="J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</row>
    <row r="1262">
      <c r="A1262" s="8">
        <v>1261.0</v>
      </c>
      <c r="B1262" s="18" t="s">
        <v>1903</v>
      </c>
      <c r="C1262" s="22" t="s">
        <v>1904</v>
      </c>
      <c r="D1262" s="16">
        <v>389.0</v>
      </c>
      <c r="E1262" s="16">
        <v>400.0</v>
      </c>
      <c r="F1262" s="19" t="s">
        <v>87</v>
      </c>
      <c r="G1262" s="1"/>
      <c r="H1262" s="1"/>
      <c r="I1262" s="1"/>
      <c r="J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</row>
    <row r="1263">
      <c r="A1263" s="12">
        <v>1262.0</v>
      </c>
      <c r="B1263" s="20" t="s">
        <v>1905</v>
      </c>
      <c r="C1263" s="14" t="s">
        <v>1127</v>
      </c>
      <c r="D1263" s="15">
        <v>356.0</v>
      </c>
      <c r="E1263" s="16">
        <v>350.0</v>
      </c>
      <c r="F1263" s="17" t="s">
        <v>246</v>
      </c>
      <c r="G1263" s="1"/>
      <c r="H1263" s="1"/>
      <c r="I1263" s="1"/>
      <c r="J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</row>
    <row r="1264">
      <c r="A1264" s="12">
        <v>1263.0</v>
      </c>
      <c r="B1264" s="21" t="s">
        <v>1906</v>
      </c>
      <c r="C1264" s="22" t="s">
        <v>1907</v>
      </c>
      <c r="D1264" s="16">
        <v>304.0</v>
      </c>
      <c r="E1264" s="16">
        <v>300.0</v>
      </c>
      <c r="F1264" s="19" t="s">
        <v>60</v>
      </c>
      <c r="G1264" s="1"/>
      <c r="H1264" s="1"/>
      <c r="I1264" s="1"/>
      <c r="J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</row>
    <row r="1265">
      <c r="A1265" s="12">
        <v>1264.0</v>
      </c>
      <c r="B1265" s="21" t="s">
        <v>1908</v>
      </c>
      <c r="C1265" s="22" t="s">
        <v>1909</v>
      </c>
      <c r="D1265" s="16">
        <v>432.0</v>
      </c>
      <c r="E1265" s="16">
        <v>450.0</v>
      </c>
      <c r="F1265" s="19" t="s">
        <v>35</v>
      </c>
      <c r="G1265" s="1"/>
      <c r="H1265" s="1"/>
      <c r="I1265" s="1"/>
      <c r="J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</row>
    <row r="1266">
      <c r="A1266" s="12">
        <v>1265.0</v>
      </c>
      <c r="B1266" s="18" t="s">
        <v>1910</v>
      </c>
      <c r="C1266" s="22" t="s">
        <v>1911</v>
      </c>
      <c r="D1266" s="16">
        <v>320.0</v>
      </c>
      <c r="E1266" s="16">
        <v>300.0</v>
      </c>
      <c r="F1266" s="19" t="s">
        <v>87</v>
      </c>
      <c r="G1266" s="1"/>
      <c r="H1266" s="1"/>
      <c r="I1266" s="1"/>
      <c r="J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</row>
    <row r="1267">
      <c r="A1267" s="12">
        <v>1266.0</v>
      </c>
      <c r="B1267" s="21" t="s">
        <v>1912</v>
      </c>
      <c r="C1267" s="22" t="s">
        <v>1913</v>
      </c>
      <c r="D1267" s="16">
        <v>420.0</v>
      </c>
      <c r="E1267" s="16">
        <v>400.0</v>
      </c>
      <c r="F1267" s="19" t="s">
        <v>35</v>
      </c>
      <c r="G1267" s="1"/>
      <c r="H1267" s="1"/>
      <c r="I1267" s="1"/>
      <c r="J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</row>
    <row r="1268">
      <c r="A1268" s="12">
        <v>1267.0</v>
      </c>
      <c r="B1268" s="18" t="s">
        <v>1914</v>
      </c>
      <c r="C1268" s="14" t="s">
        <v>1604</v>
      </c>
      <c r="D1268" s="16">
        <v>464.0</v>
      </c>
      <c r="E1268" s="16">
        <v>450.0</v>
      </c>
      <c r="F1268" s="105" t="s">
        <v>541</v>
      </c>
      <c r="G1268" s="1"/>
      <c r="H1268" s="1" t="s">
        <v>1915</v>
      </c>
      <c r="I1268" s="1"/>
      <c r="J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</row>
    <row r="1269">
      <c r="A1269" s="8">
        <v>1268.0</v>
      </c>
      <c r="B1269" s="21" t="s">
        <v>1916</v>
      </c>
      <c r="C1269" s="26" t="s">
        <v>1917</v>
      </c>
      <c r="D1269" s="15">
        <v>304.0</v>
      </c>
      <c r="E1269" s="7">
        <v>300.0</v>
      </c>
      <c r="F1269" s="25" t="s">
        <v>29</v>
      </c>
      <c r="G1269" s="1"/>
      <c r="H1269" s="1"/>
      <c r="I1269" s="15"/>
      <c r="J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</row>
    <row r="1270">
      <c r="A1270" s="12">
        <v>1269.0</v>
      </c>
      <c r="B1270" s="21" t="s">
        <v>1918</v>
      </c>
      <c r="C1270" s="22" t="s">
        <v>1919</v>
      </c>
      <c r="D1270" s="16">
        <v>337.0</v>
      </c>
      <c r="E1270" s="16">
        <v>350.0</v>
      </c>
      <c r="F1270" s="19" t="s">
        <v>60</v>
      </c>
      <c r="G1270" s="1"/>
      <c r="H1270" s="1"/>
      <c r="I1270" s="1"/>
      <c r="J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</row>
    <row r="1271">
      <c r="A1271" s="8">
        <v>1270.0</v>
      </c>
      <c r="B1271" s="18" t="s">
        <v>1920</v>
      </c>
      <c r="C1271" s="14" t="s">
        <v>1921</v>
      </c>
      <c r="D1271" s="16">
        <v>294.0</v>
      </c>
      <c r="E1271" s="16">
        <v>300.0</v>
      </c>
      <c r="F1271" s="19" t="s">
        <v>54</v>
      </c>
      <c r="G1271" s="1"/>
      <c r="H1271" s="1"/>
      <c r="I1271" s="1"/>
      <c r="J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</row>
    <row r="1272">
      <c r="A1272" s="12">
        <v>1271.0</v>
      </c>
      <c r="B1272" s="18" t="s">
        <v>1922</v>
      </c>
      <c r="C1272" s="14" t="s">
        <v>1630</v>
      </c>
      <c r="D1272" s="16">
        <v>596.0</v>
      </c>
      <c r="E1272" s="16">
        <v>600.0</v>
      </c>
      <c r="F1272" s="37" t="s">
        <v>81</v>
      </c>
      <c r="G1272" s="16"/>
      <c r="H1272" s="1" t="s">
        <v>1631</v>
      </c>
      <c r="I1272" s="1"/>
      <c r="J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</row>
    <row r="1273">
      <c r="A1273" s="12">
        <v>1272.0</v>
      </c>
      <c r="B1273" s="21" t="s">
        <v>1923</v>
      </c>
      <c r="C1273" s="22" t="s">
        <v>1924</v>
      </c>
      <c r="D1273" s="16">
        <v>356.0</v>
      </c>
      <c r="E1273" s="16">
        <v>350.0</v>
      </c>
      <c r="F1273" s="19" t="s">
        <v>262</v>
      </c>
      <c r="G1273" s="1"/>
      <c r="H1273" s="1"/>
      <c r="I1273" s="1"/>
      <c r="J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</row>
    <row r="1274">
      <c r="A1274" s="12">
        <v>1273.0</v>
      </c>
      <c r="B1274" s="88" t="s">
        <v>1925</v>
      </c>
      <c r="C1274" s="14" t="s">
        <v>820</v>
      </c>
      <c r="D1274" s="16">
        <v>355.0</v>
      </c>
      <c r="E1274" s="16">
        <v>350.0</v>
      </c>
      <c r="F1274" s="19" t="s">
        <v>92</v>
      </c>
      <c r="G1274" s="1"/>
      <c r="H1274" s="1"/>
      <c r="I1274" s="1"/>
      <c r="J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</row>
    <row r="1275">
      <c r="A1275" s="12">
        <v>1274.0</v>
      </c>
      <c r="B1275" s="40" t="s">
        <v>1926</v>
      </c>
      <c r="C1275" s="47" t="s">
        <v>1927</v>
      </c>
      <c r="D1275" s="31">
        <v>182.0</v>
      </c>
      <c r="E1275" s="32"/>
      <c r="F1275" s="30" t="s">
        <v>29</v>
      </c>
      <c r="G1275" s="31">
        <v>2.0</v>
      </c>
      <c r="H1275" s="32"/>
      <c r="I1275" s="32"/>
      <c r="J1275" s="32"/>
      <c r="L1275" s="32"/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  <c r="W1275" s="32"/>
      <c r="X1275" s="32"/>
      <c r="Y1275" s="32"/>
      <c r="Z1275" s="32"/>
      <c r="AA1275" s="32"/>
      <c r="AB1275" s="32"/>
      <c r="AC1275" s="32"/>
      <c r="AD1275" s="32"/>
      <c r="AE1275" s="32"/>
      <c r="AF1275" s="32"/>
      <c r="AG1275" s="32"/>
      <c r="AH1275" s="32"/>
      <c r="AI1275" s="32"/>
      <c r="AJ1275" s="32"/>
      <c r="AK1275" s="32"/>
      <c r="AL1275" s="32"/>
      <c r="AM1275" s="32"/>
      <c r="AN1275" s="32"/>
      <c r="AO1275" s="32"/>
      <c r="AP1275" s="32"/>
      <c r="AQ1275" s="32"/>
      <c r="AR1275" s="32"/>
      <c r="AS1275" s="32"/>
      <c r="AT1275" s="32"/>
      <c r="AU1275" s="32"/>
    </row>
    <row r="1276">
      <c r="A1276" s="12">
        <v>1275.0</v>
      </c>
      <c r="B1276" s="20" t="s">
        <v>1928</v>
      </c>
      <c r="C1276" s="14" t="s">
        <v>1929</v>
      </c>
      <c r="D1276" s="16">
        <v>630.0</v>
      </c>
      <c r="E1276" s="16">
        <v>650.0</v>
      </c>
      <c r="F1276" s="19" t="s">
        <v>19</v>
      </c>
      <c r="G1276" s="1"/>
      <c r="H1276" s="1"/>
      <c r="I1276" s="1"/>
      <c r="J1276" s="54" t="s">
        <v>98</v>
      </c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</row>
    <row r="1277">
      <c r="A1277" s="12">
        <v>1276.0</v>
      </c>
      <c r="B1277" s="21" t="s">
        <v>1930</v>
      </c>
      <c r="C1277" s="36" t="s">
        <v>1931</v>
      </c>
      <c r="D1277" s="15">
        <v>384.0</v>
      </c>
      <c r="E1277" s="16">
        <f t="shared" ref="E1277:E1279" si="96">MROUND(D1277,50)</f>
        <v>400</v>
      </c>
      <c r="F1277" s="17" t="s">
        <v>246</v>
      </c>
      <c r="G1277" s="1"/>
      <c r="H1277" s="1"/>
      <c r="I1277" s="1"/>
      <c r="J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</row>
    <row r="1278">
      <c r="A1278" s="8">
        <v>1277.0</v>
      </c>
      <c r="B1278" s="46" t="s">
        <v>1932</v>
      </c>
      <c r="C1278" s="14" t="s">
        <v>1057</v>
      </c>
      <c r="D1278" s="15">
        <v>600.0</v>
      </c>
      <c r="E1278" s="16">
        <f t="shared" si="96"/>
        <v>600</v>
      </c>
      <c r="F1278" s="17" t="s">
        <v>78</v>
      </c>
      <c r="G1278" s="1"/>
      <c r="H1278" s="1"/>
      <c r="I1278" s="1"/>
      <c r="J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</row>
    <row r="1279">
      <c r="A1279" s="12">
        <v>1278.0</v>
      </c>
      <c r="B1279" s="18" t="s">
        <v>1933</v>
      </c>
      <c r="C1279" s="24" t="s">
        <v>1934</v>
      </c>
      <c r="D1279" s="15">
        <v>100.0</v>
      </c>
      <c r="E1279" s="16">
        <f t="shared" si="96"/>
        <v>100</v>
      </c>
      <c r="F1279" s="17" t="s">
        <v>49</v>
      </c>
      <c r="G1279" s="1"/>
      <c r="H1279" s="52" t="s">
        <v>1935</v>
      </c>
      <c r="I1279" s="1"/>
      <c r="J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</row>
    <row r="1280">
      <c r="A1280" s="8">
        <v>1279.0</v>
      </c>
      <c r="B1280" s="21" t="s">
        <v>1936</v>
      </c>
      <c r="C1280" s="22" t="s">
        <v>12</v>
      </c>
      <c r="D1280" s="16">
        <v>230.0</v>
      </c>
      <c r="E1280" s="16">
        <v>250.0</v>
      </c>
      <c r="F1280" s="19" t="s">
        <v>262</v>
      </c>
      <c r="G1280" s="1"/>
      <c r="H1280" s="1"/>
      <c r="I1280" s="1"/>
      <c r="J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</row>
    <row r="1281">
      <c r="A1281" s="12">
        <v>1280.0</v>
      </c>
      <c r="B1281" s="18" t="s">
        <v>1937</v>
      </c>
      <c r="C1281" s="14" t="s">
        <v>1779</v>
      </c>
      <c r="D1281" s="16">
        <v>296.0</v>
      </c>
      <c r="E1281" s="16">
        <v>300.0</v>
      </c>
      <c r="F1281" s="19" t="s">
        <v>63</v>
      </c>
      <c r="G1281" s="1"/>
      <c r="H1281" s="1"/>
      <c r="I1281" s="1"/>
      <c r="J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</row>
    <row r="1282">
      <c r="A1282" s="12">
        <v>1281.0</v>
      </c>
      <c r="B1282" s="27" t="s">
        <v>1938</v>
      </c>
      <c r="C1282" s="22" t="s">
        <v>911</v>
      </c>
      <c r="D1282" s="15">
        <v>327.0</v>
      </c>
      <c r="E1282" s="15">
        <f>MROUND(D1282,50)</f>
        <v>350</v>
      </c>
      <c r="F1282" s="19" t="s">
        <v>42</v>
      </c>
      <c r="G1282" s="1"/>
      <c r="H1282" s="1"/>
      <c r="I1282" s="1"/>
      <c r="J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</row>
    <row r="1283">
      <c r="A1283" s="12">
        <v>1282.0</v>
      </c>
      <c r="B1283" s="106" t="s">
        <v>1939</v>
      </c>
      <c r="C1283" s="41" t="s">
        <v>1940</v>
      </c>
      <c r="D1283" s="8">
        <v>336.0</v>
      </c>
      <c r="E1283" s="8">
        <v>350.0</v>
      </c>
      <c r="F1283" s="11" t="s">
        <v>10</v>
      </c>
      <c r="I1283" s="8">
        <v>3.0</v>
      </c>
    </row>
    <row r="1284">
      <c r="A1284" s="12">
        <v>1283.0</v>
      </c>
      <c r="B1284" s="18" t="s">
        <v>1941</v>
      </c>
      <c r="C1284" s="14" t="s">
        <v>1942</v>
      </c>
      <c r="D1284" s="16">
        <v>471.0</v>
      </c>
      <c r="E1284" s="16">
        <v>500.0</v>
      </c>
      <c r="F1284" s="19" t="s">
        <v>16</v>
      </c>
      <c r="G1284" s="1"/>
      <c r="H1284" s="1"/>
      <c r="I1284" s="1"/>
      <c r="J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</row>
    <row r="1285">
      <c r="A1285" s="12">
        <v>1284.0</v>
      </c>
      <c r="B1285" s="20" t="s">
        <v>1943</v>
      </c>
      <c r="C1285" s="14" t="s">
        <v>1685</v>
      </c>
      <c r="D1285" s="15">
        <v>192.0</v>
      </c>
      <c r="E1285" s="15">
        <v>200.0</v>
      </c>
      <c r="F1285" s="17" t="s">
        <v>23</v>
      </c>
      <c r="G1285" s="1"/>
      <c r="H1285" s="1"/>
      <c r="I1285" s="1"/>
      <c r="J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</row>
    <row r="1286">
      <c r="A1286" s="12">
        <v>1285.0</v>
      </c>
      <c r="B1286" s="21" t="s">
        <v>1944</v>
      </c>
      <c r="C1286" s="22" t="s">
        <v>1945</v>
      </c>
      <c r="D1286" s="16">
        <v>384.0</v>
      </c>
      <c r="E1286" s="16">
        <v>400.0</v>
      </c>
      <c r="F1286" s="19" t="s">
        <v>262</v>
      </c>
      <c r="G1286" s="1"/>
      <c r="H1286" s="1"/>
      <c r="I1286" s="1"/>
      <c r="J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</row>
    <row r="1287">
      <c r="A1287" s="8">
        <v>1286.0</v>
      </c>
      <c r="B1287" s="21" t="s">
        <v>1946</v>
      </c>
      <c r="C1287" s="36" t="s">
        <v>1947</v>
      </c>
      <c r="D1287" s="15">
        <v>540.0</v>
      </c>
      <c r="E1287" s="16">
        <f t="shared" ref="E1287:E1288" si="97">MROUND(D1287,50)</f>
        <v>550</v>
      </c>
      <c r="F1287" s="17" t="s">
        <v>246</v>
      </c>
      <c r="G1287" s="1"/>
      <c r="H1287" s="1"/>
      <c r="I1287" s="1"/>
      <c r="J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</row>
    <row r="1288">
      <c r="A1288" s="12">
        <v>1287.0</v>
      </c>
      <c r="B1288" s="28" t="s">
        <v>1948</v>
      </c>
      <c r="C1288" s="14" t="s">
        <v>1754</v>
      </c>
      <c r="D1288" s="29">
        <v>440.0</v>
      </c>
      <c r="E1288" s="29">
        <f t="shared" si="97"/>
        <v>450</v>
      </c>
      <c r="F1288" s="30" t="s">
        <v>29</v>
      </c>
      <c r="G1288" s="31">
        <v>3.0</v>
      </c>
      <c r="H1288" s="32"/>
      <c r="I1288" s="32"/>
      <c r="J1288" s="32"/>
      <c r="L1288" s="32"/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  <c r="AA1288" s="32"/>
      <c r="AB1288" s="32"/>
      <c r="AC1288" s="32"/>
      <c r="AD1288" s="32"/>
      <c r="AE1288" s="32"/>
      <c r="AF1288" s="32"/>
      <c r="AG1288" s="32"/>
      <c r="AH1288" s="32"/>
      <c r="AI1288" s="32"/>
      <c r="AJ1288" s="32"/>
      <c r="AK1288" s="32"/>
      <c r="AL1288" s="32"/>
      <c r="AM1288" s="32"/>
      <c r="AN1288" s="32"/>
      <c r="AO1288" s="32"/>
      <c r="AP1288" s="32"/>
      <c r="AQ1288" s="32"/>
      <c r="AR1288" s="32"/>
      <c r="AS1288" s="32"/>
      <c r="AT1288" s="32"/>
      <c r="AU1288" s="32"/>
    </row>
    <row r="1289">
      <c r="A1289" s="8">
        <v>1288.0</v>
      </c>
      <c r="B1289" s="21" t="s">
        <v>1949</v>
      </c>
      <c r="C1289" s="22" t="s">
        <v>25</v>
      </c>
      <c r="D1289" s="16">
        <v>227.0</v>
      </c>
      <c r="E1289" s="16">
        <v>250.0</v>
      </c>
      <c r="F1289" s="19" t="s">
        <v>26</v>
      </c>
      <c r="G1289" s="1"/>
      <c r="H1289" s="1"/>
      <c r="I1289" s="1"/>
      <c r="J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</row>
    <row r="1290">
      <c r="A1290" s="12">
        <v>1289.0</v>
      </c>
      <c r="B1290" s="18" t="s">
        <v>1950</v>
      </c>
      <c r="C1290" s="22" t="s">
        <v>1951</v>
      </c>
      <c r="D1290" s="16">
        <v>192.0</v>
      </c>
      <c r="E1290" s="16">
        <f>mround(D1290,50)</f>
        <v>200</v>
      </c>
      <c r="F1290" s="19" t="s">
        <v>122</v>
      </c>
      <c r="G1290" s="1"/>
      <c r="H1290" s="1"/>
      <c r="I1290" s="1"/>
      <c r="J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</row>
    <row r="1291">
      <c r="A1291" s="12">
        <v>1290.0</v>
      </c>
      <c r="B1291" s="107" t="s">
        <v>1952</v>
      </c>
      <c r="C1291" s="41" t="s">
        <v>1953</v>
      </c>
      <c r="D1291" s="8">
        <v>256.0</v>
      </c>
      <c r="E1291" s="8">
        <v>250.0</v>
      </c>
      <c r="F1291" s="11" t="s">
        <v>10</v>
      </c>
    </row>
    <row r="1292">
      <c r="A1292" s="12">
        <v>1291.0</v>
      </c>
      <c r="B1292" s="40" t="s">
        <v>1954</v>
      </c>
      <c r="C1292" s="47" t="s">
        <v>1955</v>
      </c>
      <c r="D1292" s="31">
        <v>96.0</v>
      </c>
      <c r="E1292" s="31">
        <v>250.0</v>
      </c>
      <c r="F1292" s="49" t="s">
        <v>267</v>
      </c>
      <c r="G1292" s="32"/>
      <c r="H1292" s="32"/>
      <c r="I1292" s="32"/>
      <c r="J1292" s="32"/>
      <c r="L1292" s="32"/>
      <c r="M1292" s="32"/>
      <c r="N1292" s="32"/>
      <c r="O1292" s="32"/>
      <c r="P1292" s="32"/>
      <c r="Q1292" s="32"/>
      <c r="R1292" s="32"/>
      <c r="S1292" s="32"/>
      <c r="T1292" s="32"/>
      <c r="U1292" s="32"/>
      <c r="V1292" s="32"/>
      <c r="W1292" s="32"/>
      <c r="X1292" s="32"/>
      <c r="Y1292" s="32"/>
      <c r="Z1292" s="32"/>
      <c r="AA1292" s="32"/>
      <c r="AB1292" s="32"/>
      <c r="AC1292" s="32"/>
      <c r="AD1292" s="32"/>
      <c r="AE1292" s="32"/>
      <c r="AF1292" s="32"/>
      <c r="AG1292" s="32"/>
      <c r="AH1292" s="32"/>
      <c r="AI1292" s="32"/>
      <c r="AJ1292" s="32"/>
      <c r="AK1292" s="32"/>
      <c r="AL1292" s="32"/>
      <c r="AM1292" s="32"/>
      <c r="AN1292" s="32"/>
      <c r="AO1292" s="32"/>
      <c r="AP1292" s="32"/>
      <c r="AQ1292" s="32"/>
      <c r="AR1292" s="32"/>
      <c r="AS1292" s="32"/>
      <c r="AT1292" s="32"/>
      <c r="AU1292" s="32"/>
    </row>
    <row r="1293">
      <c r="A1293" s="12">
        <v>1292.0</v>
      </c>
      <c r="B1293" s="21" t="s">
        <v>1956</v>
      </c>
      <c r="C1293" s="14" t="s">
        <v>145</v>
      </c>
      <c r="D1293" s="16">
        <v>323.0</v>
      </c>
      <c r="E1293" s="16">
        <v>300.0</v>
      </c>
      <c r="F1293" s="19" t="s">
        <v>130</v>
      </c>
      <c r="G1293" s="1"/>
      <c r="H1293" s="1"/>
      <c r="I1293" s="1"/>
      <c r="J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</row>
    <row r="1294">
      <c r="A1294" s="12">
        <v>1293.0</v>
      </c>
      <c r="B1294" s="21" t="s">
        <v>1957</v>
      </c>
      <c r="C1294" s="22" t="s">
        <v>751</v>
      </c>
      <c r="D1294" s="16">
        <v>416.0</v>
      </c>
      <c r="E1294" s="16">
        <f>mround(D1294,50)</f>
        <v>400</v>
      </c>
      <c r="F1294" s="19" t="s">
        <v>200</v>
      </c>
      <c r="G1294" s="1"/>
      <c r="H1294" s="1"/>
      <c r="I1294" s="1"/>
      <c r="J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</row>
    <row r="1295">
      <c r="A1295" s="12">
        <v>1294.0</v>
      </c>
      <c r="B1295" s="21" t="s">
        <v>1958</v>
      </c>
      <c r="C1295" s="22" t="s">
        <v>888</v>
      </c>
      <c r="D1295" s="16">
        <v>385.0</v>
      </c>
      <c r="E1295" s="16">
        <v>400.0</v>
      </c>
      <c r="F1295" s="19" t="s">
        <v>35</v>
      </c>
      <c r="G1295" s="1"/>
      <c r="H1295" s="1"/>
      <c r="I1295" s="1"/>
      <c r="J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</row>
    <row r="1296">
      <c r="A1296" s="8">
        <v>1295.0</v>
      </c>
      <c r="B1296" s="21" t="s">
        <v>1959</v>
      </c>
      <c r="C1296" s="24" t="s">
        <v>1960</v>
      </c>
      <c r="D1296" s="15">
        <v>400.0</v>
      </c>
      <c r="E1296" s="16">
        <f>MROUND(D1296,50)</f>
        <v>400</v>
      </c>
      <c r="F1296" s="17" t="s">
        <v>49</v>
      </c>
      <c r="G1296" s="1"/>
      <c r="H1296" s="1"/>
      <c r="I1296" s="1"/>
      <c r="J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</row>
    <row r="1297">
      <c r="A1297" s="12">
        <v>1296.0</v>
      </c>
      <c r="B1297" s="18" t="s">
        <v>1961</v>
      </c>
      <c r="C1297" s="14" t="s">
        <v>1962</v>
      </c>
      <c r="D1297" s="16">
        <v>384.0</v>
      </c>
      <c r="E1297" s="16">
        <v>400.0</v>
      </c>
      <c r="F1297" s="19" t="s">
        <v>92</v>
      </c>
      <c r="G1297" s="1"/>
      <c r="H1297" s="1"/>
      <c r="I1297" s="1"/>
      <c r="J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</row>
    <row r="1298">
      <c r="A1298" s="8">
        <v>1297.0</v>
      </c>
      <c r="B1298" s="21" t="s">
        <v>1963</v>
      </c>
      <c r="C1298" s="22" t="s">
        <v>1964</v>
      </c>
      <c r="D1298" s="16">
        <v>192.0</v>
      </c>
      <c r="E1298" s="16">
        <f t="shared" ref="E1298:E1299" si="98">MROUND(D1298,50)</f>
        <v>200</v>
      </c>
      <c r="F1298" s="17" t="s">
        <v>246</v>
      </c>
      <c r="G1298" s="1"/>
      <c r="H1298" s="7" t="s">
        <v>1965</v>
      </c>
      <c r="I1298" s="1"/>
      <c r="J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</row>
    <row r="1299">
      <c r="A1299" s="12">
        <v>1298.0</v>
      </c>
      <c r="B1299" s="21" t="s">
        <v>1963</v>
      </c>
      <c r="C1299" s="22" t="s">
        <v>1964</v>
      </c>
      <c r="D1299" s="16">
        <v>192.0</v>
      </c>
      <c r="E1299" s="16">
        <f t="shared" si="98"/>
        <v>200</v>
      </c>
      <c r="F1299" s="17" t="s">
        <v>246</v>
      </c>
      <c r="G1299" s="1"/>
      <c r="H1299" s="7" t="s">
        <v>1966</v>
      </c>
      <c r="I1299" s="1"/>
      <c r="J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</row>
    <row r="1300">
      <c r="A1300" s="12">
        <v>1299.0</v>
      </c>
      <c r="B1300" s="21" t="s">
        <v>1963</v>
      </c>
      <c r="C1300" s="22" t="s">
        <v>1964</v>
      </c>
      <c r="D1300" s="16">
        <v>192.0</v>
      </c>
      <c r="E1300" s="12">
        <v>250.0</v>
      </c>
      <c r="F1300" s="11" t="s">
        <v>10</v>
      </c>
      <c r="G1300" s="79"/>
      <c r="H1300" s="97" t="s">
        <v>1967</v>
      </c>
      <c r="I1300" s="1"/>
    </row>
    <row r="1301">
      <c r="A1301" s="12">
        <v>1300.0</v>
      </c>
      <c r="B1301" s="21" t="s">
        <v>1968</v>
      </c>
      <c r="C1301" s="22" t="s">
        <v>1969</v>
      </c>
      <c r="D1301" s="16">
        <v>316.0</v>
      </c>
      <c r="E1301" s="16">
        <v>300.0</v>
      </c>
      <c r="F1301" s="19" t="s">
        <v>130</v>
      </c>
      <c r="G1301" s="1"/>
      <c r="H1301" s="1"/>
      <c r="I1301" s="1"/>
      <c r="J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</row>
    <row r="1302">
      <c r="A1302" s="12">
        <v>1301.0</v>
      </c>
      <c r="B1302" s="21" t="s">
        <v>1970</v>
      </c>
      <c r="C1302" s="22" t="s">
        <v>1971</v>
      </c>
      <c r="D1302" s="16">
        <v>502.0</v>
      </c>
      <c r="E1302" s="16">
        <f>MROUND(D1302,50)</f>
        <v>500</v>
      </c>
      <c r="F1302" s="19" t="s">
        <v>200</v>
      </c>
      <c r="G1302" s="1"/>
      <c r="H1302" s="1"/>
      <c r="I1302" s="1"/>
      <c r="J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</row>
    <row r="1303">
      <c r="A1303" s="12">
        <v>1302.0</v>
      </c>
      <c r="B1303" s="46" t="s">
        <v>1972</v>
      </c>
      <c r="C1303" s="24" t="s">
        <v>1973</v>
      </c>
      <c r="D1303" s="15">
        <v>100.0</v>
      </c>
      <c r="E1303" s="16">
        <v>250.0</v>
      </c>
      <c r="F1303" s="17" t="s">
        <v>45</v>
      </c>
      <c r="G1303" s="15"/>
      <c r="H1303" s="52" t="s">
        <v>1974</v>
      </c>
      <c r="I1303" s="52" t="s">
        <v>1975</v>
      </c>
      <c r="J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</row>
    <row r="1304">
      <c r="A1304" s="12">
        <v>1303.0</v>
      </c>
      <c r="B1304" s="21" t="s">
        <v>1976</v>
      </c>
      <c r="C1304" s="24" t="s">
        <v>1121</v>
      </c>
      <c r="D1304" s="15">
        <v>352.0</v>
      </c>
      <c r="E1304" s="16">
        <f>MROUND(D1304,50)</f>
        <v>350</v>
      </c>
      <c r="F1304" s="17" t="s">
        <v>78</v>
      </c>
      <c r="G1304" s="1"/>
      <c r="H1304" s="1"/>
      <c r="I1304" s="1"/>
      <c r="J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</row>
    <row r="1305">
      <c r="A1305" s="8">
        <v>1304.0</v>
      </c>
      <c r="B1305" s="18" t="s">
        <v>1977</v>
      </c>
      <c r="C1305" s="22" t="s">
        <v>1978</v>
      </c>
      <c r="D1305" s="16">
        <v>496.0</v>
      </c>
      <c r="E1305" s="16">
        <v>500.0</v>
      </c>
      <c r="F1305" s="19" t="s">
        <v>87</v>
      </c>
      <c r="G1305" s="1"/>
      <c r="H1305" s="1"/>
      <c r="I1305" s="1"/>
      <c r="J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</row>
    <row r="1306">
      <c r="A1306" s="12">
        <v>1305.0</v>
      </c>
      <c r="B1306" s="18" t="s">
        <v>1979</v>
      </c>
      <c r="C1306" s="14" t="s">
        <v>1980</v>
      </c>
      <c r="D1306" s="16">
        <v>304.0</v>
      </c>
      <c r="E1306" s="16">
        <v>300.0</v>
      </c>
      <c r="F1306" s="19" t="s">
        <v>134</v>
      </c>
      <c r="G1306" s="1"/>
      <c r="H1306" s="1"/>
      <c r="I1306" s="1"/>
      <c r="J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</row>
    <row r="1307">
      <c r="A1307" s="8">
        <v>1306.0</v>
      </c>
      <c r="B1307" s="21" t="s">
        <v>1981</v>
      </c>
      <c r="C1307" s="22" t="s">
        <v>328</v>
      </c>
      <c r="D1307" s="16">
        <v>352.0</v>
      </c>
      <c r="E1307" s="16">
        <f>mround(D1307,50)</f>
        <v>350</v>
      </c>
      <c r="F1307" s="19" t="s">
        <v>168</v>
      </c>
      <c r="G1307" s="1"/>
      <c r="H1307" s="1"/>
      <c r="I1307" s="1"/>
      <c r="J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</row>
    <row r="1308">
      <c r="A1308" s="12">
        <v>1307.0</v>
      </c>
      <c r="B1308" s="18" t="s">
        <v>1982</v>
      </c>
      <c r="C1308" s="14" t="s">
        <v>402</v>
      </c>
      <c r="D1308" s="16">
        <v>96.0</v>
      </c>
      <c r="E1308" s="16">
        <v>100.0</v>
      </c>
      <c r="F1308" s="19" t="s">
        <v>168</v>
      </c>
      <c r="G1308" s="1"/>
      <c r="H1308" s="1"/>
      <c r="I1308" s="1"/>
      <c r="J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</row>
    <row r="1309">
      <c r="A1309" s="12">
        <v>1308.0</v>
      </c>
      <c r="B1309" s="20" t="s">
        <v>1983</v>
      </c>
      <c r="C1309" s="14" t="s">
        <v>1984</v>
      </c>
      <c r="D1309" s="52">
        <v>332.0</v>
      </c>
      <c r="E1309" s="52">
        <f>MROUND(D1309,50)</f>
        <v>350</v>
      </c>
      <c r="F1309" s="19" t="s">
        <v>42</v>
      </c>
    </row>
    <row r="1310">
      <c r="A1310" s="12">
        <v>1309.0</v>
      </c>
      <c r="B1310" s="21" t="s">
        <v>1985</v>
      </c>
      <c r="C1310" s="22" t="s">
        <v>890</v>
      </c>
      <c r="D1310" s="16">
        <v>342.0</v>
      </c>
      <c r="E1310" s="16">
        <v>350.0</v>
      </c>
      <c r="F1310" s="17" t="s">
        <v>78</v>
      </c>
      <c r="G1310" s="16"/>
      <c r="H1310" s="1"/>
      <c r="I1310" s="1"/>
      <c r="J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</row>
    <row r="1311">
      <c r="A1311" s="12">
        <v>1310.0</v>
      </c>
      <c r="B1311" s="9" t="s">
        <v>1986</v>
      </c>
      <c r="C1311" s="41" t="s">
        <v>1987</v>
      </c>
      <c r="D1311" s="8">
        <v>373.0</v>
      </c>
      <c r="F1311" s="25" t="s">
        <v>29</v>
      </c>
      <c r="G1311" s="8">
        <v>3.0</v>
      </c>
    </row>
    <row r="1312">
      <c r="A1312" s="12">
        <v>1311.0</v>
      </c>
      <c r="B1312" s="21" t="s">
        <v>1988</v>
      </c>
      <c r="C1312" s="22" t="s">
        <v>1989</v>
      </c>
      <c r="D1312" s="16">
        <v>341.0</v>
      </c>
      <c r="E1312" s="16">
        <v>350.0</v>
      </c>
      <c r="F1312" s="19" t="s">
        <v>200</v>
      </c>
      <c r="G1312" s="1"/>
      <c r="H1312" s="1"/>
      <c r="I1312" s="1"/>
      <c r="J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</row>
    <row r="1313">
      <c r="A1313" s="12">
        <v>1312.0</v>
      </c>
      <c r="B1313" s="40" t="s">
        <v>1990</v>
      </c>
      <c r="C1313" s="47" t="s">
        <v>1991</v>
      </c>
      <c r="D1313" s="31">
        <v>976.0</v>
      </c>
      <c r="E1313" s="32"/>
      <c r="F1313" s="30" t="s">
        <v>29</v>
      </c>
      <c r="G1313" s="31">
        <v>6.0</v>
      </c>
      <c r="H1313" s="32"/>
      <c r="I1313" s="32"/>
      <c r="J1313" s="32"/>
      <c r="L1313" s="32"/>
      <c r="M1313" s="32"/>
      <c r="N1313" s="32"/>
      <c r="O1313" s="32"/>
      <c r="P1313" s="32"/>
      <c r="Q1313" s="32"/>
      <c r="R1313" s="32"/>
      <c r="S1313" s="32"/>
      <c r="T1313" s="32"/>
      <c r="U1313" s="32"/>
      <c r="V1313" s="32"/>
      <c r="W1313" s="32"/>
      <c r="X1313" s="32"/>
      <c r="Y1313" s="32"/>
      <c r="Z1313" s="32"/>
      <c r="AA1313" s="32"/>
      <c r="AB1313" s="32"/>
      <c r="AC1313" s="32"/>
      <c r="AD1313" s="32"/>
      <c r="AE1313" s="32"/>
      <c r="AF1313" s="32"/>
      <c r="AG1313" s="32"/>
      <c r="AH1313" s="32"/>
      <c r="AI1313" s="32"/>
      <c r="AJ1313" s="32"/>
      <c r="AK1313" s="32"/>
      <c r="AL1313" s="32"/>
      <c r="AM1313" s="32"/>
      <c r="AN1313" s="32"/>
      <c r="AO1313" s="32"/>
      <c r="AP1313" s="32"/>
      <c r="AQ1313" s="32"/>
      <c r="AR1313" s="32"/>
      <c r="AS1313" s="32"/>
      <c r="AT1313" s="32"/>
      <c r="AU1313" s="32"/>
    </row>
    <row r="1314">
      <c r="A1314" s="8">
        <v>1313.0</v>
      </c>
      <c r="B1314" s="27" t="s">
        <v>1992</v>
      </c>
      <c r="C1314" s="22" t="s">
        <v>347</v>
      </c>
      <c r="D1314" s="52">
        <v>364.0</v>
      </c>
      <c r="E1314" s="52">
        <f t="shared" ref="E1314:E1317" si="99">MROUND(D1314,50)</f>
        <v>350</v>
      </c>
      <c r="F1314" s="19" t="s">
        <v>42</v>
      </c>
      <c r="G1314" s="1"/>
      <c r="H1314" s="1"/>
      <c r="I1314" s="1"/>
      <c r="J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</row>
    <row r="1315">
      <c r="A1315" s="12">
        <v>1314.0</v>
      </c>
      <c r="B1315" s="21" t="s">
        <v>1993</v>
      </c>
      <c r="C1315" s="24" t="s">
        <v>1994</v>
      </c>
      <c r="D1315" s="15">
        <v>400.0</v>
      </c>
      <c r="E1315" s="16">
        <f t="shared" si="99"/>
        <v>400</v>
      </c>
      <c r="F1315" s="17" t="s">
        <v>49</v>
      </c>
      <c r="G1315" s="1"/>
      <c r="H1315" s="52" t="s">
        <v>1995</v>
      </c>
      <c r="I1315" s="1"/>
      <c r="J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</row>
    <row r="1316">
      <c r="A1316" s="8">
        <v>1315.0</v>
      </c>
      <c r="B1316" s="21" t="s">
        <v>1993</v>
      </c>
      <c r="C1316" s="24" t="s">
        <v>1996</v>
      </c>
      <c r="D1316" s="15">
        <v>400.0</v>
      </c>
      <c r="E1316" s="16">
        <f t="shared" si="99"/>
        <v>400</v>
      </c>
      <c r="F1316" s="17" t="s">
        <v>49</v>
      </c>
      <c r="G1316" s="1"/>
      <c r="H1316" s="52" t="s">
        <v>1997</v>
      </c>
      <c r="I1316" s="1"/>
      <c r="J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</row>
    <row r="1317">
      <c r="A1317" s="12">
        <v>1316.0</v>
      </c>
      <c r="B1317" s="21" t="s">
        <v>1998</v>
      </c>
      <c r="C1317" s="22" t="s">
        <v>568</v>
      </c>
      <c r="D1317" s="16">
        <v>546.0</v>
      </c>
      <c r="E1317" s="16">
        <f t="shared" si="99"/>
        <v>550</v>
      </c>
      <c r="F1317" s="19" t="s">
        <v>200</v>
      </c>
      <c r="G1317" s="16"/>
      <c r="H1317" s="1"/>
      <c r="I1317" s="1"/>
      <c r="J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</row>
    <row r="1318">
      <c r="A1318" s="12">
        <v>1317.0</v>
      </c>
      <c r="B1318" s="18" t="s">
        <v>1999</v>
      </c>
      <c r="C1318" s="14" t="s">
        <v>277</v>
      </c>
      <c r="D1318" s="16">
        <v>545.0</v>
      </c>
      <c r="E1318" s="16">
        <v>550.0</v>
      </c>
      <c r="F1318" s="19" t="s">
        <v>54</v>
      </c>
      <c r="G1318" s="1"/>
      <c r="H1318" s="1"/>
      <c r="I1318" s="1"/>
      <c r="J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</row>
    <row r="1319">
      <c r="A1319" s="12">
        <v>1318.0</v>
      </c>
      <c r="B1319" s="40" t="s">
        <v>2000</v>
      </c>
      <c r="C1319" s="85" t="s">
        <v>2001</v>
      </c>
      <c r="D1319" s="48">
        <v>1298.0</v>
      </c>
      <c r="E1319" s="48">
        <v>750.0</v>
      </c>
      <c r="F1319" s="49" t="s">
        <v>267</v>
      </c>
      <c r="G1319" s="50"/>
      <c r="H1319" s="50"/>
      <c r="I1319" s="50"/>
      <c r="J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  <c r="AA1319" s="50"/>
      <c r="AB1319" s="50"/>
      <c r="AC1319" s="50"/>
      <c r="AD1319" s="50"/>
      <c r="AE1319" s="50"/>
      <c r="AF1319" s="50"/>
      <c r="AG1319" s="50"/>
      <c r="AH1319" s="50"/>
      <c r="AI1319" s="50"/>
      <c r="AJ1319" s="50"/>
      <c r="AK1319" s="50"/>
      <c r="AL1319" s="50"/>
      <c r="AM1319" s="50"/>
      <c r="AN1319" s="50"/>
      <c r="AO1319" s="50"/>
      <c r="AP1319" s="50"/>
      <c r="AQ1319" s="50"/>
      <c r="AR1319" s="50"/>
      <c r="AS1319" s="50"/>
      <c r="AT1319" s="50"/>
      <c r="AU1319" s="50"/>
    </row>
    <row r="1320">
      <c r="A1320" s="12">
        <v>1319.0</v>
      </c>
      <c r="B1320" s="21" t="s">
        <v>2002</v>
      </c>
      <c r="C1320" s="22" t="s">
        <v>300</v>
      </c>
      <c r="D1320" s="16">
        <v>679.0</v>
      </c>
      <c r="E1320" s="16">
        <f>mround(D1320,50)</f>
        <v>700</v>
      </c>
      <c r="F1320" s="19" t="s">
        <v>168</v>
      </c>
      <c r="G1320" s="1"/>
      <c r="H1320" s="1"/>
      <c r="I1320" s="1"/>
      <c r="J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</row>
    <row r="1321">
      <c r="A1321" s="12">
        <v>1320.0</v>
      </c>
      <c r="B1321" s="27" t="s">
        <v>2003</v>
      </c>
      <c r="C1321" s="22" t="s">
        <v>1825</v>
      </c>
      <c r="D1321" s="15">
        <v>413.0</v>
      </c>
      <c r="E1321" s="15">
        <f>MROUND(D1321,50)</f>
        <v>400</v>
      </c>
      <c r="F1321" s="17" t="s">
        <v>106</v>
      </c>
      <c r="G1321" s="1"/>
      <c r="H1321" s="1"/>
      <c r="I1321" s="1"/>
      <c r="J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</row>
    <row r="1322">
      <c r="A1322" s="12">
        <v>1321.0</v>
      </c>
      <c r="B1322" s="21" t="s">
        <v>2004</v>
      </c>
      <c r="C1322" s="22" t="s">
        <v>2005</v>
      </c>
      <c r="D1322" s="16">
        <v>848.0</v>
      </c>
      <c r="E1322" s="16">
        <v>850.0</v>
      </c>
      <c r="F1322" s="17" t="s">
        <v>49</v>
      </c>
      <c r="G1322" s="16"/>
      <c r="H1322" s="1"/>
      <c r="I1322" s="1"/>
      <c r="J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</row>
    <row r="1323">
      <c r="A1323" s="8">
        <v>1322.0</v>
      </c>
      <c r="B1323" s="21" t="s">
        <v>2006</v>
      </c>
      <c r="C1323" s="22" t="s">
        <v>2007</v>
      </c>
      <c r="D1323" s="16">
        <v>127.0</v>
      </c>
      <c r="E1323" s="16">
        <f>mround(D1323,50)</f>
        <v>150</v>
      </c>
      <c r="F1323" s="19" t="s">
        <v>122</v>
      </c>
      <c r="G1323" s="1"/>
      <c r="H1323" s="1"/>
      <c r="I1323" s="1"/>
      <c r="J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</row>
    <row r="1324">
      <c r="A1324" s="12">
        <v>1323.0</v>
      </c>
      <c r="B1324" s="21" t="s">
        <v>2008</v>
      </c>
      <c r="C1324" s="22" t="s">
        <v>347</v>
      </c>
      <c r="D1324" s="16">
        <v>292.0</v>
      </c>
      <c r="E1324" s="16">
        <f>MROUND(D1324,50)</f>
        <v>300</v>
      </c>
      <c r="F1324" s="17" t="s">
        <v>125</v>
      </c>
      <c r="G1324" s="1"/>
      <c r="H1324" s="1"/>
      <c r="I1324" s="1"/>
      <c r="J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</row>
    <row r="1325">
      <c r="A1325" s="8">
        <v>1324.0</v>
      </c>
      <c r="B1325" s="18" t="s">
        <v>2009</v>
      </c>
      <c r="C1325" s="14" t="s">
        <v>2010</v>
      </c>
      <c r="D1325" s="16">
        <v>307.0</v>
      </c>
      <c r="E1325" s="16">
        <v>300.0</v>
      </c>
      <c r="F1325" s="19" t="s">
        <v>92</v>
      </c>
      <c r="G1325" s="16"/>
      <c r="H1325" s="1"/>
      <c r="I1325" s="1"/>
      <c r="J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</row>
    <row r="1326">
      <c r="A1326" s="12">
        <v>1325.0</v>
      </c>
      <c r="B1326" s="20" t="s">
        <v>2011</v>
      </c>
      <c r="C1326" s="14" t="s">
        <v>68</v>
      </c>
      <c r="D1326" s="16">
        <v>350.0</v>
      </c>
      <c r="E1326" s="16">
        <v>350.0</v>
      </c>
      <c r="F1326" s="19" t="s">
        <v>63</v>
      </c>
      <c r="G1326" s="1"/>
      <c r="H1326" s="1"/>
      <c r="I1326" s="1"/>
      <c r="J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</row>
    <row r="1327">
      <c r="A1327" s="12">
        <v>1326.0</v>
      </c>
      <c r="B1327" s="21" t="s">
        <v>2012</v>
      </c>
      <c r="C1327" s="14" t="s">
        <v>86</v>
      </c>
      <c r="D1327" s="16">
        <v>342.0</v>
      </c>
      <c r="E1327" s="16">
        <v>350.0</v>
      </c>
      <c r="F1327" s="19" t="s">
        <v>87</v>
      </c>
      <c r="G1327" s="1"/>
      <c r="H1327" s="1"/>
      <c r="I1327" s="1"/>
      <c r="J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</row>
    <row r="1328">
      <c r="A1328" s="12">
        <v>1327.0</v>
      </c>
      <c r="B1328" s="20" t="s">
        <v>2013</v>
      </c>
      <c r="C1328" s="22" t="s">
        <v>137</v>
      </c>
      <c r="D1328" s="15">
        <v>325.0</v>
      </c>
      <c r="E1328" s="16">
        <v>350.0</v>
      </c>
      <c r="F1328" s="17" t="s">
        <v>143</v>
      </c>
      <c r="G1328" s="1"/>
      <c r="H1328" s="1"/>
      <c r="I1328" s="1"/>
      <c r="J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</row>
    <row r="1329">
      <c r="A1329" s="12">
        <v>1328.0</v>
      </c>
      <c r="B1329" s="21" t="s">
        <v>2014</v>
      </c>
      <c r="C1329" s="36" t="s">
        <v>422</v>
      </c>
      <c r="D1329" s="16">
        <v>0.0</v>
      </c>
      <c r="E1329" s="16">
        <v>600.0</v>
      </c>
      <c r="F1329" s="19" t="s">
        <v>66</v>
      </c>
      <c r="G1329" s="1"/>
      <c r="H1329" s="1"/>
      <c r="I1329" s="1"/>
      <c r="J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</row>
    <row r="1330">
      <c r="A1330" s="12">
        <v>1329.0</v>
      </c>
      <c r="B1330" s="21" t="s">
        <v>2015</v>
      </c>
      <c r="C1330" s="22" t="s">
        <v>2016</v>
      </c>
      <c r="D1330" s="16">
        <v>512.0</v>
      </c>
      <c r="E1330" s="16">
        <v>500.0</v>
      </c>
      <c r="F1330" s="19" t="s">
        <v>60</v>
      </c>
      <c r="G1330" s="1"/>
      <c r="H1330" s="1"/>
      <c r="I1330" s="1"/>
      <c r="J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</row>
    <row r="1331">
      <c r="A1331" s="12">
        <v>1330.0</v>
      </c>
      <c r="B1331" s="21" t="s">
        <v>2017</v>
      </c>
      <c r="C1331" s="22" t="s">
        <v>418</v>
      </c>
      <c r="D1331" s="16">
        <v>530.0</v>
      </c>
      <c r="E1331" s="16">
        <v>550.0</v>
      </c>
      <c r="F1331" s="19" t="s">
        <v>130</v>
      </c>
      <c r="G1331" s="1"/>
      <c r="H1331" s="1"/>
      <c r="I1331" s="1"/>
      <c r="J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</row>
    <row r="1332">
      <c r="A1332" s="8">
        <v>1331.0</v>
      </c>
      <c r="B1332" s="20" t="s">
        <v>2018</v>
      </c>
      <c r="C1332" s="14" t="s">
        <v>114</v>
      </c>
      <c r="D1332" s="16">
        <v>384.0</v>
      </c>
      <c r="E1332" s="16">
        <v>400.0</v>
      </c>
      <c r="F1332" s="19" t="s">
        <v>92</v>
      </c>
      <c r="G1332" s="1"/>
      <c r="H1332" s="1"/>
      <c r="I1332" s="1"/>
      <c r="J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</row>
    <row r="1333">
      <c r="A1333" s="12">
        <v>1332.0</v>
      </c>
      <c r="B1333" s="20" t="s">
        <v>2019</v>
      </c>
      <c r="C1333" s="36" t="s">
        <v>2020</v>
      </c>
      <c r="D1333" s="15">
        <v>606.0</v>
      </c>
      <c r="E1333" s="16">
        <f>MROUND(D1333,50)</f>
        <v>600</v>
      </c>
      <c r="F1333" s="17" t="s">
        <v>49</v>
      </c>
      <c r="G1333" s="1"/>
      <c r="H1333" s="1"/>
      <c r="I1333" s="1"/>
      <c r="J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</row>
    <row r="1334">
      <c r="A1334" s="8">
        <v>1333.0</v>
      </c>
      <c r="B1334" s="20" t="s">
        <v>2019</v>
      </c>
      <c r="C1334" s="36" t="s">
        <v>2020</v>
      </c>
      <c r="D1334" s="15">
        <v>606.0</v>
      </c>
      <c r="E1334" s="16">
        <v>550.0</v>
      </c>
      <c r="F1334" s="19" t="s">
        <v>10</v>
      </c>
      <c r="G1334" s="1"/>
    </row>
    <row r="1335">
      <c r="A1335" s="12">
        <v>1334.0</v>
      </c>
      <c r="B1335" s="18" t="s">
        <v>2021</v>
      </c>
      <c r="C1335" s="22" t="s">
        <v>2022</v>
      </c>
      <c r="D1335" s="16">
        <v>400.0</v>
      </c>
      <c r="E1335" s="16">
        <v>400.0</v>
      </c>
      <c r="F1335" s="19" t="s">
        <v>87</v>
      </c>
      <c r="G1335" s="1"/>
      <c r="H1335" s="1"/>
      <c r="I1335" s="1"/>
      <c r="J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</row>
    <row r="1336">
      <c r="A1336" s="12">
        <v>1335.0</v>
      </c>
      <c r="B1336" s="23" t="s">
        <v>2023</v>
      </c>
      <c r="C1336" s="47" t="s">
        <v>2024</v>
      </c>
      <c r="D1336" s="8">
        <v>362.0</v>
      </c>
      <c r="F1336" s="25" t="s">
        <v>29</v>
      </c>
      <c r="G1336" s="8">
        <v>3.0</v>
      </c>
      <c r="H1336" s="8" t="s">
        <v>2025</v>
      </c>
    </row>
    <row r="1337">
      <c r="A1337" s="12">
        <v>1336.0</v>
      </c>
      <c r="B1337" s="18" t="s">
        <v>2026</v>
      </c>
      <c r="C1337" s="14" t="s">
        <v>1779</v>
      </c>
      <c r="D1337" s="16">
        <v>361.0</v>
      </c>
      <c r="E1337" s="16">
        <v>350.0</v>
      </c>
      <c r="F1337" s="19" t="s">
        <v>63</v>
      </c>
      <c r="G1337" s="1"/>
      <c r="H1337" s="1"/>
      <c r="I1337" s="1"/>
      <c r="J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</row>
    <row r="1338">
      <c r="A1338" s="12">
        <v>1337.0</v>
      </c>
      <c r="B1338" s="20" t="s">
        <v>2027</v>
      </c>
      <c r="C1338" s="14" t="s">
        <v>156</v>
      </c>
      <c r="D1338" s="15">
        <v>275.0</v>
      </c>
      <c r="E1338" s="15">
        <v>300.0</v>
      </c>
      <c r="F1338" s="17" t="s">
        <v>157</v>
      </c>
      <c r="G1338" s="1"/>
      <c r="H1338" s="1"/>
      <c r="I1338" s="1"/>
      <c r="J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</row>
    <row r="1339">
      <c r="A1339" s="12">
        <v>1338.0</v>
      </c>
      <c r="B1339" s="21" t="s">
        <v>2028</v>
      </c>
      <c r="C1339" s="14" t="s">
        <v>86</v>
      </c>
      <c r="D1339" s="16">
        <v>447.0</v>
      </c>
      <c r="E1339" s="16">
        <v>450.0</v>
      </c>
      <c r="F1339" s="19" t="s">
        <v>87</v>
      </c>
      <c r="G1339" s="1"/>
      <c r="H1339" s="1"/>
      <c r="I1339" s="1"/>
      <c r="J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</row>
    <row r="1340">
      <c r="A1340" s="12">
        <v>1339.0</v>
      </c>
      <c r="B1340" s="18" t="s">
        <v>2029</v>
      </c>
      <c r="C1340" s="14" t="s">
        <v>2030</v>
      </c>
      <c r="D1340" s="16">
        <v>195.0</v>
      </c>
      <c r="E1340" s="16">
        <v>200.0</v>
      </c>
      <c r="F1340" s="25" t="s">
        <v>29</v>
      </c>
      <c r="G1340" s="7">
        <v>2.0</v>
      </c>
      <c r="H1340" s="1" t="s">
        <v>2031</v>
      </c>
      <c r="I1340" s="108" t="s">
        <v>2032</v>
      </c>
    </row>
    <row r="1341">
      <c r="A1341" s="8">
        <v>1340.0</v>
      </c>
      <c r="B1341" s="9" t="s">
        <v>2033</v>
      </c>
      <c r="C1341" s="41" t="s">
        <v>2034</v>
      </c>
      <c r="D1341" s="8">
        <v>559.0</v>
      </c>
      <c r="F1341" s="25" t="s">
        <v>29</v>
      </c>
      <c r="G1341" s="8">
        <v>4.0</v>
      </c>
    </row>
    <row r="1342">
      <c r="A1342" s="12">
        <v>1341.0</v>
      </c>
      <c r="B1342" s="21" t="s">
        <v>2033</v>
      </c>
      <c r="C1342" s="24" t="s">
        <v>2035</v>
      </c>
      <c r="D1342" s="16">
        <v>559.0</v>
      </c>
      <c r="E1342" s="16">
        <v>550.0</v>
      </c>
      <c r="F1342" s="37" t="s">
        <v>10</v>
      </c>
      <c r="G1342" s="16">
        <v>4.0</v>
      </c>
    </row>
    <row r="1343">
      <c r="A1343" s="8">
        <v>1342.0</v>
      </c>
      <c r="B1343" s="21" t="s">
        <v>2036</v>
      </c>
      <c r="C1343" s="22" t="s">
        <v>1844</v>
      </c>
      <c r="D1343" s="16">
        <v>302.0</v>
      </c>
      <c r="E1343" s="16">
        <f>mround(D1343,50)</f>
        <v>300</v>
      </c>
      <c r="F1343" s="19" t="s">
        <v>168</v>
      </c>
      <c r="G1343" s="1"/>
      <c r="H1343" s="1"/>
      <c r="I1343" s="1"/>
      <c r="J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</row>
    <row r="1344">
      <c r="A1344" s="12">
        <v>1343.0</v>
      </c>
      <c r="B1344" s="27" t="s">
        <v>2037</v>
      </c>
      <c r="C1344" s="14" t="s">
        <v>116</v>
      </c>
      <c r="D1344" s="15">
        <v>352.0</v>
      </c>
      <c r="E1344" s="16">
        <v>350.0</v>
      </c>
      <c r="F1344" s="17" t="s">
        <v>143</v>
      </c>
      <c r="G1344" s="1"/>
      <c r="H1344" s="1"/>
      <c r="I1344" s="1"/>
      <c r="J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</row>
    <row r="1345">
      <c r="A1345" s="12">
        <v>1344.0</v>
      </c>
      <c r="B1345" s="21" t="s">
        <v>2038</v>
      </c>
      <c r="C1345" s="22" t="s">
        <v>2039</v>
      </c>
      <c r="D1345" s="16">
        <v>402.0</v>
      </c>
      <c r="E1345" s="16">
        <v>400.0</v>
      </c>
      <c r="F1345" s="19" t="s">
        <v>262</v>
      </c>
      <c r="G1345" s="1"/>
      <c r="H1345" s="1"/>
      <c r="I1345" s="1"/>
      <c r="J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</row>
    <row r="1346">
      <c r="A1346" s="12">
        <v>1345.0</v>
      </c>
      <c r="B1346" s="27" t="s">
        <v>2040</v>
      </c>
      <c r="C1346" s="22" t="s">
        <v>1876</v>
      </c>
      <c r="D1346" s="15">
        <v>368.0</v>
      </c>
      <c r="E1346" s="15">
        <f>MROUND(D1346,50)</f>
        <v>350</v>
      </c>
      <c r="F1346" s="17" t="s">
        <v>106</v>
      </c>
      <c r="G1346" s="1"/>
      <c r="H1346" s="1"/>
      <c r="I1346" s="1"/>
      <c r="J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</row>
    <row r="1347">
      <c r="A1347" s="12">
        <v>1346.0</v>
      </c>
      <c r="B1347" s="18" t="s">
        <v>2041</v>
      </c>
      <c r="C1347" s="14" t="s">
        <v>145</v>
      </c>
      <c r="D1347" s="16">
        <v>336.0</v>
      </c>
      <c r="E1347" s="16">
        <v>350.0</v>
      </c>
      <c r="F1347" s="19" t="s">
        <v>130</v>
      </c>
      <c r="G1347" s="1"/>
      <c r="H1347" s="1"/>
      <c r="I1347" s="1"/>
      <c r="J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</row>
    <row r="1348">
      <c r="A1348" s="12">
        <v>1347.0</v>
      </c>
      <c r="B1348" s="90" t="s">
        <v>2042</v>
      </c>
      <c r="C1348" s="33" t="s">
        <v>407</v>
      </c>
      <c r="D1348" s="15">
        <v>389.0</v>
      </c>
      <c r="E1348" s="15">
        <v>400.0</v>
      </c>
      <c r="F1348" s="25" t="s">
        <v>29</v>
      </c>
      <c r="G1348" s="12">
        <v>3.0</v>
      </c>
      <c r="H1348" s="1"/>
      <c r="I1348" s="1"/>
      <c r="J1348" s="1"/>
      <c r="L1348" s="1"/>
    </row>
    <row r="1349">
      <c r="A1349" s="12">
        <v>1348.0</v>
      </c>
      <c r="B1349" s="20" t="s">
        <v>2043</v>
      </c>
      <c r="C1349" s="14" t="s">
        <v>363</v>
      </c>
      <c r="D1349" s="15">
        <v>326.0</v>
      </c>
      <c r="E1349" s="15">
        <v>350.0</v>
      </c>
      <c r="F1349" s="19" t="s">
        <v>60</v>
      </c>
      <c r="G1349" s="1"/>
      <c r="H1349" s="1"/>
      <c r="I1349" s="1"/>
      <c r="J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</row>
    <row r="1350">
      <c r="A1350" s="8">
        <v>1349.0</v>
      </c>
      <c r="B1350" s="21" t="s">
        <v>2044</v>
      </c>
      <c r="C1350" s="22" t="s">
        <v>476</v>
      </c>
      <c r="D1350" s="16">
        <v>544.0</v>
      </c>
      <c r="E1350" s="16">
        <f>mround(D1350,50)</f>
        <v>550</v>
      </c>
      <c r="F1350" s="19" t="s">
        <v>168</v>
      </c>
      <c r="G1350" s="1"/>
      <c r="H1350" s="1"/>
      <c r="I1350" s="1"/>
      <c r="J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</row>
    <row r="1351">
      <c r="A1351" s="12">
        <v>1350.0</v>
      </c>
      <c r="B1351" s="21" t="s">
        <v>2045</v>
      </c>
      <c r="C1351" s="22" t="s">
        <v>12</v>
      </c>
      <c r="D1351" s="16">
        <v>659.0</v>
      </c>
      <c r="E1351" s="16">
        <v>650.0</v>
      </c>
      <c r="F1351" s="19" t="s">
        <v>208</v>
      </c>
      <c r="G1351" s="1"/>
      <c r="H1351" s="1"/>
      <c r="I1351" s="1"/>
      <c r="J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</row>
    <row r="1352">
      <c r="A1352" s="8">
        <v>1351.0</v>
      </c>
      <c r="B1352" s="21" t="s">
        <v>2046</v>
      </c>
      <c r="C1352" s="14" t="s">
        <v>1630</v>
      </c>
      <c r="D1352" s="16">
        <v>410.0</v>
      </c>
      <c r="E1352" s="16">
        <v>400.0</v>
      </c>
      <c r="F1352" s="37" t="s">
        <v>81</v>
      </c>
      <c r="G1352" s="1"/>
      <c r="H1352" s="1" t="s">
        <v>1803</v>
      </c>
      <c r="I1352" s="1"/>
      <c r="J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</row>
    <row r="1353">
      <c r="A1353" s="12">
        <v>1352.0</v>
      </c>
      <c r="B1353" s="18" t="s">
        <v>2047</v>
      </c>
      <c r="C1353" s="14" t="s">
        <v>1919</v>
      </c>
      <c r="D1353" s="16">
        <v>336.0</v>
      </c>
      <c r="E1353" s="16">
        <v>350.0</v>
      </c>
      <c r="F1353" s="19" t="s">
        <v>262</v>
      </c>
      <c r="G1353" s="16"/>
      <c r="H1353" s="1"/>
      <c r="I1353" s="1"/>
      <c r="J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</row>
    <row r="1354">
      <c r="A1354" s="12">
        <v>1353.0</v>
      </c>
      <c r="B1354" s="20" t="s">
        <v>2048</v>
      </c>
      <c r="C1354" s="14" t="s">
        <v>2049</v>
      </c>
      <c r="D1354" s="15">
        <v>312.0</v>
      </c>
      <c r="E1354" s="15">
        <v>300.0</v>
      </c>
      <c r="F1354" s="17" t="s">
        <v>23</v>
      </c>
      <c r="G1354" s="1"/>
      <c r="H1354" s="1"/>
      <c r="I1354" s="1"/>
      <c r="J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</row>
    <row r="1355">
      <c r="A1355" s="12">
        <v>1354.0</v>
      </c>
      <c r="B1355" s="18" t="s">
        <v>2050</v>
      </c>
      <c r="C1355" s="14" t="s">
        <v>2051</v>
      </c>
      <c r="D1355" s="16">
        <v>400.0</v>
      </c>
      <c r="E1355" s="16">
        <v>400.0</v>
      </c>
      <c r="F1355" s="19" t="s">
        <v>35</v>
      </c>
      <c r="G1355" s="16"/>
      <c r="H1355" s="1"/>
      <c r="I1355" s="1"/>
      <c r="J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</row>
    <row r="1356">
      <c r="A1356" s="12">
        <v>1355.0</v>
      </c>
      <c r="B1356" s="21" t="s">
        <v>2052</v>
      </c>
      <c r="C1356" s="22" t="s">
        <v>2053</v>
      </c>
      <c r="D1356" s="16">
        <v>464.0</v>
      </c>
      <c r="E1356" s="16">
        <v>450.0</v>
      </c>
      <c r="F1356" s="19" t="s">
        <v>60</v>
      </c>
      <c r="G1356" s="1"/>
      <c r="H1356" s="1"/>
      <c r="I1356" s="1"/>
      <c r="J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</row>
    <row r="1357">
      <c r="A1357" s="12">
        <v>1356.0</v>
      </c>
      <c r="B1357" s="18" t="s">
        <v>2054</v>
      </c>
      <c r="C1357" s="14" t="s">
        <v>1630</v>
      </c>
      <c r="D1357" s="16">
        <v>521.0</v>
      </c>
      <c r="E1357" s="16">
        <v>500.0</v>
      </c>
      <c r="F1357" s="19" t="s">
        <v>95</v>
      </c>
      <c r="G1357" s="1"/>
      <c r="H1357" s="1" t="s">
        <v>1631</v>
      </c>
      <c r="I1357" s="1"/>
      <c r="J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</row>
    <row r="1358">
      <c r="A1358" s="12">
        <v>1357.0</v>
      </c>
      <c r="B1358" s="18" t="s">
        <v>2055</v>
      </c>
      <c r="C1358" s="14" t="s">
        <v>2056</v>
      </c>
      <c r="D1358" s="16">
        <v>437.0</v>
      </c>
      <c r="E1358" s="16">
        <v>500.0</v>
      </c>
      <c r="F1358" s="19" t="s">
        <v>54</v>
      </c>
      <c r="G1358" s="1"/>
      <c r="H1358" s="1"/>
      <c r="I1358" s="1"/>
      <c r="J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</row>
    <row r="1359">
      <c r="A1359" s="8">
        <v>1358.0</v>
      </c>
      <c r="B1359" s="18" t="s">
        <v>2057</v>
      </c>
      <c r="C1359" s="14" t="s">
        <v>906</v>
      </c>
      <c r="D1359" s="16">
        <v>261.0</v>
      </c>
      <c r="E1359" s="16">
        <v>250.0</v>
      </c>
      <c r="F1359" s="19" t="s">
        <v>16</v>
      </c>
      <c r="G1359" s="1"/>
      <c r="H1359" s="1"/>
      <c r="I1359" s="1"/>
      <c r="J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</row>
    <row r="1360">
      <c r="A1360" s="12">
        <v>1359.0</v>
      </c>
      <c r="B1360" s="18" t="s">
        <v>2058</v>
      </c>
      <c r="C1360" s="14" t="s">
        <v>2059</v>
      </c>
      <c r="D1360" s="16">
        <v>336.0</v>
      </c>
      <c r="E1360" s="16">
        <v>350.0</v>
      </c>
      <c r="F1360" s="19" t="s">
        <v>92</v>
      </c>
      <c r="G1360" s="1"/>
      <c r="H1360" s="1"/>
      <c r="I1360" s="1"/>
      <c r="J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</row>
    <row r="1361">
      <c r="A1361" s="8">
        <v>1360.0</v>
      </c>
      <c r="B1361" s="95" t="s">
        <v>2060</v>
      </c>
      <c r="C1361" s="47" t="s">
        <v>2061</v>
      </c>
      <c r="D1361" s="48">
        <v>553.0</v>
      </c>
      <c r="E1361" s="48">
        <v>550.0</v>
      </c>
      <c r="F1361" s="49" t="s">
        <v>267</v>
      </c>
      <c r="G1361" s="50"/>
      <c r="H1361" s="50"/>
      <c r="I1361" s="50"/>
      <c r="J1361" s="50"/>
      <c r="L1361" s="50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0"/>
      <c r="Z1361" s="50"/>
      <c r="AA1361" s="50"/>
      <c r="AB1361" s="50"/>
      <c r="AC1361" s="50"/>
      <c r="AD1361" s="50"/>
      <c r="AE1361" s="50"/>
      <c r="AF1361" s="50"/>
      <c r="AG1361" s="50"/>
      <c r="AH1361" s="50"/>
      <c r="AI1361" s="50"/>
      <c r="AJ1361" s="50"/>
      <c r="AK1361" s="50"/>
      <c r="AL1361" s="50"/>
      <c r="AM1361" s="50"/>
      <c r="AN1361" s="50"/>
      <c r="AO1361" s="50"/>
      <c r="AP1361" s="50"/>
      <c r="AQ1361" s="50"/>
      <c r="AR1361" s="50"/>
      <c r="AS1361" s="50"/>
      <c r="AT1361" s="50"/>
      <c r="AU1361" s="50"/>
    </row>
    <row r="1362">
      <c r="A1362" s="12">
        <v>1361.0</v>
      </c>
      <c r="B1362" s="18" t="s">
        <v>2062</v>
      </c>
      <c r="C1362" s="14" t="s">
        <v>913</v>
      </c>
      <c r="D1362" s="16">
        <v>410.0</v>
      </c>
      <c r="E1362" s="16">
        <v>400.0</v>
      </c>
      <c r="F1362" s="19" t="s">
        <v>130</v>
      </c>
      <c r="G1362" s="16"/>
      <c r="H1362" s="1"/>
      <c r="I1362" s="1"/>
      <c r="J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</row>
    <row r="1363">
      <c r="A1363" s="12">
        <v>1362.0</v>
      </c>
      <c r="B1363" s="20" t="s">
        <v>2063</v>
      </c>
      <c r="C1363" s="14" t="s">
        <v>1597</v>
      </c>
      <c r="D1363" s="15">
        <v>487.0</v>
      </c>
      <c r="E1363" s="16">
        <f>mround(D1363,50)</f>
        <v>500</v>
      </c>
      <c r="F1363" s="19" t="s">
        <v>200</v>
      </c>
      <c r="G1363" s="16"/>
      <c r="H1363" s="1"/>
      <c r="I1363" s="1"/>
      <c r="J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</row>
    <row r="1364">
      <c r="A1364" s="12">
        <v>1363.0</v>
      </c>
      <c r="B1364" s="21" t="s">
        <v>2064</v>
      </c>
      <c r="C1364" s="26" t="s">
        <v>2065</v>
      </c>
      <c r="D1364" s="15">
        <v>525.0</v>
      </c>
      <c r="E1364" s="1"/>
      <c r="F1364" s="25" t="s">
        <v>29</v>
      </c>
      <c r="G1364" s="7">
        <v>3.0</v>
      </c>
      <c r="H1364" s="1"/>
      <c r="I1364" s="1"/>
      <c r="J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</row>
    <row r="1365">
      <c r="A1365" s="12">
        <v>1364.0</v>
      </c>
      <c r="B1365" s="21" t="s">
        <v>2066</v>
      </c>
      <c r="C1365" s="22" t="s">
        <v>12</v>
      </c>
      <c r="D1365" s="16">
        <v>1152.0</v>
      </c>
      <c r="E1365" s="16">
        <v>1200.0</v>
      </c>
      <c r="F1365" s="19" t="s">
        <v>237</v>
      </c>
      <c r="G1365" s="1"/>
      <c r="H1365" s="45" t="s">
        <v>2067</v>
      </c>
      <c r="I1365" s="1"/>
      <c r="J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</row>
    <row r="1366">
      <c r="A1366" s="12">
        <v>1365.0</v>
      </c>
      <c r="B1366" s="21" t="s">
        <v>2066</v>
      </c>
      <c r="C1366" s="22" t="s">
        <v>12</v>
      </c>
      <c r="D1366" s="16">
        <v>1152.0</v>
      </c>
      <c r="E1366" s="16">
        <v>1200.0</v>
      </c>
      <c r="F1366" s="19" t="s">
        <v>208</v>
      </c>
      <c r="G1366" s="1"/>
      <c r="H1366" s="1"/>
      <c r="I1366" s="1"/>
      <c r="J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</row>
    <row r="1367">
      <c r="A1367" s="12">
        <v>1366.0</v>
      </c>
      <c r="B1367" s="21" t="s">
        <v>2068</v>
      </c>
      <c r="C1367" s="22" t="s">
        <v>2069</v>
      </c>
      <c r="D1367" s="16">
        <v>400.0</v>
      </c>
      <c r="E1367" s="16">
        <v>400.0</v>
      </c>
      <c r="F1367" s="19" t="s">
        <v>122</v>
      </c>
      <c r="G1367" s="1"/>
      <c r="H1367" s="1"/>
      <c r="I1367" s="1"/>
      <c r="J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</row>
    <row r="1368">
      <c r="A1368" s="8">
        <v>1367.0</v>
      </c>
      <c r="B1368" s="40" t="s">
        <v>2070</v>
      </c>
      <c r="C1368" s="47" t="s">
        <v>2071</v>
      </c>
      <c r="D1368" s="31">
        <v>461.0</v>
      </c>
      <c r="E1368" s="32"/>
      <c r="F1368" s="30" t="s">
        <v>29</v>
      </c>
      <c r="G1368" s="31">
        <v>3.0</v>
      </c>
      <c r="H1368" s="32"/>
      <c r="I1368" s="31"/>
      <c r="J1368" s="32"/>
      <c r="L1368" s="32"/>
      <c r="M1368" s="32"/>
      <c r="N1368" s="32"/>
      <c r="O1368" s="32"/>
      <c r="P1368" s="32"/>
      <c r="Q1368" s="32"/>
      <c r="R1368" s="32"/>
      <c r="S1368" s="32"/>
      <c r="T1368" s="32"/>
      <c r="U1368" s="32"/>
      <c r="V1368" s="32"/>
      <c r="W1368" s="32"/>
      <c r="X1368" s="32"/>
      <c r="Y1368" s="32"/>
      <c r="Z1368" s="32"/>
      <c r="AA1368" s="32"/>
      <c r="AB1368" s="32"/>
      <c r="AC1368" s="32"/>
      <c r="AD1368" s="32"/>
      <c r="AE1368" s="32"/>
      <c r="AF1368" s="32"/>
      <c r="AG1368" s="32"/>
      <c r="AH1368" s="32"/>
      <c r="AI1368" s="32"/>
      <c r="AJ1368" s="32"/>
      <c r="AK1368" s="32"/>
      <c r="AL1368" s="32"/>
      <c r="AM1368" s="32"/>
      <c r="AN1368" s="32"/>
      <c r="AO1368" s="32"/>
      <c r="AP1368" s="32"/>
      <c r="AQ1368" s="32"/>
      <c r="AR1368" s="32"/>
      <c r="AS1368" s="32"/>
      <c r="AT1368" s="32"/>
      <c r="AU1368" s="32"/>
    </row>
    <row r="1369">
      <c r="A1369" s="12">
        <v>1368.0</v>
      </c>
      <c r="B1369" s="21" t="s">
        <v>2072</v>
      </c>
      <c r="C1369" s="36" t="s">
        <v>2073</v>
      </c>
      <c r="D1369" s="15">
        <v>336.0</v>
      </c>
      <c r="E1369" s="16">
        <f t="shared" ref="E1369:E1372" si="100">MROUND(D1369,50)</f>
        <v>350</v>
      </c>
      <c r="F1369" s="17" t="s">
        <v>246</v>
      </c>
      <c r="G1369" s="1"/>
      <c r="H1369" s="1"/>
      <c r="I1369" s="1"/>
      <c r="J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</row>
    <row r="1370">
      <c r="A1370" s="8">
        <v>1369.0</v>
      </c>
      <c r="B1370" s="21" t="s">
        <v>2074</v>
      </c>
      <c r="C1370" s="22" t="s">
        <v>347</v>
      </c>
      <c r="D1370" s="16">
        <v>310.0</v>
      </c>
      <c r="E1370" s="16">
        <f t="shared" si="100"/>
        <v>300</v>
      </c>
      <c r="F1370" s="17" t="s">
        <v>125</v>
      </c>
      <c r="G1370" s="1"/>
      <c r="H1370" s="1"/>
      <c r="I1370" s="1"/>
      <c r="J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</row>
    <row r="1371">
      <c r="A1371" s="12">
        <v>1370.0</v>
      </c>
      <c r="B1371" s="21" t="s">
        <v>2075</v>
      </c>
      <c r="C1371" s="24" t="s">
        <v>2076</v>
      </c>
      <c r="D1371" s="15">
        <v>276.0</v>
      </c>
      <c r="E1371" s="16">
        <f t="shared" si="100"/>
        <v>300</v>
      </c>
      <c r="F1371" s="17" t="s">
        <v>78</v>
      </c>
      <c r="G1371" s="1"/>
      <c r="H1371" s="1"/>
      <c r="I1371" s="1"/>
      <c r="J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</row>
    <row r="1372">
      <c r="A1372" s="12">
        <v>1371.0</v>
      </c>
      <c r="B1372" s="21" t="s">
        <v>2077</v>
      </c>
      <c r="C1372" s="24" t="s">
        <v>2078</v>
      </c>
      <c r="D1372" s="15">
        <v>352.0</v>
      </c>
      <c r="E1372" s="16">
        <f t="shared" si="100"/>
        <v>350</v>
      </c>
      <c r="F1372" s="17" t="s">
        <v>78</v>
      </c>
      <c r="G1372" s="1"/>
      <c r="H1372" s="1"/>
      <c r="I1372" s="1"/>
      <c r="J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</row>
    <row r="1373">
      <c r="A1373" s="12">
        <v>1372.0</v>
      </c>
      <c r="B1373" s="21" t="s">
        <v>2079</v>
      </c>
      <c r="C1373" s="14" t="s">
        <v>114</v>
      </c>
      <c r="D1373" s="16">
        <v>400.0</v>
      </c>
      <c r="E1373" s="16">
        <v>400.0</v>
      </c>
      <c r="F1373" s="19" t="s">
        <v>26</v>
      </c>
      <c r="G1373" s="16"/>
      <c r="H1373" s="1"/>
      <c r="I1373" s="1"/>
      <c r="J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</row>
    <row r="1374">
      <c r="A1374" s="12">
        <v>1373.0</v>
      </c>
      <c r="B1374" s="27" t="s">
        <v>2080</v>
      </c>
      <c r="C1374" s="22" t="s">
        <v>2081</v>
      </c>
      <c r="D1374" s="15">
        <v>384.0</v>
      </c>
      <c r="E1374" s="16">
        <f>MROUND(D1374,50)</f>
        <v>400</v>
      </c>
      <c r="F1374" s="19" t="s">
        <v>32</v>
      </c>
      <c r="G1374" s="1"/>
      <c r="H1374" s="1"/>
      <c r="I1374" s="1"/>
      <c r="J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</row>
    <row r="1375">
      <c r="A1375" s="12">
        <v>1374.0</v>
      </c>
      <c r="B1375" s="20" t="s">
        <v>2082</v>
      </c>
      <c r="C1375" s="14" t="s">
        <v>2083</v>
      </c>
      <c r="D1375" s="15">
        <v>300.0</v>
      </c>
      <c r="E1375" s="15">
        <v>300.0</v>
      </c>
      <c r="F1375" s="17" t="s">
        <v>157</v>
      </c>
      <c r="G1375" s="1"/>
      <c r="H1375" s="1"/>
      <c r="I1375" s="1"/>
      <c r="J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</row>
    <row r="1376">
      <c r="A1376" s="12">
        <v>1375.0</v>
      </c>
      <c r="B1376" s="21" t="s">
        <v>2084</v>
      </c>
      <c r="C1376" s="14" t="s">
        <v>1630</v>
      </c>
      <c r="D1376" s="16">
        <v>512.0</v>
      </c>
      <c r="E1376" s="16">
        <v>500.0</v>
      </c>
      <c r="F1376" s="37" t="s">
        <v>81</v>
      </c>
      <c r="G1376" s="1"/>
      <c r="H1376" s="1" t="s">
        <v>1803</v>
      </c>
      <c r="I1376" s="1"/>
      <c r="J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</row>
    <row r="1377">
      <c r="A1377" s="8">
        <v>1376.0</v>
      </c>
      <c r="B1377" s="21" t="s">
        <v>2085</v>
      </c>
      <c r="C1377" s="22" t="s">
        <v>2086</v>
      </c>
      <c r="D1377" s="16">
        <v>72.0</v>
      </c>
      <c r="E1377" s="16">
        <f>mround(D1377,50)</f>
        <v>50</v>
      </c>
      <c r="F1377" s="19" t="s">
        <v>122</v>
      </c>
      <c r="G1377" s="1"/>
      <c r="H1377" s="1"/>
      <c r="I1377" s="1"/>
      <c r="J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</row>
    <row r="1378">
      <c r="A1378" s="12">
        <v>1377.0</v>
      </c>
      <c r="B1378" s="21" t="s">
        <v>2087</v>
      </c>
      <c r="C1378" s="22" t="s">
        <v>1670</v>
      </c>
      <c r="D1378" s="16">
        <v>771.0</v>
      </c>
      <c r="E1378" s="16">
        <v>800.0</v>
      </c>
      <c r="F1378" s="19" t="s">
        <v>60</v>
      </c>
      <c r="G1378" s="1"/>
      <c r="H1378" s="1"/>
      <c r="I1378" s="1"/>
      <c r="J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</row>
    <row r="1379">
      <c r="A1379" s="8">
        <v>1378.0</v>
      </c>
      <c r="B1379" s="18" t="s">
        <v>2088</v>
      </c>
      <c r="C1379" s="14" t="s">
        <v>1483</v>
      </c>
      <c r="D1379" s="16">
        <v>384.0</v>
      </c>
      <c r="E1379" s="16">
        <v>400.0</v>
      </c>
      <c r="F1379" s="19" t="s">
        <v>16</v>
      </c>
      <c r="G1379" s="1"/>
      <c r="H1379" s="1"/>
      <c r="I1379" s="1"/>
      <c r="J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</row>
    <row r="1380">
      <c r="A1380" s="12">
        <v>1379.0</v>
      </c>
      <c r="B1380" s="21" t="s">
        <v>2089</v>
      </c>
      <c r="C1380" s="24" t="s">
        <v>2090</v>
      </c>
      <c r="D1380" s="15">
        <v>400.0</v>
      </c>
      <c r="E1380" s="16">
        <f t="shared" ref="E1380:E1381" si="101">MROUND(D1380,50)</f>
        <v>400</v>
      </c>
      <c r="F1380" s="17" t="s">
        <v>78</v>
      </c>
      <c r="G1380" s="1"/>
      <c r="H1380" s="1"/>
      <c r="I1380" s="1"/>
      <c r="J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</row>
    <row r="1381">
      <c r="A1381" s="12">
        <v>1380.0</v>
      </c>
      <c r="B1381" s="21" t="s">
        <v>2091</v>
      </c>
      <c r="C1381" s="22" t="s">
        <v>2092</v>
      </c>
      <c r="D1381" s="16">
        <v>692.0</v>
      </c>
      <c r="E1381" s="16">
        <f t="shared" si="101"/>
        <v>700</v>
      </c>
      <c r="F1381" s="19" t="s">
        <v>42</v>
      </c>
      <c r="G1381" s="1"/>
      <c r="H1381" s="1"/>
      <c r="I1381" s="1"/>
      <c r="J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</row>
    <row r="1382">
      <c r="A1382" s="12">
        <v>1381.0</v>
      </c>
      <c r="B1382" s="20" t="s">
        <v>2093</v>
      </c>
      <c r="C1382" s="14" t="s">
        <v>22</v>
      </c>
      <c r="D1382" s="15">
        <v>368.0</v>
      </c>
      <c r="E1382" s="16">
        <v>350.0</v>
      </c>
      <c r="F1382" s="19" t="s">
        <v>138</v>
      </c>
      <c r="G1382" s="1"/>
      <c r="H1382" s="1"/>
      <c r="I1382" s="1"/>
      <c r="J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</row>
    <row r="1383">
      <c r="A1383" s="12">
        <v>1382.0</v>
      </c>
      <c r="B1383" s="9" t="s">
        <v>2094</v>
      </c>
      <c r="C1383" s="41" t="s">
        <v>2095</v>
      </c>
      <c r="D1383" s="8">
        <v>304.0</v>
      </c>
      <c r="F1383" s="25" t="s">
        <v>29</v>
      </c>
      <c r="G1383" s="8">
        <v>3.0</v>
      </c>
    </row>
    <row r="1384">
      <c r="A1384" s="12">
        <v>1383.0</v>
      </c>
      <c r="B1384" s="20" t="str">
        <f>HYPERLINK("https://www.goodreads.com/book/show/43822024-the-toll", "The Toll")</f>
        <v>The Toll</v>
      </c>
      <c r="C1384" s="14" t="s">
        <v>2096</v>
      </c>
      <c r="D1384" s="15">
        <v>630.0</v>
      </c>
      <c r="E1384" s="16">
        <v>650.0</v>
      </c>
      <c r="F1384" s="17" t="s">
        <v>125</v>
      </c>
      <c r="G1384" s="1"/>
      <c r="H1384" s="1"/>
      <c r="I1384" s="1"/>
      <c r="J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</row>
    <row r="1385">
      <c r="A1385" s="12">
        <v>1384.0</v>
      </c>
      <c r="B1385" s="109" t="s">
        <v>2097</v>
      </c>
      <c r="C1385" s="24" t="s">
        <v>2098</v>
      </c>
      <c r="D1385" s="15">
        <v>214.0</v>
      </c>
      <c r="E1385" s="16">
        <f>MROUND(D1385,50)</f>
        <v>200</v>
      </c>
      <c r="F1385" s="17" t="s">
        <v>78</v>
      </c>
      <c r="G1385" s="1"/>
      <c r="H1385" s="1"/>
      <c r="I1385" s="1"/>
      <c r="J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</row>
    <row r="1386">
      <c r="A1386" s="8">
        <v>1385.0</v>
      </c>
      <c r="B1386" s="27" t="s">
        <v>2099</v>
      </c>
      <c r="C1386" s="22" t="s">
        <v>1646</v>
      </c>
      <c r="D1386" s="15">
        <v>352.0</v>
      </c>
      <c r="E1386" s="16">
        <v>350.0</v>
      </c>
      <c r="F1386" s="17" t="s">
        <v>143</v>
      </c>
      <c r="G1386" s="1"/>
      <c r="H1386" s="1"/>
      <c r="I1386" s="1"/>
      <c r="J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</row>
    <row r="1387">
      <c r="A1387" s="12">
        <v>1386.0</v>
      </c>
      <c r="B1387" s="27" t="s">
        <v>2100</v>
      </c>
      <c r="C1387" s="22" t="s">
        <v>854</v>
      </c>
      <c r="D1387" s="15">
        <v>330.0</v>
      </c>
      <c r="E1387" s="16">
        <v>350.0</v>
      </c>
      <c r="F1387" s="17" t="s">
        <v>143</v>
      </c>
      <c r="G1387" s="1"/>
      <c r="H1387" s="1"/>
      <c r="I1387" s="1"/>
      <c r="J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</row>
    <row r="1388">
      <c r="A1388" s="8">
        <v>1387.0</v>
      </c>
      <c r="B1388" s="21" t="s">
        <v>2101</v>
      </c>
      <c r="C1388" s="36" t="s">
        <v>464</v>
      </c>
      <c r="D1388" s="15">
        <v>167.0</v>
      </c>
      <c r="E1388" s="16">
        <f>MROUND(D1388,50)</f>
        <v>150</v>
      </c>
      <c r="F1388" s="17" t="s">
        <v>13</v>
      </c>
      <c r="G1388" s="1"/>
      <c r="H1388" s="1"/>
      <c r="I1388" s="1"/>
      <c r="J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</row>
    <row r="1389">
      <c r="A1389" s="12">
        <v>1388.0</v>
      </c>
      <c r="B1389" s="21" t="s">
        <v>2102</v>
      </c>
      <c r="C1389" s="22" t="s">
        <v>1852</v>
      </c>
      <c r="D1389" s="16">
        <v>337.0</v>
      </c>
      <c r="E1389" s="16">
        <v>350.0</v>
      </c>
      <c r="F1389" s="19" t="s">
        <v>262</v>
      </c>
      <c r="G1389" s="1"/>
      <c r="H1389" s="1"/>
      <c r="I1389" s="1"/>
      <c r="J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</row>
    <row r="1390">
      <c r="A1390" s="12">
        <v>1389.0</v>
      </c>
      <c r="B1390" s="21" t="s">
        <v>2103</v>
      </c>
      <c r="C1390" s="24" t="s">
        <v>2104</v>
      </c>
      <c r="D1390" s="15">
        <v>252.0</v>
      </c>
      <c r="E1390" s="16">
        <v>250.0</v>
      </c>
      <c r="F1390" s="17" t="s">
        <v>78</v>
      </c>
      <c r="G1390" s="1"/>
      <c r="H1390" s="1"/>
      <c r="I1390" s="1"/>
      <c r="J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</row>
    <row r="1391">
      <c r="A1391" s="12">
        <v>1390.0</v>
      </c>
      <c r="B1391" s="21" t="s">
        <v>2105</v>
      </c>
      <c r="C1391" s="22" t="s">
        <v>2106</v>
      </c>
      <c r="D1391" s="16">
        <v>320.0</v>
      </c>
      <c r="E1391" s="16">
        <f>MROUND(D1391,50)</f>
        <v>300</v>
      </c>
      <c r="F1391" s="17" t="s">
        <v>125</v>
      </c>
      <c r="G1391" s="1"/>
      <c r="H1391" s="1"/>
      <c r="I1391" s="1"/>
      <c r="J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</row>
    <row r="1392">
      <c r="A1392" s="12">
        <v>1391.0</v>
      </c>
      <c r="B1392" s="21" t="s">
        <v>2107</v>
      </c>
      <c r="C1392" s="14" t="s">
        <v>1630</v>
      </c>
      <c r="D1392" s="16">
        <v>439.0</v>
      </c>
      <c r="E1392" s="16">
        <v>450.0</v>
      </c>
      <c r="F1392" s="37" t="s">
        <v>81</v>
      </c>
      <c r="G1392" s="1"/>
      <c r="H1392" s="1" t="s">
        <v>1652</v>
      </c>
      <c r="I1392" s="1"/>
      <c r="J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</row>
    <row r="1393">
      <c r="A1393" s="12">
        <v>1392.0</v>
      </c>
      <c r="B1393" s="21" t="s">
        <v>2108</v>
      </c>
      <c r="C1393" s="22" t="s">
        <v>1121</v>
      </c>
      <c r="D1393" s="16">
        <v>400.0</v>
      </c>
      <c r="E1393" s="16">
        <v>400.0</v>
      </c>
      <c r="F1393" s="19" t="s">
        <v>60</v>
      </c>
      <c r="G1393" s="1"/>
      <c r="H1393" s="1"/>
      <c r="I1393" s="1"/>
      <c r="J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</row>
    <row r="1394">
      <c r="A1394" s="12">
        <v>1393.0</v>
      </c>
      <c r="B1394" s="21" t="s">
        <v>2109</v>
      </c>
      <c r="C1394" s="14" t="s">
        <v>86</v>
      </c>
      <c r="D1394" s="16">
        <v>413.0</v>
      </c>
      <c r="E1394" s="16">
        <v>400.0</v>
      </c>
      <c r="F1394" s="19" t="s">
        <v>87</v>
      </c>
      <c r="G1394" s="1"/>
      <c r="H1394" s="1"/>
      <c r="I1394" s="1"/>
      <c r="J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</row>
    <row r="1395">
      <c r="A1395" s="8">
        <v>1394.0</v>
      </c>
      <c r="B1395" s="21" t="s">
        <v>2110</v>
      </c>
      <c r="C1395" s="24" t="s">
        <v>2111</v>
      </c>
      <c r="D1395" s="15">
        <v>318.0</v>
      </c>
      <c r="E1395" s="16">
        <f>MROUND(D1395,50)</f>
        <v>300</v>
      </c>
      <c r="F1395" s="17" t="s">
        <v>78</v>
      </c>
      <c r="G1395" s="1"/>
      <c r="H1395" s="1"/>
      <c r="I1395" s="1"/>
      <c r="J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</row>
    <row r="1396">
      <c r="A1396" s="12">
        <v>1395.0</v>
      </c>
      <c r="B1396" s="21" t="s">
        <v>2112</v>
      </c>
      <c r="C1396" s="22" t="s">
        <v>2113</v>
      </c>
      <c r="D1396" s="16">
        <v>279.0</v>
      </c>
      <c r="E1396" s="16">
        <v>300.0</v>
      </c>
      <c r="F1396" s="19" t="s">
        <v>130</v>
      </c>
      <c r="G1396" s="1"/>
      <c r="H1396" s="1"/>
      <c r="I1396" s="1"/>
      <c r="J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</row>
    <row r="1397">
      <c r="A1397" s="8">
        <v>1396.0</v>
      </c>
      <c r="B1397" s="21" t="s">
        <v>2114</v>
      </c>
      <c r="C1397" s="22" t="s">
        <v>2115</v>
      </c>
      <c r="D1397" s="16">
        <v>345.0</v>
      </c>
      <c r="E1397" s="16">
        <f>MROUND(D1397,50)</f>
        <v>350</v>
      </c>
      <c r="F1397" s="19" t="s">
        <v>200</v>
      </c>
      <c r="G1397" s="1"/>
      <c r="H1397" s="1"/>
      <c r="I1397" s="1"/>
      <c r="J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</row>
    <row r="1398">
      <c r="A1398" s="12">
        <v>1397.0</v>
      </c>
      <c r="B1398" s="20" t="s">
        <v>2116</v>
      </c>
      <c r="C1398" s="14" t="s">
        <v>22</v>
      </c>
      <c r="D1398" s="15">
        <v>382.0</v>
      </c>
      <c r="E1398" s="15">
        <v>400.0</v>
      </c>
      <c r="F1398" s="19" t="s">
        <v>138</v>
      </c>
      <c r="G1398" s="1"/>
      <c r="H1398" s="1"/>
      <c r="I1398" s="1"/>
      <c r="J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</row>
    <row r="1399">
      <c r="A1399" s="12">
        <v>1398.0</v>
      </c>
      <c r="B1399" s="20" t="s">
        <v>2117</v>
      </c>
      <c r="C1399" s="14" t="s">
        <v>22</v>
      </c>
      <c r="D1399" s="15">
        <v>366.0</v>
      </c>
      <c r="E1399" s="16">
        <v>350.0</v>
      </c>
      <c r="F1399" s="19" t="s">
        <v>138</v>
      </c>
      <c r="G1399" s="1"/>
      <c r="H1399" s="1"/>
      <c r="I1399" s="1"/>
      <c r="J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</row>
    <row r="1400">
      <c r="A1400" s="12">
        <v>1399.0</v>
      </c>
      <c r="B1400" s="18" t="s">
        <v>2118</v>
      </c>
      <c r="C1400" s="24" t="s">
        <v>2119</v>
      </c>
      <c r="D1400" s="15">
        <v>289.0</v>
      </c>
      <c r="E1400" s="16">
        <f>MROUND(D1400,50)</f>
        <v>300</v>
      </c>
      <c r="F1400" s="17" t="s">
        <v>78</v>
      </c>
      <c r="G1400" s="15"/>
      <c r="H1400" s="1"/>
      <c r="I1400" s="1"/>
      <c r="J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</row>
    <row r="1401">
      <c r="A1401" s="12">
        <v>1400.0</v>
      </c>
      <c r="B1401" s="18" t="s">
        <v>2120</v>
      </c>
      <c r="C1401" s="14" t="s">
        <v>189</v>
      </c>
      <c r="D1401" s="16">
        <v>475.0</v>
      </c>
      <c r="E1401" s="16">
        <v>550.0</v>
      </c>
      <c r="F1401" s="19" t="s">
        <v>54</v>
      </c>
      <c r="G1401" s="1"/>
      <c r="H1401" s="1"/>
      <c r="I1401" s="1"/>
      <c r="J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</row>
    <row r="1402">
      <c r="A1402" s="12">
        <v>1401.0</v>
      </c>
      <c r="B1402" s="21" t="s">
        <v>2121</v>
      </c>
      <c r="C1402" s="22" t="s">
        <v>2122</v>
      </c>
      <c r="D1402" s="16">
        <v>385.0</v>
      </c>
      <c r="E1402" s="16">
        <v>400.0</v>
      </c>
      <c r="F1402" s="19" t="s">
        <v>208</v>
      </c>
      <c r="G1402" s="16"/>
      <c r="H1402" s="1"/>
      <c r="I1402" s="1"/>
      <c r="J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</row>
    <row r="1403">
      <c r="A1403" s="12">
        <v>1402.0</v>
      </c>
      <c r="B1403" s="21" t="s">
        <v>2123</v>
      </c>
      <c r="C1403" s="14" t="s">
        <v>114</v>
      </c>
      <c r="D1403" s="16">
        <v>600.0</v>
      </c>
      <c r="E1403" s="16">
        <v>600.0</v>
      </c>
      <c r="F1403" s="19" t="s">
        <v>208</v>
      </c>
      <c r="G1403" s="1"/>
      <c r="H1403" s="1" t="s">
        <v>637</v>
      </c>
      <c r="I1403" s="1"/>
    </row>
    <row r="1404">
      <c r="A1404" s="8">
        <v>1403.0</v>
      </c>
      <c r="B1404" s="21" t="s">
        <v>2124</v>
      </c>
      <c r="C1404" s="14" t="s">
        <v>114</v>
      </c>
      <c r="D1404" s="16">
        <v>550.0</v>
      </c>
      <c r="E1404" s="16">
        <v>550.0</v>
      </c>
      <c r="F1404" s="19" t="s">
        <v>208</v>
      </c>
      <c r="G1404" s="1"/>
      <c r="H1404" s="1" t="s">
        <v>637</v>
      </c>
      <c r="I1404" s="1"/>
      <c r="J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</row>
    <row r="1405">
      <c r="A1405" s="12">
        <v>1404.0</v>
      </c>
      <c r="B1405" s="21" t="s">
        <v>2125</v>
      </c>
      <c r="C1405" s="14" t="s">
        <v>114</v>
      </c>
      <c r="D1405" s="16">
        <v>800.0</v>
      </c>
      <c r="E1405" s="16">
        <v>800.0</v>
      </c>
      <c r="F1405" s="19" t="s">
        <v>208</v>
      </c>
      <c r="G1405" s="1"/>
      <c r="H1405" s="1" t="s">
        <v>2126</v>
      </c>
      <c r="I1405" s="1"/>
      <c r="J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</row>
    <row r="1406">
      <c r="A1406" s="8">
        <v>1405.0</v>
      </c>
      <c r="B1406" s="23" t="s">
        <v>2127</v>
      </c>
      <c r="C1406" s="47" t="s">
        <v>2128</v>
      </c>
      <c r="D1406" s="8">
        <v>240.0</v>
      </c>
      <c r="F1406" s="25" t="s">
        <v>29</v>
      </c>
      <c r="G1406" s="8">
        <v>3.0</v>
      </c>
    </row>
    <row r="1407">
      <c r="A1407" s="12">
        <v>1406.0</v>
      </c>
      <c r="B1407" s="18" t="s">
        <v>2129</v>
      </c>
      <c r="C1407" s="14" t="s">
        <v>2130</v>
      </c>
      <c r="D1407" s="16">
        <v>317.0</v>
      </c>
      <c r="E1407" s="16">
        <v>300.0</v>
      </c>
      <c r="F1407" s="19" t="s">
        <v>134</v>
      </c>
      <c r="G1407" s="1"/>
      <c r="H1407" s="1"/>
      <c r="I1407" s="1"/>
      <c r="J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</row>
    <row r="1408">
      <c r="A1408" s="12">
        <v>1407.0</v>
      </c>
      <c r="B1408" s="18" t="s">
        <v>2131</v>
      </c>
      <c r="C1408" s="14" t="s">
        <v>2132</v>
      </c>
      <c r="D1408" s="16">
        <v>320.0</v>
      </c>
      <c r="E1408" s="16">
        <v>300.0</v>
      </c>
      <c r="F1408" s="19" t="s">
        <v>92</v>
      </c>
      <c r="G1408" s="1"/>
      <c r="H1408" s="1"/>
      <c r="I1408" s="1"/>
      <c r="J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</row>
    <row r="1409">
      <c r="A1409" s="12">
        <v>1408.0</v>
      </c>
      <c r="B1409" s="20" t="str">
        <f>HYPERLINK("https://www.goodreads.com/book/show/26031239-the-wedding-pact", "The Wedding Pact")</f>
        <v>The Wedding Pact</v>
      </c>
      <c r="C1409" s="14" t="s">
        <v>226</v>
      </c>
      <c r="D1409" s="15">
        <v>352.0</v>
      </c>
      <c r="E1409" s="16">
        <v>350.0</v>
      </c>
      <c r="F1409" s="19" t="s">
        <v>138</v>
      </c>
      <c r="G1409" s="1"/>
      <c r="H1409" s="1"/>
      <c r="I1409" s="1"/>
      <c r="J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</row>
    <row r="1410">
      <c r="A1410" s="12">
        <v>1409.0</v>
      </c>
      <c r="B1410" s="20" t="s">
        <v>2133</v>
      </c>
      <c r="C1410" s="14" t="s">
        <v>114</v>
      </c>
      <c r="D1410" s="16">
        <v>594.0</v>
      </c>
      <c r="E1410" s="16">
        <v>600.0</v>
      </c>
      <c r="F1410" s="19" t="s">
        <v>92</v>
      </c>
      <c r="G1410" s="16"/>
      <c r="H1410" s="1"/>
      <c r="I1410" s="1"/>
      <c r="J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</row>
    <row r="1411">
      <c r="A1411" s="12">
        <v>1410.0</v>
      </c>
      <c r="B1411" s="21" t="s">
        <v>2133</v>
      </c>
      <c r="C1411" s="14" t="s">
        <v>114</v>
      </c>
      <c r="D1411" s="16">
        <v>578.0</v>
      </c>
      <c r="E1411" s="16">
        <v>600.0</v>
      </c>
      <c r="F1411" s="19" t="s">
        <v>66</v>
      </c>
      <c r="G1411" s="1"/>
      <c r="H1411" s="1" t="s">
        <v>637</v>
      </c>
      <c r="I1411" s="1"/>
      <c r="J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</row>
    <row r="1412">
      <c r="A1412" s="12">
        <v>1411.0</v>
      </c>
      <c r="B1412" s="27" t="s">
        <v>2134</v>
      </c>
      <c r="C1412" s="22" t="s">
        <v>854</v>
      </c>
      <c r="D1412" s="15">
        <v>291.0</v>
      </c>
      <c r="E1412" s="15">
        <v>300.0</v>
      </c>
      <c r="F1412" s="17" t="s">
        <v>143</v>
      </c>
      <c r="G1412" s="1"/>
      <c r="H1412" s="1"/>
      <c r="I1412" s="1"/>
      <c r="J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</row>
    <row r="1413">
      <c r="A1413" s="8">
        <v>1412.0</v>
      </c>
      <c r="B1413" s="18" t="s">
        <v>2135</v>
      </c>
      <c r="C1413" s="22" t="s">
        <v>2136</v>
      </c>
      <c r="D1413" s="16">
        <v>352.0</v>
      </c>
      <c r="E1413" s="16">
        <v>350.0</v>
      </c>
      <c r="F1413" s="19" t="s">
        <v>60</v>
      </c>
      <c r="G1413" s="1"/>
      <c r="H1413" s="1"/>
      <c r="I1413" s="1"/>
      <c r="J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</row>
    <row r="1414">
      <c r="A1414" s="12">
        <v>1413.0</v>
      </c>
      <c r="B1414" s="18" t="s">
        <v>2137</v>
      </c>
      <c r="C1414" s="14" t="s">
        <v>110</v>
      </c>
      <c r="D1414" s="16">
        <v>671.0</v>
      </c>
      <c r="E1414" s="16">
        <v>650.0</v>
      </c>
      <c r="F1414" s="19" t="s">
        <v>130</v>
      </c>
      <c r="G1414" s="16"/>
      <c r="H1414" s="1"/>
      <c r="I1414" s="1"/>
      <c r="J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</row>
    <row r="1415">
      <c r="A1415" s="8">
        <v>1414.0</v>
      </c>
      <c r="B1415" s="18" t="s">
        <v>2138</v>
      </c>
      <c r="C1415" s="14" t="s">
        <v>1613</v>
      </c>
      <c r="D1415" s="16">
        <v>384.0</v>
      </c>
      <c r="E1415" s="16">
        <v>400.0</v>
      </c>
      <c r="F1415" s="19" t="s">
        <v>87</v>
      </c>
      <c r="G1415" s="1"/>
      <c r="H1415" s="1"/>
      <c r="I1415" s="1"/>
      <c r="J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</row>
    <row r="1416">
      <c r="A1416" s="12">
        <v>1415.0</v>
      </c>
      <c r="B1416" s="18" t="s">
        <v>2139</v>
      </c>
      <c r="C1416" s="14" t="s">
        <v>25</v>
      </c>
      <c r="D1416" s="16">
        <v>387.0</v>
      </c>
      <c r="E1416" s="16">
        <v>400.0</v>
      </c>
      <c r="F1416" s="19" t="s">
        <v>16</v>
      </c>
      <c r="G1416" s="1"/>
      <c r="H1416" s="1"/>
      <c r="I1416" s="1"/>
      <c r="J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</row>
    <row r="1417">
      <c r="A1417" s="12">
        <v>1416.0</v>
      </c>
      <c r="B1417" s="21" t="s">
        <v>2140</v>
      </c>
      <c r="C1417" s="22" t="s">
        <v>2141</v>
      </c>
      <c r="D1417" s="16">
        <v>304.0</v>
      </c>
      <c r="E1417" s="16">
        <v>300.0</v>
      </c>
      <c r="F1417" s="19" t="s">
        <v>122</v>
      </c>
      <c r="G1417" s="1"/>
      <c r="H1417" s="1"/>
      <c r="I1417" s="1"/>
      <c r="J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</row>
    <row r="1418">
      <c r="A1418" s="12">
        <v>1417.0</v>
      </c>
      <c r="B1418" s="21" t="s">
        <v>2142</v>
      </c>
      <c r="C1418" s="22" t="s">
        <v>1876</v>
      </c>
      <c r="D1418" s="16">
        <v>324.0</v>
      </c>
      <c r="E1418" s="16">
        <f>MROUND(D1418,50)</f>
        <v>300</v>
      </c>
      <c r="F1418" s="17" t="s">
        <v>125</v>
      </c>
      <c r="G1418" s="1"/>
      <c r="H1418" s="1"/>
      <c r="I1418" s="1"/>
      <c r="J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</row>
    <row r="1419">
      <c r="A1419" s="12">
        <v>1418.0</v>
      </c>
      <c r="B1419" s="20" t="s">
        <v>2143</v>
      </c>
      <c r="C1419" s="14" t="s">
        <v>2144</v>
      </c>
      <c r="D1419" s="16">
        <v>343.0</v>
      </c>
      <c r="E1419" s="16">
        <v>350.0</v>
      </c>
      <c r="F1419" s="19" t="s">
        <v>19</v>
      </c>
      <c r="G1419" s="1"/>
      <c r="H1419" s="1"/>
      <c r="I1419" s="1"/>
      <c r="J1419" s="54" t="s">
        <v>98</v>
      </c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</row>
    <row r="1420">
      <c r="A1420" s="12">
        <v>1419.0</v>
      </c>
      <c r="B1420" s="20" t="s">
        <v>2145</v>
      </c>
      <c r="C1420" s="14" t="s">
        <v>2146</v>
      </c>
      <c r="D1420" s="16">
        <v>420.0</v>
      </c>
      <c r="E1420" s="16">
        <v>400.0</v>
      </c>
      <c r="F1420" s="19" t="s">
        <v>19</v>
      </c>
      <c r="G1420" s="1"/>
      <c r="H1420" s="1"/>
      <c r="I1420" s="1"/>
      <c r="J1420" s="54" t="s">
        <v>98</v>
      </c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</row>
    <row r="1421">
      <c r="A1421" s="12">
        <v>1420.0</v>
      </c>
      <c r="B1421" s="21" t="s">
        <v>2147</v>
      </c>
      <c r="C1421" s="22" t="s">
        <v>2148</v>
      </c>
      <c r="D1421" s="16">
        <v>288.0</v>
      </c>
      <c r="E1421" s="16">
        <v>300.0</v>
      </c>
      <c r="F1421" s="19" t="s">
        <v>35</v>
      </c>
      <c r="G1421" s="1"/>
      <c r="H1421" s="1"/>
      <c r="I1421" s="1"/>
      <c r="J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</row>
    <row r="1422">
      <c r="A1422" s="8">
        <v>1421.0</v>
      </c>
      <c r="B1422" s="18" t="s">
        <v>2149</v>
      </c>
      <c r="C1422" s="14" t="s">
        <v>1852</v>
      </c>
      <c r="D1422" s="16">
        <v>341.0</v>
      </c>
      <c r="E1422" s="16">
        <v>350.0</v>
      </c>
      <c r="F1422" s="19" t="s">
        <v>262</v>
      </c>
      <c r="G1422" s="16"/>
      <c r="H1422" s="1"/>
      <c r="I1422" s="1"/>
      <c r="J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</row>
    <row r="1423">
      <c r="A1423" s="12">
        <v>1422.0</v>
      </c>
      <c r="B1423" s="18" t="s">
        <v>2150</v>
      </c>
      <c r="C1423" s="69" t="s">
        <v>2151</v>
      </c>
      <c r="D1423" s="16">
        <v>455.0</v>
      </c>
      <c r="E1423" s="16">
        <v>450.0</v>
      </c>
      <c r="F1423" s="19" t="s">
        <v>134</v>
      </c>
      <c r="G1423" s="1"/>
      <c r="H1423" s="1"/>
      <c r="I1423" s="1"/>
      <c r="J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</row>
    <row r="1424">
      <c r="A1424" s="8">
        <v>1423.0</v>
      </c>
      <c r="B1424" s="21" t="s">
        <v>2152</v>
      </c>
      <c r="C1424" s="24" t="s">
        <v>2153</v>
      </c>
      <c r="D1424" s="15">
        <v>471.0</v>
      </c>
      <c r="E1424" s="16">
        <f t="shared" ref="E1424:E1425" si="102">MROUND(D1424,50)</f>
        <v>450</v>
      </c>
      <c r="F1424" s="17" t="s">
        <v>78</v>
      </c>
      <c r="G1424" s="15"/>
      <c r="H1424" s="1"/>
      <c r="I1424" s="1"/>
      <c r="J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</row>
    <row r="1425">
      <c r="A1425" s="12">
        <v>1424.0</v>
      </c>
      <c r="B1425" s="21" t="s">
        <v>2152</v>
      </c>
      <c r="C1425" s="24" t="s">
        <v>2154</v>
      </c>
      <c r="D1425" s="15">
        <v>471.0</v>
      </c>
      <c r="E1425" s="16">
        <f t="shared" si="102"/>
        <v>450</v>
      </c>
      <c r="F1425" s="17" t="s">
        <v>45</v>
      </c>
      <c r="G1425" s="15"/>
      <c r="H1425" s="1"/>
      <c r="I1425" s="1"/>
      <c r="J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</row>
    <row r="1426">
      <c r="A1426" s="12">
        <v>1425.0</v>
      </c>
      <c r="B1426" s="18" t="s">
        <v>2155</v>
      </c>
      <c r="C1426" s="14" t="s">
        <v>2156</v>
      </c>
      <c r="D1426" s="16">
        <v>416.0</v>
      </c>
      <c r="E1426" s="16">
        <v>400.0</v>
      </c>
      <c r="F1426" s="19" t="s">
        <v>141</v>
      </c>
      <c r="G1426" s="7"/>
      <c r="H1426" s="1"/>
      <c r="I1426" s="1"/>
      <c r="J1426" s="7" t="s">
        <v>98</v>
      </c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</row>
    <row r="1427">
      <c r="A1427" s="12">
        <v>1426.0</v>
      </c>
      <c r="B1427" s="21" t="s">
        <v>2157</v>
      </c>
      <c r="C1427" s="22" t="s">
        <v>2158</v>
      </c>
      <c r="D1427" s="16">
        <v>277.0</v>
      </c>
      <c r="E1427" s="16">
        <f>mround(D1427,50)</f>
        <v>300</v>
      </c>
      <c r="F1427" s="19" t="s">
        <v>168</v>
      </c>
      <c r="G1427" s="1"/>
      <c r="H1427" s="1"/>
      <c r="I1427" s="1"/>
      <c r="J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</row>
    <row r="1428">
      <c r="A1428" s="12">
        <v>1427.0</v>
      </c>
      <c r="B1428" s="21" t="s">
        <v>2159</v>
      </c>
      <c r="C1428" s="22" t="s">
        <v>2160</v>
      </c>
      <c r="D1428" s="16">
        <v>368.0</v>
      </c>
      <c r="E1428" s="16">
        <v>350.0</v>
      </c>
      <c r="F1428" s="19" t="s">
        <v>35</v>
      </c>
      <c r="G1428" s="1"/>
      <c r="H1428" s="1"/>
      <c r="I1428" s="1"/>
      <c r="J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</row>
    <row r="1429">
      <c r="A1429" s="12">
        <v>1428.0</v>
      </c>
      <c r="B1429" s="18" t="s">
        <v>2161</v>
      </c>
      <c r="C1429" s="22" t="s">
        <v>1296</v>
      </c>
      <c r="D1429" s="16">
        <v>368.0</v>
      </c>
      <c r="E1429" s="16">
        <v>400.0</v>
      </c>
      <c r="F1429" s="19" t="s">
        <v>87</v>
      </c>
      <c r="G1429" s="1"/>
      <c r="H1429" s="1"/>
      <c r="I1429" s="1"/>
      <c r="J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</row>
    <row r="1430">
      <c r="A1430" s="12">
        <v>1429.0</v>
      </c>
      <c r="B1430" s="18" t="s">
        <v>2162</v>
      </c>
      <c r="C1430" s="14" t="s">
        <v>2163</v>
      </c>
      <c r="D1430" s="16">
        <v>238.0</v>
      </c>
      <c r="E1430" s="16">
        <f>mround(D1430,50)</f>
        <v>250</v>
      </c>
      <c r="F1430" s="19" t="s">
        <v>168</v>
      </c>
      <c r="G1430" s="1"/>
      <c r="H1430" s="1"/>
      <c r="I1430" s="1"/>
      <c r="J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</row>
    <row r="1431">
      <c r="A1431" s="8">
        <v>1430.0</v>
      </c>
      <c r="B1431" s="20" t="str">
        <f>HYPERLINK("https://www.goodreads.com/book/show/60863106-their-vicious-darling", "Their Vicious Darling")</f>
        <v>Their Vicious Darling</v>
      </c>
      <c r="C1431" s="14" t="s">
        <v>1685</v>
      </c>
      <c r="D1431" s="15">
        <v>250.0</v>
      </c>
      <c r="E1431" s="15">
        <v>250.0</v>
      </c>
      <c r="F1431" s="17" t="s">
        <v>23</v>
      </c>
      <c r="G1431" s="1"/>
      <c r="H1431" s="1"/>
      <c r="I1431" s="1"/>
      <c r="J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</row>
    <row r="1432">
      <c r="A1432" s="12">
        <v>1431.0</v>
      </c>
      <c r="B1432" s="21" t="s">
        <v>2164</v>
      </c>
      <c r="C1432" s="22" t="s">
        <v>1771</v>
      </c>
      <c r="D1432" s="16">
        <v>359.0</v>
      </c>
      <c r="E1432" s="16">
        <v>350.0</v>
      </c>
      <c r="F1432" s="19" t="s">
        <v>262</v>
      </c>
      <c r="G1432" s="1"/>
      <c r="H1432" s="1"/>
      <c r="I1432" s="1"/>
      <c r="J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</row>
    <row r="1433">
      <c r="A1433" s="8">
        <v>1432.0</v>
      </c>
      <c r="B1433" s="21" t="s">
        <v>2165</v>
      </c>
      <c r="C1433" s="22" t="s">
        <v>2166</v>
      </c>
      <c r="D1433" s="16">
        <v>378.0</v>
      </c>
      <c r="E1433" s="16">
        <v>350.0</v>
      </c>
      <c r="F1433" s="19" t="s">
        <v>35</v>
      </c>
      <c r="G1433" s="1"/>
      <c r="H1433" s="1"/>
      <c r="I1433" s="1"/>
      <c r="J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</row>
    <row r="1434">
      <c r="A1434" s="12">
        <v>1433.0</v>
      </c>
      <c r="B1434" s="21" t="s">
        <v>2167</v>
      </c>
      <c r="C1434" s="22" t="s">
        <v>2168</v>
      </c>
      <c r="D1434" s="16">
        <v>389.0</v>
      </c>
      <c r="E1434" s="16">
        <v>400.0</v>
      </c>
      <c r="F1434" s="19" t="s">
        <v>60</v>
      </c>
      <c r="G1434" s="1"/>
      <c r="H1434" s="1"/>
      <c r="I1434" s="1"/>
      <c r="J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</row>
    <row r="1435">
      <c r="A1435" s="12">
        <v>1434.0</v>
      </c>
      <c r="B1435" s="18" t="s">
        <v>2169</v>
      </c>
      <c r="C1435" s="22" t="s">
        <v>2170</v>
      </c>
      <c r="D1435" s="16">
        <v>275.0</v>
      </c>
      <c r="E1435" s="16">
        <v>300.0</v>
      </c>
      <c r="F1435" s="19" t="s">
        <v>200</v>
      </c>
      <c r="G1435" s="16"/>
      <c r="H1435" s="1"/>
      <c r="I1435" s="1"/>
      <c r="J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</row>
    <row r="1436">
      <c r="A1436" s="12">
        <v>1435.0</v>
      </c>
      <c r="B1436" s="21" t="s">
        <v>2171</v>
      </c>
      <c r="C1436" s="22" t="s">
        <v>2172</v>
      </c>
      <c r="D1436" s="16">
        <v>389.0</v>
      </c>
      <c r="E1436" s="16">
        <v>400.0</v>
      </c>
      <c r="F1436" s="19" t="s">
        <v>141</v>
      </c>
      <c r="G1436" s="7"/>
      <c r="H1436" s="1"/>
      <c r="I1436" s="1"/>
      <c r="J1436" s="7" t="s">
        <v>98</v>
      </c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</row>
    <row r="1437">
      <c r="A1437" s="12">
        <v>1436.0</v>
      </c>
      <c r="B1437" s="18" t="s">
        <v>2173</v>
      </c>
      <c r="C1437" s="22" t="s">
        <v>2174</v>
      </c>
      <c r="D1437" s="16">
        <v>589.0</v>
      </c>
      <c r="E1437" s="16">
        <v>600.0</v>
      </c>
      <c r="F1437" s="19" t="s">
        <v>262</v>
      </c>
      <c r="G1437" s="16"/>
      <c r="H1437" s="1"/>
      <c r="I1437" s="1"/>
      <c r="J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</row>
    <row r="1438">
      <c r="A1438" s="12">
        <v>1437.0</v>
      </c>
      <c r="B1438" s="21" t="s">
        <v>2175</v>
      </c>
      <c r="C1438" s="22" t="s">
        <v>2174</v>
      </c>
      <c r="D1438" s="16" t="s">
        <v>2176</v>
      </c>
      <c r="E1438" s="16">
        <v>600.0</v>
      </c>
      <c r="F1438" s="19" t="s">
        <v>130</v>
      </c>
      <c r="G1438" s="1"/>
      <c r="H1438" s="1"/>
      <c r="I1438" s="1"/>
      <c r="J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</row>
    <row r="1439">
      <c r="A1439" s="12">
        <v>1438.0</v>
      </c>
      <c r="B1439" s="18" t="s">
        <v>2177</v>
      </c>
      <c r="C1439" s="22" t="s">
        <v>2174</v>
      </c>
      <c r="D1439" s="16">
        <v>572.0</v>
      </c>
      <c r="E1439" s="16">
        <v>550.0</v>
      </c>
      <c r="F1439" s="17" t="s">
        <v>78</v>
      </c>
      <c r="G1439" s="1"/>
      <c r="H1439" s="1"/>
      <c r="I1439" s="1"/>
      <c r="J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</row>
    <row r="1440">
      <c r="A1440" s="8">
        <v>1439.0</v>
      </c>
      <c r="B1440" s="18" t="s">
        <v>2178</v>
      </c>
      <c r="C1440" s="14" t="s">
        <v>1306</v>
      </c>
      <c r="D1440" s="16">
        <v>450.0</v>
      </c>
      <c r="E1440" s="16">
        <v>450.0</v>
      </c>
      <c r="F1440" s="19" t="s">
        <v>42</v>
      </c>
      <c r="G1440" s="1"/>
      <c r="H1440" s="1"/>
      <c r="I1440" s="1"/>
      <c r="J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</row>
    <row r="1441">
      <c r="A1441" s="12">
        <v>1440.0</v>
      </c>
      <c r="B1441" s="18" t="s">
        <v>2179</v>
      </c>
      <c r="C1441" s="14" t="s">
        <v>2180</v>
      </c>
      <c r="D1441" s="16">
        <v>320.0</v>
      </c>
      <c r="E1441" s="16">
        <v>300.0</v>
      </c>
      <c r="F1441" s="19" t="s">
        <v>92</v>
      </c>
      <c r="G1441" s="1"/>
      <c r="H1441" s="1"/>
      <c r="I1441" s="1"/>
      <c r="J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</row>
    <row r="1442">
      <c r="A1442" s="8">
        <v>1441.0</v>
      </c>
      <c r="B1442" s="21" t="s">
        <v>2181</v>
      </c>
      <c r="C1442" s="14" t="s">
        <v>856</v>
      </c>
      <c r="D1442" s="16">
        <v>120.0</v>
      </c>
      <c r="E1442" s="16">
        <f>mround(D1442,50)</f>
        <v>100</v>
      </c>
      <c r="F1442" s="19" t="s">
        <v>122</v>
      </c>
      <c r="G1442" s="1"/>
      <c r="H1442" s="1"/>
      <c r="I1442" s="1"/>
      <c r="J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</row>
    <row r="1443">
      <c r="A1443" s="12">
        <v>1442.0</v>
      </c>
      <c r="B1443" s="20" t="s">
        <v>2182</v>
      </c>
      <c r="C1443" s="14" t="s">
        <v>1287</v>
      </c>
      <c r="D1443" s="15">
        <v>403.0</v>
      </c>
      <c r="E1443" s="15">
        <v>400.0</v>
      </c>
      <c r="F1443" s="17" t="s">
        <v>157</v>
      </c>
      <c r="G1443" s="1"/>
      <c r="H1443" s="1"/>
      <c r="I1443" s="1"/>
      <c r="J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</row>
    <row r="1444">
      <c r="A1444" s="12">
        <v>1443.0</v>
      </c>
      <c r="B1444" s="27" t="str">
        <f>HYPERLINK("https://www.goodreads.com/book/show/55532233-three-of-hearts", "Three of Hearts")</f>
        <v>Three of Hearts</v>
      </c>
      <c r="C1444" s="22" t="s">
        <v>559</v>
      </c>
      <c r="D1444" s="15">
        <v>191.0</v>
      </c>
      <c r="E1444" s="15">
        <v>200.0</v>
      </c>
      <c r="F1444" s="17" t="s">
        <v>143</v>
      </c>
      <c r="G1444" s="1"/>
      <c r="H1444" s="1"/>
      <c r="I1444" s="1"/>
      <c r="J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</row>
    <row r="1445">
      <c r="A1445" s="12">
        <v>1444.0</v>
      </c>
      <c r="B1445" s="18" t="s">
        <v>2183</v>
      </c>
      <c r="C1445" s="22" t="s">
        <v>2184</v>
      </c>
      <c r="D1445" s="16">
        <v>416.0</v>
      </c>
      <c r="E1445" s="16">
        <v>400.0</v>
      </c>
      <c r="F1445" s="19" t="s">
        <v>87</v>
      </c>
      <c r="G1445" s="1"/>
      <c r="H1445" s="1"/>
      <c r="I1445" s="1"/>
      <c r="J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</row>
    <row r="1446">
      <c r="A1446" s="12">
        <v>1445.0</v>
      </c>
      <c r="B1446" s="20" t="s">
        <v>2185</v>
      </c>
      <c r="C1446" s="14" t="s">
        <v>696</v>
      </c>
      <c r="D1446" s="15">
        <v>332.0</v>
      </c>
      <c r="E1446" s="16">
        <v>350.0</v>
      </c>
      <c r="F1446" s="17" t="s">
        <v>157</v>
      </c>
      <c r="G1446" s="1"/>
      <c r="H1446" s="1"/>
      <c r="I1446" s="1"/>
      <c r="J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</row>
    <row r="1447">
      <c r="A1447" s="12">
        <v>1446.0</v>
      </c>
      <c r="B1447" s="20" t="s">
        <v>2186</v>
      </c>
      <c r="C1447" s="14" t="s">
        <v>336</v>
      </c>
      <c r="D1447" s="15">
        <v>303.0</v>
      </c>
      <c r="E1447" s="15">
        <v>300.0</v>
      </c>
      <c r="F1447" s="17" t="s">
        <v>23</v>
      </c>
      <c r="G1447" s="1"/>
      <c r="H1447" s="1"/>
      <c r="I1447" s="1"/>
      <c r="J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</row>
    <row r="1448">
      <c r="A1448" s="12">
        <v>1447.0</v>
      </c>
      <c r="B1448" s="18" t="s">
        <v>2187</v>
      </c>
      <c r="C1448" s="24" t="s">
        <v>2188</v>
      </c>
      <c r="D1448" s="15">
        <v>459.0</v>
      </c>
      <c r="E1448" s="16">
        <f t="shared" ref="E1448:E1452" si="103">MROUND(D1448,50)</f>
        <v>450</v>
      </c>
      <c r="F1448" s="17" t="s">
        <v>78</v>
      </c>
      <c r="G1448" s="1"/>
      <c r="H1448" s="1"/>
      <c r="I1448" s="1"/>
      <c r="J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</row>
    <row r="1449">
      <c r="A1449" s="8">
        <v>1448.0</v>
      </c>
      <c r="B1449" s="18" t="s">
        <v>2189</v>
      </c>
      <c r="C1449" s="14" t="s">
        <v>44</v>
      </c>
      <c r="D1449" s="16">
        <v>432.0</v>
      </c>
      <c r="E1449" s="16">
        <f t="shared" si="103"/>
        <v>450</v>
      </c>
      <c r="F1449" s="43" t="s">
        <v>32</v>
      </c>
      <c r="G1449" s="1"/>
      <c r="H1449" s="7" t="s">
        <v>2190</v>
      </c>
      <c r="I1449" s="1"/>
      <c r="J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</row>
    <row r="1450">
      <c r="A1450" s="12">
        <v>1449.0</v>
      </c>
      <c r="B1450" s="18" t="s">
        <v>2189</v>
      </c>
      <c r="C1450" s="14" t="s">
        <v>44</v>
      </c>
      <c r="D1450" s="16">
        <v>406.0</v>
      </c>
      <c r="E1450" s="16">
        <f t="shared" si="103"/>
        <v>400</v>
      </c>
      <c r="F1450" s="17" t="s">
        <v>78</v>
      </c>
      <c r="G1450" s="16"/>
      <c r="H1450" s="1" t="s">
        <v>1601</v>
      </c>
      <c r="I1450" s="1"/>
      <c r="J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</row>
    <row r="1451">
      <c r="A1451" s="8">
        <v>1450.0</v>
      </c>
      <c r="B1451" s="18" t="s">
        <v>2189</v>
      </c>
      <c r="C1451" s="14" t="s">
        <v>44</v>
      </c>
      <c r="D1451" s="16">
        <v>432.0</v>
      </c>
      <c r="E1451" s="16">
        <f t="shared" si="103"/>
        <v>450</v>
      </c>
      <c r="F1451" s="17" t="s">
        <v>78</v>
      </c>
      <c r="G1451" s="1"/>
      <c r="H1451" s="7" t="s">
        <v>2191</v>
      </c>
      <c r="I1451" s="1"/>
      <c r="J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</row>
    <row r="1452">
      <c r="A1452" s="12">
        <v>1451.0</v>
      </c>
      <c r="B1452" s="28" t="s">
        <v>2189</v>
      </c>
      <c r="C1452" s="33" t="s">
        <v>44</v>
      </c>
      <c r="D1452" s="29">
        <v>432.0</v>
      </c>
      <c r="E1452" s="29">
        <f t="shared" si="103"/>
        <v>450</v>
      </c>
      <c r="F1452" s="11" t="s">
        <v>10</v>
      </c>
      <c r="G1452" s="50"/>
      <c r="H1452" s="50"/>
      <c r="I1452" s="48">
        <v>2.0</v>
      </c>
    </row>
    <row r="1453">
      <c r="A1453" s="12">
        <v>1452.0</v>
      </c>
      <c r="B1453" s="20" t="s">
        <v>2192</v>
      </c>
      <c r="C1453" s="14" t="s">
        <v>22</v>
      </c>
      <c r="D1453" s="15">
        <v>749.0</v>
      </c>
      <c r="E1453" s="15">
        <v>750.0</v>
      </c>
      <c r="F1453" s="17" t="s">
        <v>23</v>
      </c>
      <c r="G1453" s="1"/>
      <c r="H1453" s="1"/>
      <c r="I1453" s="1"/>
      <c r="J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</row>
    <row r="1454">
      <c r="A1454" s="12">
        <v>1453.0</v>
      </c>
      <c r="B1454" s="21" t="s">
        <v>2193</v>
      </c>
      <c r="C1454" s="14" t="s">
        <v>70</v>
      </c>
      <c r="D1454" s="16">
        <v>448.0</v>
      </c>
      <c r="E1454" s="16">
        <f t="shared" ref="E1454:E1455" si="104">MROUND(D1454,50)</f>
        <v>450</v>
      </c>
      <c r="F1454" s="19" t="s">
        <v>66</v>
      </c>
      <c r="G1454" s="1"/>
      <c r="H1454" s="1"/>
      <c r="I1454" s="1"/>
      <c r="J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</row>
    <row r="1455">
      <c r="A1455" s="12">
        <v>1454.0</v>
      </c>
      <c r="B1455" s="21" t="s">
        <v>2194</v>
      </c>
      <c r="C1455" s="22" t="s">
        <v>347</v>
      </c>
      <c r="D1455" s="16">
        <v>304.0</v>
      </c>
      <c r="E1455" s="16">
        <f t="shared" si="104"/>
        <v>300</v>
      </c>
      <c r="F1455" s="17" t="s">
        <v>125</v>
      </c>
      <c r="G1455" s="1"/>
      <c r="H1455" s="1"/>
      <c r="I1455" s="1"/>
      <c r="J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</row>
    <row r="1456">
      <c r="A1456" s="12">
        <v>1455.0</v>
      </c>
      <c r="B1456" s="18" t="s">
        <v>2195</v>
      </c>
      <c r="C1456" s="14" t="s">
        <v>213</v>
      </c>
      <c r="D1456" s="16">
        <v>355.0</v>
      </c>
      <c r="E1456" s="16">
        <v>350.0</v>
      </c>
      <c r="F1456" s="19" t="s">
        <v>63</v>
      </c>
      <c r="G1456" s="1"/>
      <c r="H1456" s="1"/>
      <c r="I1456" s="1"/>
      <c r="J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</row>
    <row r="1457">
      <c r="A1457" s="12">
        <v>1456.0</v>
      </c>
      <c r="B1457" s="20" t="str">
        <f>HYPERLINK("https://www.goodreads.com/book/show/61141014-to-carve-a-fae-heart", "To Carve a Fae Heart")</f>
        <v>To Carve a Fae Heart</v>
      </c>
      <c r="C1457" s="14" t="s">
        <v>2196</v>
      </c>
      <c r="D1457" s="15">
        <v>380.0</v>
      </c>
      <c r="E1457" s="15">
        <v>400.0</v>
      </c>
      <c r="F1457" s="17" t="s">
        <v>157</v>
      </c>
      <c r="G1457" s="1"/>
      <c r="H1457" s="1"/>
      <c r="I1457" s="1"/>
      <c r="J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</row>
    <row r="1458">
      <c r="A1458" s="8">
        <v>1457.0</v>
      </c>
      <c r="B1458" s="21" t="s">
        <v>2197</v>
      </c>
      <c r="C1458" s="24" t="s">
        <v>2198</v>
      </c>
      <c r="D1458" s="15">
        <v>279.0</v>
      </c>
      <c r="E1458" s="16">
        <v>250.0</v>
      </c>
      <c r="F1458" s="17" t="s">
        <v>45</v>
      </c>
      <c r="G1458" s="1"/>
      <c r="H1458" s="1"/>
      <c r="I1458" s="1"/>
      <c r="J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</row>
    <row r="1459">
      <c r="A1459" s="12">
        <v>1458.0</v>
      </c>
      <c r="B1459" s="21" t="s">
        <v>2199</v>
      </c>
      <c r="C1459" s="22" t="s">
        <v>2200</v>
      </c>
      <c r="D1459" s="16">
        <v>323.0</v>
      </c>
      <c r="E1459" s="16">
        <v>350.0</v>
      </c>
      <c r="F1459" s="19" t="s">
        <v>26</v>
      </c>
      <c r="G1459" s="16"/>
      <c r="H1459" s="1"/>
      <c r="I1459" s="1"/>
      <c r="J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</row>
    <row r="1460">
      <c r="A1460" s="8">
        <v>1459.0</v>
      </c>
      <c r="B1460" s="21" t="s">
        <v>2199</v>
      </c>
      <c r="C1460" s="22" t="s">
        <v>2200</v>
      </c>
      <c r="D1460" s="16">
        <v>323.0</v>
      </c>
      <c r="E1460" s="16">
        <v>350.0</v>
      </c>
      <c r="F1460" s="25" t="s">
        <v>267</v>
      </c>
      <c r="G1460" s="15"/>
      <c r="H1460" s="19"/>
      <c r="I1460" s="1"/>
      <c r="J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</row>
    <row r="1461">
      <c r="A1461" s="12">
        <v>1460.0</v>
      </c>
      <c r="B1461" s="20" t="str">
        <f>HYPERLINK("https://www.goodreads.com/book/show/54303829-to-love-and-to-loathe", "To Love and To Loathe")</f>
        <v>To Love and To Loathe</v>
      </c>
      <c r="C1461" s="22" t="s">
        <v>2201</v>
      </c>
      <c r="D1461" s="15">
        <v>384.0</v>
      </c>
      <c r="E1461" s="15">
        <v>400.0</v>
      </c>
      <c r="F1461" s="17" t="s">
        <v>125</v>
      </c>
      <c r="G1461" s="1"/>
      <c r="H1461" s="1"/>
      <c r="I1461" s="1"/>
      <c r="J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</row>
    <row r="1462">
      <c r="A1462" s="12">
        <v>1461.0</v>
      </c>
      <c r="B1462" s="20" t="s">
        <v>2202</v>
      </c>
      <c r="C1462" s="14" t="s">
        <v>2196</v>
      </c>
      <c r="D1462" s="15">
        <v>442.0</v>
      </c>
      <c r="E1462" s="16">
        <v>450.0</v>
      </c>
      <c r="F1462" s="17" t="s">
        <v>157</v>
      </c>
      <c r="G1462" s="1"/>
      <c r="H1462" s="1"/>
      <c r="I1462" s="1"/>
      <c r="J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</row>
    <row r="1463">
      <c r="A1463" s="12">
        <v>1462.0</v>
      </c>
      <c r="B1463" s="20" t="str">
        <f>HYPERLINK("https://www.goodreads.com/book/show/61141084-to-wear-a-fae-crown", "To Wear a Fae Crown")</f>
        <v>To Wear a Fae Crown</v>
      </c>
      <c r="C1463" s="14" t="s">
        <v>2196</v>
      </c>
      <c r="D1463" s="15">
        <v>362.0</v>
      </c>
      <c r="E1463" s="16">
        <v>350.0</v>
      </c>
      <c r="F1463" s="17" t="s">
        <v>157</v>
      </c>
      <c r="G1463" s="1"/>
      <c r="H1463" s="1"/>
      <c r="I1463" s="1"/>
      <c r="J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</row>
    <row r="1464">
      <c r="A1464" s="12">
        <v>1463.0</v>
      </c>
      <c r="B1464" s="28" t="s">
        <v>2203</v>
      </c>
      <c r="C1464" s="14" t="s">
        <v>328</v>
      </c>
      <c r="D1464" s="29">
        <v>309.0</v>
      </c>
      <c r="E1464" s="29">
        <f t="shared" ref="E1464:E1465" si="105">MROUND(D1464,50)</f>
        <v>300</v>
      </c>
      <c r="F1464" s="30" t="s">
        <v>29</v>
      </c>
      <c r="G1464" s="31">
        <v>2.0</v>
      </c>
      <c r="H1464" s="32"/>
      <c r="I1464" s="32"/>
      <c r="J1464" s="32"/>
      <c r="L1464" s="32"/>
      <c r="M1464" s="32"/>
      <c r="N1464" s="32"/>
      <c r="O1464" s="32"/>
      <c r="P1464" s="32"/>
      <c r="Q1464" s="32"/>
      <c r="R1464" s="32"/>
      <c r="S1464" s="32"/>
      <c r="T1464" s="32"/>
      <c r="U1464" s="32"/>
      <c r="V1464" s="32"/>
      <c r="W1464" s="32"/>
      <c r="X1464" s="32"/>
      <c r="Y1464" s="32"/>
      <c r="Z1464" s="32"/>
      <c r="AA1464" s="32"/>
      <c r="AB1464" s="32"/>
      <c r="AC1464" s="32"/>
      <c r="AD1464" s="32"/>
      <c r="AE1464" s="32"/>
      <c r="AF1464" s="32"/>
      <c r="AG1464" s="32"/>
      <c r="AH1464" s="32"/>
      <c r="AI1464" s="32"/>
      <c r="AJ1464" s="32"/>
      <c r="AK1464" s="32"/>
      <c r="AL1464" s="32"/>
      <c r="AM1464" s="32"/>
      <c r="AN1464" s="32"/>
      <c r="AO1464" s="32"/>
      <c r="AP1464" s="32"/>
      <c r="AQ1464" s="32"/>
      <c r="AR1464" s="32"/>
      <c r="AS1464" s="32"/>
      <c r="AT1464" s="32"/>
      <c r="AU1464" s="32"/>
    </row>
    <row r="1465">
      <c r="A1465" s="12">
        <v>1464.0</v>
      </c>
      <c r="B1465" s="38" t="s">
        <v>2204</v>
      </c>
      <c r="C1465" s="39" t="s">
        <v>2205</v>
      </c>
      <c r="D1465" s="16">
        <v>401.0</v>
      </c>
      <c r="E1465" s="16">
        <f t="shared" si="105"/>
        <v>400</v>
      </c>
      <c r="F1465" s="25" t="s">
        <v>29</v>
      </c>
      <c r="G1465" s="12">
        <v>3.0</v>
      </c>
      <c r="H1465" s="1"/>
      <c r="I1465" s="1"/>
    </row>
    <row r="1466">
      <c r="A1466" s="12">
        <v>1465.0</v>
      </c>
      <c r="B1466" s="21" t="s">
        <v>2206</v>
      </c>
      <c r="C1466" s="22" t="s">
        <v>202</v>
      </c>
      <c r="D1466" s="16">
        <v>370.0</v>
      </c>
      <c r="E1466" s="16">
        <v>350.0</v>
      </c>
      <c r="F1466" s="19" t="s">
        <v>208</v>
      </c>
      <c r="G1466" s="1"/>
      <c r="H1466" s="1"/>
      <c r="I1466" s="1"/>
      <c r="J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</row>
    <row r="1467">
      <c r="A1467" s="8">
        <v>1466.0</v>
      </c>
      <c r="B1467" s="20" t="s">
        <v>2207</v>
      </c>
      <c r="C1467" s="14" t="s">
        <v>717</v>
      </c>
      <c r="D1467" s="15">
        <v>368.0</v>
      </c>
      <c r="E1467" s="16">
        <v>350.0</v>
      </c>
      <c r="F1467" s="17" t="s">
        <v>23</v>
      </c>
      <c r="G1467" s="1"/>
      <c r="H1467" s="1"/>
      <c r="I1467" s="1"/>
      <c r="J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</row>
    <row r="1468">
      <c r="A1468" s="12">
        <v>1467.0</v>
      </c>
      <c r="B1468" s="18" t="s">
        <v>2208</v>
      </c>
      <c r="C1468" s="14" t="s">
        <v>44</v>
      </c>
      <c r="D1468" s="16">
        <v>672.0</v>
      </c>
      <c r="E1468" s="16">
        <f>MROUND(D1468,50)</f>
        <v>650</v>
      </c>
      <c r="F1468" s="19" t="s">
        <v>32</v>
      </c>
      <c r="G1468" s="1"/>
      <c r="H1468" s="7" t="s">
        <v>1035</v>
      </c>
      <c r="I1468" s="1"/>
      <c r="J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</row>
    <row r="1469">
      <c r="A1469" s="8">
        <v>1468.0</v>
      </c>
      <c r="B1469" s="18" t="s">
        <v>2208</v>
      </c>
      <c r="C1469" s="14" t="s">
        <v>44</v>
      </c>
      <c r="D1469" s="16">
        <v>672.0</v>
      </c>
      <c r="E1469" s="16">
        <v>650.0</v>
      </c>
      <c r="F1469" s="17" t="s">
        <v>13</v>
      </c>
      <c r="G1469" s="16"/>
      <c r="H1469" s="7" t="s">
        <v>511</v>
      </c>
      <c r="I1469" s="1"/>
      <c r="J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</row>
    <row r="1470">
      <c r="A1470" s="12">
        <v>1469.0</v>
      </c>
      <c r="B1470" s="18" t="s">
        <v>2209</v>
      </c>
      <c r="C1470" s="14" t="s">
        <v>114</v>
      </c>
      <c r="D1470" s="16">
        <v>954.0</v>
      </c>
      <c r="E1470" s="16">
        <v>950.0</v>
      </c>
      <c r="F1470" s="19" t="s">
        <v>92</v>
      </c>
      <c r="G1470" s="1"/>
      <c r="H1470" s="1"/>
      <c r="I1470" s="1"/>
      <c r="J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</row>
    <row r="1471">
      <c r="A1471" s="12">
        <v>1470.0</v>
      </c>
      <c r="B1471" s="18" t="s">
        <v>2210</v>
      </c>
      <c r="C1471" s="14" t="s">
        <v>2211</v>
      </c>
      <c r="D1471" s="16">
        <v>76.0</v>
      </c>
      <c r="E1471" s="16">
        <v>100.0</v>
      </c>
      <c r="F1471" s="19" t="s">
        <v>54</v>
      </c>
      <c r="G1471" s="1"/>
      <c r="H1471" s="1"/>
      <c r="I1471" s="1"/>
      <c r="J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</row>
    <row r="1472">
      <c r="A1472" s="12">
        <v>1471.0</v>
      </c>
      <c r="B1472" s="27" t="s">
        <v>2212</v>
      </c>
      <c r="C1472" s="22" t="s">
        <v>2213</v>
      </c>
      <c r="D1472" s="15">
        <v>224.0</v>
      </c>
      <c r="E1472" s="15">
        <f>MROUND(D1472,50)</f>
        <v>200</v>
      </c>
      <c r="F1472" s="17" t="s">
        <v>106</v>
      </c>
      <c r="G1472" s="1"/>
      <c r="H1472" s="1"/>
      <c r="I1472" s="1"/>
      <c r="J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</row>
    <row r="1473">
      <c r="A1473" s="12">
        <v>1472.0</v>
      </c>
      <c r="B1473" s="20" t="s">
        <v>2214</v>
      </c>
      <c r="C1473" s="22" t="s">
        <v>367</v>
      </c>
      <c r="D1473" s="15">
        <v>326.0</v>
      </c>
      <c r="E1473" s="16">
        <v>350.0</v>
      </c>
      <c r="F1473" s="17" t="s">
        <v>125</v>
      </c>
      <c r="G1473" s="1"/>
      <c r="H1473" s="1"/>
      <c r="I1473" s="1"/>
      <c r="J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</row>
    <row r="1474">
      <c r="A1474" s="12">
        <v>1473.0</v>
      </c>
      <c r="B1474" s="18" t="s">
        <v>2215</v>
      </c>
      <c r="C1474" s="24" t="s">
        <v>2216</v>
      </c>
      <c r="D1474" s="15">
        <v>212.0</v>
      </c>
      <c r="E1474" s="16">
        <f t="shared" ref="E1474:E1475" si="106">MROUND(D1474,50)</f>
        <v>200</v>
      </c>
      <c r="F1474" s="17" t="s">
        <v>246</v>
      </c>
      <c r="G1474" s="1"/>
      <c r="H1474" s="1"/>
      <c r="I1474" s="1"/>
      <c r="J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</row>
    <row r="1475">
      <c r="A1475" s="12">
        <v>1474.0</v>
      </c>
      <c r="B1475" s="27" t="s">
        <v>2217</v>
      </c>
      <c r="C1475" s="22" t="s">
        <v>551</v>
      </c>
      <c r="D1475" s="15">
        <v>159.0</v>
      </c>
      <c r="E1475" s="15">
        <f t="shared" si="106"/>
        <v>150</v>
      </c>
      <c r="F1475" s="19" t="s">
        <v>66</v>
      </c>
      <c r="G1475" s="1"/>
      <c r="H1475" s="1"/>
      <c r="I1475" s="1"/>
      <c r="J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</row>
    <row r="1476">
      <c r="A1476" s="8">
        <v>1475.0</v>
      </c>
      <c r="B1476" s="21" t="s">
        <v>2218</v>
      </c>
      <c r="C1476" s="14" t="s">
        <v>114</v>
      </c>
      <c r="D1476" s="16">
        <v>483.0</v>
      </c>
      <c r="E1476" s="16">
        <v>500.0</v>
      </c>
      <c r="F1476" s="61" t="s">
        <v>541</v>
      </c>
      <c r="G1476" s="16"/>
      <c r="H1476" s="1"/>
      <c r="I1476" s="1"/>
      <c r="J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</row>
    <row r="1477">
      <c r="A1477" s="12">
        <v>1476.0</v>
      </c>
      <c r="B1477" s="21" t="s">
        <v>2218</v>
      </c>
      <c r="C1477" s="14" t="s">
        <v>114</v>
      </c>
      <c r="D1477" s="16">
        <v>483.0</v>
      </c>
      <c r="E1477" s="16">
        <v>500.0</v>
      </c>
      <c r="F1477" s="19" t="s">
        <v>208</v>
      </c>
      <c r="G1477" s="1"/>
      <c r="H1477" s="1" t="s">
        <v>637</v>
      </c>
      <c r="I1477" s="1"/>
      <c r="J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</row>
    <row r="1478">
      <c r="A1478" s="8">
        <v>1477.0</v>
      </c>
      <c r="B1478" s="20" t="s">
        <v>2219</v>
      </c>
      <c r="C1478" s="14" t="s">
        <v>1230</v>
      </c>
      <c r="D1478" s="15">
        <v>388.0</v>
      </c>
      <c r="E1478" s="15">
        <v>400.0</v>
      </c>
      <c r="F1478" s="17" t="s">
        <v>157</v>
      </c>
      <c r="G1478" s="1"/>
      <c r="H1478" s="1"/>
      <c r="I1478" s="1"/>
      <c r="J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</row>
    <row r="1479">
      <c r="A1479" s="12">
        <v>1478.0</v>
      </c>
      <c r="B1479" s="20" t="s">
        <v>2220</v>
      </c>
      <c r="C1479" s="14" t="s">
        <v>696</v>
      </c>
      <c r="D1479" s="15">
        <v>456.0</v>
      </c>
      <c r="E1479" s="16">
        <v>450.0</v>
      </c>
      <c r="F1479" s="17" t="s">
        <v>157</v>
      </c>
      <c r="G1479" s="1"/>
      <c r="H1479" s="1"/>
      <c r="I1479" s="1"/>
      <c r="J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</row>
    <row r="1480">
      <c r="A1480" s="12">
        <v>1479.0</v>
      </c>
      <c r="B1480" s="40" t="s">
        <v>2221</v>
      </c>
      <c r="C1480" s="41" t="s">
        <v>2222</v>
      </c>
      <c r="D1480" s="8">
        <v>284.0</v>
      </c>
      <c r="F1480" s="25" t="s">
        <v>29</v>
      </c>
      <c r="G1480" s="8">
        <v>3.0</v>
      </c>
    </row>
    <row r="1481">
      <c r="A1481" s="12">
        <v>1480.0</v>
      </c>
      <c r="B1481" s="21" t="s">
        <v>2223</v>
      </c>
      <c r="C1481" s="36" t="s">
        <v>254</v>
      </c>
      <c r="D1481" s="15">
        <v>140.0</v>
      </c>
      <c r="E1481" s="15">
        <f t="shared" ref="E1481:E1483" si="107">MROUND(D1481,50)</f>
        <v>150</v>
      </c>
      <c r="F1481" s="19" t="s">
        <v>66</v>
      </c>
      <c r="G1481" s="1"/>
      <c r="H1481" s="1"/>
      <c r="I1481" s="1"/>
      <c r="J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</row>
    <row r="1482">
      <c r="A1482" s="12">
        <v>1481.0</v>
      </c>
      <c r="B1482" s="21" t="s">
        <v>2224</v>
      </c>
      <c r="C1482" s="22" t="s">
        <v>2225</v>
      </c>
      <c r="D1482" s="16">
        <v>386.0</v>
      </c>
      <c r="E1482" s="16">
        <f t="shared" si="107"/>
        <v>400</v>
      </c>
      <c r="F1482" s="19" t="s">
        <v>200</v>
      </c>
      <c r="G1482" s="1"/>
      <c r="H1482" s="1"/>
      <c r="I1482" s="1"/>
      <c r="J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</row>
    <row r="1483">
      <c r="A1483" s="12">
        <v>1482.0</v>
      </c>
      <c r="B1483" s="18" t="s">
        <v>2226</v>
      </c>
      <c r="C1483" s="14" t="s">
        <v>391</v>
      </c>
      <c r="D1483" s="16">
        <v>498.0</v>
      </c>
      <c r="E1483" s="16">
        <f t="shared" si="107"/>
        <v>500</v>
      </c>
      <c r="F1483" s="17" t="s">
        <v>49</v>
      </c>
      <c r="G1483" s="16"/>
      <c r="H1483" s="1"/>
      <c r="I1483" s="1"/>
      <c r="J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</row>
    <row r="1484">
      <c r="A1484" s="12">
        <v>1483.0</v>
      </c>
      <c r="B1484" s="18" t="s">
        <v>2227</v>
      </c>
      <c r="C1484" s="14" t="s">
        <v>2228</v>
      </c>
      <c r="D1484" s="16">
        <v>232.0</v>
      </c>
      <c r="E1484" s="16">
        <v>300.0</v>
      </c>
      <c r="F1484" s="19" t="s">
        <v>54</v>
      </c>
      <c r="G1484" s="1"/>
      <c r="H1484" s="1"/>
      <c r="I1484" s="1"/>
      <c r="J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</row>
    <row r="1485">
      <c r="A1485" s="8">
        <v>1484.0</v>
      </c>
      <c r="B1485" s="20" t="s">
        <v>2227</v>
      </c>
      <c r="C1485" s="22" t="s">
        <v>507</v>
      </c>
      <c r="D1485" s="15">
        <v>366.0</v>
      </c>
      <c r="E1485" s="16">
        <v>350.0</v>
      </c>
      <c r="F1485" s="17" t="s">
        <v>125</v>
      </c>
      <c r="G1485" s="1"/>
      <c r="H1485" s="1"/>
      <c r="I1485" s="1"/>
      <c r="J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</row>
    <row r="1486">
      <c r="A1486" s="12">
        <v>1485.0</v>
      </c>
      <c r="B1486" s="18" t="s">
        <v>2229</v>
      </c>
      <c r="C1486" s="14" t="s">
        <v>2230</v>
      </c>
      <c r="D1486" s="16">
        <v>456.0</v>
      </c>
      <c r="E1486" s="16">
        <f t="shared" ref="E1486:E1488" si="108">MROUND(D1486,50)</f>
        <v>450</v>
      </c>
      <c r="F1486" s="19" t="s">
        <v>49</v>
      </c>
      <c r="G1486" s="16"/>
      <c r="H1486" s="1"/>
      <c r="I1486" s="1"/>
      <c r="J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</row>
    <row r="1487">
      <c r="A1487" s="8">
        <v>1486.0</v>
      </c>
      <c r="B1487" s="18" t="s">
        <v>2229</v>
      </c>
      <c r="C1487" s="14" t="s">
        <v>2230</v>
      </c>
      <c r="D1487" s="16">
        <v>456.0</v>
      </c>
      <c r="E1487" s="16">
        <f t="shared" si="108"/>
        <v>450</v>
      </c>
      <c r="F1487" s="1"/>
      <c r="G1487" s="1"/>
      <c r="H1487" s="1"/>
      <c r="I1487" s="1"/>
      <c r="J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</row>
    <row r="1488">
      <c r="A1488" s="12">
        <v>1487.0</v>
      </c>
      <c r="B1488" s="18" t="s">
        <v>2231</v>
      </c>
      <c r="C1488" s="14" t="s">
        <v>949</v>
      </c>
      <c r="D1488" s="16">
        <v>522.0</v>
      </c>
      <c r="E1488" s="16">
        <f t="shared" si="108"/>
        <v>500</v>
      </c>
      <c r="F1488" s="19" t="s">
        <v>49</v>
      </c>
      <c r="G1488" s="16"/>
      <c r="H1488" s="1"/>
      <c r="I1488" s="1"/>
      <c r="J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</row>
    <row r="1489">
      <c r="A1489" s="12">
        <v>1488.0</v>
      </c>
      <c r="B1489" s="18" t="s">
        <v>2232</v>
      </c>
      <c r="C1489" s="14" t="s">
        <v>949</v>
      </c>
      <c r="D1489" s="16">
        <v>530.0</v>
      </c>
      <c r="E1489" s="16">
        <v>600.0</v>
      </c>
      <c r="F1489" s="19" t="s">
        <v>49</v>
      </c>
      <c r="G1489" s="16"/>
      <c r="H1489" s="1"/>
      <c r="I1489" s="1"/>
      <c r="J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</row>
    <row r="1490">
      <c r="A1490" s="12">
        <v>1489.0</v>
      </c>
      <c r="B1490" s="18" t="s">
        <v>2233</v>
      </c>
      <c r="C1490" s="14" t="s">
        <v>2230</v>
      </c>
      <c r="D1490" s="16">
        <v>360.0</v>
      </c>
      <c r="E1490" s="16">
        <f t="shared" ref="E1490:E1491" si="109">MROUND(D1490,50)</f>
        <v>350</v>
      </c>
      <c r="F1490" s="19" t="s">
        <v>200</v>
      </c>
      <c r="G1490" s="16"/>
      <c r="H1490" s="1"/>
      <c r="I1490" s="1"/>
      <c r="J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</row>
    <row r="1491">
      <c r="A1491" s="12">
        <v>1490.0</v>
      </c>
      <c r="B1491" s="18" t="s">
        <v>2233</v>
      </c>
      <c r="C1491" s="14" t="s">
        <v>2230</v>
      </c>
      <c r="D1491" s="16">
        <v>360.0</v>
      </c>
      <c r="E1491" s="16">
        <f t="shared" si="109"/>
        <v>350</v>
      </c>
      <c r="F1491" s="17" t="s">
        <v>45</v>
      </c>
      <c r="G1491" s="1"/>
      <c r="H1491" s="1"/>
      <c r="I1491" s="1"/>
      <c r="J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</row>
    <row r="1492">
      <c r="A1492" s="12">
        <v>1491.0</v>
      </c>
      <c r="B1492" s="21" t="s">
        <v>2234</v>
      </c>
      <c r="C1492" s="22" t="s">
        <v>2235</v>
      </c>
      <c r="D1492" s="16">
        <v>368.0</v>
      </c>
      <c r="E1492" s="16">
        <v>350.0</v>
      </c>
      <c r="F1492" s="37" t="s">
        <v>81</v>
      </c>
      <c r="G1492" s="1"/>
      <c r="H1492" s="1"/>
      <c r="I1492" s="1"/>
      <c r="J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</row>
    <row r="1493">
      <c r="A1493" s="12">
        <v>1492.0</v>
      </c>
      <c r="B1493" s="21" t="s">
        <v>2236</v>
      </c>
      <c r="C1493" s="36" t="s">
        <v>254</v>
      </c>
      <c r="D1493" s="15">
        <v>163.0</v>
      </c>
      <c r="E1493" s="15">
        <f>MROUND(D1493,50)</f>
        <v>150</v>
      </c>
      <c r="F1493" s="19" t="s">
        <v>66</v>
      </c>
      <c r="G1493" s="1"/>
      <c r="H1493" s="1"/>
      <c r="I1493" s="1"/>
      <c r="J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</row>
    <row r="1494">
      <c r="A1494" s="8">
        <v>1493.0</v>
      </c>
      <c r="B1494" s="21" t="s">
        <v>2237</v>
      </c>
      <c r="C1494" s="22" t="s">
        <v>2238</v>
      </c>
      <c r="D1494" s="16">
        <v>425.0</v>
      </c>
      <c r="E1494" s="16">
        <v>450.0</v>
      </c>
      <c r="F1494" s="19" t="s">
        <v>35</v>
      </c>
      <c r="G1494" s="1"/>
      <c r="H1494" s="1"/>
      <c r="I1494" s="1"/>
      <c r="J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</row>
    <row r="1495">
      <c r="A1495" s="12">
        <v>1494.0</v>
      </c>
      <c r="B1495" s="18" t="s">
        <v>2239</v>
      </c>
      <c r="C1495" s="14" t="s">
        <v>202</v>
      </c>
      <c r="D1495" s="16">
        <v>333.0</v>
      </c>
      <c r="E1495" s="16">
        <v>350.0</v>
      </c>
      <c r="F1495" s="19" t="s">
        <v>208</v>
      </c>
      <c r="G1495" s="16"/>
      <c r="H1495" s="1"/>
      <c r="I1495" s="1"/>
      <c r="J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</row>
    <row r="1496">
      <c r="A1496" s="8">
        <v>1495.0</v>
      </c>
      <c r="B1496" s="18" t="s">
        <v>2240</v>
      </c>
      <c r="C1496" s="36" t="s">
        <v>2241</v>
      </c>
      <c r="D1496" s="15">
        <v>925.0</v>
      </c>
      <c r="E1496" s="16">
        <f>MROUND(D1496,50)</f>
        <v>950</v>
      </c>
      <c r="F1496" s="17" t="s">
        <v>49</v>
      </c>
      <c r="G1496" s="1"/>
      <c r="H1496" s="1"/>
      <c r="I1496" s="1"/>
      <c r="J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</row>
    <row r="1497">
      <c r="A1497" s="12">
        <v>1496.0</v>
      </c>
      <c r="B1497" s="20" t="s">
        <v>2242</v>
      </c>
      <c r="C1497" s="22" t="s">
        <v>367</v>
      </c>
      <c r="D1497" s="15">
        <v>351.0</v>
      </c>
      <c r="E1497" s="16">
        <v>350.0</v>
      </c>
      <c r="F1497" s="17" t="s">
        <v>125</v>
      </c>
      <c r="G1497" s="1"/>
      <c r="H1497" s="1"/>
      <c r="I1497" s="1"/>
      <c r="J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</row>
    <row r="1498">
      <c r="A1498" s="12">
        <v>1497.0</v>
      </c>
      <c r="B1498" s="21" t="s">
        <v>2243</v>
      </c>
      <c r="C1498" s="36" t="s">
        <v>2244</v>
      </c>
      <c r="D1498" s="15">
        <v>375.0</v>
      </c>
      <c r="E1498" s="16">
        <f>MROUND(D1498,50)</f>
        <v>400</v>
      </c>
      <c r="F1498" s="17" t="s">
        <v>246</v>
      </c>
      <c r="G1498" s="1"/>
      <c r="H1498" s="1"/>
      <c r="I1498" s="1"/>
      <c r="J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</row>
    <row r="1499">
      <c r="A1499" s="12">
        <v>1498.0</v>
      </c>
      <c r="B1499" s="18" t="s">
        <v>2245</v>
      </c>
      <c r="C1499" s="14" t="s">
        <v>189</v>
      </c>
      <c r="D1499" s="16">
        <v>497.0</v>
      </c>
      <c r="E1499" s="16">
        <v>500.0</v>
      </c>
      <c r="F1499" s="19" t="s">
        <v>54</v>
      </c>
      <c r="G1499" s="1"/>
      <c r="H1499" s="1"/>
      <c r="I1499" s="1"/>
      <c r="J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</row>
    <row r="1500">
      <c r="A1500" s="12">
        <v>1499.0</v>
      </c>
      <c r="B1500" s="21" t="s">
        <v>2246</v>
      </c>
      <c r="C1500" s="22" t="s">
        <v>1127</v>
      </c>
      <c r="D1500" s="16">
        <v>112.0</v>
      </c>
      <c r="E1500" s="16">
        <v>100.0</v>
      </c>
      <c r="F1500" s="19" t="s">
        <v>35</v>
      </c>
      <c r="G1500" s="1"/>
      <c r="H1500" s="1"/>
      <c r="I1500" s="1"/>
      <c r="J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</row>
    <row r="1501">
      <c r="A1501" s="12">
        <v>1500.0</v>
      </c>
      <c r="B1501" s="21" t="s">
        <v>2247</v>
      </c>
      <c r="C1501" s="22" t="s">
        <v>2248</v>
      </c>
      <c r="D1501" s="16">
        <v>330.0</v>
      </c>
      <c r="E1501" s="16">
        <v>350.0</v>
      </c>
      <c r="F1501" s="19" t="s">
        <v>60</v>
      </c>
      <c r="G1501" s="1"/>
      <c r="H1501" s="1"/>
      <c r="I1501" s="1"/>
      <c r="J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</row>
    <row r="1502">
      <c r="A1502" s="12">
        <v>1501.0</v>
      </c>
      <c r="B1502" s="20" t="s">
        <v>2249</v>
      </c>
      <c r="C1502" s="14" t="s">
        <v>12</v>
      </c>
      <c r="D1502" s="15">
        <v>1074.0</v>
      </c>
      <c r="E1502" s="16">
        <f>MROUND(D1502,50)</f>
        <v>1050</v>
      </c>
      <c r="F1502" s="17" t="s">
        <v>13</v>
      </c>
      <c r="G1502" s="1"/>
      <c r="H1502" s="1"/>
      <c r="I1502" s="1"/>
      <c r="J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</row>
    <row r="1503">
      <c r="A1503" s="8">
        <v>1502.0</v>
      </c>
      <c r="B1503" s="18" t="s">
        <v>2250</v>
      </c>
      <c r="C1503" s="14" t="s">
        <v>1822</v>
      </c>
      <c r="D1503" s="16">
        <v>384.0</v>
      </c>
      <c r="E1503" s="16">
        <v>350.0</v>
      </c>
      <c r="F1503" s="19" t="s">
        <v>141</v>
      </c>
      <c r="G1503" s="1"/>
      <c r="H1503" s="1"/>
      <c r="I1503" s="1"/>
      <c r="J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</row>
    <row r="1504">
      <c r="A1504" s="12">
        <v>1503.0</v>
      </c>
      <c r="B1504" s="20" t="s">
        <v>2251</v>
      </c>
      <c r="C1504" s="14" t="s">
        <v>226</v>
      </c>
      <c r="D1504" s="15">
        <v>336.0</v>
      </c>
      <c r="E1504" s="16">
        <v>350.0</v>
      </c>
      <c r="F1504" s="19" t="s">
        <v>138</v>
      </c>
      <c r="G1504" s="1"/>
      <c r="H1504" s="1"/>
      <c r="I1504" s="1"/>
      <c r="J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</row>
    <row r="1505">
      <c r="A1505" s="8">
        <v>1504.0</v>
      </c>
      <c r="B1505" s="21" t="s">
        <v>2252</v>
      </c>
      <c r="C1505" s="24" t="s">
        <v>2253</v>
      </c>
      <c r="D1505" s="15">
        <v>480.0</v>
      </c>
      <c r="E1505" s="16">
        <v>350.0</v>
      </c>
      <c r="F1505" s="17" t="s">
        <v>45</v>
      </c>
      <c r="G1505" s="1"/>
      <c r="H1505" s="1"/>
      <c r="I1505" s="1"/>
      <c r="J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</row>
    <row r="1506">
      <c r="A1506" s="12">
        <v>1505.0</v>
      </c>
      <c r="B1506" s="18" t="s">
        <v>2254</v>
      </c>
      <c r="C1506" s="24" t="s">
        <v>2255</v>
      </c>
      <c r="D1506" s="15">
        <v>294.0</v>
      </c>
      <c r="E1506" s="16">
        <f>MROUND(D1506,50)</f>
        <v>300</v>
      </c>
      <c r="F1506" s="17" t="s">
        <v>49</v>
      </c>
      <c r="G1506" s="1"/>
      <c r="H1506" s="1"/>
      <c r="I1506" s="1"/>
      <c r="J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</row>
    <row r="1507">
      <c r="A1507" s="12">
        <v>1506.0</v>
      </c>
      <c r="B1507" s="18" t="s">
        <v>2254</v>
      </c>
      <c r="C1507" s="24" t="s">
        <v>2256</v>
      </c>
      <c r="D1507" s="15">
        <v>294.0</v>
      </c>
      <c r="E1507" s="16">
        <v>350.0</v>
      </c>
      <c r="F1507" s="19" t="s">
        <v>10</v>
      </c>
      <c r="G1507" s="1"/>
    </row>
    <row r="1508">
      <c r="A1508" s="12">
        <v>1507.0</v>
      </c>
      <c r="B1508" s="18" t="s">
        <v>2257</v>
      </c>
      <c r="C1508" s="14" t="s">
        <v>2258</v>
      </c>
      <c r="D1508" s="16">
        <v>390.0</v>
      </c>
      <c r="E1508" s="16">
        <v>400.0</v>
      </c>
      <c r="F1508" s="19" t="s">
        <v>54</v>
      </c>
      <c r="G1508" s="1"/>
      <c r="H1508" s="1"/>
      <c r="I1508" s="1"/>
      <c r="J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</row>
    <row r="1509">
      <c r="A1509" s="12">
        <v>1508.0</v>
      </c>
      <c r="B1509" s="21" t="s">
        <v>2259</v>
      </c>
      <c r="C1509" s="26" t="s">
        <v>2260</v>
      </c>
      <c r="D1509" s="15">
        <v>232.0</v>
      </c>
      <c r="E1509" s="1"/>
      <c r="F1509" s="25" t="s">
        <v>267</v>
      </c>
      <c r="G1509" s="7">
        <v>2.0</v>
      </c>
      <c r="H1509" s="1"/>
      <c r="I1509" s="1"/>
      <c r="J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</row>
    <row r="1510">
      <c r="A1510" s="12">
        <v>1509.0</v>
      </c>
      <c r="B1510" s="20" t="s">
        <v>2261</v>
      </c>
      <c r="C1510" s="14" t="s">
        <v>68</v>
      </c>
      <c r="D1510" s="16">
        <v>149.0</v>
      </c>
      <c r="E1510" s="16">
        <v>150.0</v>
      </c>
      <c r="F1510" s="19" t="s">
        <v>63</v>
      </c>
      <c r="G1510" s="1"/>
      <c r="H1510" s="1"/>
      <c r="I1510" s="1"/>
      <c r="J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</row>
    <row r="1511">
      <c r="A1511" s="12">
        <v>1510.0</v>
      </c>
      <c r="B1511" s="20" t="s">
        <v>2262</v>
      </c>
      <c r="C1511" s="14" t="s">
        <v>2263</v>
      </c>
      <c r="D1511" s="15">
        <v>337.0</v>
      </c>
      <c r="E1511" s="16">
        <v>350.0</v>
      </c>
      <c r="F1511" s="17" t="s">
        <v>157</v>
      </c>
      <c r="G1511" s="1"/>
      <c r="H1511" s="1"/>
      <c r="I1511" s="1"/>
      <c r="J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</row>
    <row r="1512">
      <c r="A1512" s="8">
        <v>1511.0</v>
      </c>
      <c r="B1512" s="20" t="str">
        <f>HYPERLINK("https://www.goodreads.com/book/show/59580572-using-fejo", "Using Fejo")</f>
        <v>Using Fejo</v>
      </c>
      <c r="C1512" s="22" t="s">
        <v>446</v>
      </c>
      <c r="D1512" s="15">
        <v>311.0</v>
      </c>
      <c r="E1512" s="15">
        <v>300.0</v>
      </c>
      <c r="F1512" s="17" t="s">
        <v>143</v>
      </c>
      <c r="G1512" s="1"/>
      <c r="H1512" s="1"/>
      <c r="I1512" s="1"/>
      <c r="J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</row>
    <row r="1513">
      <c r="A1513" s="12">
        <v>1512.0</v>
      </c>
      <c r="B1513" s="20" t="s">
        <v>2264</v>
      </c>
      <c r="C1513" s="14" t="s">
        <v>22</v>
      </c>
      <c r="D1513" s="15">
        <v>121.0</v>
      </c>
      <c r="E1513" s="15">
        <v>100.0</v>
      </c>
      <c r="F1513" s="17" t="s">
        <v>23</v>
      </c>
      <c r="G1513" s="1"/>
      <c r="H1513" s="1"/>
      <c r="I1513" s="1"/>
      <c r="J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</row>
    <row r="1514">
      <c r="A1514" s="8">
        <v>1513.0</v>
      </c>
      <c r="B1514" s="20" t="s">
        <v>2265</v>
      </c>
      <c r="C1514" s="22" t="s">
        <v>365</v>
      </c>
      <c r="D1514" s="15">
        <v>358.0</v>
      </c>
      <c r="E1514" s="15">
        <f t="shared" ref="E1514:E1515" si="110">MROUND(D1514,50)</f>
        <v>350</v>
      </c>
      <c r="F1514" s="19" t="s">
        <v>66</v>
      </c>
      <c r="G1514" s="1"/>
      <c r="H1514" s="1"/>
      <c r="I1514" s="1"/>
      <c r="J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</row>
    <row r="1515">
      <c r="A1515" s="12">
        <v>1514.0</v>
      </c>
      <c r="B1515" s="20" t="s">
        <v>2266</v>
      </c>
      <c r="C1515" s="14" t="s">
        <v>341</v>
      </c>
      <c r="D1515" s="15">
        <v>478.0</v>
      </c>
      <c r="E1515" s="16">
        <f t="shared" si="110"/>
        <v>500</v>
      </c>
      <c r="F1515" s="17" t="s">
        <v>49</v>
      </c>
      <c r="G1515" s="1"/>
      <c r="H1515" s="1"/>
      <c r="I1515" s="1"/>
      <c r="J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</row>
    <row r="1516">
      <c r="A1516" s="12">
        <v>1515.0</v>
      </c>
      <c r="B1516" s="21" t="s">
        <v>2267</v>
      </c>
      <c r="C1516" s="22" t="s">
        <v>202</v>
      </c>
      <c r="D1516" s="16">
        <v>336.0</v>
      </c>
      <c r="E1516" s="16">
        <v>350.0</v>
      </c>
      <c r="F1516" s="19" t="s">
        <v>42</v>
      </c>
      <c r="G1516" s="16"/>
      <c r="H1516" s="1"/>
      <c r="I1516" s="1"/>
      <c r="J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</row>
    <row r="1517">
      <c r="A1517" s="12">
        <v>1516.0</v>
      </c>
      <c r="B1517" s="20" t="s">
        <v>2268</v>
      </c>
      <c r="C1517" s="14" t="s">
        <v>233</v>
      </c>
      <c r="D1517" s="15">
        <v>280.0</v>
      </c>
      <c r="E1517" s="15">
        <v>300.0</v>
      </c>
      <c r="F1517" s="17" t="s">
        <v>234</v>
      </c>
      <c r="G1517" s="1"/>
      <c r="H1517" s="1"/>
      <c r="I1517" s="1"/>
      <c r="J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</row>
    <row r="1518">
      <c r="A1518" s="12">
        <v>1517.0</v>
      </c>
      <c r="B1518" s="27" t="s">
        <v>2269</v>
      </c>
      <c r="C1518" s="22" t="s">
        <v>854</v>
      </c>
      <c r="D1518" s="15">
        <v>325.0</v>
      </c>
      <c r="E1518" s="16">
        <v>350.0</v>
      </c>
      <c r="F1518" s="17" t="s">
        <v>143</v>
      </c>
      <c r="G1518" s="1"/>
      <c r="H1518" s="1"/>
      <c r="I1518" s="1"/>
      <c r="J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</row>
    <row r="1519">
      <c r="A1519" s="12">
        <v>1518.0</v>
      </c>
      <c r="B1519" s="21" t="s">
        <v>2270</v>
      </c>
      <c r="C1519" s="22" t="s">
        <v>2271</v>
      </c>
      <c r="D1519" s="16">
        <v>128.0</v>
      </c>
      <c r="E1519" s="16">
        <v>150.0</v>
      </c>
      <c r="F1519" s="19" t="s">
        <v>237</v>
      </c>
      <c r="G1519" s="1"/>
      <c r="H1519" s="45" t="s">
        <v>745</v>
      </c>
      <c r="I1519" s="1"/>
      <c r="J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</row>
    <row r="1520">
      <c r="A1520" s="12">
        <v>1519.0</v>
      </c>
      <c r="B1520" s="21" t="s">
        <v>2272</v>
      </c>
      <c r="C1520" s="22" t="s">
        <v>2273</v>
      </c>
      <c r="D1520" s="16">
        <v>364.0</v>
      </c>
      <c r="E1520" s="16">
        <v>350.0</v>
      </c>
      <c r="F1520" s="19" t="s">
        <v>60</v>
      </c>
      <c r="G1520" s="1"/>
      <c r="H1520" s="1"/>
      <c r="I1520" s="1"/>
      <c r="J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</row>
    <row r="1521">
      <c r="A1521" s="8">
        <v>1520.0</v>
      </c>
      <c r="B1521" s="20" t="s">
        <v>2274</v>
      </c>
      <c r="C1521" s="14" t="s">
        <v>260</v>
      </c>
      <c r="D1521" s="15">
        <v>392.0</v>
      </c>
      <c r="E1521" s="15">
        <v>400.0</v>
      </c>
      <c r="F1521" s="17" t="s">
        <v>23</v>
      </c>
      <c r="G1521" s="1"/>
      <c r="H1521" s="1"/>
      <c r="I1521" s="1"/>
      <c r="J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</row>
    <row r="1522">
      <c r="A1522" s="12">
        <v>1521.0</v>
      </c>
      <c r="B1522" s="95" t="s">
        <v>2275</v>
      </c>
      <c r="C1522" s="47" t="s">
        <v>2276</v>
      </c>
      <c r="D1522" s="48">
        <v>342.0</v>
      </c>
      <c r="E1522" s="48">
        <v>350.0</v>
      </c>
      <c r="F1522" s="49" t="s">
        <v>267</v>
      </c>
      <c r="G1522" s="50"/>
      <c r="H1522" s="50"/>
      <c r="I1522" s="50"/>
      <c r="J1522" s="50"/>
      <c r="L1522" s="50"/>
      <c r="M1522" s="50"/>
      <c r="N1522" s="50"/>
      <c r="O1522" s="50"/>
      <c r="P1522" s="50"/>
      <c r="Q1522" s="50"/>
      <c r="R1522" s="50"/>
      <c r="S1522" s="50"/>
      <c r="T1522" s="50"/>
      <c r="U1522" s="50"/>
      <c r="V1522" s="50"/>
      <c r="W1522" s="50"/>
      <c r="X1522" s="50"/>
      <c r="Y1522" s="50"/>
      <c r="Z1522" s="50"/>
      <c r="AA1522" s="50"/>
      <c r="AB1522" s="50"/>
      <c r="AC1522" s="50"/>
      <c r="AD1522" s="50"/>
      <c r="AE1522" s="50"/>
      <c r="AF1522" s="50"/>
      <c r="AG1522" s="50"/>
      <c r="AH1522" s="50"/>
      <c r="AI1522" s="50"/>
      <c r="AJ1522" s="50"/>
      <c r="AK1522" s="50"/>
      <c r="AL1522" s="50"/>
      <c r="AM1522" s="50"/>
      <c r="AN1522" s="50"/>
      <c r="AO1522" s="50"/>
      <c r="AP1522" s="50"/>
      <c r="AQ1522" s="50"/>
      <c r="AR1522" s="50"/>
      <c r="AS1522" s="50"/>
      <c r="AT1522" s="50"/>
      <c r="AU1522" s="50"/>
    </row>
    <row r="1523">
      <c r="A1523" s="8">
        <v>1522.0</v>
      </c>
      <c r="B1523" s="21" t="s">
        <v>2277</v>
      </c>
      <c r="C1523" s="14" t="s">
        <v>31</v>
      </c>
      <c r="D1523" s="16">
        <v>870.0</v>
      </c>
      <c r="E1523" s="16">
        <f>MROUND(D1523,50)</f>
        <v>850</v>
      </c>
      <c r="F1523" s="19" t="s">
        <v>32</v>
      </c>
      <c r="G1523" s="1"/>
      <c r="H1523" s="1"/>
      <c r="I1523" s="1"/>
      <c r="J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</row>
    <row r="1524">
      <c r="A1524" s="12">
        <v>1523.0</v>
      </c>
      <c r="B1524" s="21" t="s">
        <v>2278</v>
      </c>
      <c r="C1524" s="22" t="s">
        <v>2279</v>
      </c>
      <c r="D1524" s="16">
        <v>560.0</v>
      </c>
      <c r="E1524" s="16">
        <v>550.0</v>
      </c>
      <c r="F1524" s="19" t="s">
        <v>237</v>
      </c>
      <c r="G1524" s="1"/>
      <c r="H1524" s="45" t="s">
        <v>996</v>
      </c>
      <c r="I1524" s="1"/>
      <c r="J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</row>
    <row r="1525">
      <c r="A1525" s="12">
        <v>1524.0</v>
      </c>
      <c r="B1525" s="20" t="s">
        <v>2280</v>
      </c>
      <c r="C1525" s="22" t="s">
        <v>275</v>
      </c>
      <c r="D1525" s="15">
        <v>304.0</v>
      </c>
      <c r="E1525" s="15">
        <f>MROUND(D1525,50)</f>
        <v>300</v>
      </c>
      <c r="F1525" s="19" t="s">
        <v>66</v>
      </c>
      <c r="G1525" s="1"/>
      <c r="H1525" s="1"/>
      <c r="I1525" s="1"/>
      <c r="J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</row>
    <row r="1526">
      <c r="A1526" s="12">
        <v>1525.0</v>
      </c>
      <c r="B1526" s="20" t="s">
        <v>2281</v>
      </c>
      <c r="C1526" s="14" t="s">
        <v>137</v>
      </c>
      <c r="D1526" s="15">
        <v>502.0</v>
      </c>
      <c r="E1526" s="16">
        <v>500.0</v>
      </c>
      <c r="F1526" s="17" t="s">
        <v>125</v>
      </c>
      <c r="G1526" s="1"/>
      <c r="H1526" s="1"/>
      <c r="I1526" s="1"/>
      <c r="J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</row>
    <row r="1527">
      <c r="A1527" s="12">
        <v>1526.0</v>
      </c>
      <c r="B1527" s="20" t="s">
        <v>2282</v>
      </c>
      <c r="C1527" s="14" t="s">
        <v>1476</v>
      </c>
      <c r="D1527" s="15">
        <v>628.0</v>
      </c>
      <c r="E1527" s="15">
        <v>600.0</v>
      </c>
      <c r="F1527" s="17" t="s">
        <v>157</v>
      </c>
      <c r="G1527" s="1"/>
      <c r="H1527" s="1"/>
      <c r="I1527" s="1"/>
      <c r="J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</row>
    <row r="1528">
      <c r="A1528" s="12">
        <v>1527.0</v>
      </c>
      <c r="B1528" s="21" t="s">
        <v>2283</v>
      </c>
      <c r="C1528" s="22" t="s">
        <v>782</v>
      </c>
      <c r="D1528" s="16">
        <v>662.0</v>
      </c>
      <c r="E1528" s="16">
        <v>650.0</v>
      </c>
      <c r="F1528" s="19" t="s">
        <v>130</v>
      </c>
      <c r="G1528" s="1"/>
      <c r="H1528" s="1"/>
      <c r="I1528" s="1"/>
      <c r="J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</row>
    <row r="1529">
      <c r="A1529" s="12">
        <v>1528.0</v>
      </c>
      <c r="B1529" s="20" t="s">
        <v>2284</v>
      </c>
      <c r="C1529" s="14" t="s">
        <v>114</v>
      </c>
      <c r="D1529" s="16">
        <v>592.0</v>
      </c>
      <c r="E1529" s="16">
        <v>600.0</v>
      </c>
      <c r="F1529" s="19" t="s">
        <v>92</v>
      </c>
      <c r="G1529" s="1"/>
      <c r="H1529" s="1"/>
      <c r="I1529" s="1"/>
      <c r="J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</row>
    <row r="1530">
      <c r="A1530" s="8">
        <v>1529.0</v>
      </c>
      <c r="B1530" s="20" t="s">
        <v>2284</v>
      </c>
      <c r="C1530" s="14" t="s">
        <v>114</v>
      </c>
      <c r="D1530" s="16">
        <v>592.0</v>
      </c>
      <c r="E1530" s="16">
        <v>600.0</v>
      </c>
      <c r="F1530" s="19" t="s">
        <v>208</v>
      </c>
      <c r="G1530" s="16"/>
      <c r="H1530" s="1" t="s">
        <v>637</v>
      </c>
      <c r="I1530" s="1"/>
      <c r="J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</row>
    <row r="1531">
      <c r="A1531" s="12">
        <v>1530.0</v>
      </c>
      <c r="B1531" s="18" t="s">
        <v>2285</v>
      </c>
      <c r="C1531" s="14" t="s">
        <v>114</v>
      </c>
      <c r="D1531" s="16">
        <v>688.0</v>
      </c>
      <c r="E1531" s="16">
        <v>600.0</v>
      </c>
      <c r="F1531" s="19" t="s">
        <v>208</v>
      </c>
      <c r="G1531" s="1"/>
      <c r="H1531" s="1" t="s">
        <v>209</v>
      </c>
      <c r="I1531" s="1"/>
      <c r="J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</row>
    <row r="1532">
      <c r="A1532" s="8">
        <v>1531.0</v>
      </c>
      <c r="B1532" s="21" t="s">
        <v>2286</v>
      </c>
      <c r="C1532" s="14" t="s">
        <v>2287</v>
      </c>
      <c r="D1532" s="16">
        <v>478.0</v>
      </c>
      <c r="E1532" s="16">
        <f>MROUND(D1532,50)</f>
        <v>500</v>
      </c>
      <c r="F1532" s="19" t="s">
        <v>32</v>
      </c>
      <c r="G1532" s="1"/>
      <c r="H1532" s="1"/>
      <c r="I1532" s="1"/>
      <c r="J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</row>
    <row r="1533">
      <c r="A1533" s="12">
        <v>1532.0</v>
      </c>
      <c r="B1533" s="66" t="s">
        <v>2288</v>
      </c>
      <c r="C1533" s="33" t="s">
        <v>114</v>
      </c>
      <c r="D1533" s="16">
        <v>1007.0</v>
      </c>
      <c r="E1533" s="16">
        <v>1000.0</v>
      </c>
      <c r="F1533" s="25" t="s">
        <v>29</v>
      </c>
      <c r="G1533" s="8">
        <v>5.0</v>
      </c>
      <c r="J1533" s="1"/>
      <c r="L1533" s="1"/>
    </row>
    <row r="1534">
      <c r="A1534" s="12">
        <v>1533.0</v>
      </c>
      <c r="B1534" s="66" t="s">
        <v>2288</v>
      </c>
      <c r="C1534" s="33" t="s">
        <v>114</v>
      </c>
      <c r="D1534" s="16">
        <v>1007.0</v>
      </c>
      <c r="E1534" s="12">
        <v>750.0</v>
      </c>
      <c r="F1534" s="11" t="s">
        <v>10</v>
      </c>
      <c r="H1534" s="19" t="s">
        <v>63</v>
      </c>
    </row>
    <row r="1535">
      <c r="A1535" s="12">
        <v>1534.0</v>
      </c>
      <c r="B1535" s="18" t="s">
        <v>2289</v>
      </c>
      <c r="C1535" s="14" t="s">
        <v>114</v>
      </c>
      <c r="D1535" s="16">
        <v>816.0</v>
      </c>
      <c r="E1535" s="16">
        <v>800.0</v>
      </c>
      <c r="F1535" s="19" t="s">
        <v>208</v>
      </c>
      <c r="G1535" s="1"/>
      <c r="H1535" s="1"/>
      <c r="I1535" s="1"/>
      <c r="J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</row>
    <row r="1536">
      <c r="A1536" s="12">
        <v>1535.0</v>
      </c>
      <c r="B1536" s="18" t="s">
        <v>2290</v>
      </c>
      <c r="C1536" s="14" t="s">
        <v>114</v>
      </c>
      <c r="D1536" s="16">
        <v>550.0</v>
      </c>
      <c r="E1536" s="16">
        <v>550.0</v>
      </c>
      <c r="F1536" s="19" t="s">
        <v>208</v>
      </c>
      <c r="G1536" s="1"/>
      <c r="H1536" s="1" t="s">
        <v>209</v>
      </c>
      <c r="I1536" s="1"/>
      <c r="J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</row>
    <row r="1537">
      <c r="A1537" s="12">
        <v>1536.0</v>
      </c>
      <c r="B1537" s="18" t="s">
        <v>2291</v>
      </c>
      <c r="C1537" s="14" t="s">
        <v>114</v>
      </c>
      <c r="D1537" s="16">
        <v>600.0</v>
      </c>
      <c r="E1537" s="16">
        <v>600.0</v>
      </c>
      <c r="F1537" s="19" t="s">
        <v>208</v>
      </c>
      <c r="G1537" s="1"/>
      <c r="H1537" s="1" t="s">
        <v>209</v>
      </c>
      <c r="I1537" s="1"/>
      <c r="J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</row>
    <row r="1538">
      <c r="A1538" s="12">
        <v>1537.0</v>
      </c>
      <c r="B1538" s="21" t="s">
        <v>2292</v>
      </c>
      <c r="C1538" s="36" t="s">
        <v>245</v>
      </c>
      <c r="D1538" s="15">
        <v>356.0</v>
      </c>
      <c r="E1538" s="16">
        <f>MROUND(D1538,50)</f>
        <v>350</v>
      </c>
      <c r="F1538" s="17" t="s">
        <v>246</v>
      </c>
      <c r="G1538" s="1"/>
      <c r="H1538" s="1"/>
      <c r="I1538" s="1"/>
      <c r="J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</row>
    <row r="1539">
      <c r="A1539" s="8">
        <v>1538.0</v>
      </c>
      <c r="B1539" s="18" t="s">
        <v>2293</v>
      </c>
      <c r="C1539" s="14" t="s">
        <v>2294</v>
      </c>
      <c r="D1539" s="16">
        <v>384.0</v>
      </c>
      <c r="E1539" s="16">
        <v>400.0</v>
      </c>
      <c r="F1539" s="19" t="s">
        <v>92</v>
      </c>
      <c r="G1539" s="1"/>
      <c r="H1539" s="1"/>
      <c r="I1539" s="1"/>
      <c r="J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</row>
    <row r="1540">
      <c r="A1540" s="12">
        <v>1539.0</v>
      </c>
      <c r="B1540" s="21" t="s">
        <v>2295</v>
      </c>
      <c r="C1540" s="22" t="s">
        <v>2296</v>
      </c>
      <c r="D1540" s="16">
        <v>146.0</v>
      </c>
      <c r="E1540" s="16">
        <v>150.0</v>
      </c>
      <c r="F1540" s="19" t="s">
        <v>60</v>
      </c>
      <c r="G1540" s="1"/>
      <c r="H1540" s="1"/>
      <c r="I1540" s="1"/>
      <c r="J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</row>
    <row r="1541">
      <c r="A1541" s="8">
        <v>1540.0</v>
      </c>
      <c r="B1541" s="20" t="s">
        <v>2297</v>
      </c>
      <c r="C1541" s="14" t="s">
        <v>2298</v>
      </c>
      <c r="D1541" s="16">
        <v>472.0</v>
      </c>
      <c r="E1541" s="16">
        <v>500.0</v>
      </c>
      <c r="F1541" s="19" t="s">
        <v>19</v>
      </c>
      <c r="G1541" s="1"/>
      <c r="H1541" s="1"/>
      <c r="I1541" s="1"/>
      <c r="J1541" s="54" t="s">
        <v>98</v>
      </c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</row>
    <row r="1542">
      <c r="A1542" s="12">
        <v>1541.0</v>
      </c>
      <c r="B1542" s="21" t="s">
        <v>2299</v>
      </c>
      <c r="C1542" s="22" t="s">
        <v>2300</v>
      </c>
      <c r="D1542" s="16">
        <v>400.0</v>
      </c>
      <c r="E1542" s="16">
        <v>400.0</v>
      </c>
      <c r="F1542" s="19" t="s">
        <v>60</v>
      </c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</row>
    <row r="1543">
      <c r="A1543" s="12">
        <v>1542.0</v>
      </c>
      <c r="B1543" s="21" t="s">
        <v>2301</v>
      </c>
      <c r="C1543" s="22" t="s">
        <v>2302</v>
      </c>
      <c r="D1543" s="16">
        <v>242.0</v>
      </c>
      <c r="E1543" s="16">
        <f>MROUND(D1543,50)</f>
        <v>250</v>
      </c>
      <c r="F1543" s="19" t="s">
        <v>200</v>
      </c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</row>
    <row r="1544">
      <c r="A1544" s="12">
        <v>1543.0</v>
      </c>
      <c r="B1544" s="18" t="s">
        <v>2303</v>
      </c>
      <c r="C1544" s="14" t="s">
        <v>2304</v>
      </c>
      <c r="D1544" s="16">
        <v>350.0</v>
      </c>
      <c r="E1544" s="16">
        <v>350.0</v>
      </c>
      <c r="F1544" s="19" t="s">
        <v>54</v>
      </c>
      <c r="G1544" s="1"/>
      <c r="H1544" s="1"/>
      <c r="I1544" s="1"/>
      <c r="J1544" s="7" t="s">
        <v>20</v>
      </c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</row>
    <row r="1545">
      <c r="A1545" s="12">
        <v>1544.0</v>
      </c>
      <c r="B1545" s="20" t="s">
        <v>2305</v>
      </c>
      <c r="C1545" s="14" t="s">
        <v>233</v>
      </c>
      <c r="D1545" s="15">
        <v>465.0</v>
      </c>
      <c r="E1545" s="16">
        <v>450.0</v>
      </c>
      <c r="F1545" s="17" t="s">
        <v>234</v>
      </c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</row>
    <row r="1546">
      <c r="A1546" s="12">
        <v>1545.0</v>
      </c>
      <c r="B1546" s="21" t="s">
        <v>2306</v>
      </c>
      <c r="C1546" s="22" t="s">
        <v>562</v>
      </c>
      <c r="D1546" s="15">
        <v>126.0</v>
      </c>
      <c r="E1546" s="16">
        <f t="shared" ref="E1546:E1547" si="111">MROUND(D1546,50)</f>
        <v>150</v>
      </c>
      <c r="F1546" s="17" t="s">
        <v>13</v>
      </c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</row>
    <row r="1547">
      <c r="A1547" s="12">
        <v>1546.0</v>
      </c>
      <c r="B1547" s="21" t="s">
        <v>2307</v>
      </c>
      <c r="C1547" s="22" t="s">
        <v>2308</v>
      </c>
      <c r="D1547" s="16">
        <v>526.0</v>
      </c>
      <c r="E1547" s="16">
        <f t="shared" si="111"/>
        <v>550</v>
      </c>
      <c r="F1547" s="19" t="s">
        <v>200</v>
      </c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</row>
    <row r="1548">
      <c r="A1548" s="8">
        <v>1547.0</v>
      </c>
      <c r="B1548" s="18" t="s">
        <v>2309</v>
      </c>
      <c r="C1548" s="14" t="s">
        <v>114</v>
      </c>
      <c r="D1548" s="44">
        <v>578.0</v>
      </c>
      <c r="E1548" s="16">
        <v>550.0</v>
      </c>
      <c r="F1548" s="19" t="s">
        <v>208</v>
      </c>
      <c r="G1548" s="1"/>
      <c r="H1548" s="19" t="s">
        <v>209</v>
      </c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</row>
    <row r="1549">
      <c r="A1549" s="12">
        <v>1548.0</v>
      </c>
      <c r="B1549" s="21" t="s">
        <v>2310</v>
      </c>
      <c r="C1549" s="22" t="s">
        <v>2311</v>
      </c>
      <c r="D1549" s="16">
        <v>329.0</v>
      </c>
      <c r="E1549" s="16">
        <f t="shared" ref="E1549:E1550" si="112">MROUND(D1549,50)</f>
        <v>350</v>
      </c>
      <c r="F1549" s="19" t="s">
        <v>42</v>
      </c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</row>
    <row r="1550">
      <c r="A1550" s="8">
        <v>1549.0</v>
      </c>
      <c r="B1550" s="21" t="s">
        <v>2312</v>
      </c>
      <c r="C1550" s="24" t="s">
        <v>2313</v>
      </c>
      <c r="D1550" s="15">
        <v>211.0</v>
      </c>
      <c r="E1550" s="16">
        <f t="shared" si="112"/>
        <v>200</v>
      </c>
      <c r="F1550" s="17" t="s">
        <v>45</v>
      </c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</row>
    <row r="1551">
      <c r="A1551" s="12">
        <v>1550.0</v>
      </c>
      <c r="B1551" s="21" t="s">
        <v>2314</v>
      </c>
      <c r="C1551" s="24" t="s">
        <v>2315</v>
      </c>
      <c r="D1551" s="15">
        <v>307.0</v>
      </c>
      <c r="E1551" s="16">
        <v>350.0</v>
      </c>
      <c r="F1551" s="17" t="s">
        <v>45</v>
      </c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</row>
    <row r="1552">
      <c r="A1552" s="12">
        <v>1551.0</v>
      </c>
      <c r="B1552" s="18" t="s">
        <v>2316</v>
      </c>
      <c r="C1552" s="14" t="s">
        <v>2317</v>
      </c>
      <c r="D1552" s="16">
        <v>410.0</v>
      </c>
      <c r="E1552" s="16">
        <v>700.0</v>
      </c>
      <c r="F1552" s="19" t="s">
        <v>54</v>
      </c>
      <c r="G1552" s="1"/>
      <c r="H1552" s="1"/>
      <c r="I1552" s="1"/>
      <c r="J1552" s="7" t="s">
        <v>20</v>
      </c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</row>
    <row r="1553">
      <c r="A1553" s="12">
        <v>1552.0</v>
      </c>
      <c r="B1553" s="18" t="s">
        <v>2318</v>
      </c>
      <c r="C1553" s="14" t="s">
        <v>2319</v>
      </c>
      <c r="D1553" s="16">
        <v>416.0</v>
      </c>
      <c r="E1553" s="16">
        <v>400.0</v>
      </c>
      <c r="F1553" s="19" t="s">
        <v>134</v>
      </c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</row>
    <row r="1554">
      <c r="A1554" s="12">
        <v>1553.0</v>
      </c>
      <c r="B1554" s="21" t="s">
        <v>2320</v>
      </c>
      <c r="C1554" s="24" t="s">
        <v>2321</v>
      </c>
      <c r="D1554" s="15">
        <v>368.0</v>
      </c>
      <c r="E1554" s="16">
        <f t="shared" ref="E1554:E1555" si="113">MROUND(D1554,50)</f>
        <v>350</v>
      </c>
      <c r="F1554" s="17" t="s">
        <v>49</v>
      </c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</row>
    <row r="1555">
      <c r="A1555" s="12">
        <v>1554.0</v>
      </c>
      <c r="B1555" s="27" t="s">
        <v>2322</v>
      </c>
      <c r="C1555" s="22" t="s">
        <v>786</v>
      </c>
      <c r="D1555" s="15">
        <v>336.0</v>
      </c>
      <c r="E1555" s="15">
        <f t="shared" si="113"/>
        <v>350</v>
      </c>
      <c r="F1555" s="17" t="s">
        <v>106</v>
      </c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</row>
    <row r="1556">
      <c r="A1556" s="12">
        <v>1555.0</v>
      </c>
      <c r="B1556" s="21" t="s">
        <v>2323</v>
      </c>
      <c r="C1556" s="14" t="s">
        <v>86</v>
      </c>
      <c r="D1556" s="16">
        <v>411.0</v>
      </c>
      <c r="E1556" s="16">
        <v>400.0</v>
      </c>
      <c r="F1556" s="19" t="s">
        <v>87</v>
      </c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</row>
    <row r="1557">
      <c r="A1557" s="8">
        <v>1556.0</v>
      </c>
      <c r="B1557" s="18" t="s">
        <v>2324</v>
      </c>
      <c r="C1557" s="22" t="s">
        <v>2325</v>
      </c>
      <c r="D1557" s="16">
        <v>267.0</v>
      </c>
      <c r="E1557" s="16">
        <v>250.0</v>
      </c>
      <c r="F1557" s="19" t="s">
        <v>87</v>
      </c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</row>
    <row r="1558">
      <c r="A1558" s="12">
        <v>1557.0</v>
      </c>
      <c r="B1558" s="21" t="s">
        <v>2326</v>
      </c>
      <c r="C1558" s="22" t="s">
        <v>2327</v>
      </c>
      <c r="D1558" s="16">
        <v>208.0</v>
      </c>
      <c r="E1558" s="16">
        <f>mround(D1558,50)</f>
        <v>200</v>
      </c>
      <c r="F1558" s="19" t="s">
        <v>168</v>
      </c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</row>
    <row r="1559">
      <c r="A1559" s="8">
        <v>1558.0</v>
      </c>
      <c r="B1559" s="20" t="s">
        <v>2328</v>
      </c>
      <c r="C1559" s="14" t="s">
        <v>233</v>
      </c>
      <c r="D1559" s="15">
        <v>468.0</v>
      </c>
      <c r="E1559" s="16">
        <v>450.0</v>
      </c>
      <c r="F1559" s="17" t="s">
        <v>125</v>
      </c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</row>
    <row r="1560">
      <c r="A1560" s="12">
        <v>1559.0</v>
      </c>
      <c r="B1560" s="20" t="s">
        <v>2329</v>
      </c>
      <c r="C1560" s="14" t="s">
        <v>233</v>
      </c>
      <c r="D1560" s="15">
        <v>170.0</v>
      </c>
      <c r="E1560" s="16">
        <v>150.0</v>
      </c>
      <c r="F1560" s="17" t="s">
        <v>125</v>
      </c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</row>
    <row r="1561">
      <c r="A1561" s="12">
        <v>1560.0</v>
      </c>
      <c r="B1561" s="20" t="s">
        <v>2330</v>
      </c>
      <c r="C1561" s="14" t="s">
        <v>233</v>
      </c>
      <c r="D1561" s="15">
        <v>389.0</v>
      </c>
      <c r="E1561" s="15">
        <v>400.0</v>
      </c>
      <c r="F1561" s="17" t="s">
        <v>125</v>
      </c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</row>
    <row r="1562">
      <c r="A1562" s="12">
        <v>1561.0</v>
      </c>
      <c r="B1562" s="18" t="s">
        <v>2331</v>
      </c>
      <c r="C1562" s="14" t="s">
        <v>2332</v>
      </c>
      <c r="D1562" s="16">
        <v>392.0</v>
      </c>
      <c r="E1562" s="15">
        <v>400.0</v>
      </c>
      <c r="F1562" s="19" t="s">
        <v>54</v>
      </c>
      <c r="G1562" s="1"/>
      <c r="H1562" s="1"/>
      <c r="I1562" s="1"/>
      <c r="J1562" s="7" t="s">
        <v>98</v>
      </c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</row>
    <row r="1563">
      <c r="A1563" s="12">
        <v>1562.0</v>
      </c>
      <c r="B1563" s="27" t="s">
        <v>2333</v>
      </c>
      <c r="C1563" s="22" t="s">
        <v>233</v>
      </c>
      <c r="D1563" s="15">
        <v>78.0</v>
      </c>
      <c r="E1563" s="16">
        <f>MROUND(D1563,50)</f>
        <v>100</v>
      </c>
      <c r="F1563" s="19" t="s">
        <v>168</v>
      </c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</row>
    <row r="1564">
      <c r="A1564" s="12">
        <v>1563.0</v>
      </c>
      <c r="B1564" s="20" t="s">
        <v>2334</v>
      </c>
      <c r="C1564" s="14" t="s">
        <v>233</v>
      </c>
      <c r="D1564" s="15">
        <v>123.0</v>
      </c>
      <c r="E1564" s="15">
        <v>100.0</v>
      </c>
      <c r="F1564" s="17" t="s">
        <v>125</v>
      </c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</row>
    <row r="1565">
      <c r="A1565" s="12">
        <v>1564.0</v>
      </c>
      <c r="B1565" s="27" t="s">
        <v>2335</v>
      </c>
      <c r="C1565" s="22" t="s">
        <v>233</v>
      </c>
      <c r="D1565" s="15">
        <v>128.0</v>
      </c>
      <c r="E1565" s="16">
        <f t="shared" ref="E1565:E1578" si="114">MROUND(D1565,50)</f>
        <v>150</v>
      </c>
      <c r="F1565" s="19" t="s">
        <v>168</v>
      </c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</row>
    <row r="1566">
      <c r="A1566" s="8">
        <v>1565.0</v>
      </c>
      <c r="B1566" s="20" t="s">
        <v>2336</v>
      </c>
      <c r="C1566" s="14" t="s">
        <v>233</v>
      </c>
      <c r="D1566" s="15">
        <v>70.0</v>
      </c>
      <c r="E1566" s="16">
        <f t="shared" si="114"/>
        <v>50</v>
      </c>
      <c r="F1566" s="17" t="s">
        <v>125</v>
      </c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</row>
    <row r="1567">
      <c r="A1567" s="12">
        <v>1566.0</v>
      </c>
      <c r="B1567" s="27" t="s">
        <v>2337</v>
      </c>
      <c r="C1567" s="22" t="s">
        <v>233</v>
      </c>
      <c r="D1567" s="15">
        <v>52.0</v>
      </c>
      <c r="E1567" s="15">
        <f t="shared" si="114"/>
        <v>50</v>
      </c>
      <c r="F1567" s="19" t="s">
        <v>66</v>
      </c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</row>
    <row r="1568">
      <c r="A1568" s="8">
        <v>1567.0</v>
      </c>
      <c r="B1568" s="27" t="s">
        <v>2338</v>
      </c>
      <c r="C1568" s="22" t="s">
        <v>233</v>
      </c>
      <c r="D1568" s="15">
        <v>126.0</v>
      </c>
      <c r="E1568" s="16">
        <f t="shared" si="114"/>
        <v>150</v>
      </c>
      <c r="F1568" s="19" t="s">
        <v>168</v>
      </c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</row>
    <row r="1569">
      <c r="A1569" s="12">
        <v>1568.0</v>
      </c>
      <c r="B1569" s="21" t="s">
        <v>2339</v>
      </c>
      <c r="C1569" s="22" t="s">
        <v>1719</v>
      </c>
      <c r="D1569" s="16">
        <v>119.0</v>
      </c>
      <c r="E1569" s="16">
        <f t="shared" si="114"/>
        <v>100</v>
      </c>
      <c r="F1569" s="37" t="s">
        <v>81</v>
      </c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</row>
    <row r="1570">
      <c r="A1570" s="12">
        <v>1569.0</v>
      </c>
      <c r="B1570" s="21" t="s">
        <v>2340</v>
      </c>
      <c r="C1570" s="14" t="s">
        <v>2341</v>
      </c>
      <c r="D1570" s="16">
        <v>352.0</v>
      </c>
      <c r="E1570" s="16">
        <f t="shared" si="114"/>
        <v>350</v>
      </c>
      <c r="F1570" s="19" t="s">
        <v>87</v>
      </c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</row>
    <row r="1571">
      <c r="A1571" s="12">
        <v>1570.0</v>
      </c>
      <c r="B1571" s="18" t="s">
        <v>2342</v>
      </c>
      <c r="C1571" s="22" t="s">
        <v>2343</v>
      </c>
      <c r="D1571" s="16">
        <v>208.0</v>
      </c>
      <c r="E1571" s="16">
        <f t="shared" si="114"/>
        <v>200</v>
      </c>
      <c r="F1571" s="19" t="s">
        <v>122</v>
      </c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</row>
    <row r="1572">
      <c r="A1572" s="12">
        <v>1571.0</v>
      </c>
      <c r="B1572" s="18" t="s">
        <v>2344</v>
      </c>
      <c r="C1572" s="24" t="s">
        <v>2345</v>
      </c>
      <c r="D1572" s="15">
        <v>228.0</v>
      </c>
      <c r="E1572" s="16">
        <f t="shared" si="114"/>
        <v>250</v>
      </c>
      <c r="F1572" s="17" t="s">
        <v>13</v>
      </c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</row>
    <row r="1573">
      <c r="A1573" s="12">
        <v>1572.0</v>
      </c>
      <c r="B1573" s="18" t="s">
        <v>2346</v>
      </c>
      <c r="C1573" s="24" t="s">
        <v>2345</v>
      </c>
      <c r="D1573" s="15">
        <v>218.0</v>
      </c>
      <c r="E1573" s="16">
        <f t="shared" si="114"/>
        <v>200</v>
      </c>
      <c r="F1573" s="17" t="s">
        <v>13</v>
      </c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</row>
    <row r="1574">
      <c r="A1574" s="12">
        <v>1573.0</v>
      </c>
      <c r="B1574" s="18" t="s">
        <v>2347</v>
      </c>
      <c r="C1574" s="14" t="s">
        <v>2348</v>
      </c>
      <c r="D1574" s="16">
        <v>464.0</v>
      </c>
      <c r="E1574" s="16">
        <f t="shared" si="114"/>
        <v>450</v>
      </c>
      <c r="F1574" s="19" t="s">
        <v>54</v>
      </c>
      <c r="G1574" s="1"/>
      <c r="H1574" s="1"/>
      <c r="I1574" s="1"/>
      <c r="J1574" s="7" t="s">
        <v>20</v>
      </c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</row>
    <row r="1575">
      <c r="A1575" s="8">
        <v>1574.0</v>
      </c>
      <c r="B1575" s="18" t="s">
        <v>2349</v>
      </c>
      <c r="C1575" s="24" t="s">
        <v>2345</v>
      </c>
      <c r="D1575" s="15">
        <v>340.0</v>
      </c>
      <c r="E1575" s="16">
        <f t="shared" si="114"/>
        <v>350</v>
      </c>
      <c r="F1575" s="17" t="s">
        <v>13</v>
      </c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</row>
    <row r="1576">
      <c r="A1576" s="12">
        <v>1575.0</v>
      </c>
      <c r="B1576" s="21" t="s">
        <v>2350</v>
      </c>
      <c r="C1576" s="22" t="s">
        <v>947</v>
      </c>
      <c r="D1576" s="16">
        <v>264.0</v>
      </c>
      <c r="E1576" s="16">
        <f t="shared" si="114"/>
        <v>250</v>
      </c>
      <c r="F1576" s="19" t="s">
        <v>42</v>
      </c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</row>
    <row r="1577">
      <c r="A1577" s="8">
        <v>1576.0</v>
      </c>
      <c r="B1577" s="21" t="s">
        <v>2351</v>
      </c>
      <c r="C1577" s="14" t="s">
        <v>195</v>
      </c>
      <c r="D1577" s="16">
        <v>426.0</v>
      </c>
      <c r="E1577" s="16">
        <f t="shared" si="114"/>
        <v>450</v>
      </c>
      <c r="F1577" s="19" t="s">
        <v>208</v>
      </c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</row>
    <row r="1578">
      <c r="A1578" s="12">
        <v>1577.0</v>
      </c>
      <c r="B1578" s="18" t="s">
        <v>2352</v>
      </c>
      <c r="C1578" s="14" t="s">
        <v>2353</v>
      </c>
      <c r="D1578" s="16">
        <v>384.0</v>
      </c>
      <c r="E1578" s="16">
        <f t="shared" si="114"/>
        <v>400</v>
      </c>
      <c r="F1578" s="19" t="s">
        <v>122</v>
      </c>
      <c r="G1578" s="16"/>
      <c r="H1578" s="1" t="s">
        <v>2354</v>
      </c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</row>
    <row r="1579">
      <c r="A1579" s="12">
        <v>1578.0</v>
      </c>
      <c r="B1579" s="66" t="s">
        <v>2352</v>
      </c>
      <c r="C1579" s="33" t="s">
        <v>2353</v>
      </c>
      <c r="D1579" s="16">
        <v>384.0</v>
      </c>
      <c r="E1579" s="12">
        <v>350.0</v>
      </c>
      <c r="F1579" s="11" t="s">
        <v>10</v>
      </c>
      <c r="I1579" s="19"/>
    </row>
    <row r="1580">
      <c r="A1580" s="12">
        <v>1579.0</v>
      </c>
      <c r="B1580" s="18" t="s">
        <v>2355</v>
      </c>
      <c r="C1580" s="14" t="s">
        <v>2356</v>
      </c>
      <c r="D1580" s="16">
        <v>332.0</v>
      </c>
      <c r="E1580" s="16">
        <f t="shared" ref="E1580:E1584" si="115">MROUND(D1580,50)</f>
        <v>350</v>
      </c>
      <c r="F1580" s="19" t="s">
        <v>16</v>
      </c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</row>
    <row r="1581">
      <c r="A1581" s="12">
        <v>1580.0</v>
      </c>
      <c r="B1581" s="21" t="s">
        <v>2357</v>
      </c>
      <c r="C1581" s="14" t="s">
        <v>86</v>
      </c>
      <c r="D1581" s="16">
        <v>349.0</v>
      </c>
      <c r="E1581" s="16">
        <f t="shared" si="115"/>
        <v>350</v>
      </c>
      <c r="F1581" s="19" t="s">
        <v>87</v>
      </c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</row>
    <row r="1582">
      <c r="A1582" s="12">
        <v>1581.0</v>
      </c>
      <c r="B1582" s="21" t="s">
        <v>2358</v>
      </c>
      <c r="C1582" s="22" t="s">
        <v>2359</v>
      </c>
      <c r="D1582" s="16">
        <v>278.0</v>
      </c>
      <c r="E1582" s="16">
        <f t="shared" si="115"/>
        <v>300</v>
      </c>
      <c r="F1582" s="19" t="s">
        <v>26</v>
      </c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</row>
    <row r="1583">
      <c r="A1583" s="12">
        <v>1582.0</v>
      </c>
      <c r="B1583" s="21" t="s">
        <v>2360</v>
      </c>
      <c r="C1583" s="22" t="s">
        <v>2361</v>
      </c>
      <c r="D1583" s="16">
        <v>272.0</v>
      </c>
      <c r="E1583" s="16">
        <f t="shared" si="115"/>
        <v>250</v>
      </c>
      <c r="F1583" s="19" t="s">
        <v>237</v>
      </c>
      <c r="G1583" s="1"/>
      <c r="H1583" s="45" t="s">
        <v>844</v>
      </c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</row>
    <row r="1584">
      <c r="A1584" s="8">
        <v>1583.0</v>
      </c>
      <c r="B1584" s="18" t="s">
        <v>2362</v>
      </c>
      <c r="C1584" s="14" t="s">
        <v>1775</v>
      </c>
      <c r="D1584" s="16">
        <v>176.0</v>
      </c>
      <c r="E1584" s="16">
        <f t="shared" si="115"/>
        <v>200</v>
      </c>
      <c r="F1584" s="110" t="s">
        <v>541</v>
      </c>
      <c r="G1584" s="16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</row>
    <row r="1585">
      <c r="A1585" s="12">
        <v>1584.0</v>
      </c>
      <c r="B1585" s="18" t="s">
        <v>2362</v>
      </c>
      <c r="C1585" s="14" t="s">
        <v>1775</v>
      </c>
      <c r="D1585" s="16">
        <v>176.0</v>
      </c>
      <c r="E1585" s="16">
        <v>250.0</v>
      </c>
      <c r="F1585" s="17" t="s">
        <v>45</v>
      </c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</row>
    <row r="1586">
      <c r="A1586" s="8">
        <v>1585.0</v>
      </c>
      <c r="B1586" s="18" t="s">
        <v>2363</v>
      </c>
      <c r="C1586" s="14" t="s">
        <v>2364</v>
      </c>
      <c r="D1586" s="16">
        <v>330.0</v>
      </c>
      <c r="E1586" s="16">
        <f t="shared" ref="E1586:E1600" si="116">MROUND(D1586,50)</f>
        <v>350</v>
      </c>
      <c r="F1586" s="19" t="s">
        <v>16</v>
      </c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</row>
    <row r="1587">
      <c r="A1587" s="12">
        <v>1586.0</v>
      </c>
      <c r="B1587" s="27" t="s">
        <v>2365</v>
      </c>
      <c r="C1587" s="22" t="s">
        <v>2366</v>
      </c>
      <c r="D1587" s="15">
        <v>352.0</v>
      </c>
      <c r="E1587" s="15">
        <f t="shared" si="116"/>
        <v>350</v>
      </c>
      <c r="F1587" s="19" t="s">
        <v>42</v>
      </c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</row>
    <row r="1588">
      <c r="A1588" s="12">
        <v>1587.0</v>
      </c>
      <c r="B1588" s="18" t="s">
        <v>2367</v>
      </c>
      <c r="C1588" s="14" t="s">
        <v>152</v>
      </c>
      <c r="D1588" s="16">
        <v>368.0</v>
      </c>
      <c r="E1588" s="16">
        <f t="shared" si="116"/>
        <v>350</v>
      </c>
      <c r="F1588" s="19" t="s">
        <v>134</v>
      </c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</row>
    <row r="1589">
      <c r="A1589" s="12">
        <v>1588.0</v>
      </c>
      <c r="B1589" s="27" t="s">
        <v>2368</v>
      </c>
      <c r="C1589" s="14" t="s">
        <v>114</v>
      </c>
      <c r="D1589" s="16">
        <v>496.0</v>
      </c>
      <c r="E1589" s="16">
        <f t="shared" si="116"/>
        <v>500</v>
      </c>
      <c r="F1589" s="19" t="s">
        <v>26</v>
      </c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</row>
    <row r="1590">
      <c r="A1590" s="12">
        <v>1589.0</v>
      </c>
      <c r="B1590" s="20" t="s">
        <v>2369</v>
      </c>
      <c r="C1590" s="14" t="s">
        <v>68</v>
      </c>
      <c r="D1590" s="16">
        <v>350.0</v>
      </c>
      <c r="E1590" s="16">
        <f t="shared" si="116"/>
        <v>350</v>
      </c>
      <c r="F1590" s="19" t="s">
        <v>63</v>
      </c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</row>
    <row r="1591">
      <c r="A1591" s="12">
        <v>1590.0</v>
      </c>
      <c r="B1591" s="21" t="s">
        <v>2370</v>
      </c>
      <c r="C1591" s="22" t="s">
        <v>816</v>
      </c>
      <c r="D1591" s="16">
        <v>376.0</v>
      </c>
      <c r="E1591" s="16">
        <f t="shared" si="116"/>
        <v>400</v>
      </c>
      <c r="F1591" s="19" t="s">
        <v>35</v>
      </c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</row>
    <row r="1592">
      <c r="A1592" s="12">
        <v>1591.0</v>
      </c>
      <c r="B1592" s="20" t="s">
        <v>2371</v>
      </c>
      <c r="C1592" s="14" t="s">
        <v>156</v>
      </c>
      <c r="D1592" s="15">
        <v>400.0</v>
      </c>
      <c r="E1592" s="16">
        <f t="shared" si="116"/>
        <v>400</v>
      </c>
      <c r="F1592" s="17" t="s">
        <v>516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</row>
    <row r="1593">
      <c r="A1593" s="8">
        <v>1592.0</v>
      </c>
      <c r="B1593" s="27" t="s">
        <v>2372</v>
      </c>
      <c r="C1593" s="22" t="s">
        <v>854</v>
      </c>
      <c r="D1593" s="52">
        <v>311.0</v>
      </c>
      <c r="E1593" s="52">
        <f t="shared" si="116"/>
        <v>300</v>
      </c>
      <c r="F1593" s="19" t="s">
        <v>42</v>
      </c>
    </row>
    <row r="1594">
      <c r="A1594" s="12">
        <v>1593.0</v>
      </c>
      <c r="B1594" s="20" t="str">
        <f>HYPERLINK("https://www.goodreads.com/book/show/26032887-the-wicked-king", "Wicked King")</f>
        <v>Wicked King</v>
      </c>
      <c r="C1594" s="14" t="s">
        <v>514</v>
      </c>
      <c r="D1594" s="15">
        <v>336.0</v>
      </c>
      <c r="E1594" s="16">
        <f t="shared" si="116"/>
        <v>350</v>
      </c>
      <c r="F1594" s="19" t="s">
        <v>66</v>
      </c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</row>
    <row r="1595">
      <c r="A1595" s="8">
        <v>1594.0</v>
      </c>
      <c r="B1595" s="18" t="s">
        <v>2373</v>
      </c>
      <c r="C1595" s="14" t="s">
        <v>2374</v>
      </c>
      <c r="D1595" s="16">
        <v>548.0</v>
      </c>
      <c r="E1595" s="16">
        <f t="shared" si="116"/>
        <v>550</v>
      </c>
      <c r="F1595" s="19" t="s">
        <v>54</v>
      </c>
      <c r="G1595" s="1"/>
      <c r="H1595" s="1"/>
      <c r="I1595" s="1"/>
      <c r="J1595" s="7" t="s">
        <v>20</v>
      </c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</row>
    <row r="1596">
      <c r="A1596" s="12">
        <v>1595.0</v>
      </c>
      <c r="B1596" s="27" t="s">
        <v>2375</v>
      </c>
      <c r="C1596" s="22" t="s">
        <v>854</v>
      </c>
      <c r="D1596" s="15">
        <v>313.0</v>
      </c>
      <c r="E1596" s="16">
        <f t="shared" si="116"/>
        <v>300</v>
      </c>
      <c r="F1596" s="17" t="s">
        <v>125</v>
      </c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</row>
    <row r="1597">
      <c r="A1597" s="12">
        <v>1596.0</v>
      </c>
      <c r="B1597" s="27" t="s">
        <v>2376</v>
      </c>
      <c r="C1597" s="22" t="s">
        <v>275</v>
      </c>
      <c r="D1597" s="15">
        <v>376.0</v>
      </c>
      <c r="E1597" s="15">
        <f t="shared" si="116"/>
        <v>400</v>
      </c>
      <c r="F1597" s="19" t="s">
        <v>66</v>
      </c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</row>
    <row r="1598">
      <c r="A1598" s="12">
        <v>1597.0</v>
      </c>
      <c r="B1598" s="18" t="s">
        <v>2377</v>
      </c>
      <c r="C1598" s="14" t="s">
        <v>2378</v>
      </c>
      <c r="D1598" s="16">
        <v>256.0</v>
      </c>
      <c r="E1598" s="16">
        <f t="shared" si="116"/>
        <v>250</v>
      </c>
      <c r="F1598" s="19" t="s">
        <v>92</v>
      </c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</row>
    <row r="1599">
      <c r="A1599" s="12">
        <v>1598.0</v>
      </c>
      <c r="B1599" s="21" t="s">
        <v>2379</v>
      </c>
      <c r="C1599" s="36" t="s">
        <v>942</v>
      </c>
      <c r="D1599" s="15">
        <v>383.0</v>
      </c>
      <c r="E1599" s="16">
        <f t="shared" si="116"/>
        <v>400</v>
      </c>
      <c r="F1599" s="19" t="s">
        <v>49</v>
      </c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</row>
    <row r="1600">
      <c r="A1600" s="12">
        <v>1599.0</v>
      </c>
      <c r="B1600" s="20" t="s">
        <v>2380</v>
      </c>
      <c r="C1600" s="14" t="s">
        <v>233</v>
      </c>
      <c r="D1600" s="15">
        <v>294.0</v>
      </c>
      <c r="E1600" s="16">
        <f t="shared" si="116"/>
        <v>300</v>
      </c>
      <c r="F1600" s="17" t="s">
        <v>234</v>
      </c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</row>
    <row r="1601">
      <c r="A1601" s="12">
        <v>1600.0</v>
      </c>
      <c r="B1601" s="40" t="s">
        <v>2381</v>
      </c>
      <c r="C1601" s="41" t="s">
        <v>2382</v>
      </c>
      <c r="D1601" s="8">
        <v>1134.0</v>
      </c>
      <c r="F1601" s="25" t="s">
        <v>29</v>
      </c>
      <c r="G1601" s="8">
        <v>5.0</v>
      </c>
    </row>
    <row r="1602">
      <c r="A1602" s="8">
        <v>1601.0</v>
      </c>
      <c r="B1602" s="18" t="s">
        <v>2383</v>
      </c>
      <c r="C1602" s="14" t="s">
        <v>717</v>
      </c>
      <c r="D1602" s="16">
        <v>258.0</v>
      </c>
      <c r="E1602" s="16">
        <f t="shared" ref="E1602:E1632" si="117">MROUND(D1602,50)</f>
        <v>250</v>
      </c>
      <c r="F1602" s="19" t="s">
        <v>19</v>
      </c>
      <c r="G1602" s="1"/>
      <c r="H1602" s="1"/>
      <c r="I1602" s="1"/>
      <c r="J1602" s="54" t="s">
        <v>98</v>
      </c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</row>
    <row r="1603">
      <c r="A1603" s="12">
        <v>1602.0</v>
      </c>
      <c r="B1603" s="27" t="s">
        <v>2384</v>
      </c>
      <c r="C1603" s="22" t="s">
        <v>2385</v>
      </c>
      <c r="D1603" s="16">
        <v>336.0</v>
      </c>
      <c r="E1603" s="16">
        <f t="shared" si="117"/>
        <v>350</v>
      </c>
      <c r="F1603" s="19" t="s">
        <v>26</v>
      </c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</row>
    <row r="1604">
      <c r="A1604" s="8">
        <v>1603.0</v>
      </c>
      <c r="B1604" s="27" t="s">
        <v>2384</v>
      </c>
      <c r="C1604" s="22" t="s">
        <v>2385</v>
      </c>
      <c r="D1604" s="16">
        <v>336.0</v>
      </c>
      <c r="E1604" s="16">
        <f t="shared" si="117"/>
        <v>350</v>
      </c>
      <c r="F1604" s="17" t="s">
        <v>45</v>
      </c>
      <c r="G1604" s="1"/>
      <c r="H1604" s="52" t="s">
        <v>2386</v>
      </c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</row>
    <row r="1605">
      <c r="A1605" s="12">
        <v>1604.0</v>
      </c>
      <c r="B1605" s="21" t="s">
        <v>2387</v>
      </c>
      <c r="C1605" s="36" t="s">
        <v>2388</v>
      </c>
      <c r="D1605" s="15">
        <v>161.0</v>
      </c>
      <c r="E1605" s="16">
        <f t="shared" si="117"/>
        <v>150</v>
      </c>
      <c r="F1605" s="17" t="s">
        <v>49</v>
      </c>
      <c r="G1605" s="1"/>
      <c r="H1605" s="52" t="s">
        <v>2389</v>
      </c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</row>
    <row r="1606">
      <c r="A1606" s="12">
        <v>1605.0</v>
      </c>
      <c r="B1606" s="20" t="s">
        <v>2390</v>
      </c>
      <c r="C1606" s="14" t="s">
        <v>451</v>
      </c>
      <c r="D1606" s="16">
        <v>833.0</v>
      </c>
      <c r="E1606" s="16">
        <f t="shared" si="117"/>
        <v>850</v>
      </c>
      <c r="F1606" s="19" t="s">
        <v>63</v>
      </c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</row>
    <row r="1607">
      <c r="A1607" s="12">
        <v>1606.0</v>
      </c>
      <c r="B1607" s="18" t="s">
        <v>2391</v>
      </c>
      <c r="C1607" s="22" t="s">
        <v>1754</v>
      </c>
      <c r="D1607" s="16">
        <v>394.0</v>
      </c>
      <c r="E1607" s="16">
        <f t="shared" si="117"/>
        <v>400</v>
      </c>
      <c r="F1607" s="19" t="s">
        <v>87</v>
      </c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</row>
    <row r="1608">
      <c r="A1608" s="12">
        <v>1607.0</v>
      </c>
      <c r="B1608" s="18" t="s">
        <v>2392</v>
      </c>
      <c r="C1608" s="14" t="s">
        <v>1070</v>
      </c>
      <c r="D1608" s="16">
        <v>310.0</v>
      </c>
      <c r="E1608" s="16">
        <f t="shared" si="117"/>
        <v>300</v>
      </c>
      <c r="F1608" s="19" t="s">
        <v>16</v>
      </c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</row>
    <row r="1609">
      <c r="A1609" s="12">
        <v>1608.0</v>
      </c>
      <c r="B1609" s="27" t="s">
        <v>2393</v>
      </c>
      <c r="C1609" s="22" t="s">
        <v>380</v>
      </c>
      <c r="D1609" s="15">
        <v>363.0</v>
      </c>
      <c r="E1609" s="16">
        <f t="shared" si="117"/>
        <v>350</v>
      </c>
      <c r="F1609" s="17" t="s">
        <v>106</v>
      </c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</row>
    <row r="1610">
      <c r="A1610" s="12">
        <v>1609.0</v>
      </c>
      <c r="B1610" s="27" t="s">
        <v>2394</v>
      </c>
      <c r="C1610" s="22" t="s">
        <v>2395</v>
      </c>
      <c r="D1610" s="15">
        <v>336.0</v>
      </c>
      <c r="E1610" s="16">
        <f t="shared" si="117"/>
        <v>350</v>
      </c>
      <c r="F1610" s="17" t="s">
        <v>106</v>
      </c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</row>
    <row r="1611">
      <c r="A1611" s="8">
        <v>1610.0</v>
      </c>
      <c r="B1611" s="27" t="s">
        <v>2396</v>
      </c>
      <c r="C1611" s="22" t="s">
        <v>215</v>
      </c>
      <c r="D1611" s="15">
        <v>390.0</v>
      </c>
      <c r="E1611" s="16">
        <f t="shared" si="117"/>
        <v>400</v>
      </c>
      <c r="F1611" s="17" t="s">
        <v>106</v>
      </c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</row>
    <row r="1612">
      <c r="A1612" s="12">
        <v>1611.0</v>
      </c>
      <c r="B1612" s="27" t="s">
        <v>2397</v>
      </c>
      <c r="C1612" s="22" t="s">
        <v>2398</v>
      </c>
      <c r="D1612" s="15">
        <v>300.0</v>
      </c>
      <c r="E1612" s="16">
        <f t="shared" si="117"/>
        <v>300</v>
      </c>
      <c r="F1612" s="17" t="s">
        <v>143</v>
      </c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</row>
    <row r="1613">
      <c r="A1613" s="8">
        <v>1612.0</v>
      </c>
      <c r="B1613" s="27" t="s">
        <v>2399</v>
      </c>
      <c r="C1613" s="22" t="s">
        <v>215</v>
      </c>
      <c r="D1613" s="15">
        <v>378.0</v>
      </c>
      <c r="E1613" s="16">
        <f t="shared" si="117"/>
        <v>400</v>
      </c>
      <c r="F1613" s="17" t="s">
        <v>106</v>
      </c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</row>
    <row r="1614">
      <c r="A1614" s="12">
        <v>1613.0</v>
      </c>
      <c r="B1614" s="21" t="s">
        <v>2400</v>
      </c>
      <c r="C1614" s="22" t="s">
        <v>411</v>
      </c>
      <c r="D1614" s="16">
        <v>50.0</v>
      </c>
      <c r="E1614" s="16">
        <f t="shared" si="117"/>
        <v>50</v>
      </c>
      <c r="F1614" s="19" t="s">
        <v>200</v>
      </c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</row>
    <row r="1615">
      <c r="A1615" s="12">
        <v>1614.0</v>
      </c>
      <c r="B1615" s="66" t="s">
        <v>2401</v>
      </c>
      <c r="C1615" s="33" t="s">
        <v>114</v>
      </c>
      <c r="D1615" s="16">
        <v>1087.0</v>
      </c>
      <c r="E1615" s="16">
        <f t="shared" si="117"/>
        <v>1100</v>
      </c>
      <c r="F1615" s="25" t="s">
        <v>29</v>
      </c>
      <c r="G1615" s="7">
        <v>5.0</v>
      </c>
      <c r="H1615" s="1"/>
      <c r="I1615" s="1"/>
      <c r="J1615" s="1"/>
      <c r="K1615" s="1"/>
      <c r="L1615" s="1"/>
    </row>
    <row r="1616">
      <c r="A1616" s="12">
        <v>1615.0</v>
      </c>
      <c r="B1616" s="20" t="s">
        <v>2402</v>
      </c>
      <c r="C1616" s="14" t="s">
        <v>233</v>
      </c>
      <c r="D1616" s="15">
        <v>234.0</v>
      </c>
      <c r="E1616" s="16">
        <f t="shared" si="117"/>
        <v>250</v>
      </c>
      <c r="F1616" s="17" t="s">
        <v>125</v>
      </c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</row>
    <row r="1617">
      <c r="A1617" s="12">
        <v>1616.0</v>
      </c>
      <c r="B1617" s="21" t="s">
        <v>2403</v>
      </c>
      <c r="C1617" s="36" t="s">
        <v>2404</v>
      </c>
      <c r="D1617" s="16">
        <v>466.0</v>
      </c>
      <c r="E1617" s="16">
        <f t="shared" si="117"/>
        <v>450</v>
      </c>
      <c r="F1617" s="19" t="s">
        <v>32</v>
      </c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</row>
    <row r="1618">
      <c r="A1618" s="12">
        <v>1617.0</v>
      </c>
      <c r="B1618" s="20" t="s">
        <v>2405</v>
      </c>
      <c r="C1618" s="14" t="s">
        <v>507</v>
      </c>
      <c r="D1618" s="15">
        <v>281.0</v>
      </c>
      <c r="E1618" s="16">
        <f t="shared" si="117"/>
        <v>300</v>
      </c>
      <c r="F1618" s="17" t="s">
        <v>23</v>
      </c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</row>
    <row r="1619">
      <c r="A1619" s="12">
        <v>1618.0</v>
      </c>
      <c r="B1619" s="21" t="s">
        <v>2406</v>
      </c>
      <c r="C1619" s="14" t="s">
        <v>31</v>
      </c>
      <c r="D1619" s="16">
        <v>842.0</v>
      </c>
      <c r="E1619" s="16">
        <f t="shared" si="117"/>
        <v>850</v>
      </c>
      <c r="F1619" s="19" t="s">
        <v>32</v>
      </c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</row>
    <row r="1620">
      <c r="A1620" s="8">
        <v>1619.0</v>
      </c>
      <c r="B1620" s="21" t="s">
        <v>2407</v>
      </c>
      <c r="C1620" s="22" t="s">
        <v>2408</v>
      </c>
      <c r="D1620" s="16">
        <v>416.0</v>
      </c>
      <c r="E1620" s="16">
        <f t="shared" si="117"/>
        <v>400</v>
      </c>
      <c r="F1620" s="19" t="s">
        <v>262</v>
      </c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</row>
    <row r="1621">
      <c r="A1621" s="12">
        <v>1620.0</v>
      </c>
      <c r="B1621" s="18" t="s">
        <v>2409</v>
      </c>
      <c r="C1621" s="14" t="s">
        <v>2410</v>
      </c>
      <c r="D1621" s="16">
        <v>464.0</v>
      </c>
      <c r="E1621" s="16">
        <f t="shared" si="117"/>
        <v>450</v>
      </c>
      <c r="F1621" s="19" t="s">
        <v>208</v>
      </c>
      <c r="G1621" s="1"/>
      <c r="H1621" s="1" t="s">
        <v>1356</v>
      </c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</row>
    <row r="1622">
      <c r="A1622" s="8">
        <v>1621.0</v>
      </c>
      <c r="B1622" s="27" t="s">
        <v>2411</v>
      </c>
      <c r="C1622" s="22" t="s">
        <v>1536</v>
      </c>
      <c r="D1622" s="52">
        <v>396.0</v>
      </c>
      <c r="E1622" s="52">
        <f t="shared" si="117"/>
        <v>400</v>
      </c>
      <c r="F1622" s="19" t="s">
        <v>42</v>
      </c>
    </row>
    <row r="1623">
      <c r="A1623" s="12">
        <v>1622.0</v>
      </c>
      <c r="B1623" s="21" t="s">
        <v>2412</v>
      </c>
      <c r="C1623" s="22" t="s">
        <v>277</v>
      </c>
      <c r="D1623" s="16">
        <v>336.0</v>
      </c>
      <c r="E1623" s="16">
        <f t="shared" si="117"/>
        <v>350</v>
      </c>
      <c r="F1623" s="19" t="s">
        <v>200</v>
      </c>
      <c r="G1623" s="16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</row>
    <row r="1624">
      <c r="A1624" s="12">
        <v>1623.0</v>
      </c>
      <c r="B1624" s="21" t="s">
        <v>2413</v>
      </c>
      <c r="C1624" s="22" t="s">
        <v>879</v>
      </c>
      <c r="D1624" s="16">
        <v>464.0</v>
      </c>
      <c r="E1624" s="16">
        <f t="shared" si="117"/>
        <v>450</v>
      </c>
      <c r="F1624" s="19" t="s">
        <v>66</v>
      </c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</row>
    <row r="1625">
      <c r="A1625" s="12">
        <v>1624.0</v>
      </c>
      <c r="B1625" s="18" t="s">
        <v>2414</v>
      </c>
      <c r="C1625" s="14" t="s">
        <v>879</v>
      </c>
      <c r="D1625" s="16">
        <v>432.0</v>
      </c>
      <c r="E1625" s="16">
        <f t="shared" si="117"/>
        <v>450</v>
      </c>
      <c r="F1625" s="19" t="s">
        <v>134</v>
      </c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</row>
    <row r="1626">
      <c r="A1626" s="12">
        <v>1625.0</v>
      </c>
      <c r="B1626" s="21" t="s">
        <v>2415</v>
      </c>
      <c r="C1626" s="22" t="s">
        <v>2416</v>
      </c>
      <c r="D1626" s="16">
        <v>352.0</v>
      </c>
      <c r="E1626" s="16">
        <f t="shared" si="117"/>
        <v>350</v>
      </c>
      <c r="F1626" s="37" t="s">
        <v>81</v>
      </c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</row>
    <row r="1627">
      <c r="A1627" s="12">
        <v>1626.0</v>
      </c>
      <c r="B1627" s="20" t="s">
        <v>2417</v>
      </c>
      <c r="C1627" s="14" t="s">
        <v>226</v>
      </c>
      <c r="D1627" s="15">
        <v>150.0</v>
      </c>
      <c r="E1627" s="16">
        <f t="shared" si="117"/>
        <v>150</v>
      </c>
      <c r="F1627" s="19" t="s">
        <v>138</v>
      </c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</row>
    <row r="1628">
      <c r="A1628" s="12">
        <v>1627.0</v>
      </c>
      <c r="B1628" s="21" t="s">
        <v>2418</v>
      </c>
      <c r="C1628" s="24" t="s">
        <v>2419</v>
      </c>
      <c r="D1628" s="15">
        <v>416.0</v>
      </c>
      <c r="E1628" s="16">
        <f t="shared" si="117"/>
        <v>400</v>
      </c>
      <c r="F1628" s="17" t="s">
        <v>78</v>
      </c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</row>
    <row r="1629">
      <c r="A1629" s="8">
        <v>1628.0</v>
      </c>
      <c r="B1629" s="21" t="s">
        <v>2420</v>
      </c>
      <c r="C1629" s="14" t="s">
        <v>114</v>
      </c>
      <c r="D1629" s="16">
        <v>474.0</v>
      </c>
      <c r="E1629" s="16">
        <f t="shared" si="117"/>
        <v>450</v>
      </c>
      <c r="F1629" s="19" t="s">
        <v>26</v>
      </c>
      <c r="G1629" s="16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</row>
    <row r="1630">
      <c r="A1630" s="12">
        <v>1629.0</v>
      </c>
      <c r="B1630" s="21" t="s">
        <v>2421</v>
      </c>
      <c r="C1630" s="36" t="s">
        <v>254</v>
      </c>
      <c r="D1630" s="15">
        <v>151.0</v>
      </c>
      <c r="E1630" s="16">
        <f t="shared" si="117"/>
        <v>150</v>
      </c>
      <c r="F1630" s="19" t="s">
        <v>66</v>
      </c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</row>
    <row r="1631">
      <c r="A1631" s="8">
        <v>1630.0</v>
      </c>
      <c r="B1631" s="18" t="s">
        <v>2422</v>
      </c>
      <c r="C1631" s="14" t="s">
        <v>2423</v>
      </c>
      <c r="D1631" s="16">
        <v>436.0</v>
      </c>
      <c r="E1631" s="16">
        <f t="shared" si="117"/>
        <v>450</v>
      </c>
      <c r="F1631" s="19" t="s">
        <v>54</v>
      </c>
      <c r="G1631" s="1"/>
      <c r="H1631" s="1"/>
      <c r="I1631" s="1"/>
      <c r="J1631" s="7" t="s">
        <v>20</v>
      </c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</row>
    <row r="1632">
      <c r="A1632" s="12">
        <v>1631.0</v>
      </c>
      <c r="B1632" s="28" t="s">
        <v>2422</v>
      </c>
      <c r="C1632" s="14" t="s">
        <v>2423</v>
      </c>
      <c r="D1632" s="29">
        <v>436.0</v>
      </c>
      <c r="E1632" s="29">
        <f t="shared" si="117"/>
        <v>450</v>
      </c>
      <c r="F1632" s="30" t="s">
        <v>29</v>
      </c>
      <c r="G1632" s="31">
        <v>4.0</v>
      </c>
      <c r="H1632" s="31" t="s">
        <v>2424</v>
      </c>
      <c r="I1632" s="32"/>
      <c r="J1632" s="32"/>
      <c r="K1632" s="32"/>
      <c r="L1632" s="32"/>
      <c r="M1632" s="32"/>
      <c r="N1632" s="32"/>
      <c r="O1632" s="32"/>
      <c r="P1632" s="32"/>
      <c r="Q1632" s="32"/>
      <c r="R1632" s="32"/>
      <c r="S1632" s="32"/>
      <c r="T1632" s="32"/>
      <c r="U1632" s="32"/>
      <c r="V1632" s="32"/>
      <c r="W1632" s="32"/>
      <c r="X1632" s="32"/>
      <c r="Y1632" s="32"/>
      <c r="Z1632" s="32"/>
      <c r="AA1632" s="32"/>
      <c r="AB1632" s="32"/>
      <c r="AC1632" s="32"/>
      <c r="AD1632" s="32"/>
      <c r="AE1632" s="32"/>
      <c r="AF1632" s="32"/>
      <c r="AG1632" s="32"/>
      <c r="AH1632" s="32"/>
      <c r="AI1632" s="32"/>
      <c r="AJ1632" s="32"/>
      <c r="AK1632" s="32"/>
      <c r="AL1632" s="32"/>
      <c r="AM1632" s="32"/>
      <c r="AN1632" s="32"/>
      <c r="AO1632" s="32"/>
      <c r="AP1632" s="32"/>
      <c r="AQ1632" s="32"/>
      <c r="AR1632" s="32"/>
      <c r="AS1632" s="32"/>
      <c r="AT1632" s="32"/>
      <c r="AU1632" s="32"/>
    </row>
    <row r="1633">
      <c r="A1633" s="12">
        <v>1632.0</v>
      </c>
      <c r="B1633" s="111"/>
      <c r="C1633" s="94"/>
    </row>
    <row r="1634">
      <c r="A1634" s="12">
        <v>1633.0</v>
      </c>
      <c r="B1634" s="27"/>
      <c r="C1634" s="22"/>
      <c r="D1634" s="52"/>
      <c r="E1634" s="52"/>
    </row>
    <row r="1635">
      <c r="A1635" s="12">
        <v>1634.0</v>
      </c>
      <c r="B1635" s="27"/>
      <c r="C1635" s="22"/>
      <c r="D1635" s="52"/>
      <c r="E1635" s="52"/>
    </row>
    <row r="1636">
      <c r="A1636" s="12">
        <v>1635.0</v>
      </c>
      <c r="B1636" s="27"/>
      <c r="C1636" s="22"/>
      <c r="D1636" s="52"/>
      <c r="E1636" s="52"/>
    </row>
    <row r="1637">
      <c r="A1637" s="12">
        <v>1636.0</v>
      </c>
      <c r="B1637" s="27"/>
      <c r="C1637" s="22"/>
      <c r="D1637" s="52"/>
      <c r="E1637" s="52"/>
    </row>
    <row r="1638">
      <c r="A1638" s="8">
        <v>1637.0</v>
      </c>
      <c r="B1638" s="27"/>
      <c r="C1638" s="22"/>
      <c r="D1638" s="52"/>
      <c r="E1638" s="52"/>
    </row>
  </sheetData>
  <autoFilter ref="$A$1:$AU$1638">
    <sortState ref="A1:AU1638">
      <sortCondition ref="F1:F1638"/>
      <sortCondition ref="A1:A1638"/>
      <sortCondition ref="B1:B1638"/>
      <sortCondition ref="C1:C1638"/>
    </sortState>
  </autoFilter>
  <hyperlinks>
    <hyperlink r:id="rId1" ref="B2"/>
    <hyperlink r:id="rId2" ref="F2"/>
    <hyperlink r:id="rId3" ref="B3"/>
    <hyperlink r:id="rId4" ref="F3"/>
    <hyperlink r:id="rId5" location="CommunityReviews" ref="B4"/>
    <hyperlink r:id="rId6" ref="F4"/>
    <hyperlink r:id="rId7" ref="B5"/>
    <hyperlink r:id="rId8" ref="F5"/>
    <hyperlink r:id="rId9" ref="B6"/>
    <hyperlink r:id="rId10" ref="F6"/>
    <hyperlink r:id="rId11" ref="B7"/>
    <hyperlink r:id="rId12" ref="F7"/>
    <hyperlink r:id="rId13" ref="B8"/>
    <hyperlink r:id="rId14" ref="F8"/>
    <hyperlink r:id="rId15" ref="B9"/>
    <hyperlink r:id="rId16" ref="F9"/>
    <hyperlink r:id="rId17" ref="B10"/>
    <hyperlink r:id="rId18" ref="F10"/>
    <hyperlink r:id="rId19" ref="B11"/>
    <hyperlink r:id="rId20" ref="F11"/>
    <hyperlink r:id="rId21" ref="B12"/>
    <hyperlink r:id="rId22" ref="F12"/>
    <hyperlink r:id="rId23" ref="B13"/>
    <hyperlink r:id="rId24" ref="F13"/>
    <hyperlink r:id="rId25" ref="B14"/>
    <hyperlink r:id="rId26" ref="F14"/>
    <hyperlink r:id="rId27" ref="B15"/>
    <hyperlink r:id="rId28" ref="F15"/>
    <hyperlink r:id="rId29" ref="B16"/>
    <hyperlink r:id="rId30" ref="F16"/>
    <hyperlink r:id="rId31" ref="B17"/>
    <hyperlink r:id="rId32" ref="F17"/>
    <hyperlink r:id="rId33" ref="B18"/>
    <hyperlink r:id="rId34" ref="F18"/>
    <hyperlink r:id="rId35" ref="B19"/>
    <hyperlink r:id="rId36" ref="F19"/>
    <hyperlink r:id="rId37" ref="B20"/>
    <hyperlink r:id="rId38" ref="F20"/>
    <hyperlink r:id="rId39" ref="B21"/>
    <hyperlink r:id="rId40" ref="F21"/>
    <hyperlink r:id="rId41" ref="B22"/>
    <hyperlink r:id="rId42" ref="F22"/>
    <hyperlink r:id="rId43" ref="B23"/>
    <hyperlink r:id="rId44" ref="F23"/>
    <hyperlink r:id="rId45" ref="B24"/>
    <hyperlink r:id="rId46" ref="F24"/>
    <hyperlink r:id="rId47" ref="B25"/>
    <hyperlink r:id="rId48" ref="F25"/>
    <hyperlink r:id="rId49" ref="B26"/>
    <hyperlink r:id="rId50" ref="F26"/>
    <hyperlink r:id="rId51" ref="B27"/>
    <hyperlink r:id="rId52" ref="F27"/>
    <hyperlink r:id="rId53" ref="B28"/>
    <hyperlink r:id="rId54" ref="F28"/>
    <hyperlink r:id="rId55" ref="B29"/>
    <hyperlink r:id="rId56" ref="F29"/>
    <hyperlink r:id="rId57" ref="B30"/>
    <hyperlink r:id="rId58" ref="F30"/>
    <hyperlink r:id="rId59" ref="B31"/>
    <hyperlink r:id="rId60" ref="F31"/>
    <hyperlink r:id="rId61" ref="B32"/>
    <hyperlink r:id="rId62" ref="F32"/>
    <hyperlink r:id="rId63" ref="B33"/>
    <hyperlink r:id="rId64" ref="F33"/>
    <hyperlink r:id="rId65" ref="B34"/>
    <hyperlink r:id="rId66" ref="F34"/>
    <hyperlink r:id="rId67" ref="B35"/>
    <hyperlink r:id="rId68" ref="F35"/>
    <hyperlink r:id="rId69" ref="B36"/>
    <hyperlink r:id="rId70" ref="F36"/>
    <hyperlink r:id="rId71" ref="B37"/>
    <hyperlink r:id="rId72" ref="F37"/>
    <hyperlink r:id="rId73" ref="B38"/>
    <hyperlink r:id="rId74" ref="F38"/>
    <hyperlink r:id="rId75" ref="B39"/>
    <hyperlink r:id="rId76" ref="F39"/>
    <hyperlink r:id="rId77" ref="B40"/>
    <hyperlink r:id="rId78" ref="F40"/>
    <hyperlink r:id="rId79" ref="B41"/>
    <hyperlink r:id="rId80" ref="F41"/>
    <hyperlink r:id="rId81" ref="B42"/>
    <hyperlink r:id="rId82" ref="F42"/>
    <hyperlink r:id="rId83" ref="B43"/>
    <hyperlink r:id="rId84" ref="F43"/>
    <hyperlink r:id="rId85" ref="B44"/>
    <hyperlink r:id="rId86" ref="F44"/>
    <hyperlink r:id="rId87" ref="B45"/>
    <hyperlink r:id="rId88" ref="F45"/>
    <hyperlink r:id="rId89" ref="B46"/>
    <hyperlink r:id="rId90" ref="F46"/>
    <hyperlink r:id="rId91" ref="B47"/>
    <hyperlink r:id="rId92" ref="F47"/>
    <hyperlink r:id="rId93" ref="B48"/>
    <hyperlink r:id="rId94" ref="F48"/>
    <hyperlink r:id="rId95" ref="B49"/>
    <hyperlink r:id="rId96" ref="F49"/>
    <hyperlink r:id="rId97" ref="B50"/>
    <hyperlink r:id="rId98" ref="F50"/>
    <hyperlink r:id="rId99" ref="B51"/>
    <hyperlink r:id="rId100" ref="F51"/>
    <hyperlink r:id="rId101" ref="B52"/>
    <hyperlink r:id="rId102" ref="F52"/>
    <hyperlink r:id="rId103" ref="B53"/>
    <hyperlink r:id="rId104" ref="F53"/>
    <hyperlink r:id="rId105" ref="B54"/>
    <hyperlink r:id="rId106" ref="F54"/>
    <hyperlink r:id="rId107" ref="B55"/>
    <hyperlink r:id="rId108" ref="F55"/>
    <hyperlink r:id="rId109" ref="B56"/>
    <hyperlink r:id="rId110" ref="F56"/>
    <hyperlink r:id="rId111" ref="B57"/>
    <hyperlink r:id="rId112" ref="F57"/>
    <hyperlink r:id="rId113" ref="B58"/>
    <hyperlink r:id="rId114" ref="F58"/>
    <hyperlink r:id="rId115" ref="B59"/>
    <hyperlink r:id="rId116" ref="F59"/>
    <hyperlink r:id="rId117" ref="B60"/>
    <hyperlink r:id="rId118" ref="F60"/>
    <hyperlink r:id="rId119" ref="B61"/>
    <hyperlink r:id="rId120" ref="F61"/>
    <hyperlink r:id="rId121" ref="B62"/>
    <hyperlink r:id="rId122" ref="F62"/>
    <hyperlink r:id="rId123" ref="B63"/>
    <hyperlink r:id="rId124" ref="F63"/>
    <hyperlink r:id="rId125" ref="B64"/>
    <hyperlink r:id="rId126" ref="F64"/>
    <hyperlink r:id="rId127" ref="B65"/>
    <hyperlink r:id="rId128" ref="F65"/>
    <hyperlink r:id="rId129" ref="B66"/>
    <hyperlink r:id="rId130" ref="F66"/>
    <hyperlink r:id="rId131" ref="B67"/>
    <hyperlink r:id="rId132" ref="F67"/>
    <hyperlink r:id="rId133" ref="B68"/>
    <hyperlink r:id="rId134" ref="F68"/>
    <hyperlink r:id="rId135" ref="B69"/>
    <hyperlink r:id="rId136" ref="F69"/>
    <hyperlink r:id="rId137" ref="B70"/>
    <hyperlink r:id="rId138" ref="F70"/>
    <hyperlink r:id="rId139" ref="B71"/>
    <hyperlink r:id="rId140" ref="F71"/>
    <hyperlink r:id="rId141" ref="F72"/>
    <hyperlink r:id="rId142" ref="B73"/>
    <hyperlink r:id="rId143" ref="F73"/>
    <hyperlink r:id="rId144" ref="B74"/>
    <hyperlink r:id="rId145" ref="F74"/>
    <hyperlink r:id="rId146" ref="B75"/>
    <hyperlink r:id="rId147" ref="F75"/>
    <hyperlink r:id="rId148" ref="B76"/>
    <hyperlink r:id="rId149" ref="F76"/>
    <hyperlink r:id="rId150" ref="B77"/>
    <hyperlink r:id="rId151" ref="F77"/>
    <hyperlink r:id="rId152" ref="B78"/>
    <hyperlink r:id="rId153" ref="F78"/>
    <hyperlink r:id="rId154" ref="B79"/>
    <hyperlink r:id="rId155" ref="F79"/>
    <hyperlink r:id="rId156" ref="B80"/>
    <hyperlink r:id="rId157" ref="F80"/>
    <hyperlink r:id="rId158" ref="I80"/>
    <hyperlink r:id="rId159" ref="B81"/>
    <hyperlink r:id="rId160" ref="F81"/>
    <hyperlink r:id="rId161" ref="B82"/>
    <hyperlink r:id="rId162" ref="F82"/>
    <hyperlink r:id="rId163" ref="B83"/>
    <hyperlink r:id="rId164" ref="F83"/>
    <hyperlink r:id="rId165" ref="B84"/>
    <hyperlink r:id="rId166" ref="F84"/>
    <hyperlink r:id="rId167" ref="B85"/>
    <hyperlink r:id="rId168" ref="F85"/>
    <hyperlink r:id="rId169" ref="B86"/>
    <hyperlink r:id="rId170" ref="F86"/>
    <hyperlink r:id="rId171" ref="B87"/>
    <hyperlink r:id="rId172" ref="F87"/>
    <hyperlink r:id="rId173" ref="B88"/>
    <hyperlink r:id="rId174" ref="F88"/>
    <hyperlink r:id="rId175" ref="B89"/>
    <hyperlink r:id="rId176" ref="F89"/>
    <hyperlink r:id="rId177" ref="B90"/>
    <hyperlink r:id="rId178" ref="F90"/>
    <hyperlink r:id="rId179" ref="B91"/>
    <hyperlink r:id="rId180" ref="F91"/>
    <hyperlink r:id="rId181" ref="B92"/>
    <hyperlink r:id="rId182" ref="F92"/>
    <hyperlink r:id="rId183" ref="B93"/>
    <hyperlink r:id="rId184" ref="F93"/>
    <hyperlink r:id="rId185" ref="B94"/>
    <hyperlink r:id="rId186" ref="F94"/>
    <hyperlink r:id="rId187" ref="B95"/>
    <hyperlink r:id="rId188" ref="F95"/>
    <hyperlink r:id="rId189" ref="B96"/>
    <hyperlink r:id="rId190" ref="F96"/>
    <hyperlink r:id="rId191" ref="B97"/>
    <hyperlink r:id="rId192" ref="F97"/>
    <hyperlink r:id="rId193" ref="B98"/>
    <hyperlink r:id="rId194" ref="F98"/>
    <hyperlink r:id="rId195" ref="B99"/>
    <hyperlink r:id="rId196" ref="F99"/>
    <hyperlink r:id="rId197" ref="B100"/>
    <hyperlink r:id="rId198" ref="F100"/>
    <hyperlink r:id="rId199" ref="B101"/>
    <hyperlink r:id="rId200" ref="F101"/>
    <hyperlink r:id="rId201" ref="H101"/>
    <hyperlink r:id="rId202" ref="B102"/>
    <hyperlink r:id="rId203" ref="F102"/>
    <hyperlink r:id="rId204" ref="B103"/>
    <hyperlink r:id="rId205" ref="F103"/>
    <hyperlink r:id="rId206" ref="B104"/>
    <hyperlink r:id="rId207" ref="F104"/>
    <hyperlink r:id="rId208" ref="B105"/>
    <hyperlink r:id="rId209" ref="F105"/>
    <hyperlink r:id="rId210" ref="B106"/>
    <hyperlink r:id="rId211" ref="F106"/>
    <hyperlink r:id="rId212" ref="B107"/>
    <hyperlink r:id="rId213" ref="F107"/>
    <hyperlink r:id="rId214" ref="B108"/>
    <hyperlink r:id="rId215" ref="F108"/>
    <hyperlink r:id="rId216" ref="B109"/>
    <hyperlink r:id="rId217" ref="F109"/>
    <hyperlink r:id="rId218" ref="B110"/>
    <hyperlink r:id="rId219" ref="F110"/>
    <hyperlink r:id="rId220" ref="F111"/>
    <hyperlink r:id="rId221" ref="B112"/>
    <hyperlink r:id="rId222" ref="F112"/>
    <hyperlink r:id="rId223" ref="B113"/>
    <hyperlink r:id="rId224" ref="F113"/>
    <hyperlink r:id="rId225" ref="B114"/>
    <hyperlink r:id="rId226" ref="F114"/>
    <hyperlink r:id="rId227" ref="B115"/>
    <hyperlink r:id="rId228" ref="F115"/>
    <hyperlink r:id="rId229" ref="B116"/>
    <hyperlink r:id="rId230" ref="F116"/>
    <hyperlink r:id="rId231" ref="B117"/>
    <hyperlink r:id="rId232" ref="F117"/>
    <hyperlink r:id="rId233" ref="B118"/>
    <hyperlink r:id="rId234" ref="F118"/>
    <hyperlink r:id="rId235" ref="B119"/>
    <hyperlink r:id="rId236" ref="F119"/>
    <hyperlink r:id="rId237" ref="B120"/>
    <hyperlink r:id="rId238" ref="F120"/>
    <hyperlink r:id="rId239" ref="B121"/>
    <hyperlink r:id="rId240" ref="F121"/>
    <hyperlink r:id="rId241" ref="B122"/>
    <hyperlink r:id="rId242" ref="F122"/>
    <hyperlink r:id="rId243" ref="B123"/>
    <hyperlink r:id="rId244" ref="F123"/>
    <hyperlink r:id="rId245" ref="B124"/>
    <hyperlink r:id="rId246" ref="F124"/>
    <hyperlink r:id="rId247" ref="B125"/>
    <hyperlink r:id="rId248" ref="F125"/>
    <hyperlink r:id="rId249" ref="B126"/>
    <hyperlink r:id="rId250" ref="F126"/>
    <hyperlink r:id="rId251" ref="B127"/>
    <hyperlink r:id="rId252" ref="F127"/>
    <hyperlink r:id="rId253" ref="B128"/>
    <hyperlink r:id="rId254" ref="F128"/>
    <hyperlink r:id="rId255" ref="B129"/>
    <hyperlink r:id="rId256" ref="F129"/>
    <hyperlink r:id="rId257" ref="B130"/>
    <hyperlink r:id="rId258" ref="F130"/>
    <hyperlink r:id="rId259" ref="B131"/>
    <hyperlink r:id="rId260" ref="F131"/>
    <hyperlink r:id="rId261" ref="B132"/>
    <hyperlink r:id="rId262" ref="F132"/>
    <hyperlink r:id="rId263" ref="B133"/>
    <hyperlink r:id="rId264" ref="F133"/>
    <hyperlink r:id="rId265" ref="B134"/>
    <hyperlink r:id="rId266" ref="F134"/>
    <hyperlink r:id="rId267" ref="B135"/>
    <hyperlink r:id="rId268" ref="F135"/>
    <hyperlink r:id="rId269" ref="B136"/>
    <hyperlink r:id="rId270" ref="F136"/>
    <hyperlink r:id="rId271" ref="B137"/>
    <hyperlink r:id="rId272" ref="F137"/>
    <hyperlink r:id="rId273" ref="B138"/>
    <hyperlink r:id="rId274" ref="F138"/>
    <hyperlink r:id="rId275" ref="B139"/>
    <hyperlink r:id="rId276" ref="F139"/>
    <hyperlink r:id="rId277" ref="B140"/>
    <hyperlink r:id="rId278" ref="F140"/>
    <hyperlink r:id="rId279" ref="B141"/>
    <hyperlink r:id="rId280" ref="F141"/>
    <hyperlink r:id="rId281" ref="B142"/>
    <hyperlink r:id="rId282" ref="F142"/>
    <hyperlink r:id="rId283" ref="B143"/>
    <hyperlink r:id="rId284" ref="F143"/>
    <hyperlink r:id="rId285" ref="B144"/>
    <hyperlink r:id="rId286" ref="F144"/>
    <hyperlink r:id="rId287" ref="B145"/>
    <hyperlink r:id="rId288" ref="F145"/>
    <hyperlink r:id="rId289" ref="B146"/>
    <hyperlink r:id="rId290" ref="F146"/>
    <hyperlink r:id="rId291" ref="B147"/>
    <hyperlink r:id="rId292" ref="F147"/>
    <hyperlink r:id="rId293" ref="B148"/>
    <hyperlink r:id="rId294" ref="F148"/>
    <hyperlink r:id="rId295" ref="B149"/>
    <hyperlink r:id="rId296" ref="F149"/>
    <hyperlink r:id="rId297" ref="B150"/>
    <hyperlink r:id="rId298" ref="F150"/>
    <hyperlink r:id="rId299" ref="B151"/>
    <hyperlink r:id="rId300" ref="F151"/>
    <hyperlink r:id="rId301" ref="B152"/>
    <hyperlink r:id="rId302" ref="F152"/>
    <hyperlink r:id="rId303" ref="B153"/>
    <hyperlink r:id="rId304" ref="F153"/>
    <hyperlink r:id="rId305" ref="B154"/>
    <hyperlink r:id="rId306" ref="F154"/>
    <hyperlink r:id="rId307" ref="B155"/>
    <hyperlink r:id="rId308" ref="F155"/>
    <hyperlink r:id="rId309" ref="B156"/>
    <hyperlink r:id="rId310" ref="F156"/>
    <hyperlink r:id="rId311" ref="B157"/>
    <hyperlink r:id="rId312" ref="F157"/>
    <hyperlink r:id="rId313" ref="B158"/>
    <hyperlink r:id="rId314" ref="F158"/>
    <hyperlink r:id="rId315" ref="B159"/>
    <hyperlink r:id="rId316" ref="F159"/>
    <hyperlink r:id="rId317" ref="B160"/>
    <hyperlink r:id="rId318" ref="F160"/>
    <hyperlink r:id="rId319" ref="B161"/>
    <hyperlink r:id="rId320" ref="F161"/>
    <hyperlink r:id="rId321" ref="B162"/>
    <hyperlink r:id="rId322" ref="F162"/>
    <hyperlink r:id="rId323" ref="B163"/>
    <hyperlink r:id="rId324" ref="F163"/>
    <hyperlink r:id="rId325" ref="B164"/>
    <hyperlink r:id="rId326" ref="F164"/>
    <hyperlink r:id="rId327" ref="B165"/>
    <hyperlink r:id="rId328" ref="F165"/>
    <hyperlink r:id="rId329" ref="B166"/>
    <hyperlink r:id="rId330" ref="F166"/>
    <hyperlink r:id="rId331" ref="B167"/>
    <hyperlink r:id="rId332" ref="F167"/>
    <hyperlink r:id="rId333" ref="B168"/>
    <hyperlink r:id="rId334" ref="F168"/>
    <hyperlink r:id="rId335" ref="B169"/>
    <hyperlink r:id="rId336" ref="F169"/>
    <hyperlink r:id="rId337" ref="B170"/>
    <hyperlink r:id="rId338" ref="F170"/>
    <hyperlink r:id="rId339" ref="B171"/>
    <hyperlink r:id="rId340" ref="F171"/>
    <hyperlink r:id="rId341" ref="B172"/>
    <hyperlink r:id="rId342" ref="F172"/>
    <hyperlink r:id="rId343" ref="B173"/>
    <hyperlink r:id="rId344" ref="F173"/>
    <hyperlink r:id="rId345" ref="B174"/>
    <hyperlink r:id="rId346" ref="F174"/>
    <hyperlink r:id="rId347" ref="B175"/>
    <hyperlink r:id="rId348" ref="F175"/>
    <hyperlink r:id="rId349" ref="B176"/>
    <hyperlink r:id="rId350" ref="F176"/>
    <hyperlink r:id="rId351" ref="B177"/>
    <hyperlink r:id="rId352" ref="F177"/>
    <hyperlink r:id="rId353" ref="B178"/>
    <hyperlink r:id="rId354" ref="F178"/>
    <hyperlink r:id="rId355" ref="B179"/>
    <hyperlink r:id="rId356" ref="F179"/>
    <hyperlink r:id="rId357" ref="B180"/>
    <hyperlink r:id="rId358" ref="C180"/>
    <hyperlink r:id="rId359" ref="F180"/>
    <hyperlink r:id="rId360" ref="B181"/>
    <hyperlink r:id="rId361" ref="F181"/>
    <hyperlink r:id="rId362" ref="B182"/>
    <hyperlink r:id="rId363" ref="F182"/>
    <hyperlink r:id="rId364" ref="B183"/>
    <hyperlink r:id="rId365" ref="F183"/>
    <hyperlink r:id="rId366" ref="B184"/>
    <hyperlink r:id="rId367" ref="F184"/>
    <hyperlink r:id="rId368" ref="B185"/>
    <hyperlink r:id="rId369" ref="F185"/>
    <hyperlink r:id="rId370" ref="B186"/>
    <hyperlink r:id="rId371" ref="F186"/>
    <hyperlink r:id="rId372" ref="B187"/>
    <hyperlink r:id="rId373" ref="F187"/>
    <hyperlink r:id="rId374" ref="B188"/>
    <hyperlink r:id="rId375" ref="F188"/>
    <hyperlink r:id="rId376" ref="B189"/>
    <hyperlink r:id="rId377" ref="F189"/>
    <hyperlink r:id="rId378" ref="B190"/>
    <hyperlink r:id="rId379" ref="F190"/>
    <hyperlink r:id="rId380" ref="B191"/>
    <hyperlink r:id="rId381" ref="F191"/>
    <hyperlink r:id="rId382" ref="B192"/>
    <hyperlink r:id="rId383" ref="F192"/>
    <hyperlink r:id="rId384" ref="B193"/>
    <hyperlink r:id="rId385" ref="F193"/>
    <hyperlink r:id="rId386" ref="B194"/>
    <hyperlink r:id="rId387" ref="F194"/>
    <hyperlink r:id="rId388" ref="B195"/>
    <hyperlink r:id="rId389" ref="F195"/>
    <hyperlink r:id="rId390" ref="B196"/>
    <hyperlink r:id="rId391" ref="F196"/>
    <hyperlink r:id="rId392" ref="B197"/>
    <hyperlink r:id="rId393" ref="F197"/>
    <hyperlink r:id="rId394" ref="B198"/>
    <hyperlink r:id="rId395" ref="F198"/>
    <hyperlink r:id="rId396" ref="B199"/>
    <hyperlink r:id="rId397" ref="F199"/>
    <hyperlink r:id="rId398" ref="B200"/>
    <hyperlink r:id="rId399" ref="F200"/>
    <hyperlink r:id="rId400" ref="B201"/>
    <hyperlink r:id="rId401" ref="F201"/>
    <hyperlink r:id="rId402" ref="B202"/>
    <hyperlink r:id="rId403" ref="F202"/>
    <hyperlink r:id="rId404" ref="B203"/>
    <hyperlink r:id="rId405" ref="F203"/>
    <hyperlink r:id="rId406" ref="B204"/>
    <hyperlink r:id="rId407" ref="F204"/>
    <hyperlink r:id="rId408" ref="B205"/>
    <hyperlink r:id="rId409" ref="F205"/>
    <hyperlink r:id="rId410" ref="B206"/>
    <hyperlink r:id="rId411" ref="F206"/>
    <hyperlink r:id="rId412" ref="B207"/>
    <hyperlink r:id="rId413" ref="F207"/>
    <hyperlink r:id="rId414" ref="B208"/>
    <hyperlink r:id="rId415" ref="F208"/>
    <hyperlink r:id="rId416" ref="B209"/>
    <hyperlink r:id="rId417" ref="F209"/>
    <hyperlink r:id="rId418" ref="B210"/>
    <hyperlink r:id="rId419" ref="F210"/>
    <hyperlink r:id="rId420" ref="B211"/>
    <hyperlink r:id="rId421" ref="F211"/>
    <hyperlink r:id="rId422" ref="B212"/>
    <hyperlink r:id="rId423" ref="F212"/>
    <hyperlink r:id="rId424" ref="B213"/>
    <hyperlink r:id="rId425" ref="F213"/>
    <hyperlink r:id="rId426" ref="B214"/>
    <hyperlink r:id="rId427" ref="F214"/>
    <hyperlink r:id="rId428" ref="B215"/>
    <hyperlink r:id="rId429" ref="F215"/>
    <hyperlink r:id="rId430" ref="B216"/>
    <hyperlink r:id="rId431" ref="F216"/>
    <hyperlink r:id="rId432" ref="B217"/>
    <hyperlink r:id="rId433" ref="F217"/>
    <hyperlink r:id="rId434" ref="B218"/>
    <hyperlink r:id="rId435" ref="F218"/>
    <hyperlink r:id="rId436" ref="F219"/>
    <hyperlink r:id="rId437" ref="B220"/>
    <hyperlink r:id="rId438" ref="F220"/>
    <hyperlink r:id="rId439" ref="B221"/>
    <hyperlink r:id="rId440" ref="F221"/>
    <hyperlink r:id="rId441" ref="B222"/>
    <hyperlink r:id="rId442" ref="F222"/>
    <hyperlink r:id="rId443" ref="B223"/>
    <hyperlink r:id="rId444" ref="F223"/>
    <hyperlink r:id="rId445" ref="B224"/>
    <hyperlink r:id="rId446" ref="F224"/>
    <hyperlink r:id="rId447" ref="B225"/>
    <hyperlink r:id="rId448" ref="F225"/>
    <hyperlink r:id="rId449" ref="B226"/>
    <hyperlink r:id="rId450" ref="F226"/>
    <hyperlink r:id="rId451" ref="B227"/>
    <hyperlink r:id="rId452" ref="F227"/>
    <hyperlink r:id="rId453" ref="B228"/>
    <hyperlink r:id="rId454" ref="F228"/>
    <hyperlink r:id="rId455" ref="B229"/>
    <hyperlink r:id="rId456" ref="F229"/>
    <hyperlink r:id="rId457" ref="B230"/>
    <hyperlink r:id="rId458" ref="F230"/>
    <hyperlink r:id="rId459" ref="B231"/>
    <hyperlink r:id="rId460" ref="F231"/>
    <hyperlink r:id="rId461" ref="B232"/>
    <hyperlink r:id="rId462" ref="F232"/>
    <hyperlink r:id="rId463" ref="B233"/>
    <hyperlink r:id="rId464" ref="F233"/>
    <hyperlink r:id="rId465" ref="B234"/>
    <hyperlink r:id="rId466" ref="F234"/>
    <hyperlink r:id="rId467" ref="B235"/>
    <hyperlink r:id="rId468" ref="F235"/>
    <hyperlink r:id="rId469" ref="B236"/>
    <hyperlink r:id="rId470" ref="F236"/>
    <hyperlink r:id="rId471" ref="B237"/>
    <hyperlink r:id="rId472" ref="F237"/>
    <hyperlink r:id="rId473" ref="B238"/>
    <hyperlink r:id="rId474" ref="F238"/>
    <hyperlink r:id="rId475" ref="B239"/>
    <hyperlink r:id="rId476" ref="F239"/>
    <hyperlink r:id="rId477" ref="B240"/>
    <hyperlink r:id="rId478" ref="F240"/>
    <hyperlink r:id="rId479" ref="B241"/>
    <hyperlink r:id="rId480" ref="F241"/>
    <hyperlink r:id="rId481" ref="B242"/>
    <hyperlink r:id="rId482" ref="F242"/>
    <hyperlink r:id="rId483" ref="B243"/>
    <hyperlink r:id="rId484" ref="F243"/>
    <hyperlink r:id="rId485" ref="B244"/>
    <hyperlink r:id="rId486" ref="F244"/>
    <hyperlink r:id="rId487" ref="B245"/>
    <hyperlink r:id="rId488" ref="F245"/>
    <hyperlink r:id="rId489" ref="B246"/>
    <hyperlink r:id="rId490" ref="F246"/>
    <hyperlink r:id="rId491" ref="B247"/>
    <hyperlink r:id="rId492" ref="F247"/>
    <hyperlink r:id="rId493" ref="B248"/>
    <hyperlink r:id="rId494" ref="F248"/>
    <hyperlink r:id="rId495" ref="B249"/>
    <hyperlink r:id="rId496" ref="F249"/>
    <hyperlink r:id="rId497" ref="B250"/>
    <hyperlink r:id="rId498" ref="F250"/>
    <hyperlink r:id="rId499" ref="B251"/>
    <hyperlink r:id="rId500" ref="F251"/>
    <hyperlink r:id="rId501" ref="B252"/>
    <hyperlink r:id="rId502" ref="F252"/>
    <hyperlink r:id="rId503" ref="B253"/>
    <hyperlink r:id="rId504" ref="F253"/>
    <hyperlink r:id="rId505" ref="B254"/>
    <hyperlink r:id="rId506" ref="F254"/>
    <hyperlink r:id="rId507" ref="B255"/>
    <hyperlink r:id="rId508" ref="F255"/>
    <hyperlink r:id="rId509" ref="B256"/>
    <hyperlink r:id="rId510" ref="F256"/>
    <hyperlink r:id="rId511" ref="B257"/>
    <hyperlink r:id="rId512" ref="F257"/>
    <hyperlink r:id="rId513" ref="B258"/>
    <hyperlink r:id="rId514" ref="F258"/>
    <hyperlink r:id="rId515" ref="B259"/>
    <hyperlink r:id="rId516" ref="F259"/>
    <hyperlink r:id="rId517" ref="B260"/>
    <hyperlink r:id="rId518" ref="F260"/>
    <hyperlink r:id="rId519" ref="B261"/>
    <hyperlink r:id="rId520" ref="F261"/>
    <hyperlink r:id="rId521" ref="B262"/>
    <hyperlink r:id="rId522" ref="F262"/>
    <hyperlink r:id="rId523" ref="B263"/>
    <hyperlink r:id="rId524" ref="F263"/>
    <hyperlink r:id="rId525" ref="B264"/>
    <hyperlink r:id="rId526" ref="F264"/>
    <hyperlink r:id="rId527" ref="B265"/>
    <hyperlink r:id="rId528" ref="F265"/>
    <hyperlink r:id="rId529" ref="B266"/>
    <hyperlink r:id="rId530" ref="F266"/>
    <hyperlink r:id="rId531" ref="B267"/>
    <hyperlink r:id="rId532" ref="F267"/>
    <hyperlink r:id="rId533" ref="B268"/>
    <hyperlink r:id="rId534" ref="F268"/>
    <hyperlink r:id="rId535" ref="B269"/>
    <hyperlink r:id="rId536" ref="F269"/>
    <hyperlink r:id="rId537" ref="B270"/>
    <hyperlink r:id="rId538" ref="F270"/>
    <hyperlink r:id="rId539" ref="F271"/>
    <hyperlink r:id="rId540" ref="B272"/>
    <hyperlink r:id="rId541" ref="F272"/>
    <hyperlink r:id="rId542" ref="B273"/>
    <hyperlink r:id="rId543" ref="F273"/>
    <hyperlink r:id="rId544" ref="B274"/>
    <hyperlink r:id="rId545" ref="F274"/>
    <hyperlink r:id="rId546" ref="B275"/>
    <hyperlink r:id="rId547" ref="F275"/>
    <hyperlink r:id="rId548" ref="B276"/>
    <hyperlink r:id="rId549" ref="F276"/>
    <hyperlink r:id="rId550" ref="B277"/>
    <hyperlink r:id="rId551" ref="F277"/>
    <hyperlink r:id="rId552" ref="B278"/>
    <hyperlink r:id="rId553" ref="F278"/>
    <hyperlink r:id="rId554" ref="B279"/>
    <hyperlink r:id="rId555" ref="F279"/>
    <hyperlink r:id="rId556" ref="B280"/>
    <hyperlink r:id="rId557" ref="F280"/>
    <hyperlink r:id="rId558" ref="B281"/>
    <hyperlink r:id="rId559" ref="F281"/>
    <hyperlink r:id="rId560" ref="B282"/>
    <hyperlink r:id="rId561" ref="F282"/>
    <hyperlink r:id="rId562" ref="B283"/>
    <hyperlink r:id="rId563" ref="F283"/>
    <hyperlink r:id="rId564" ref="B284"/>
    <hyperlink r:id="rId565" ref="F284"/>
    <hyperlink r:id="rId566" ref="B285"/>
    <hyperlink r:id="rId567" ref="F285"/>
    <hyperlink r:id="rId568" ref="B286"/>
    <hyperlink r:id="rId569" ref="F286"/>
    <hyperlink r:id="rId570" ref="B287"/>
    <hyperlink r:id="rId571" ref="F287"/>
    <hyperlink r:id="rId572" ref="B288"/>
    <hyperlink r:id="rId573" ref="F288"/>
    <hyperlink r:id="rId574" ref="B289"/>
    <hyperlink r:id="rId575" ref="F289"/>
    <hyperlink r:id="rId576" ref="B290"/>
    <hyperlink r:id="rId577" ref="F290"/>
    <hyperlink r:id="rId578" ref="B291"/>
    <hyperlink r:id="rId579" ref="F291"/>
    <hyperlink r:id="rId580" ref="B292"/>
    <hyperlink r:id="rId581" ref="F292"/>
    <hyperlink r:id="rId582" ref="B293"/>
    <hyperlink r:id="rId583" ref="F293"/>
    <hyperlink r:id="rId584" ref="B294"/>
    <hyperlink r:id="rId585" ref="F294"/>
    <hyperlink r:id="rId586" ref="B295"/>
    <hyperlink r:id="rId587" ref="F295"/>
    <hyperlink r:id="rId588" ref="B296"/>
    <hyperlink r:id="rId589" ref="F296"/>
    <hyperlink r:id="rId590" ref="B297"/>
    <hyperlink r:id="rId591" ref="F297"/>
    <hyperlink r:id="rId592" ref="B298"/>
    <hyperlink r:id="rId593" ref="F298"/>
    <hyperlink r:id="rId594" ref="B299"/>
    <hyperlink r:id="rId595" ref="F299"/>
    <hyperlink r:id="rId596" ref="B300"/>
    <hyperlink r:id="rId597" ref="F300"/>
    <hyperlink r:id="rId598" ref="B301"/>
    <hyperlink r:id="rId599" ref="F301"/>
    <hyperlink r:id="rId600" ref="B302"/>
    <hyperlink r:id="rId601" ref="F302"/>
    <hyperlink r:id="rId602" ref="B303"/>
    <hyperlink r:id="rId603" ref="F303"/>
    <hyperlink r:id="rId604" ref="F304"/>
    <hyperlink r:id="rId605" ref="B305"/>
    <hyperlink r:id="rId606" ref="F305"/>
    <hyperlink r:id="rId607" ref="B306"/>
    <hyperlink r:id="rId608" ref="F306"/>
    <hyperlink r:id="rId609" ref="B307"/>
    <hyperlink r:id="rId610" ref="F307"/>
    <hyperlink r:id="rId611" ref="B308"/>
    <hyperlink r:id="rId612" ref="F308"/>
    <hyperlink r:id="rId613" ref="B309"/>
    <hyperlink r:id="rId614" ref="B310"/>
    <hyperlink r:id="rId615" ref="B311"/>
    <hyperlink r:id="rId616" ref="F311"/>
    <hyperlink r:id="rId617" ref="B312"/>
    <hyperlink r:id="rId618" ref="F312"/>
    <hyperlink r:id="rId619" ref="B313"/>
    <hyperlink r:id="rId620" ref="F313"/>
    <hyperlink r:id="rId621" ref="B314"/>
    <hyperlink r:id="rId622" ref="F314"/>
    <hyperlink r:id="rId623" ref="B315"/>
    <hyperlink r:id="rId624" ref="F315"/>
    <hyperlink r:id="rId625" ref="B316"/>
    <hyperlink r:id="rId626" ref="F316"/>
    <hyperlink r:id="rId627" ref="B317"/>
    <hyperlink r:id="rId628" ref="F317"/>
    <hyperlink r:id="rId629" ref="B318"/>
    <hyperlink r:id="rId630" ref="F318"/>
    <hyperlink r:id="rId631" ref="B319"/>
    <hyperlink r:id="rId632" ref="F319"/>
    <hyperlink r:id="rId633" ref="B320"/>
    <hyperlink r:id="rId634" ref="F320"/>
    <hyperlink r:id="rId635" ref="B321"/>
    <hyperlink r:id="rId636" ref="F321"/>
    <hyperlink r:id="rId637" ref="B322"/>
    <hyperlink r:id="rId638" ref="F322"/>
    <hyperlink r:id="rId639" ref="F323"/>
    <hyperlink r:id="rId640" ref="B324"/>
    <hyperlink r:id="rId641" ref="F324"/>
    <hyperlink r:id="rId642" ref="B325"/>
    <hyperlink r:id="rId643" ref="F325"/>
    <hyperlink r:id="rId644" ref="B326"/>
    <hyperlink r:id="rId645" ref="F326"/>
    <hyperlink r:id="rId646" ref="B327"/>
    <hyperlink r:id="rId647" ref="F327"/>
    <hyperlink r:id="rId648" ref="B328"/>
    <hyperlink r:id="rId649" ref="F328"/>
    <hyperlink r:id="rId650" ref="B329"/>
    <hyperlink r:id="rId651" ref="F329"/>
    <hyperlink r:id="rId652" ref="B330"/>
    <hyperlink r:id="rId653" ref="F330"/>
    <hyperlink r:id="rId654" ref="B331"/>
    <hyperlink r:id="rId655" ref="F331"/>
    <hyperlink r:id="rId656" ref="B332"/>
    <hyperlink r:id="rId657" ref="F332"/>
    <hyperlink r:id="rId658" ref="B333"/>
    <hyperlink r:id="rId659" ref="F333"/>
    <hyperlink r:id="rId660" ref="B334"/>
    <hyperlink r:id="rId661" ref="F334"/>
    <hyperlink r:id="rId662" ref="B335"/>
    <hyperlink r:id="rId663" ref="F335"/>
    <hyperlink r:id="rId664" ref="B336"/>
    <hyperlink r:id="rId665" ref="F336"/>
    <hyperlink r:id="rId666" ref="B337"/>
    <hyperlink r:id="rId667" ref="F337"/>
    <hyperlink r:id="rId668" ref="B338"/>
    <hyperlink r:id="rId669" ref="F338"/>
    <hyperlink r:id="rId670" ref="B339"/>
    <hyperlink r:id="rId671" ref="F339"/>
    <hyperlink r:id="rId672" ref="B340"/>
    <hyperlink r:id="rId673" ref="F340"/>
    <hyperlink r:id="rId674" ref="B341"/>
    <hyperlink r:id="rId675" ref="F341"/>
    <hyperlink r:id="rId676" ref="B342"/>
    <hyperlink r:id="rId677" ref="F342"/>
    <hyperlink r:id="rId678" ref="B343"/>
    <hyperlink r:id="rId679" ref="F343"/>
    <hyperlink r:id="rId680" ref="B344"/>
    <hyperlink r:id="rId681" ref="F344"/>
    <hyperlink r:id="rId682" ref="B345"/>
    <hyperlink r:id="rId683" ref="F345"/>
    <hyperlink r:id="rId684" ref="B346"/>
    <hyperlink r:id="rId685" ref="F346"/>
    <hyperlink r:id="rId686" ref="B347"/>
    <hyperlink r:id="rId687" ref="F347"/>
    <hyperlink r:id="rId688" ref="B348"/>
    <hyperlink r:id="rId689" ref="F348"/>
    <hyperlink r:id="rId690" ref="B349"/>
    <hyperlink r:id="rId691" ref="F349"/>
    <hyperlink r:id="rId692" ref="B350"/>
    <hyperlink r:id="rId693" ref="F350"/>
    <hyperlink r:id="rId694" ref="B351"/>
    <hyperlink r:id="rId695" ref="F351"/>
    <hyperlink r:id="rId696" ref="B352"/>
    <hyperlink r:id="rId697" ref="F352"/>
    <hyperlink r:id="rId698" ref="B353"/>
    <hyperlink r:id="rId699" ref="F353"/>
    <hyperlink r:id="rId700" ref="B354"/>
    <hyperlink r:id="rId701" ref="F354"/>
    <hyperlink r:id="rId702" ref="B355"/>
    <hyperlink r:id="rId703" ref="F355"/>
    <hyperlink r:id="rId704" ref="B356"/>
    <hyperlink r:id="rId705" ref="F356"/>
    <hyperlink r:id="rId706" ref="B357"/>
    <hyperlink r:id="rId707" ref="F357"/>
    <hyperlink r:id="rId708" ref="B358"/>
    <hyperlink r:id="rId709" ref="F358"/>
    <hyperlink r:id="rId710" ref="B359"/>
    <hyperlink r:id="rId711" ref="F359"/>
    <hyperlink r:id="rId712" ref="B360"/>
    <hyperlink r:id="rId713" ref="F360"/>
    <hyperlink r:id="rId714" ref="B361"/>
    <hyperlink r:id="rId715" ref="F361"/>
    <hyperlink r:id="rId716" ref="B362"/>
    <hyperlink r:id="rId717" ref="F362"/>
    <hyperlink r:id="rId718" ref="B363"/>
    <hyperlink r:id="rId719" ref="F363"/>
    <hyperlink r:id="rId720" ref="B364"/>
    <hyperlink r:id="rId721" ref="F364"/>
    <hyperlink r:id="rId722" ref="B365"/>
    <hyperlink r:id="rId723" ref="F365"/>
    <hyperlink r:id="rId724" ref="B366"/>
    <hyperlink r:id="rId725" ref="F366"/>
    <hyperlink r:id="rId726" ref="B367"/>
    <hyperlink r:id="rId727" ref="F367"/>
    <hyperlink r:id="rId728" ref="B368"/>
    <hyperlink r:id="rId729" ref="F368"/>
    <hyperlink r:id="rId730" ref="B369"/>
    <hyperlink r:id="rId731" ref="F369"/>
    <hyperlink r:id="rId732" ref="B370"/>
    <hyperlink r:id="rId733" ref="F370"/>
    <hyperlink r:id="rId734" ref="B371"/>
    <hyperlink r:id="rId735" ref="F371"/>
    <hyperlink r:id="rId736" ref="B372"/>
    <hyperlink r:id="rId737" ref="F372"/>
    <hyperlink r:id="rId738" ref="B373"/>
    <hyperlink r:id="rId739" ref="F373"/>
    <hyperlink r:id="rId740" ref="B374"/>
    <hyperlink r:id="rId741" ref="F374"/>
    <hyperlink r:id="rId742" ref="B375"/>
    <hyperlink r:id="rId743" ref="F375"/>
    <hyperlink r:id="rId744" ref="B376"/>
    <hyperlink r:id="rId745" ref="F376"/>
    <hyperlink r:id="rId746" ref="B377"/>
    <hyperlink r:id="rId747" ref="F377"/>
    <hyperlink r:id="rId748" ref="B378"/>
    <hyperlink r:id="rId749" ref="F378"/>
    <hyperlink r:id="rId750" ref="B379"/>
    <hyperlink r:id="rId751" ref="F379"/>
    <hyperlink r:id="rId752" ref="B380"/>
    <hyperlink r:id="rId753" ref="F380"/>
    <hyperlink r:id="rId754" ref="B381"/>
    <hyperlink r:id="rId755" ref="F381"/>
    <hyperlink r:id="rId756" ref="B382"/>
    <hyperlink r:id="rId757" ref="F382"/>
    <hyperlink r:id="rId758" ref="B383"/>
    <hyperlink r:id="rId759" ref="F383"/>
    <hyperlink r:id="rId760" ref="B384"/>
    <hyperlink r:id="rId761" ref="F384"/>
    <hyperlink r:id="rId762" ref="B385"/>
    <hyperlink r:id="rId763" ref="F385"/>
    <hyperlink r:id="rId764" ref="B386"/>
    <hyperlink r:id="rId765" ref="F386"/>
    <hyperlink r:id="rId766" ref="B387"/>
    <hyperlink r:id="rId767" ref="F387"/>
    <hyperlink r:id="rId768" ref="B388"/>
    <hyperlink r:id="rId769" ref="F388"/>
    <hyperlink r:id="rId770" ref="B389"/>
    <hyperlink r:id="rId771" ref="F389"/>
    <hyperlink r:id="rId772" ref="B390"/>
    <hyperlink r:id="rId773" ref="F390"/>
    <hyperlink r:id="rId774" ref="B391"/>
    <hyperlink r:id="rId775" ref="F391"/>
    <hyperlink r:id="rId776" ref="B392"/>
    <hyperlink r:id="rId777" ref="F392"/>
    <hyperlink r:id="rId778" ref="B393"/>
    <hyperlink r:id="rId779" ref="F393"/>
    <hyperlink r:id="rId780" ref="B394"/>
    <hyperlink r:id="rId781" ref="F394"/>
    <hyperlink r:id="rId782" ref="B395"/>
    <hyperlink r:id="rId783" ref="F395"/>
    <hyperlink r:id="rId784" ref="B396"/>
    <hyperlink r:id="rId785" ref="F396"/>
    <hyperlink r:id="rId786" ref="B397"/>
    <hyperlink r:id="rId787" ref="F397"/>
    <hyperlink r:id="rId788" ref="B398"/>
    <hyperlink r:id="rId789" ref="F398"/>
    <hyperlink r:id="rId790" ref="B399"/>
    <hyperlink r:id="rId791" ref="F399"/>
    <hyperlink r:id="rId792" ref="B400"/>
    <hyperlink r:id="rId793" ref="F400"/>
    <hyperlink r:id="rId794" ref="B401"/>
    <hyperlink r:id="rId795" ref="F401"/>
    <hyperlink r:id="rId796" ref="B402"/>
    <hyperlink r:id="rId797" ref="F402"/>
    <hyperlink r:id="rId798" ref="F403"/>
    <hyperlink r:id="rId799" ref="B404"/>
    <hyperlink r:id="rId800" ref="F404"/>
    <hyperlink r:id="rId801" ref="B405"/>
    <hyperlink r:id="rId802" ref="F405"/>
    <hyperlink r:id="rId803" ref="F406"/>
    <hyperlink r:id="rId804" ref="B407"/>
    <hyperlink r:id="rId805" ref="F407"/>
    <hyperlink r:id="rId806" ref="B408"/>
    <hyperlink r:id="rId807" ref="F408"/>
    <hyperlink r:id="rId808" ref="B409"/>
    <hyperlink r:id="rId809" ref="F409"/>
    <hyperlink r:id="rId810" ref="B410"/>
    <hyperlink r:id="rId811" ref="F410"/>
    <hyperlink r:id="rId812" ref="B411"/>
    <hyperlink r:id="rId813" ref="F411"/>
    <hyperlink r:id="rId814" ref="B412"/>
    <hyperlink r:id="rId815" ref="F412"/>
    <hyperlink r:id="rId816" ref="B413"/>
    <hyperlink r:id="rId817" ref="F413"/>
    <hyperlink r:id="rId818" ref="B414"/>
    <hyperlink r:id="rId819" ref="F414"/>
    <hyperlink r:id="rId820" ref="B415"/>
    <hyperlink r:id="rId821" ref="F415"/>
    <hyperlink r:id="rId822" ref="B416"/>
    <hyperlink r:id="rId823" ref="F416"/>
    <hyperlink r:id="rId824" ref="B417"/>
    <hyperlink r:id="rId825" ref="F417"/>
    <hyperlink r:id="rId826" ref="B418"/>
    <hyperlink r:id="rId827" ref="F418"/>
    <hyperlink r:id="rId828" ref="B419"/>
    <hyperlink r:id="rId829" ref="F419"/>
    <hyperlink r:id="rId830" ref="B420"/>
    <hyperlink r:id="rId831" ref="F420"/>
    <hyperlink r:id="rId832" ref="B421"/>
    <hyperlink r:id="rId833" ref="F421"/>
    <hyperlink r:id="rId834" ref="B422"/>
    <hyperlink r:id="rId835" ref="F422"/>
    <hyperlink r:id="rId836" ref="B423"/>
    <hyperlink r:id="rId837" ref="F423"/>
    <hyperlink r:id="rId838" ref="B424"/>
    <hyperlink r:id="rId839" ref="F424"/>
    <hyperlink r:id="rId840" ref="B425"/>
    <hyperlink r:id="rId841" ref="F425"/>
    <hyperlink r:id="rId842" ref="B426"/>
    <hyperlink r:id="rId843" ref="F426"/>
    <hyperlink r:id="rId844" ref="B427"/>
    <hyperlink r:id="rId845" ref="F427"/>
    <hyperlink r:id="rId846" ref="B428"/>
    <hyperlink r:id="rId847" ref="F428"/>
    <hyperlink r:id="rId848" ref="B429"/>
    <hyperlink r:id="rId849" ref="F429"/>
    <hyperlink r:id="rId850" ref="B430"/>
    <hyperlink r:id="rId851" ref="F430"/>
    <hyperlink r:id="rId852" ref="B431"/>
    <hyperlink r:id="rId853" ref="F431"/>
    <hyperlink r:id="rId854" ref="B432"/>
    <hyperlink r:id="rId855" ref="F432"/>
    <hyperlink r:id="rId856" ref="B433"/>
    <hyperlink r:id="rId857" ref="F433"/>
    <hyperlink r:id="rId858" ref="F434"/>
    <hyperlink r:id="rId859" ref="F435"/>
    <hyperlink r:id="rId860" ref="F436"/>
    <hyperlink r:id="rId861" ref="F437"/>
    <hyperlink r:id="rId862" ref="F438"/>
    <hyperlink r:id="rId863" ref="F439"/>
    <hyperlink r:id="rId864" ref="F440"/>
    <hyperlink r:id="rId865" ref="F441"/>
    <hyperlink r:id="rId866" ref="F442"/>
    <hyperlink r:id="rId867" ref="B443"/>
    <hyperlink r:id="rId868" ref="F443"/>
    <hyperlink r:id="rId869" ref="B444"/>
    <hyperlink r:id="rId870" ref="F444"/>
    <hyperlink r:id="rId871" ref="B445"/>
    <hyperlink r:id="rId872" ref="F445"/>
    <hyperlink r:id="rId873" ref="B446"/>
    <hyperlink r:id="rId874" ref="F446"/>
    <hyperlink r:id="rId875" ref="B447"/>
    <hyperlink r:id="rId876" ref="F447"/>
    <hyperlink r:id="rId877" ref="B448"/>
    <hyperlink r:id="rId878" ref="F448"/>
    <hyperlink r:id="rId879" ref="B449"/>
    <hyperlink r:id="rId880" ref="F449"/>
    <hyperlink r:id="rId881" ref="B450"/>
    <hyperlink r:id="rId882" ref="F450"/>
    <hyperlink r:id="rId883" ref="B451"/>
    <hyperlink r:id="rId884" ref="F451"/>
    <hyperlink r:id="rId885" ref="B452"/>
    <hyperlink r:id="rId886" ref="F452"/>
    <hyperlink r:id="rId887" ref="B453"/>
    <hyperlink r:id="rId888" ref="F453"/>
    <hyperlink r:id="rId889" ref="B454"/>
    <hyperlink r:id="rId890" ref="F454"/>
    <hyperlink r:id="rId891" ref="F455"/>
    <hyperlink r:id="rId892" ref="B456"/>
    <hyperlink r:id="rId893" ref="F456"/>
    <hyperlink r:id="rId894" ref="B457"/>
    <hyperlink r:id="rId895" ref="F457"/>
    <hyperlink r:id="rId896" ref="B458"/>
    <hyperlink r:id="rId897" ref="F458"/>
    <hyperlink r:id="rId898" ref="B459"/>
    <hyperlink r:id="rId899" ref="F459"/>
    <hyperlink r:id="rId900" ref="B460"/>
    <hyperlink r:id="rId901" ref="F460"/>
    <hyperlink r:id="rId902" ref="B461"/>
    <hyperlink r:id="rId903" ref="F461"/>
    <hyperlink r:id="rId904" ref="B462"/>
    <hyperlink r:id="rId905" ref="F462"/>
    <hyperlink r:id="rId906" ref="B463"/>
    <hyperlink r:id="rId907" ref="F463"/>
    <hyperlink r:id="rId908" ref="B464"/>
    <hyperlink r:id="rId909" ref="F464"/>
    <hyperlink r:id="rId910" ref="B465"/>
    <hyperlink r:id="rId911" ref="F465"/>
    <hyperlink r:id="rId912" ref="B466"/>
    <hyperlink r:id="rId913" ref="F466"/>
    <hyperlink r:id="rId914" ref="B467"/>
    <hyperlink r:id="rId915" ref="F467"/>
    <hyperlink r:id="rId916" ref="B468"/>
    <hyperlink r:id="rId917" ref="F468"/>
    <hyperlink r:id="rId918" ref="B469"/>
    <hyperlink r:id="rId919" ref="F469"/>
    <hyperlink r:id="rId920" ref="B470"/>
    <hyperlink r:id="rId921" ref="F470"/>
    <hyperlink r:id="rId922" ref="B471"/>
    <hyperlink r:id="rId923" ref="F471"/>
    <hyperlink r:id="rId924" ref="B472"/>
    <hyperlink r:id="rId925" ref="F472"/>
    <hyperlink r:id="rId926" ref="B473"/>
    <hyperlink r:id="rId927" ref="F473"/>
    <hyperlink r:id="rId928" ref="B474"/>
    <hyperlink r:id="rId929" ref="F474"/>
    <hyperlink r:id="rId930" ref="B475"/>
    <hyperlink r:id="rId931" ref="F475"/>
    <hyperlink r:id="rId932" ref="B476"/>
    <hyperlink r:id="rId933" ref="F476"/>
    <hyperlink r:id="rId934" ref="B477"/>
    <hyperlink r:id="rId935" ref="F477"/>
    <hyperlink r:id="rId936" ref="B478"/>
    <hyperlink r:id="rId937" ref="F478"/>
    <hyperlink r:id="rId938" ref="B479"/>
    <hyperlink r:id="rId939" ref="F479"/>
    <hyperlink r:id="rId940" ref="B480"/>
    <hyperlink r:id="rId941" ref="F480"/>
    <hyperlink r:id="rId942" ref="B481"/>
    <hyperlink r:id="rId943" ref="F481"/>
    <hyperlink r:id="rId944" ref="B482"/>
    <hyperlink r:id="rId945" ref="F482"/>
    <hyperlink r:id="rId946" ref="B483"/>
    <hyperlink r:id="rId947" ref="F483"/>
    <hyperlink r:id="rId948" ref="B484"/>
    <hyperlink r:id="rId949" ref="F484"/>
    <hyperlink r:id="rId950" ref="B485"/>
    <hyperlink r:id="rId951" ref="F485"/>
    <hyperlink r:id="rId952" ref="B486"/>
    <hyperlink r:id="rId953" ref="F486"/>
    <hyperlink r:id="rId954" ref="B487"/>
    <hyperlink r:id="rId955" ref="F487"/>
    <hyperlink r:id="rId956" ref="B488"/>
    <hyperlink r:id="rId957" ref="F488"/>
    <hyperlink r:id="rId958" ref="B489"/>
    <hyperlink r:id="rId959" ref="F489"/>
    <hyperlink r:id="rId960" ref="B490"/>
    <hyperlink r:id="rId961" ref="F490"/>
    <hyperlink r:id="rId962" ref="B491"/>
    <hyperlink r:id="rId963" ref="F491"/>
    <hyperlink r:id="rId964" ref="B492"/>
    <hyperlink r:id="rId965" ref="F492"/>
    <hyperlink r:id="rId966" ref="B493"/>
    <hyperlink r:id="rId967" ref="F493"/>
    <hyperlink r:id="rId968" ref="B494"/>
    <hyperlink r:id="rId969" ref="F494"/>
    <hyperlink r:id="rId970" ref="B495"/>
    <hyperlink r:id="rId971" ref="F495"/>
    <hyperlink r:id="rId972" ref="B496"/>
    <hyperlink r:id="rId973" ref="F496"/>
    <hyperlink r:id="rId974" ref="B497"/>
    <hyperlink r:id="rId975" ref="F497"/>
    <hyperlink r:id="rId976" ref="B498"/>
    <hyperlink r:id="rId977" ref="F498"/>
    <hyperlink r:id="rId978" ref="B499"/>
    <hyperlink r:id="rId979" ref="F499"/>
    <hyperlink r:id="rId980" ref="B500"/>
    <hyperlink r:id="rId981" ref="F500"/>
    <hyperlink r:id="rId982" ref="B501"/>
    <hyperlink r:id="rId983" ref="F501"/>
    <hyperlink r:id="rId984" ref="B502"/>
    <hyperlink r:id="rId985" ref="F502"/>
    <hyperlink r:id="rId986" ref="B503"/>
    <hyperlink r:id="rId987" ref="F503"/>
    <hyperlink r:id="rId988" ref="B504"/>
    <hyperlink r:id="rId989" ref="F504"/>
    <hyperlink r:id="rId990" ref="B505"/>
    <hyperlink r:id="rId991" ref="F505"/>
    <hyperlink r:id="rId992" ref="B506"/>
    <hyperlink r:id="rId993" ref="F506"/>
    <hyperlink r:id="rId994" ref="B507"/>
    <hyperlink r:id="rId995" ref="F507"/>
    <hyperlink r:id="rId996" ref="B508"/>
    <hyperlink r:id="rId997" ref="F508"/>
    <hyperlink r:id="rId998" ref="B509"/>
    <hyperlink r:id="rId999" ref="F509"/>
    <hyperlink r:id="rId1000" ref="B510"/>
    <hyperlink r:id="rId1001" ref="F510"/>
    <hyperlink r:id="rId1002" ref="B511"/>
    <hyperlink r:id="rId1003" ref="F511"/>
    <hyperlink r:id="rId1004" ref="B512"/>
    <hyperlink r:id="rId1005" ref="F512"/>
    <hyperlink r:id="rId1006" ref="B513"/>
    <hyperlink r:id="rId1007" ref="F513"/>
    <hyperlink r:id="rId1008" ref="B514"/>
    <hyperlink r:id="rId1009" ref="F514"/>
    <hyperlink r:id="rId1010" ref="B515"/>
    <hyperlink r:id="rId1011" ref="F515"/>
    <hyperlink r:id="rId1012" ref="B516"/>
    <hyperlink r:id="rId1013" ref="F516"/>
    <hyperlink r:id="rId1014" ref="B517"/>
    <hyperlink r:id="rId1015" ref="F517"/>
    <hyperlink r:id="rId1016" ref="B518"/>
    <hyperlink r:id="rId1017" ref="F518"/>
    <hyperlink r:id="rId1018" ref="B519"/>
    <hyperlink r:id="rId1019" ref="F519"/>
    <hyperlink r:id="rId1020" ref="B520"/>
    <hyperlink r:id="rId1021" ref="F520"/>
    <hyperlink r:id="rId1022" ref="B521"/>
    <hyperlink r:id="rId1023" ref="F521"/>
    <hyperlink r:id="rId1024" ref="B522"/>
    <hyperlink r:id="rId1025" ref="F522"/>
    <hyperlink r:id="rId1026" ref="B523"/>
    <hyperlink r:id="rId1027" ref="F523"/>
    <hyperlink r:id="rId1028" ref="B524"/>
    <hyperlink r:id="rId1029" ref="F524"/>
    <hyperlink r:id="rId1030" ref="B525"/>
    <hyperlink r:id="rId1031" ref="F525"/>
    <hyperlink r:id="rId1032" ref="B526"/>
    <hyperlink r:id="rId1033" ref="F526"/>
    <hyperlink r:id="rId1034" ref="B527"/>
    <hyperlink r:id="rId1035" ref="F527"/>
    <hyperlink r:id="rId1036" ref="B528"/>
    <hyperlink r:id="rId1037" ref="F528"/>
    <hyperlink r:id="rId1038" ref="B529"/>
    <hyperlink r:id="rId1039" ref="F529"/>
    <hyperlink r:id="rId1040" ref="B530"/>
    <hyperlink r:id="rId1041" ref="F530"/>
    <hyperlink r:id="rId1042" ref="B531"/>
    <hyperlink r:id="rId1043" ref="F531"/>
    <hyperlink r:id="rId1044" ref="B532"/>
    <hyperlink r:id="rId1045" ref="F532"/>
    <hyperlink r:id="rId1046" ref="B533"/>
    <hyperlink r:id="rId1047" ref="F533"/>
    <hyperlink r:id="rId1048" ref="B534"/>
    <hyperlink r:id="rId1049" ref="F534"/>
    <hyperlink r:id="rId1050" ref="B535"/>
    <hyperlink r:id="rId1051" ref="F535"/>
    <hyperlink r:id="rId1052" ref="B536"/>
    <hyperlink r:id="rId1053" ref="F536"/>
    <hyperlink r:id="rId1054" ref="B537"/>
    <hyperlink r:id="rId1055" ref="F537"/>
    <hyperlink r:id="rId1056" ref="B538"/>
    <hyperlink r:id="rId1057" ref="F538"/>
    <hyperlink r:id="rId1058" ref="B539"/>
    <hyperlink r:id="rId1059" ref="F539"/>
    <hyperlink r:id="rId1060" ref="B540"/>
    <hyperlink r:id="rId1061" ref="F540"/>
    <hyperlink r:id="rId1062" ref="B541"/>
    <hyperlink r:id="rId1063" ref="F541"/>
    <hyperlink r:id="rId1064" ref="B542"/>
    <hyperlink r:id="rId1065" ref="F542"/>
    <hyperlink r:id="rId1066" ref="B543"/>
    <hyperlink r:id="rId1067" ref="F543"/>
    <hyperlink r:id="rId1068" ref="B544"/>
    <hyperlink r:id="rId1069" ref="F544"/>
    <hyperlink r:id="rId1070" ref="B545"/>
    <hyperlink r:id="rId1071" ref="F545"/>
    <hyperlink r:id="rId1072" ref="B546"/>
    <hyperlink r:id="rId1073" ref="F546"/>
    <hyperlink r:id="rId1074" ref="B547"/>
    <hyperlink r:id="rId1075" ref="F547"/>
    <hyperlink r:id="rId1076" ref="B548"/>
    <hyperlink r:id="rId1077" ref="F548"/>
    <hyperlink r:id="rId1078" ref="B549"/>
    <hyperlink r:id="rId1079" ref="F549"/>
    <hyperlink r:id="rId1080" ref="B550"/>
    <hyperlink r:id="rId1081" ref="F550"/>
    <hyperlink r:id="rId1082" ref="B551"/>
    <hyperlink r:id="rId1083" ref="F551"/>
    <hyperlink r:id="rId1084" ref="B552"/>
    <hyperlink r:id="rId1085" ref="F552"/>
    <hyperlink r:id="rId1086" ref="B553"/>
    <hyperlink r:id="rId1087" ref="F553"/>
    <hyperlink r:id="rId1088" ref="F554"/>
    <hyperlink r:id="rId1089" ref="B555"/>
    <hyperlink r:id="rId1090" ref="F555"/>
    <hyperlink r:id="rId1091" ref="H555"/>
    <hyperlink r:id="rId1092" ref="B556"/>
    <hyperlink r:id="rId1093" ref="F556"/>
    <hyperlink r:id="rId1094" ref="B557"/>
    <hyperlink r:id="rId1095" ref="F557"/>
    <hyperlink r:id="rId1096" ref="B558"/>
    <hyperlink r:id="rId1097" ref="F558"/>
    <hyperlink r:id="rId1098" ref="B559"/>
    <hyperlink r:id="rId1099" ref="F559"/>
    <hyperlink r:id="rId1100" ref="B560"/>
    <hyperlink r:id="rId1101" ref="F560"/>
    <hyperlink r:id="rId1102" ref="B561"/>
    <hyperlink r:id="rId1103" ref="F561"/>
    <hyperlink r:id="rId1104" ref="B562"/>
    <hyperlink r:id="rId1105" ref="F562"/>
    <hyperlink r:id="rId1106" ref="B563"/>
    <hyperlink r:id="rId1107" ref="F563"/>
    <hyperlink r:id="rId1108" ref="B564"/>
    <hyperlink r:id="rId1109" ref="F564"/>
    <hyperlink r:id="rId1110" ref="B565"/>
    <hyperlink r:id="rId1111" ref="F565"/>
    <hyperlink r:id="rId1112" ref="B566"/>
    <hyperlink r:id="rId1113" ref="F566"/>
    <hyperlink r:id="rId1114" ref="B567"/>
    <hyperlink r:id="rId1115" ref="F567"/>
    <hyperlink r:id="rId1116" location="CommunityReviews" ref="B568"/>
    <hyperlink r:id="rId1117" ref="F568"/>
    <hyperlink r:id="rId1118" ref="B569"/>
    <hyperlink r:id="rId1119" ref="F569"/>
    <hyperlink r:id="rId1120" ref="B570"/>
    <hyperlink r:id="rId1121" ref="F570"/>
    <hyperlink r:id="rId1122" ref="F571"/>
    <hyperlink r:id="rId1123" ref="B572"/>
    <hyperlink r:id="rId1124" ref="F572"/>
    <hyperlink r:id="rId1125" ref="B573"/>
    <hyperlink r:id="rId1126" ref="F573"/>
    <hyperlink r:id="rId1127" ref="B574"/>
    <hyperlink r:id="rId1128" ref="F574"/>
    <hyperlink r:id="rId1129" ref="F575"/>
    <hyperlink r:id="rId1130" ref="B576"/>
    <hyperlink r:id="rId1131" ref="F576"/>
    <hyperlink r:id="rId1132" ref="B577"/>
    <hyperlink r:id="rId1133" ref="F577"/>
    <hyperlink r:id="rId1134" ref="B578"/>
    <hyperlink r:id="rId1135" ref="F578"/>
    <hyperlink r:id="rId1136" ref="B579"/>
    <hyperlink r:id="rId1137" ref="F579"/>
    <hyperlink r:id="rId1138" ref="B580"/>
    <hyperlink r:id="rId1139" ref="F580"/>
    <hyperlink r:id="rId1140" ref="B581"/>
    <hyperlink r:id="rId1141" ref="F581"/>
    <hyperlink r:id="rId1142" ref="B582"/>
    <hyperlink r:id="rId1143" ref="F582"/>
    <hyperlink r:id="rId1144" ref="B583"/>
    <hyperlink r:id="rId1145" ref="F583"/>
    <hyperlink r:id="rId1146" ref="B584"/>
    <hyperlink r:id="rId1147" ref="F584"/>
    <hyperlink r:id="rId1148" ref="B585"/>
    <hyperlink r:id="rId1149" ref="F585"/>
    <hyperlink r:id="rId1150" ref="B586"/>
    <hyperlink r:id="rId1151" ref="F586"/>
    <hyperlink r:id="rId1152" ref="B587"/>
    <hyperlink r:id="rId1153" ref="F587"/>
    <hyperlink r:id="rId1154" ref="B588"/>
    <hyperlink r:id="rId1155" ref="F588"/>
    <hyperlink r:id="rId1156" ref="B589"/>
    <hyperlink r:id="rId1157" ref="F589"/>
    <hyperlink r:id="rId1158" ref="B590"/>
    <hyperlink r:id="rId1159" ref="F590"/>
    <hyperlink r:id="rId1160" ref="B591"/>
    <hyperlink r:id="rId1161" ref="F591"/>
    <hyperlink r:id="rId1162" ref="B592"/>
    <hyperlink r:id="rId1163" ref="F592"/>
    <hyperlink r:id="rId1164" ref="B593"/>
    <hyperlink r:id="rId1165" ref="F593"/>
    <hyperlink r:id="rId1166" ref="B594"/>
    <hyperlink r:id="rId1167" ref="F594"/>
    <hyperlink r:id="rId1168" ref="B595"/>
    <hyperlink r:id="rId1169" ref="F595"/>
    <hyperlink r:id="rId1170" ref="B596"/>
    <hyperlink r:id="rId1171" ref="F596"/>
    <hyperlink r:id="rId1172" ref="B597"/>
    <hyperlink r:id="rId1173" ref="F597"/>
    <hyperlink r:id="rId1174" ref="B598"/>
    <hyperlink r:id="rId1175" ref="F598"/>
    <hyperlink r:id="rId1176" ref="B599"/>
    <hyperlink r:id="rId1177" ref="F599"/>
    <hyperlink r:id="rId1178" ref="B600"/>
    <hyperlink r:id="rId1179" ref="F600"/>
    <hyperlink r:id="rId1180" ref="B601"/>
    <hyperlink r:id="rId1181" ref="F601"/>
    <hyperlink r:id="rId1182" ref="B602"/>
    <hyperlink r:id="rId1183" ref="F602"/>
    <hyperlink r:id="rId1184" ref="B603"/>
    <hyperlink r:id="rId1185" ref="F603"/>
    <hyperlink r:id="rId1186" ref="B604"/>
    <hyperlink r:id="rId1187" ref="F604"/>
    <hyperlink r:id="rId1188" ref="B605"/>
    <hyperlink r:id="rId1189" ref="F605"/>
    <hyperlink r:id="rId1190" ref="B606"/>
    <hyperlink r:id="rId1191" ref="F606"/>
    <hyperlink r:id="rId1192" ref="B607"/>
    <hyperlink r:id="rId1193" ref="F607"/>
    <hyperlink r:id="rId1194" location="CommunityReviews" ref="B608"/>
    <hyperlink r:id="rId1195" ref="F608"/>
    <hyperlink r:id="rId1196" ref="B609"/>
    <hyperlink r:id="rId1197" ref="F609"/>
    <hyperlink r:id="rId1198" ref="B610"/>
    <hyperlink r:id="rId1199" ref="F610"/>
    <hyperlink r:id="rId1200" ref="B611"/>
    <hyperlink r:id="rId1201" ref="F611"/>
    <hyperlink r:id="rId1202" ref="B612"/>
    <hyperlink r:id="rId1203" ref="F612"/>
    <hyperlink r:id="rId1204" ref="B613"/>
    <hyperlink r:id="rId1205" ref="F613"/>
    <hyperlink r:id="rId1206" ref="B614"/>
    <hyperlink r:id="rId1207" ref="F614"/>
    <hyperlink r:id="rId1208" ref="B615"/>
    <hyperlink r:id="rId1209" ref="F615"/>
    <hyperlink r:id="rId1210" ref="B616"/>
    <hyperlink r:id="rId1211" ref="F616"/>
    <hyperlink r:id="rId1212" ref="B617"/>
    <hyperlink r:id="rId1213" ref="F617"/>
    <hyperlink r:id="rId1214" ref="B618"/>
    <hyperlink r:id="rId1215" ref="F618"/>
    <hyperlink r:id="rId1216" ref="B619"/>
    <hyperlink r:id="rId1217" ref="F619"/>
    <hyperlink r:id="rId1218" ref="B620"/>
    <hyperlink r:id="rId1219" ref="F620"/>
    <hyperlink r:id="rId1220" ref="B621"/>
    <hyperlink r:id="rId1221" ref="F621"/>
    <hyperlink r:id="rId1222" ref="B622"/>
    <hyperlink r:id="rId1223" ref="F622"/>
    <hyperlink r:id="rId1224" ref="B623"/>
    <hyperlink r:id="rId1225" ref="F623"/>
    <hyperlink r:id="rId1226" ref="B624"/>
    <hyperlink r:id="rId1227" ref="F624"/>
    <hyperlink r:id="rId1228" ref="B625"/>
    <hyperlink r:id="rId1229" ref="F625"/>
    <hyperlink r:id="rId1230" ref="B626"/>
    <hyperlink r:id="rId1231" ref="F626"/>
    <hyperlink r:id="rId1232" ref="B627"/>
    <hyperlink r:id="rId1233" ref="F627"/>
    <hyperlink r:id="rId1234" ref="B628"/>
    <hyperlink r:id="rId1235" ref="F628"/>
    <hyperlink r:id="rId1236" ref="B629"/>
    <hyperlink r:id="rId1237" ref="F629"/>
    <hyperlink r:id="rId1238" ref="B630"/>
    <hyperlink r:id="rId1239" ref="F630"/>
    <hyperlink r:id="rId1240" ref="B631"/>
    <hyperlink r:id="rId1241" ref="F631"/>
    <hyperlink r:id="rId1242" ref="B632"/>
    <hyperlink r:id="rId1243" ref="F632"/>
    <hyperlink r:id="rId1244" ref="B633"/>
    <hyperlink r:id="rId1245" ref="F633"/>
    <hyperlink r:id="rId1246" ref="B634"/>
    <hyperlink r:id="rId1247" ref="F634"/>
    <hyperlink r:id="rId1248" ref="B635"/>
    <hyperlink r:id="rId1249" ref="F635"/>
    <hyperlink r:id="rId1250" ref="B636"/>
    <hyperlink r:id="rId1251" ref="F636"/>
    <hyperlink r:id="rId1252" ref="B637"/>
    <hyperlink r:id="rId1253" ref="F637"/>
    <hyperlink r:id="rId1254" ref="B638"/>
    <hyperlink r:id="rId1255" ref="F638"/>
    <hyperlink r:id="rId1256" ref="B639"/>
    <hyperlink r:id="rId1257" ref="F639"/>
    <hyperlink r:id="rId1258" ref="B640"/>
    <hyperlink r:id="rId1259" ref="F640"/>
    <hyperlink r:id="rId1260" ref="B641"/>
    <hyperlink r:id="rId1261" ref="F641"/>
    <hyperlink r:id="rId1262" ref="B642"/>
    <hyperlink r:id="rId1263" ref="F642"/>
    <hyperlink r:id="rId1264" ref="B643"/>
    <hyperlink r:id="rId1265" ref="F643"/>
    <hyperlink r:id="rId1266" ref="B644"/>
    <hyperlink r:id="rId1267" ref="F644"/>
    <hyperlink r:id="rId1268" ref="B645"/>
    <hyperlink r:id="rId1269" ref="F645"/>
    <hyperlink r:id="rId1270" ref="B646"/>
    <hyperlink r:id="rId1271" ref="F646"/>
    <hyperlink r:id="rId1272" ref="B647"/>
    <hyperlink r:id="rId1273" ref="F647"/>
    <hyperlink r:id="rId1274" ref="B648"/>
    <hyperlink r:id="rId1275" ref="F648"/>
    <hyperlink r:id="rId1276" ref="B649"/>
    <hyperlink r:id="rId1277" ref="F649"/>
    <hyperlink r:id="rId1278" ref="B650"/>
    <hyperlink r:id="rId1279" ref="F650"/>
    <hyperlink r:id="rId1280" ref="B651"/>
    <hyperlink r:id="rId1281" ref="F651"/>
    <hyperlink r:id="rId1282" ref="B652"/>
    <hyperlink r:id="rId1283" ref="F652"/>
    <hyperlink r:id="rId1284" ref="B653"/>
    <hyperlink r:id="rId1285" ref="F653"/>
    <hyperlink r:id="rId1286" ref="B654"/>
    <hyperlink r:id="rId1287" ref="F654"/>
    <hyperlink r:id="rId1288" ref="B655"/>
    <hyperlink r:id="rId1289" ref="F655"/>
    <hyperlink r:id="rId1290" ref="B656"/>
    <hyperlink r:id="rId1291" ref="F656"/>
    <hyperlink r:id="rId1292" ref="B657"/>
    <hyperlink r:id="rId1293" ref="F657"/>
    <hyperlink r:id="rId1294" ref="B658"/>
    <hyperlink r:id="rId1295" ref="F658"/>
    <hyperlink r:id="rId1296" ref="B659"/>
    <hyperlink r:id="rId1297" ref="F659"/>
    <hyperlink r:id="rId1298" ref="B660"/>
    <hyperlink r:id="rId1299" ref="F660"/>
    <hyperlink r:id="rId1300" ref="B661"/>
    <hyperlink r:id="rId1301" ref="F661"/>
    <hyperlink r:id="rId1302" ref="B662"/>
    <hyperlink r:id="rId1303" ref="F662"/>
    <hyperlink r:id="rId1304" ref="B663"/>
    <hyperlink r:id="rId1305" ref="F663"/>
    <hyperlink r:id="rId1306" ref="I663"/>
    <hyperlink r:id="rId1307" ref="B664"/>
    <hyperlink r:id="rId1308" ref="F664"/>
    <hyperlink r:id="rId1309" ref="B665"/>
    <hyperlink r:id="rId1310" ref="F665"/>
    <hyperlink r:id="rId1311" ref="B666"/>
    <hyperlink r:id="rId1312" ref="F666"/>
    <hyperlink r:id="rId1313" ref="B667"/>
    <hyperlink r:id="rId1314" ref="F667"/>
    <hyperlink r:id="rId1315" ref="B668"/>
    <hyperlink r:id="rId1316" ref="F668"/>
    <hyperlink r:id="rId1317" ref="B669"/>
    <hyperlink r:id="rId1318" ref="F669"/>
    <hyperlink r:id="rId1319" ref="B670"/>
    <hyperlink r:id="rId1320" ref="F670"/>
    <hyperlink r:id="rId1321" ref="B671"/>
    <hyperlink r:id="rId1322" ref="F671"/>
    <hyperlink r:id="rId1323" ref="B672"/>
    <hyperlink r:id="rId1324" ref="F672"/>
    <hyperlink r:id="rId1325" ref="B673"/>
    <hyperlink r:id="rId1326" ref="F673"/>
    <hyperlink r:id="rId1327" ref="B674"/>
    <hyperlink r:id="rId1328" ref="F674"/>
    <hyperlink r:id="rId1329" ref="B675"/>
    <hyperlink r:id="rId1330" ref="F675"/>
    <hyperlink r:id="rId1331" ref="B676"/>
    <hyperlink r:id="rId1332" ref="F676"/>
    <hyperlink r:id="rId1333" ref="B677"/>
    <hyperlink r:id="rId1334" ref="F677"/>
    <hyperlink r:id="rId1335" ref="F678"/>
    <hyperlink r:id="rId1336" ref="B679"/>
    <hyperlink r:id="rId1337" ref="F679"/>
    <hyperlink r:id="rId1338" ref="B680"/>
    <hyperlink r:id="rId1339" ref="F680"/>
    <hyperlink r:id="rId1340" ref="B681"/>
    <hyperlink r:id="rId1341" ref="F681"/>
    <hyperlink r:id="rId1342" ref="B682"/>
    <hyperlink r:id="rId1343" ref="F682"/>
    <hyperlink r:id="rId1344" ref="B683"/>
    <hyperlink r:id="rId1345" ref="F683"/>
    <hyperlink r:id="rId1346" ref="B684"/>
    <hyperlink r:id="rId1347" ref="F684"/>
    <hyperlink r:id="rId1348" ref="F685"/>
    <hyperlink r:id="rId1349" ref="B686"/>
    <hyperlink r:id="rId1350" ref="F686"/>
    <hyperlink r:id="rId1351" ref="B687"/>
    <hyperlink r:id="rId1352" ref="F687"/>
    <hyperlink r:id="rId1353" ref="B688"/>
    <hyperlink r:id="rId1354" ref="F688"/>
    <hyperlink r:id="rId1355" ref="B689"/>
    <hyperlink r:id="rId1356" ref="F689"/>
    <hyperlink r:id="rId1357" ref="F690"/>
    <hyperlink r:id="rId1358" ref="B691"/>
    <hyperlink r:id="rId1359" ref="F691"/>
    <hyperlink r:id="rId1360" ref="B692"/>
    <hyperlink r:id="rId1361" ref="F692"/>
    <hyperlink r:id="rId1362" ref="B693"/>
    <hyperlink r:id="rId1363" ref="F693"/>
    <hyperlink r:id="rId1364" ref="B694"/>
    <hyperlink r:id="rId1365" ref="F694"/>
    <hyperlink r:id="rId1366" ref="B695"/>
    <hyperlink r:id="rId1367" ref="F695"/>
    <hyperlink r:id="rId1368" ref="B696"/>
    <hyperlink r:id="rId1369" ref="F696"/>
    <hyperlink r:id="rId1370" ref="B697"/>
    <hyperlink r:id="rId1371" ref="F697"/>
    <hyperlink r:id="rId1372" ref="B698"/>
    <hyperlink r:id="rId1373" ref="F698"/>
    <hyperlink r:id="rId1374" ref="B699"/>
    <hyperlink r:id="rId1375" ref="F699"/>
    <hyperlink r:id="rId1376" ref="B700"/>
    <hyperlink r:id="rId1377" ref="F700"/>
    <hyperlink r:id="rId1378" ref="B701"/>
    <hyperlink r:id="rId1379" ref="F701"/>
    <hyperlink r:id="rId1380" ref="B702"/>
    <hyperlink r:id="rId1381" ref="F702"/>
    <hyperlink r:id="rId1382" ref="B703"/>
    <hyperlink r:id="rId1383" ref="F703"/>
    <hyperlink r:id="rId1384" ref="B704"/>
    <hyperlink r:id="rId1385" ref="F704"/>
    <hyperlink r:id="rId1386" ref="B705"/>
    <hyperlink r:id="rId1387" ref="F705"/>
    <hyperlink r:id="rId1388" ref="B706"/>
    <hyperlink r:id="rId1389" ref="F706"/>
    <hyperlink r:id="rId1390" ref="B707"/>
    <hyperlink r:id="rId1391" ref="F707"/>
    <hyperlink r:id="rId1392" ref="B708"/>
    <hyperlink r:id="rId1393" ref="F708"/>
    <hyperlink r:id="rId1394" ref="B709"/>
    <hyperlink r:id="rId1395" ref="F709"/>
    <hyperlink r:id="rId1396" ref="B710"/>
    <hyperlink r:id="rId1397" ref="F710"/>
    <hyperlink r:id="rId1398" ref="B711"/>
    <hyperlink r:id="rId1399" ref="F711"/>
    <hyperlink r:id="rId1400" ref="B712"/>
    <hyperlink r:id="rId1401" ref="F712"/>
    <hyperlink r:id="rId1402" ref="B713"/>
    <hyperlink r:id="rId1403" ref="F713"/>
    <hyperlink r:id="rId1404" ref="B714"/>
    <hyperlink r:id="rId1405" ref="F714"/>
    <hyperlink r:id="rId1406" ref="B715"/>
    <hyperlink r:id="rId1407" ref="F715"/>
    <hyperlink r:id="rId1408" ref="B716"/>
    <hyperlink r:id="rId1409" ref="F716"/>
    <hyperlink r:id="rId1410" ref="B717"/>
    <hyperlink r:id="rId1411" ref="F717"/>
    <hyperlink r:id="rId1412" ref="B718"/>
    <hyperlink r:id="rId1413" ref="F718"/>
    <hyperlink r:id="rId1414" ref="B719"/>
    <hyperlink r:id="rId1415" ref="F719"/>
    <hyperlink r:id="rId1416" ref="B720"/>
    <hyperlink r:id="rId1417" ref="F720"/>
    <hyperlink r:id="rId1418" ref="B721"/>
    <hyperlink r:id="rId1419" ref="F721"/>
    <hyperlink r:id="rId1420" ref="B722"/>
    <hyperlink r:id="rId1421" ref="F722"/>
    <hyperlink r:id="rId1422" ref="B723"/>
    <hyperlink r:id="rId1423" ref="F723"/>
    <hyperlink r:id="rId1424" ref="B724"/>
    <hyperlink r:id="rId1425" ref="F724"/>
    <hyperlink r:id="rId1426" ref="B725"/>
    <hyperlink r:id="rId1427" ref="F725"/>
    <hyperlink r:id="rId1428" ref="B726"/>
    <hyperlink r:id="rId1429" ref="F726"/>
    <hyperlink r:id="rId1430" ref="B727"/>
    <hyperlink r:id="rId1431" ref="F727"/>
    <hyperlink r:id="rId1432" ref="B728"/>
    <hyperlink r:id="rId1433" ref="F728"/>
    <hyperlink r:id="rId1434" ref="B729"/>
    <hyperlink r:id="rId1435" ref="F729"/>
    <hyperlink r:id="rId1436" ref="B730"/>
    <hyperlink r:id="rId1437" ref="F730"/>
    <hyperlink r:id="rId1438" ref="B731"/>
    <hyperlink r:id="rId1439" ref="F731"/>
    <hyperlink r:id="rId1440" ref="B732"/>
    <hyperlink r:id="rId1441" ref="F732"/>
    <hyperlink r:id="rId1442" ref="B733"/>
    <hyperlink r:id="rId1443" ref="F733"/>
    <hyperlink r:id="rId1444" ref="B734"/>
    <hyperlink r:id="rId1445" ref="F734"/>
    <hyperlink r:id="rId1446" ref="B735"/>
    <hyperlink r:id="rId1447" ref="F735"/>
    <hyperlink r:id="rId1448" ref="B736"/>
    <hyperlink r:id="rId1449" ref="F736"/>
    <hyperlink r:id="rId1450" ref="B737"/>
    <hyperlink r:id="rId1451" ref="F737"/>
    <hyperlink r:id="rId1452" ref="B738"/>
    <hyperlink r:id="rId1453" ref="F738"/>
    <hyperlink r:id="rId1454" ref="B739"/>
    <hyperlink r:id="rId1455" ref="F739"/>
    <hyperlink r:id="rId1456" ref="B740"/>
    <hyperlink r:id="rId1457" ref="F740"/>
    <hyperlink r:id="rId1458" ref="B741"/>
    <hyperlink r:id="rId1459" ref="F741"/>
    <hyperlink r:id="rId1460" ref="B742"/>
    <hyperlink r:id="rId1461" ref="F742"/>
    <hyperlink r:id="rId1462" ref="B743"/>
    <hyperlink r:id="rId1463" ref="F743"/>
    <hyperlink r:id="rId1464" ref="B744"/>
    <hyperlink r:id="rId1465" ref="F744"/>
    <hyperlink r:id="rId1466" ref="B745"/>
    <hyperlink r:id="rId1467" ref="F745"/>
    <hyperlink r:id="rId1468" ref="B746"/>
    <hyperlink r:id="rId1469" ref="F746"/>
    <hyperlink r:id="rId1470" ref="B747"/>
    <hyperlink r:id="rId1471" ref="F747"/>
    <hyperlink r:id="rId1472" ref="B748"/>
    <hyperlink r:id="rId1473" ref="F748"/>
    <hyperlink r:id="rId1474" ref="B749"/>
    <hyperlink r:id="rId1475" ref="F749"/>
    <hyperlink r:id="rId1476" ref="B750"/>
    <hyperlink r:id="rId1477" ref="F750"/>
    <hyperlink r:id="rId1478" ref="B751"/>
    <hyperlink r:id="rId1479" ref="F751"/>
    <hyperlink r:id="rId1480" ref="B752"/>
    <hyperlink r:id="rId1481" ref="F752"/>
    <hyperlink r:id="rId1482" ref="B753"/>
    <hyperlink r:id="rId1483" ref="F753"/>
    <hyperlink r:id="rId1484" ref="B754"/>
    <hyperlink r:id="rId1485" ref="F754"/>
    <hyperlink r:id="rId1486" ref="B755"/>
    <hyperlink r:id="rId1487" ref="F755"/>
    <hyperlink r:id="rId1488" ref="B756"/>
    <hyperlink r:id="rId1489" ref="F756"/>
    <hyperlink r:id="rId1490" ref="B757"/>
    <hyperlink r:id="rId1491" ref="F757"/>
    <hyperlink r:id="rId1492" ref="B758"/>
    <hyperlink r:id="rId1493" ref="F758"/>
    <hyperlink r:id="rId1494" ref="B759"/>
    <hyperlink r:id="rId1495" ref="F759"/>
    <hyperlink r:id="rId1496" ref="B760"/>
    <hyperlink r:id="rId1497" ref="F760"/>
    <hyperlink r:id="rId1498" ref="B761"/>
    <hyperlink r:id="rId1499" ref="F761"/>
    <hyperlink r:id="rId1500" ref="B762"/>
    <hyperlink r:id="rId1501" ref="F762"/>
    <hyperlink r:id="rId1502" ref="B763"/>
    <hyperlink r:id="rId1503" ref="F763"/>
    <hyperlink r:id="rId1504" ref="B764"/>
    <hyperlink r:id="rId1505" ref="F764"/>
    <hyperlink r:id="rId1506" ref="B765"/>
    <hyperlink r:id="rId1507" ref="F765"/>
    <hyperlink r:id="rId1508" ref="B766"/>
    <hyperlink r:id="rId1509" ref="F766"/>
    <hyperlink r:id="rId1510" ref="B767"/>
    <hyperlink r:id="rId1511" ref="F767"/>
    <hyperlink r:id="rId1512" ref="B768"/>
    <hyperlink r:id="rId1513" ref="F768"/>
    <hyperlink r:id="rId1514" ref="B769"/>
    <hyperlink r:id="rId1515" ref="F769"/>
    <hyperlink r:id="rId1516" ref="B770"/>
    <hyperlink r:id="rId1517" ref="F770"/>
    <hyperlink r:id="rId1518" ref="B771"/>
    <hyperlink r:id="rId1519" ref="F771"/>
    <hyperlink r:id="rId1520" ref="B772"/>
    <hyperlink r:id="rId1521" ref="F772"/>
    <hyperlink r:id="rId1522" ref="B773"/>
    <hyperlink r:id="rId1523" ref="B774"/>
    <hyperlink r:id="rId1524" ref="F774"/>
    <hyperlink r:id="rId1525" ref="B775"/>
    <hyperlink r:id="rId1526" ref="F775"/>
    <hyperlink r:id="rId1527" ref="B776"/>
    <hyperlink r:id="rId1528" ref="F776"/>
    <hyperlink r:id="rId1529" ref="B777"/>
    <hyperlink r:id="rId1530" ref="F777"/>
    <hyperlink r:id="rId1531" ref="B778"/>
    <hyperlink r:id="rId1532" ref="F778"/>
    <hyperlink r:id="rId1533" ref="B779"/>
    <hyperlink r:id="rId1534" ref="F779"/>
    <hyperlink r:id="rId1535" ref="B780"/>
    <hyperlink r:id="rId1536" ref="F780"/>
    <hyperlink r:id="rId1537" ref="B781"/>
    <hyperlink r:id="rId1538" ref="F781"/>
    <hyperlink r:id="rId1539" ref="B782"/>
    <hyperlink r:id="rId1540" ref="F782"/>
    <hyperlink r:id="rId1541" ref="B783"/>
    <hyperlink r:id="rId1542" ref="F783"/>
    <hyperlink r:id="rId1543" ref="B784"/>
    <hyperlink r:id="rId1544" ref="F784"/>
    <hyperlink r:id="rId1545" ref="B785"/>
    <hyperlink r:id="rId1546" ref="F785"/>
    <hyperlink r:id="rId1547" ref="B786"/>
    <hyperlink r:id="rId1548" ref="F786"/>
    <hyperlink r:id="rId1549" ref="B787"/>
    <hyperlink r:id="rId1550" ref="F787"/>
    <hyperlink r:id="rId1551" ref="B788"/>
    <hyperlink r:id="rId1552" ref="F788"/>
    <hyperlink r:id="rId1553" ref="B789"/>
    <hyperlink r:id="rId1554" ref="F789"/>
    <hyperlink r:id="rId1555" ref="B790"/>
    <hyperlink r:id="rId1556" ref="F790"/>
    <hyperlink r:id="rId1557" ref="B791"/>
    <hyperlink r:id="rId1558" ref="F791"/>
    <hyperlink r:id="rId1559" ref="B792"/>
    <hyperlink r:id="rId1560" ref="F792"/>
    <hyperlink r:id="rId1561" ref="B793"/>
    <hyperlink r:id="rId1562" ref="F793"/>
    <hyperlink r:id="rId1563" ref="B794"/>
    <hyperlink r:id="rId1564" ref="F794"/>
    <hyperlink r:id="rId1565" ref="B795"/>
    <hyperlink r:id="rId1566" ref="F795"/>
    <hyperlink r:id="rId1567" ref="B796"/>
    <hyperlink r:id="rId1568" ref="F796"/>
    <hyperlink r:id="rId1569" ref="B797"/>
    <hyperlink r:id="rId1570" ref="F797"/>
    <hyperlink r:id="rId1571" ref="B798"/>
    <hyperlink r:id="rId1572" ref="F798"/>
    <hyperlink r:id="rId1573" ref="B799"/>
    <hyperlink r:id="rId1574" ref="F799"/>
    <hyperlink r:id="rId1575" ref="B800"/>
    <hyperlink r:id="rId1576" ref="F800"/>
    <hyperlink r:id="rId1577" ref="B801"/>
    <hyperlink r:id="rId1578" ref="F801"/>
    <hyperlink r:id="rId1579" ref="B802"/>
    <hyperlink r:id="rId1580" ref="F802"/>
    <hyperlink r:id="rId1581" ref="B803"/>
    <hyperlink r:id="rId1582" ref="F803"/>
    <hyperlink r:id="rId1583" ref="B804"/>
    <hyperlink r:id="rId1584" ref="F804"/>
    <hyperlink r:id="rId1585" ref="B805"/>
    <hyperlink r:id="rId1586" ref="F805"/>
    <hyperlink r:id="rId1587" ref="B806"/>
    <hyperlink r:id="rId1588" ref="F806"/>
    <hyperlink r:id="rId1589" ref="B807"/>
    <hyperlink r:id="rId1590" ref="F807"/>
    <hyperlink r:id="rId1591" ref="B808"/>
    <hyperlink r:id="rId1592" ref="F808"/>
    <hyperlink r:id="rId1593" ref="B809"/>
    <hyperlink r:id="rId1594" ref="F809"/>
    <hyperlink r:id="rId1595" ref="B810"/>
    <hyperlink r:id="rId1596" ref="F810"/>
    <hyperlink r:id="rId1597" ref="B811"/>
    <hyperlink r:id="rId1598" ref="F811"/>
    <hyperlink r:id="rId1599" ref="B812"/>
    <hyperlink r:id="rId1600" ref="F812"/>
    <hyperlink r:id="rId1601" ref="B813"/>
    <hyperlink r:id="rId1602" ref="F813"/>
    <hyperlink r:id="rId1603" ref="B814"/>
    <hyperlink r:id="rId1604" ref="F814"/>
    <hyperlink r:id="rId1605" ref="B815"/>
    <hyperlink r:id="rId1606" ref="F815"/>
    <hyperlink r:id="rId1607" ref="B816"/>
    <hyperlink r:id="rId1608" ref="F816"/>
    <hyperlink r:id="rId1609" ref="B817"/>
    <hyperlink r:id="rId1610" ref="F817"/>
    <hyperlink r:id="rId1611" ref="B818"/>
    <hyperlink r:id="rId1612" ref="F818"/>
    <hyperlink r:id="rId1613" ref="B819"/>
    <hyperlink r:id="rId1614" ref="F819"/>
    <hyperlink r:id="rId1615" ref="B820"/>
    <hyperlink r:id="rId1616" ref="F820"/>
    <hyperlink r:id="rId1617" ref="B821"/>
    <hyperlink r:id="rId1618" ref="F821"/>
    <hyperlink r:id="rId1619" ref="B822"/>
    <hyperlink r:id="rId1620" ref="F822"/>
    <hyperlink r:id="rId1621" ref="B823"/>
    <hyperlink r:id="rId1622" ref="F823"/>
    <hyperlink r:id="rId1623" ref="B824"/>
    <hyperlink r:id="rId1624" ref="F824"/>
    <hyperlink r:id="rId1625" ref="B825"/>
    <hyperlink r:id="rId1626" ref="F825"/>
    <hyperlink r:id="rId1627" ref="B826"/>
    <hyperlink r:id="rId1628" ref="F826"/>
    <hyperlink r:id="rId1629" ref="B827"/>
    <hyperlink r:id="rId1630" ref="F827"/>
    <hyperlink r:id="rId1631" ref="B828"/>
    <hyperlink r:id="rId1632" ref="F828"/>
    <hyperlink r:id="rId1633" ref="B829"/>
    <hyperlink r:id="rId1634" ref="F829"/>
    <hyperlink r:id="rId1635" location="CommunityReviews" ref="B830"/>
    <hyperlink r:id="rId1636" ref="F830"/>
    <hyperlink r:id="rId1637" ref="B831"/>
    <hyperlink r:id="rId1638" ref="F831"/>
    <hyperlink r:id="rId1639" ref="B832"/>
    <hyperlink r:id="rId1640" ref="F832"/>
    <hyperlink r:id="rId1641" ref="B833"/>
    <hyperlink r:id="rId1642" ref="F833"/>
    <hyperlink r:id="rId1643" ref="B834"/>
    <hyperlink r:id="rId1644" ref="F834"/>
    <hyperlink r:id="rId1645" ref="B835"/>
    <hyperlink r:id="rId1646" ref="F835"/>
    <hyperlink r:id="rId1647" ref="B836"/>
    <hyperlink r:id="rId1648" ref="F836"/>
    <hyperlink r:id="rId1649" ref="B837"/>
    <hyperlink r:id="rId1650" ref="F837"/>
    <hyperlink r:id="rId1651" ref="B838"/>
    <hyperlink r:id="rId1652" ref="F838"/>
    <hyperlink r:id="rId1653" ref="F839"/>
    <hyperlink r:id="rId1654" ref="B840"/>
    <hyperlink r:id="rId1655" ref="F840"/>
    <hyperlink r:id="rId1656" ref="B841"/>
    <hyperlink r:id="rId1657" ref="F841"/>
    <hyperlink r:id="rId1658" ref="B842"/>
    <hyperlink r:id="rId1659" ref="F842"/>
    <hyperlink r:id="rId1660" ref="B843"/>
    <hyperlink r:id="rId1661" ref="F843"/>
    <hyperlink r:id="rId1662" ref="B844"/>
    <hyperlink r:id="rId1663" ref="F844"/>
    <hyperlink r:id="rId1664" ref="B845"/>
    <hyperlink r:id="rId1665" ref="F845"/>
    <hyperlink r:id="rId1666" ref="B846"/>
    <hyperlink r:id="rId1667" ref="F846"/>
    <hyperlink r:id="rId1668" ref="F847"/>
    <hyperlink r:id="rId1669" ref="B848"/>
    <hyperlink r:id="rId1670" ref="F848"/>
    <hyperlink r:id="rId1671" ref="B849"/>
    <hyperlink r:id="rId1672" ref="F849"/>
    <hyperlink r:id="rId1673" ref="B850"/>
    <hyperlink r:id="rId1674" ref="F850"/>
    <hyperlink r:id="rId1675" ref="B851"/>
    <hyperlink r:id="rId1676" ref="F851"/>
    <hyperlink r:id="rId1677" ref="B852"/>
    <hyperlink r:id="rId1678" ref="F852"/>
    <hyperlink r:id="rId1679" ref="B853"/>
    <hyperlink r:id="rId1680" ref="F853"/>
    <hyperlink r:id="rId1681" ref="B854"/>
    <hyperlink r:id="rId1682" ref="F854"/>
    <hyperlink r:id="rId1683" ref="B855"/>
    <hyperlink r:id="rId1684" ref="F855"/>
    <hyperlink r:id="rId1685" ref="B856"/>
    <hyperlink r:id="rId1686" ref="F856"/>
    <hyperlink r:id="rId1687" ref="B857"/>
    <hyperlink r:id="rId1688" ref="F857"/>
    <hyperlink r:id="rId1689" ref="B858"/>
    <hyperlink r:id="rId1690" ref="F858"/>
    <hyperlink r:id="rId1691" ref="B859"/>
    <hyperlink r:id="rId1692" ref="F859"/>
    <hyperlink r:id="rId1693" ref="B860"/>
    <hyperlink r:id="rId1694" ref="F860"/>
    <hyperlink r:id="rId1695" ref="B861"/>
    <hyperlink r:id="rId1696" ref="F861"/>
    <hyperlink r:id="rId1697" ref="B862"/>
    <hyperlink r:id="rId1698" ref="F862"/>
    <hyperlink r:id="rId1699" ref="H862"/>
    <hyperlink r:id="rId1700" ref="B863"/>
    <hyperlink r:id="rId1701" ref="F863"/>
    <hyperlink r:id="rId1702" ref="B864"/>
    <hyperlink r:id="rId1703" ref="F864"/>
    <hyperlink r:id="rId1704" ref="B865"/>
    <hyperlink r:id="rId1705" ref="F865"/>
    <hyperlink r:id="rId1706" ref="F866"/>
    <hyperlink r:id="rId1707" ref="F867"/>
    <hyperlink r:id="rId1708" ref="B868"/>
    <hyperlink r:id="rId1709" ref="F868"/>
    <hyperlink r:id="rId1710" ref="B869"/>
    <hyperlink r:id="rId1711" ref="F869"/>
    <hyperlink r:id="rId1712" ref="B870"/>
    <hyperlink r:id="rId1713" ref="F870"/>
    <hyperlink r:id="rId1714" ref="B871"/>
    <hyperlink r:id="rId1715" ref="F871"/>
    <hyperlink r:id="rId1716" ref="B872"/>
    <hyperlink r:id="rId1717" ref="F872"/>
    <hyperlink r:id="rId1718" ref="B873"/>
    <hyperlink r:id="rId1719" ref="F873"/>
    <hyperlink r:id="rId1720" ref="B874"/>
    <hyperlink r:id="rId1721" ref="F874"/>
    <hyperlink r:id="rId1722" ref="B875"/>
    <hyperlink r:id="rId1723" ref="F875"/>
    <hyperlink r:id="rId1724" ref="B876"/>
    <hyperlink r:id="rId1725" ref="F876"/>
    <hyperlink r:id="rId1726" ref="B877"/>
    <hyperlink r:id="rId1727" ref="F877"/>
    <hyperlink r:id="rId1728" ref="B878"/>
    <hyperlink r:id="rId1729" ref="F878"/>
    <hyperlink r:id="rId1730" ref="B879"/>
    <hyperlink r:id="rId1731" ref="F879"/>
    <hyperlink r:id="rId1732" ref="B880"/>
    <hyperlink r:id="rId1733" ref="F880"/>
    <hyperlink r:id="rId1734" ref="B881"/>
    <hyperlink r:id="rId1735" ref="F881"/>
    <hyperlink r:id="rId1736" ref="B882"/>
    <hyperlink r:id="rId1737" ref="F882"/>
    <hyperlink r:id="rId1738" ref="B883"/>
    <hyperlink r:id="rId1739" ref="F883"/>
    <hyperlink r:id="rId1740" ref="B884"/>
    <hyperlink r:id="rId1741" ref="F884"/>
    <hyperlink r:id="rId1742" ref="B885"/>
    <hyperlink r:id="rId1743" ref="F885"/>
    <hyperlink r:id="rId1744" ref="B886"/>
    <hyperlink r:id="rId1745" ref="F886"/>
    <hyperlink r:id="rId1746" ref="B887"/>
    <hyperlink r:id="rId1747" ref="F887"/>
    <hyperlink r:id="rId1748" ref="B888"/>
    <hyperlink r:id="rId1749" ref="F888"/>
    <hyperlink r:id="rId1750" ref="F889"/>
    <hyperlink r:id="rId1751" ref="B890"/>
    <hyperlink r:id="rId1752" ref="F890"/>
    <hyperlink r:id="rId1753" ref="B891"/>
    <hyperlink r:id="rId1754" ref="F891"/>
    <hyperlink r:id="rId1755" ref="B892"/>
    <hyperlink r:id="rId1756" ref="F892"/>
    <hyperlink r:id="rId1757" ref="B893"/>
    <hyperlink r:id="rId1758" ref="F893"/>
    <hyperlink r:id="rId1759" ref="B894"/>
    <hyperlink r:id="rId1760" ref="F894"/>
    <hyperlink r:id="rId1761" ref="B895"/>
    <hyperlink r:id="rId1762" ref="F895"/>
    <hyperlink r:id="rId1763" ref="B896"/>
    <hyperlink r:id="rId1764" ref="F896"/>
    <hyperlink r:id="rId1765" ref="B897"/>
    <hyperlink r:id="rId1766" ref="F897"/>
    <hyperlink r:id="rId1767" ref="B898"/>
    <hyperlink r:id="rId1768" ref="F898"/>
    <hyperlink r:id="rId1769" ref="B899"/>
    <hyperlink r:id="rId1770" ref="F899"/>
    <hyperlink r:id="rId1771" ref="B900"/>
    <hyperlink r:id="rId1772" ref="F900"/>
    <hyperlink r:id="rId1773" ref="B901"/>
    <hyperlink r:id="rId1774" ref="F901"/>
    <hyperlink r:id="rId1775" ref="B902"/>
    <hyperlink r:id="rId1776" ref="F902"/>
    <hyperlink r:id="rId1777" ref="B903"/>
    <hyperlink r:id="rId1778" ref="F903"/>
    <hyperlink r:id="rId1779" ref="B904"/>
    <hyperlink r:id="rId1780" ref="F904"/>
    <hyperlink r:id="rId1781" ref="B905"/>
    <hyperlink r:id="rId1782" ref="F905"/>
    <hyperlink r:id="rId1783" ref="B906"/>
    <hyperlink r:id="rId1784" ref="F906"/>
    <hyperlink r:id="rId1785" ref="F907"/>
    <hyperlink r:id="rId1786" ref="B908"/>
    <hyperlink r:id="rId1787" ref="F908"/>
    <hyperlink r:id="rId1788" ref="B909"/>
    <hyperlink r:id="rId1789" ref="F909"/>
    <hyperlink r:id="rId1790" ref="F910"/>
    <hyperlink r:id="rId1791" ref="B911"/>
    <hyperlink r:id="rId1792" ref="F911"/>
    <hyperlink r:id="rId1793" ref="B912"/>
    <hyperlink r:id="rId1794" ref="F912"/>
    <hyperlink r:id="rId1795" ref="B913"/>
    <hyperlink r:id="rId1796" ref="F913"/>
    <hyperlink r:id="rId1797" ref="B914"/>
    <hyperlink r:id="rId1798" ref="F914"/>
    <hyperlink r:id="rId1799" ref="B915"/>
    <hyperlink r:id="rId1800" ref="F915"/>
    <hyperlink r:id="rId1801" ref="B916"/>
    <hyperlink r:id="rId1802" ref="F916"/>
    <hyperlink r:id="rId1803" ref="B917"/>
    <hyperlink r:id="rId1804" ref="F917"/>
    <hyperlink r:id="rId1805" ref="B918"/>
    <hyperlink r:id="rId1806" ref="F918"/>
    <hyperlink r:id="rId1807" ref="B919"/>
    <hyperlink r:id="rId1808" ref="F919"/>
    <hyperlink r:id="rId1809" ref="B920"/>
    <hyperlink r:id="rId1810" ref="F920"/>
    <hyperlink r:id="rId1811" ref="B921"/>
    <hyperlink r:id="rId1812" ref="F921"/>
    <hyperlink r:id="rId1813" ref="B922"/>
    <hyperlink r:id="rId1814" ref="F922"/>
    <hyperlink r:id="rId1815" ref="B923"/>
    <hyperlink r:id="rId1816" ref="F923"/>
    <hyperlink r:id="rId1817" ref="B924"/>
    <hyperlink r:id="rId1818" ref="F924"/>
    <hyperlink r:id="rId1819" ref="B925"/>
    <hyperlink r:id="rId1820" ref="F925"/>
    <hyperlink r:id="rId1821" ref="B926"/>
    <hyperlink r:id="rId1822" ref="F926"/>
    <hyperlink r:id="rId1823" ref="B927"/>
    <hyperlink r:id="rId1824" ref="F927"/>
    <hyperlink r:id="rId1825" ref="B928"/>
    <hyperlink r:id="rId1826" ref="F928"/>
    <hyperlink r:id="rId1827" ref="B929"/>
    <hyperlink r:id="rId1828" ref="F929"/>
    <hyperlink r:id="rId1829" ref="B930"/>
    <hyperlink r:id="rId1830" ref="F930"/>
    <hyperlink r:id="rId1831" ref="B931"/>
    <hyperlink r:id="rId1832" ref="F931"/>
    <hyperlink r:id="rId1833" ref="B932"/>
    <hyperlink r:id="rId1834" ref="F932"/>
    <hyperlink r:id="rId1835" ref="B933"/>
    <hyperlink r:id="rId1836" ref="F933"/>
    <hyperlink r:id="rId1837" ref="B934"/>
    <hyperlink r:id="rId1838" ref="F934"/>
    <hyperlink r:id="rId1839" ref="B935"/>
    <hyperlink r:id="rId1840" ref="F935"/>
    <hyperlink r:id="rId1841" ref="B936"/>
    <hyperlink r:id="rId1842" ref="F936"/>
    <hyperlink r:id="rId1843" ref="B937"/>
    <hyperlink r:id="rId1844" ref="F937"/>
    <hyperlink r:id="rId1845" ref="B938"/>
    <hyperlink r:id="rId1846" ref="F938"/>
    <hyperlink r:id="rId1847" ref="B939"/>
    <hyperlink r:id="rId1848" ref="F939"/>
    <hyperlink r:id="rId1849" ref="B940"/>
    <hyperlink r:id="rId1850" ref="F940"/>
    <hyperlink r:id="rId1851" ref="B941"/>
    <hyperlink r:id="rId1852" ref="F941"/>
    <hyperlink r:id="rId1853" ref="B942"/>
    <hyperlink r:id="rId1854" ref="F942"/>
    <hyperlink r:id="rId1855" ref="B943"/>
    <hyperlink r:id="rId1856" ref="F943"/>
    <hyperlink r:id="rId1857" ref="B944"/>
    <hyperlink r:id="rId1858" ref="F944"/>
    <hyperlink r:id="rId1859" ref="B945"/>
    <hyperlink r:id="rId1860" ref="F945"/>
    <hyperlink r:id="rId1861" ref="B946"/>
    <hyperlink r:id="rId1862" ref="F946"/>
    <hyperlink r:id="rId1863" ref="B947"/>
    <hyperlink r:id="rId1864" ref="F947"/>
    <hyperlink r:id="rId1865" ref="B948"/>
    <hyperlink r:id="rId1866" ref="F948"/>
    <hyperlink r:id="rId1867" ref="B949"/>
    <hyperlink r:id="rId1868" ref="F949"/>
    <hyperlink r:id="rId1869" location="CommunityReviews" ref="B950"/>
    <hyperlink r:id="rId1870" ref="F950"/>
    <hyperlink r:id="rId1871" ref="B951"/>
    <hyperlink r:id="rId1872" ref="F951"/>
    <hyperlink r:id="rId1873" ref="B952"/>
    <hyperlink r:id="rId1874" ref="F952"/>
    <hyperlink r:id="rId1875" ref="B953"/>
    <hyperlink r:id="rId1876" ref="F953"/>
    <hyperlink r:id="rId1877" ref="B954"/>
    <hyperlink r:id="rId1878" ref="F954"/>
    <hyperlink r:id="rId1879" ref="B955"/>
    <hyperlink r:id="rId1880" ref="F955"/>
    <hyperlink r:id="rId1881" ref="B956"/>
    <hyperlink r:id="rId1882" ref="F956"/>
    <hyperlink r:id="rId1883" ref="B957"/>
    <hyperlink r:id="rId1884" ref="F957"/>
    <hyperlink r:id="rId1885" ref="B958"/>
    <hyperlink r:id="rId1886" ref="F958"/>
    <hyperlink r:id="rId1887" ref="B959"/>
    <hyperlink r:id="rId1888" ref="F959"/>
    <hyperlink r:id="rId1889" ref="B960"/>
    <hyperlink r:id="rId1890" ref="F960"/>
    <hyperlink r:id="rId1891" ref="B961"/>
    <hyperlink r:id="rId1892" ref="F961"/>
    <hyperlink r:id="rId1893" ref="B962"/>
    <hyperlink r:id="rId1894" ref="F962"/>
    <hyperlink r:id="rId1895" ref="B963"/>
    <hyperlink r:id="rId1896" ref="F963"/>
    <hyperlink r:id="rId1897" ref="B964"/>
    <hyperlink r:id="rId1898" ref="F964"/>
    <hyperlink r:id="rId1899" ref="B965"/>
    <hyperlink r:id="rId1900" ref="F965"/>
    <hyperlink r:id="rId1901" ref="B966"/>
    <hyperlink r:id="rId1902" ref="F966"/>
    <hyperlink r:id="rId1903" ref="B967"/>
    <hyperlink r:id="rId1904" ref="F967"/>
    <hyperlink r:id="rId1905" ref="B968"/>
    <hyperlink r:id="rId1906" ref="F968"/>
    <hyperlink r:id="rId1907" ref="B969"/>
    <hyperlink r:id="rId1908" ref="F969"/>
    <hyperlink r:id="rId1909" ref="B970"/>
    <hyperlink r:id="rId1910" ref="F970"/>
    <hyperlink r:id="rId1911" ref="B971"/>
    <hyperlink r:id="rId1912" ref="F971"/>
    <hyperlink r:id="rId1913" ref="H971"/>
    <hyperlink r:id="rId1914" ref="B972"/>
    <hyperlink r:id="rId1915" ref="F972"/>
    <hyperlink r:id="rId1916" ref="B973"/>
    <hyperlink r:id="rId1917" ref="F973"/>
    <hyperlink r:id="rId1918" ref="B974"/>
    <hyperlink r:id="rId1919" ref="F974"/>
    <hyperlink r:id="rId1920" ref="B975"/>
    <hyperlink r:id="rId1921" ref="F975"/>
    <hyperlink r:id="rId1922" ref="B976"/>
    <hyperlink r:id="rId1923" ref="F976"/>
    <hyperlink r:id="rId1924" ref="B977"/>
    <hyperlink r:id="rId1925" ref="F977"/>
    <hyperlink r:id="rId1926" ref="B978"/>
    <hyperlink r:id="rId1927" ref="F978"/>
    <hyperlink r:id="rId1928" ref="B979"/>
    <hyperlink r:id="rId1929" ref="F979"/>
    <hyperlink r:id="rId1930" ref="B980"/>
    <hyperlink r:id="rId1931" ref="F980"/>
    <hyperlink r:id="rId1932" ref="B981"/>
    <hyperlink r:id="rId1933" ref="F981"/>
    <hyperlink r:id="rId1934" ref="B982"/>
    <hyperlink r:id="rId1935" ref="F982"/>
    <hyperlink r:id="rId1936" ref="B983"/>
    <hyperlink r:id="rId1937" ref="F983"/>
    <hyperlink r:id="rId1938" ref="B984"/>
    <hyperlink r:id="rId1939" ref="F984"/>
    <hyperlink r:id="rId1940" ref="B985"/>
    <hyperlink r:id="rId1941" ref="F985"/>
    <hyperlink r:id="rId1942" ref="B986"/>
    <hyperlink r:id="rId1943" ref="F986"/>
    <hyperlink r:id="rId1944" ref="B987"/>
    <hyperlink r:id="rId1945" ref="F987"/>
    <hyperlink r:id="rId1946" ref="B988"/>
    <hyperlink r:id="rId1947" ref="F988"/>
    <hyperlink r:id="rId1948" ref="B989"/>
    <hyperlink r:id="rId1949" ref="F989"/>
    <hyperlink r:id="rId1950" ref="B990"/>
    <hyperlink r:id="rId1951" ref="F990"/>
    <hyperlink r:id="rId1952" ref="B991"/>
    <hyperlink r:id="rId1953" ref="F991"/>
    <hyperlink r:id="rId1954" ref="B992"/>
    <hyperlink r:id="rId1955" ref="F992"/>
    <hyperlink r:id="rId1956" ref="B993"/>
    <hyperlink r:id="rId1957" ref="F993"/>
    <hyperlink r:id="rId1958" ref="B994"/>
    <hyperlink r:id="rId1959" ref="F994"/>
    <hyperlink r:id="rId1960" ref="B995"/>
    <hyperlink r:id="rId1961" ref="F995"/>
    <hyperlink r:id="rId1962" ref="B996"/>
    <hyperlink r:id="rId1963" ref="F996"/>
    <hyperlink r:id="rId1964" ref="B997"/>
    <hyperlink r:id="rId1965" ref="F997"/>
    <hyperlink r:id="rId1966" ref="B998"/>
    <hyperlink r:id="rId1967" ref="F998"/>
    <hyperlink r:id="rId1968" ref="B999"/>
    <hyperlink r:id="rId1969" ref="F999"/>
    <hyperlink r:id="rId1970" ref="B1000"/>
    <hyperlink r:id="rId1971" ref="F1000"/>
    <hyperlink r:id="rId1972" ref="B1001"/>
    <hyperlink r:id="rId1973" ref="F1001"/>
    <hyperlink r:id="rId1974" ref="B1002"/>
    <hyperlink r:id="rId1975" ref="F1002"/>
    <hyperlink r:id="rId1976" ref="B1003"/>
    <hyperlink r:id="rId1977" ref="F1003"/>
    <hyperlink r:id="rId1978" ref="B1004"/>
    <hyperlink r:id="rId1979" ref="F1004"/>
    <hyperlink r:id="rId1980" ref="B1005"/>
    <hyperlink r:id="rId1981" ref="F1005"/>
    <hyperlink r:id="rId1982" ref="B1006"/>
    <hyperlink r:id="rId1983" ref="F1006"/>
    <hyperlink r:id="rId1984" ref="B1007"/>
    <hyperlink r:id="rId1985" ref="F1007"/>
    <hyperlink r:id="rId1986" ref="B1008"/>
    <hyperlink r:id="rId1987" ref="F1008"/>
    <hyperlink r:id="rId1988" ref="B1009"/>
    <hyperlink r:id="rId1989" ref="F1009"/>
    <hyperlink r:id="rId1990" ref="B1010"/>
    <hyperlink r:id="rId1991" ref="F1010"/>
    <hyperlink r:id="rId1992" ref="B1011"/>
    <hyperlink r:id="rId1993" ref="F1011"/>
    <hyperlink r:id="rId1994" ref="B1012"/>
    <hyperlink r:id="rId1995" ref="F1012"/>
    <hyperlink r:id="rId1996" ref="B1013"/>
    <hyperlink r:id="rId1997" ref="F1013"/>
    <hyperlink r:id="rId1998" ref="B1014"/>
    <hyperlink r:id="rId1999" ref="F1014"/>
    <hyperlink r:id="rId2000" ref="F1015"/>
    <hyperlink r:id="rId2001" ref="B1016"/>
    <hyperlink r:id="rId2002" ref="F1016"/>
    <hyperlink r:id="rId2003" ref="B1017"/>
    <hyperlink r:id="rId2004" ref="F1017"/>
    <hyperlink r:id="rId2005" ref="B1018"/>
    <hyperlink r:id="rId2006" ref="F1018"/>
    <hyperlink r:id="rId2007" ref="B1019"/>
    <hyperlink r:id="rId2008" ref="F1019"/>
    <hyperlink r:id="rId2009" ref="B1020"/>
    <hyperlink r:id="rId2010" ref="F1020"/>
    <hyperlink r:id="rId2011" ref="B1021"/>
    <hyperlink r:id="rId2012" ref="F1021"/>
    <hyperlink r:id="rId2013" ref="B1022"/>
    <hyperlink r:id="rId2014" ref="F1022"/>
    <hyperlink r:id="rId2015" ref="B1023"/>
    <hyperlink r:id="rId2016" ref="F1023"/>
    <hyperlink r:id="rId2017" ref="B1024"/>
    <hyperlink r:id="rId2018" ref="F1024"/>
    <hyperlink r:id="rId2019" ref="B1025"/>
    <hyperlink r:id="rId2020" ref="F1025"/>
    <hyperlink r:id="rId2021" ref="B1026"/>
    <hyperlink r:id="rId2022" ref="F1026"/>
    <hyperlink r:id="rId2023" ref="B1027"/>
    <hyperlink r:id="rId2024" ref="F1027"/>
    <hyperlink r:id="rId2025" ref="B1028"/>
    <hyperlink r:id="rId2026" ref="F1028"/>
    <hyperlink r:id="rId2027" ref="B1029"/>
    <hyperlink r:id="rId2028" ref="F1029"/>
    <hyperlink r:id="rId2029" ref="B1030"/>
    <hyperlink r:id="rId2030" ref="F1030"/>
    <hyperlink r:id="rId2031" ref="B1031"/>
    <hyperlink r:id="rId2032" ref="F1031"/>
    <hyperlink r:id="rId2033" ref="B1032"/>
    <hyperlink r:id="rId2034" ref="F1032"/>
    <hyperlink r:id="rId2035" ref="B1033"/>
    <hyperlink r:id="rId2036" ref="F1033"/>
    <hyperlink r:id="rId2037" ref="B1034"/>
    <hyperlink r:id="rId2038" ref="F1034"/>
    <hyperlink r:id="rId2039" ref="B1035"/>
    <hyperlink r:id="rId2040" ref="F1035"/>
    <hyperlink r:id="rId2041" ref="B1036"/>
    <hyperlink r:id="rId2042" ref="F1036"/>
    <hyperlink r:id="rId2043" ref="B1037"/>
    <hyperlink r:id="rId2044" ref="F1037"/>
    <hyperlink r:id="rId2045" ref="B1038"/>
    <hyperlink r:id="rId2046" ref="F1038"/>
    <hyperlink r:id="rId2047" ref="B1039"/>
    <hyperlink r:id="rId2048" ref="F1039"/>
    <hyperlink r:id="rId2049" ref="B1040"/>
    <hyperlink r:id="rId2050" ref="F1040"/>
    <hyperlink r:id="rId2051" ref="B1041"/>
    <hyperlink r:id="rId2052" ref="F1041"/>
    <hyperlink r:id="rId2053" ref="B1042"/>
    <hyperlink r:id="rId2054" ref="F1042"/>
    <hyperlink r:id="rId2055" ref="B1043"/>
    <hyperlink r:id="rId2056" ref="F1043"/>
    <hyperlink r:id="rId2057" ref="B1044"/>
    <hyperlink r:id="rId2058" ref="F1044"/>
    <hyperlink r:id="rId2059" ref="B1045"/>
    <hyperlink r:id="rId2060" ref="F1045"/>
    <hyperlink r:id="rId2061" ref="B1046"/>
    <hyperlink r:id="rId2062" ref="F1046"/>
    <hyperlink r:id="rId2063" ref="B1047"/>
    <hyperlink r:id="rId2064" ref="F1047"/>
    <hyperlink r:id="rId2065" ref="F1048"/>
    <hyperlink r:id="rId2066" ref="B1049"/>
    <hyperlink r:id="rId2067" ref="F1049"/>
    <hyperlink r:id="rId2068" ref="B1050"/>
    <hyperlink r:id="rId2069" ref="F1050"/>
    <hyperlink r:id="rId2070" ref="B1051"/>
    <hyperlink r:id="rId2071" ref="F1051"/>
    <hyperlink r:id="rId2072" ref="B1052"/>
    <hyperlink r:id="rId2073" ref="F1052"/>
    <hyperlink r:id="rId2074" ref="B1053"/>
    <hyperlink r:id="rId2075" ref="F1053"/>
    <hyperlink r:id="rId2076" ref="B1054"/>
    <hyperlink r:id="rId2077" ref="F1054"/>
    <hyperlink r:id="rId2078" ref="B1055"/>
    <hyperlink r:id="rId2079" ref="F1055"/>
    <hyperlink r:id="rId2080" ref="B1056"/>
    <hyperlink r:id="rId2081" ref="F1056"/>
    <hyperlink r:id="rId2082" ref="B1057"/>
    <hyperlink r:id="rId2083" ref="F1057"/>
    <hyperlink r:id="rId2084" ref="B1058"/>
    <hyperlink r:id="rId2085" ref="F1058"/>
    <hyperlink r:id="rId2086" ref="B1059"/>
    <hyperlink r:id="rId2087" ref="F1059"/>
    <hyperlink r:id="rId2088" ref="B1060"/>
    <hyperlink r:id="rId2089" ref="F1060"/>
    <hyperlink r:id="rId2090" ref="B1061"/>
    <hyperlink r:id="rId2091" ref="F1061"/>
    <hyperlink r:id="rId2092" ref="B1062"/>
    <hyperlink r:id="rId2093" ref="F1062"/>
    <hyperlink r:id="rId2094" ref="B1063"/>
    <hyperlink r:id="rId2095" ref="F1063"/>
    <hyperlink r:id="rId2096" ref="B1064"/>
    <hyperlink r:id="rId2097" ref="F1064"/>
    <hyperlink r:id="rId2098" ref="B1065"/>
    <hyperlink r:id="rId2099" ref="F1065"/>
    <hyperlink r:id="rId2100" ref="F1066"/>
    <hyperlink r:id="rId2101" ref="B1067"/>
    <hyperlink r:id="rId2102" ref="F1067"/>
    <hyperlink r:id="rId2103" ref="B1068"/>
    <hyperlink r:id="rId2104" ref="F1068"/>
    <hyperlink r:id="rId2105" ref="B1069"/>
    <hyperlink r:id="rId2106" ref="F1069"/>
    <hyperlink r:id="rId2107" ref="B1070"/>
    <hyperlink r:id="rId2108" ref="F1070"/>
    <hyperlink r:id="rId2109" ref="B1071"/>
    <hyperlink r:id="rId2110" ref="F1071"/>
    <hyperlink r:id="rId2111" ref="B1072"/>
    <hyperlink r:id="rId2112" ref="F1072"/>
    <hyperlink r:id="rId2113" ref="B1073"/>
    <hyperlink r:id="rId2114" ref="F1073"/>
    <hyperlink r:id="rId2115" ref="F1074"/>
    <hyperlink r:id="rId2116" ref="B1075"/>
    <hyperlink r:id="rId2117" ref="F1075"/>
    <hyperlink r:id="rId2118" ref="B1076"/>
    <hyperlink r:id="rId2119" ref="F1076"/>
    <hyperlink r:id="rId2120" ref="B1077"/>
    <hyperlink r:id="rId2121" ref="F1077"/>
    <hyperlink r:id="rId2122" ref="B1078"/>
    <hyperlink r:id="rId2123" ref="F1078"/>
    <hyperlink r:id="rId2124" ref="B1079"/>
    <hyperlink r:id="rId2125" ref="F1079"/>
    <hyperlink r:id="rId2126" ref="B1080"/>
    <hyperlink r:id="rId2127" ref="F1080"/>
    <hyperlink r:id="rId2128" ref="F1081"/>
    <hyperlink r:id="rId2129" ref="B1082"/>
    <hyperlink r:id="rId2130" ref="F1082"/>
    <hyperlink r:id="rId2131" ref="B1083"/>
    <hyperlink r:id="rId2132" ref="F1083"/>
    <hyperlink r:id="rId2133" ref="B1084"/>
    <hyperlink r:id="rId2134" ref="F1084"/>
    <hyperlink r:id="rId2135" ref="B1085"/>
    <hyperlink r:id="rId2136" ref="F1085"/>
    <hyperlink r:id="rId2137" ref="B1086"/>
    <hyperlink r:id="rId2138" ref="F1086"/>
    <hyperlink r:id="rId2139" ref="B1087"/>
    <hyperlink r:id="rId2140" ref="F1087"/>
    <hyperlink r:id="rId2141" ref="B1088"/>
    <hyperlink r:id="rId2142" ref="F1088"/>
    <hyperlink r:id="rId2143" ref="B1089"/>
    <hyperlink r:id="rId2144" ref="F1089"/>
    <hyperlink r:id="rId2145" ref="B1090"/>
    <hyperlink r:id="rId2146" ref="F1090"/>
    <hyperlink r:id="rId2147" ref="B1091"/>
    <hyperlink r:id="rId2148" ref="F1091"/>
    <hyperlink r:id="rId2149" ref="B1092"/>
    <hyperlink r:id="rId2150" ref="F1092"/>
    <hyperlink r:id="rId2151" ref="B1093"/>
    <hyperlink r:id="rId2152" ref="F1093"/>
    <hyperlink r:id="rId2153" ref="B1094"/>
    <hyperlink r:id="rId2154" ref="F1094"/>
    <hyperlink r:id="rId2155" ref="B1095"/>
    <hyperlink r:id="rId2156" ref="F1095"/>
    <hyperlink r:id="rId2157" ref="B1096"/>
    <hyperlink r:id="rId2158" ref="F1096"/>
    <hyperlink r:id="rId2159" ref="B1097"/>
    <hyperlink r:id="rId2160" ref="F1097"/>
    <hyperlink r:id="rId2161" ref="B1098"/>
    <hyperlink r:id="rId2162" ref="F1098"/>
    <hyperlink r:id="rId2163" ref="B1099"/>
    <hyperlink r:id="rId2164" ref="F1099"/>
    <hyperlink r:id="rId2165" ref="B1100"/>
    <hyperlink r:id="rId2166" ref="F1100"/>
    <hyperlink r:id="rId2167" ref="B1101"/>
    <hyperlink r:id="rId2168" ref="F1101"/>
    <hyperlink r:id="rId2169" ref="B1102"/>
    <hyperlink r:id="rId2170" ref="F1102"/>
    <hyperlink r:id="rId2171" ref="B1103"/>
    <hyperlink r:id="rId2172" ref="F1103"/>
    <hyperlink r:id="rId2173" ref="B1104"/>
    <hyperlink r:id="rId2174" ref="F1104"/>
    <hyperlink r:id="rId2175" ref="B1105"/>
    <hyperlink r:id="rId2176" ref="F1105"/>
    <hyperlink r:id="rId2177" ref="B1106"/>
    <hyperlink r:id="rId2178" ref="F1106"/>
    <hyperlink r:id="rId2179" ref="B1107"/>
    <hyperlink r:id="rId2180" ref="F1107"/>
    <hyperlink r:id="rId2181" ref="B1108"/>
    <hyperlink r:id="rId2182" ref="F1108"/>
    <hyperlink r:id="rId2183" ref="B1109"/>
    <hyperlink r:id="rId2184" ref="F1109"/>
    <hyperlink r:id="rId2185" ref="B1110"/>
    <hyperlink r:id="rId2186" ref="F1110"/>
    <hyperlink r:id="rId2187" ref="B1111"/>
    <hyperlink r:id="rId2188" ref="F1111"/>
    <hyperlink r:id="rId2189" ref="B1112"/>
    <hyperlink r:id="rId2190" ref="F1112"/>
    <hyperlink r:id="rId2191" ref="B1113"/>
    <hyperlink r:id="rId2192" ref="F1113"/>
    <hyperlink r:id="rId2193" ref="B1114"/>
    <hyperlink r:id="rId2194" ref="F1114"/>
    <hyperlink r:id="rId2195" ref="B1115"/>
    <hyperlink r:id="rId2196" ref="F1115"/>
    <hyperlink r:id="rId2197" ref="B1116"/>
    <hyperlink r:id="rId2198" ref="F1116"/>
    <hyperlink r:id="rId2199" ref="B1117"/>
    <hyperlink r:id="rId2200" ref="F1117"/>
    <hyperlink r:id="rId2201" ref="B1118"/>
    <hyperlink r:id="rId2202" ref="F1118"/>
    <hyperlink r:id="rId2203" ref="B1119"/>
    <hyperlink r:id="rId2204" ref="F1119"/>
    <hyperlink r:id="rId2205" ref="B1120"/>
    <hyperlink r:id="rId2206" ref="F1120"/>
    <hyperlink r:id="rId2207" ref="B1121"/>
    <hyperlink r:id="rId2208" ref="F1121"/>
    <hyperlink r:id="rId2209" ref="B1122"/>
    <hyperlink r:id="rId2210" ref="F1122"/>
    <hyperlink r:id="rId2211" ref="B1123"/>
    <hyperlink r:id="rId2212" ref="F1123"/>
    <hyperlink r:id="rId2213" ref="B1124"/>
    <hyperlink r:id="rId2214" ref="F1124"/>
    <hyperlink r:id="rId2215" ref="B1125"/>
    <hyperlink r:id="rId2216" ref="F1125"/>
    <hyperlink r:id="rId2217" ref="B1126"/>
    <hyperlink r:id="rId2218" ref="F1126"/>
    <hyperlink r:id="rId2219" ref="B1127"/>
    <hyperlink r:id="rId2220" ref="F1127"/>
    <hyperlink r:id="rId2221" ref="B1128"/>
    <hyperlink r:id="rId2222" ref="F1128"/>
    <hyperlink r:id="rId2223" ref="B1129"/>
    <hyperlink r:id="rId2224" ref="F1129"/>
    <hyperlink r:id="rId2225" ref="B1130"/>
    <hyperlink r:id="rId2226" ref="F1130"/>
    <hyperlink r:id="rId2227" ref="B1131"/>
    <hyperlink r:id="rId2228" ref="F1131"/>
    <hyperlink r:id="rId2229" ref="F1132"/>
    <hyperlink r:id="rId2230" ref="B1133"/>
    <hyperlink r:id="rId2231" ref="F1133"/>
    <hyperlink r:id="rId2232" location="CommunityReviews" ref="B1134"/>
    <hyperlink r:id="rId2233" ref="F1134"/>
    <hyperlink r:id="rId2234" ref="B1135"/>
    <hyperlink r:id="rId2235" ref="F1135"/>
    <hyperlink r:id="rId2236" ref="F1136"/>
    <hyperlink r:id="rId2237" ref="B1137"/>
    <hyperlink r:id="rId2238" ref="F1137"/>
    <hyperlink r:id="rId2239" ref="B1138"/>
    <hyperlink r:id="rId2240" ref="F1138"/>
    <hyperlink r:id="rId2241" ref="B1139"/>
    <hyperlink r:id="rId2242" ref="F1139"/>
    <hyperlink r:id="rId2243" ref="B1140"/>
    <hyperlink r:id="rId2244" ref="F1140"/>
    <hyperlink r:id="rId2245" ref="B1141"/>
    <hyperlink r:id="rId2246" ref="F1141"/>
    <hyperlink r:id="rId2247" ref="B1142"/>
    <hyperlink r:id="rId2248" ref="F1142"/>
    <hyperlink r:id="rId2249" ref="B1143"/>
    <hyperlink r:id="rId2250" ref="F1143"/>
    <hyperlink r:id="rId2251" ref="B1144"/>
    <hyperlink r:id="rId2252" ref="F1144"/>
    <hyperlink r:id="rId2253" ref="B1145"/>
    <hyperlink r:id="rId2254" ref="F1145"/>
    <hyperlink r:id="rId2255" ref="B1146"/>
    <hyperlink r:id="rId2256" ref="F1146"/>
    <hyperlink r:id="rId2257" ref="B1147"/>
    <hyperlink r:id="rId2258" ref="F1147"/>
    <hyperlink r:id="rId2259" ref="B1148"/>
    <hyperlink r:id="rId2260" ref="F1148"/>
    <hyperlink r:id="rId2261" ref="B1149"/>
    <hyperlink r:id="rId2262" ref="F1149"/>
    <hyperlink r:id="rId2263" ref="B1150"/>
    <hyperlink r:id="rId2264" ref="F1150"/>
    <hyperlink r:id="rId2265" ref="B1151"/>
    <hyperlink r:id="rId2266" ref="F1151"/>
    <hyperlink r:id="rId2267" ref="B1152"/>
    <hyperlink r:id="rId2268" ref="F1152"/>
    <hyperlink r:id="rId2269" ref="B1153"/>
    <hyperlink r:id="rId2270" ref="F1153"/>
    <hyperlink r:id="rId2271" ref="B1154"/>
    <hyperlink r:id="rId2272" ref="F1154"/>
    <hyperlink r:id="rId2273" ref="B1155"/>
    <hyperlink r:id="rId2274" ref="F1155"/>
    <hyperlink r:id="rId2275" ref="B1156"/>
    <hyperlink r:id="rId2276" ref="F1156"/>
    <hyperlink r:id="rId2277" ref="B1157"/>
    <hyperlink r:id="rId2278" ref="F1157"/>
    <hyperlink r:id="rId2279" ref="B1158"/>
    <hyperlink r:id="rId2280" ref="F1158"/>
    <hyperlink r:id="rId2281" ref="B1159"/>
    <hyperlink r:id="rId2282" ref="F1159"/>
    <hyperlink r:id="rId2283" ref="B1160"/>
    <hyperlink r:id="rId2284" ref="F1160"/>
    <hyperlink r:id="rId2285" ref="B1161"/>
    <hyperlink r:id="rId2286" ref="F1161"/>
    <hyperlink r:id="rId2287" ref="B1162"/>
    <hyperlink r:id="rId2288" ref="F1162"/>
    <hyperlink r:id="rId2289" ref="B1163"/>
    <hyperlink r:id="rId2290" ref="F1163"/>
    <hyperlink r:id="rId2291" ref="B1164"/>
    <hyperlink r:id="rId2292" ref="F1164"/>
    <hyperlink r:id="rId2293" ref="B1165"/>
    <hyperlink r:id="rId2294" ref="F1165"/>
    <hyperlink r:id="rId2295" ref="B1166"/>
    <hyperlink r:id="rId2296" ref="F1166"/>
    <hyperlink r:id="rId2297" ref="B1167"/>
    <hyperlink r:id="rId2298" ref="F1167"/>
    <hyperlink r:id="rId2299" ref="B1168"/>
    <hyperlink r:id="rId2300" ref="F1168"/>
    <hyperlink r:id="rId2301" ref="B1169"/>
    <hyperlink r:id="rId2302" ref="F1169"/>
    <hyperlink r:id="rId2303" ref="B1170"/>
    <hyperlink r:id="rId2304" ref="F1170"/>
    <hyperlink r:id="rId2305" ref="B1171"/>
    <hyperlink r:id="rId2306" ref="F1171"/>
    <hyperlink r:id="rId2307" ref="B1172"/>
    <hyperlink r:id="rId2308" ref="F1172"/>
    <hyperlink r:id="rId2309" ref="B1173"/>
    <hyperlink r:id="rId2310" ref="F1173"/>
    <hyperlink r:id="rId2311" ref="B1174"/>
    <hyperlink r:id="rId2312" ref="F1174"/>
    <hyperlink r:id="rId2313" ref="B1175"/>
    <hyperlink r:id="rId2314" ref="F1175"/>
    <hyperlink r:id="rId2315" ref="B1176"/>
    <hyperlink r:id="rId2316" ref="F1176"/>
    <hyperlink r:id="rId2317" ref="B1177"/>
    <hyperlink r:id="rId2318" ref="F1177"/>
    <hyperlink r:id="rId2319" ref="B1178"/>
    <hyperlink r:id="rId2320" ref="F1178"/>
    <hyperlink r:id="rId2321" ref="B1179"/>
    <hyperlink r:id="rId2322" ref="F1179"/>
    <hyperlink r:id="rId2323" ref="B1180"/>
    <hyperlink r:id="rId2324" ref="F1180"/>
    <hyperlink r:id="rId2325" ref="B1181"/>
    <hyperlink r:id="rId2326" ref="F1181"/>
    <hyperlink r:id="rId2327" ref="B1182"/>
    <hyperlink r:id="rId2328" ref="F1182"/>
    <hyperlink r:id="rId2329" ref="B1183"/>
    <hyperlink r:id="rId2330" ref="F1183"/>
    <hyperlink r:id="rId2331" ref="B1184"/>
    <hyperlink r:id="rId2332" ref="F1184"/>
    <hyperlink r:id="rId2333" location="CommunityReviews" ref="B1185"/>
    <hyperlink r:id="rId2334" ref="F1185"/>
    <hyperlink r:id="rId2335" ref="B1186"/>
    <hyperlink r:id="rId2336" ref="F1186"/>
    <hyperlink r:id="rId2337" ref="B1187"/>
    <hyperlink r:id="rId2338" ref="F1187"/>
    <hyperlink r:id="rId2339" ref="B1188"/>
    <hyperlink r:id="rId2340" ref="F1188"/>
    <hyperlink r:id="rId2341" ref="B1189"/>
    <hyperlink r:id="rId2342" ref="F1189"/>
    <hyperlink r:id="rId2343" ref="B1190"/>
    <hyperlink r:id="rId2344" ref="F1190"/>
    <hyperlink r:id="rId2345" ref="B1191"/>
    <hyperlink r:id="rId2346" ref="F1191"/>
    <hyperlink r:id="rId2347" ref="B1192"/>
    <hyperlink r:id="rId2348" ref="F1192"/>
    <hyperlink r:id="rId2349" ref="B1193"/>
    <hyperlink r:id="rId2350" ref="F1193"/>
    <hyperlink r:id="rId2351" ref="B1194"/>
    <hyperlink r:id="rId2352" ref="F1194"/>
    <hyperlink r:id="rId2353" ref="B1195"/>
    <hyperlink r:id="rId2354" ref="F1195"/>
    <hyperlink r:id="rId2355" ref="B1196"/>
    <hyperlink r:id="rId2356" ref="F1196"/>
    <hyperlink r:id="rId2357" ref="B1197"/>
    <hyperlink r:id="rId2358" ref="B1198"/>
    <hyperlink r:id="rId2359" ref="F1198"/>
    <hyperlink r:id="rId2360" ref="B1199"/>
    <hyperlink r:id="rId2361" ref="F1199"/>
    <hyperlink r:id="rId2362" ref="B1200"/>
    <hyperlink r:id="rId2363" ref="F1200"/>
    <hyperlink r:id="rId2364" ref="B1201"/>
    <hyperlink r:id="rId2365" ref="F1201"/>
    <hyperlink r:id="rId2366" ref="B1202"/>
    <hyperlink r:id="rId2367" ref="F1202"/>
    <hyperlink r:id="rId2368" ref="B1203"/>
    <hyperlink r:id="rId2369" ref="F1203"/>
    <hyperlink r:id="rId2370" ref="B1204"/>
    <hyperlink r:id="rId2371" ref="F1204"/>
    <hyperlink r:id="rId2372" ref="B1205"/>
    <hyperlink r:id="rId2373" ref="F1205"/>
    <hyperlink r:id="rId2374" ref="B1206"/>
    <hyperlink r:id="rId2375" ref="F1206"/>
    <hyperlink r:id="rId2376" ref="B1207"/>
    <hyperlink r:id="rId2377" ref="F1207"/>
    <hyperlink r:id="rId2378" ref="B1208"/>
    <hyperlink r:id="rId2379" ref="F1208"/>
    <hyperlink r:id="rId2380" ref="B1209"/>
    <hyperlink r:id="rId2381" ref="F1209"/>
    <hyperlink r:id="rId2382" ref="B1210"/>
    <hyperlink r:id="rId2383" ref="F1210"/>
    <hyperlink r:id="rId2384" ref="B1211"/>
    <hyperlink r:id="rId2385" ref="F1211"/>
    <hyperlink r:id="rId2386" ref="B1212"/>
    <hyperlink r:id="rId2387" ref="F1212"/>
    <hyperlink r:id="rId2388" ref="B1213"/>
    <hyperlink r:id="rId2389" ref="F1213"/>
    <hyperlink r:id="rId2390" ref="B1214"/>
    <hyperlink r:id="rId2391" ref="F1214"/>
    <hyperlink r:id="rId2392" ref="B1215"/>
    <hyperlink r:id="rId2393" ref="F1215"/>
    <hyperlink r:id="rId2394" ref="B1216"/>
    <hyperlink r:id="rId2395" ref="F1216"/>
    <hyperlink r:id="rId2396" ref="B1217"/>
    <hyperlink r:id="rId2397" ref="F1217"/>
    <hyperlink r:id="rId2398" ref="B1218"/>
    <hyperlink r:id="rId2399" ref="F1218"/>
    <hyperlink r:id="rId2400" ref="B1219"/>
    <hyperlink r:id="rId2401" ref="F1219"/>
    <hyperlink r:id="rId2402" ref="B1220"/>
    <hyperlink r:id="rId2403" ref="F1220"/>
    <hyperlink r:id="rId2404" ref="B1221"/>
    <hyperlink r:id="rId2405" ref="F1221"/>
    <hyperlink r:id="rId2406" ref="B1222"/>
    <hyperlink r:id="rId2407" ref="F1222"/>
    <hyperlink r:id="rId2408" ref="B1223"/>
    <hyperlink r:id="rId2409" ref="F1223"/>
    <hyperlink r:id="rId2410" ref="B1224"/>
    <hyperlink r:id="rId2411" ref="F1224"/>
    <hyperlink r:id="rId2412" ref="B1225"/>
    <hyperlink r:id="rId2413" ref="F1225"/>
    <hyperlink r:id="rId2414" ref="B1226"/>
    <hyperlink r:id="rId2415" ref="F1226"/>
    <hyperlink r:id="rId2416" ref="B1227"/>
    <hyperlink r:id="rId2417" ref="F1227"/>
    <hyperlink r:id="rId2418" ref="B1228"/>
    <hyperlink r:id="rId2419" ref="F1228"/>
    <hyperlink r:id="rId2420" ref="B1229"/>
    <hyperlink r:id="rId2421" ref="F1229"/>
    <hyperlink r:id="rId2422" ref="B1230"/>
    <hyperlink r:id="rId2423" ref="F1230"/>
    <hyperlink r:id="rId2424" ref="B1231"/>
    <hyperlink r:id="rId2425" ref="F1231"/>
    <hyperlink r:id="rId2426" ref="B1232"/>
    <hyperlink r:id="rId2427" ref="F1232"/>
    <hyperlink r:id="rId2428" ref="B1233"/>
    <hyperlink r:id="rId2429" ref="F1233"/>
    <hyperlink r:id="rId2430" ref="B1234"/>
    <hyperlink r:id="rId2431" ref="F1234"/>
    <hyperlink r:id="rId2432" ref="B1235"/>
    <hyperlink r:id="rId2433" ref="F1235"/>
    <hyperlink r:id="rId2434" ref="B1236"/>
    <hyperlink r:id="rId2435" ref="F1236"/>
    <hyperlink r:id="rId2436" ref="B1237"/>
    <hyperlink r:id="rId2437" ref="F1237"/>
    <hyperlink r:id="rId2438" ref="B1238"/>
    <hyperlink r:id="rId2439" ref="F1238"/>
    <hyperlink r:id="rId2440" ref="B1239"/>
    <hyperlink r:id="rId2441" ref="F1239"/>
    <hyperlink r:id="rId2442" ref="B1240"/>
    <hyperlink r:id="rId2443" ref="F1240"/>
    <hyperlink r:id="rId2444" ref="B1241"/>
    <hyperlink r:id="rId2445" ref="F1241"/>
    <hyperlink r:id="rId2446" ref="B1242"/>
    <hyperlink r:id="rId2447" ref="F1242"/>
    <hyperlink r:id="rId2448" ref="B1243"/>
    <hyperlink r:id="rId2449" ref="F1243"/>
    <hyperlink r:id="rId2450" ref="B1244"/>
    <hyperlink r:id="rId2451" ref="F1244"/>
    <hyperlink r:id="rId2452" ref="B1245"/>
    <hyperlink r:id="rId2453" ref="F1245"/>
    <hyperlink r:id="rId2454" ref="B1246"/>
    <hyperlink r:id="rId2455" ref="F1246"/>
    <hyperlink r:id="rId2456" ref="B1247"/>
    <hyperlink r:id="rId2457" ref="F1247"/>
    <hyperlink r:id="rId2458" ref="B1248"/>
    <hyperlink r:id="rId2459" ref="F1248"/>
    <hyperlink r:id="rId2460" ref="B1249"/>
    <hyperlink r:id="rId2461" ref="F1249"/>
    <hyperlink r:id="rId2462" ref="B1250"/>
    <hyperlink r:id="rId2463" ref="F1250"/>
    <hyperlink r:id="rId2464" ref="B1251"/>
    <hyperlink r:id="rId2465" ref="F1251"/>
    <hyperlink r:id="rId2466" ref="B1252"/>
    <hyperlink r:id="rId2467" ref="F1252"/>
    <hyperlink r:id="rId2468" ref="B1253"/>
    <hyperlink r:id="rId2469" ref="F1253"/>
    <hyperlink r:id="rId2470" ref="B1254"/>
    <hyperlink r:id="rId2471" ref="F1254"/>
    <hyperlink r:id="rId2472" ref="B1255"/>
    <hyperlink r:id="rId2473" ref="F1255"/>
    <hyperlink r:id="rId2474" ref="B1256"/>
    <hyperlink r:id="rId2475" ref="F1256"/>
    <hyperlink r:id="rId2476" ref="B1257"/>
    <hyperlink r:id="rId2477" ref="F1257"/>
    <hyperlink r:id="rId2478" ref="B1258"/>
    <hyperlink r:id="rId2479" ref="F1258"/>
    <hyperlink r:id="rId2480" ref="B1259"/>
    <hyperlink r:id="rId2481" ref="F1259"/>
    <hyperlink r:id="rId2482" ref="B1260"/>
    <hyperlink r:id="rId2483" ref="F1260"/>
    <hyperlink r:id="rId2484" ref="B1261"/>
    <hyperlink r:id="rId2485" ref="F1261"/>
    <hyperlink r:id="rId2486" ref="B1262"/>
    <hyperlink r:id="rId2487" ref="F1262"/>
    <hyperlink r:id="rId2488" ref="B1263"/>
    <hyperlink r:id="rId2489" ref="F1263"/>
    <hyperlink r:id="rId2490" ref="B1264"/>
    <hyperlink r:id="rId2491" ref="F1264"/>
    <hyperlink r:id="rId2492" ref="B1265"/>
    <hyperlink r:id="rId2493" ref="F1265"/>
    <hyperlink r:id="rId2494" ref="B1266"/>
    <hyperlink r:id="rId2495" ref="F1266"/>
    <hyperlink r:id="rId2496" ref="B1267"/>
    <hyperlink r:id="rId2497" ref="F1267"/>
    <hyperlink r:id="rId2498" ref="B1268"/>
    <hyperlink r:id="rId2499" ref="B1269"/>
    <hyperlink r:id="rId2500" ref="F1269"/>
    <hyperlink r:id="rId2501" ref="B1270"/>
    <hyperlink r:id="rId2502" ref="F1270"/>
    <hyperlink r:id="rId2503" ref="B1271"/>
    <hyperlink r:id="rId2504" ref="F1271"/>
    <hyperlink r:id="rId2505" ref="B1272"/>
    <hyperlink r:id="rId2506" ref="F1272"/>
    <hyperlink r:id="rId2507" ref="B1273"/>
    <hyperlink r:id="rId2508" ref="F1273"/>
    <hyperlink r:id="rId2509" ref="B1274"/>
    <hyperlink r:id="rId2510" ref="F1274"/>
    <hyperlink r:id="rId2511" ref="B1275"/>
    <hyperlink r:id="rId2512" ref="F1275"/>
    <hyperlink r:id="rId2513" ref="B1276"/>
    <hyperlink r:id="rId2514" ref="F1276"/>
    <hyperlink r:id="rId2515" ref="B1277"/>
    <hyperlink r:id="rId2516" ref="F1277"/>
    <hyperlink r:id="rId2517" ref="B1278"/>
    <hyperlink r:id="rId2518" ref="F1278"/>
    <hyperlink r:id="rId2519" ref="B1279"/>
    <hyperlink r:id="rId2520" ref="F1279"/>
    <hyperlink r:id="rId2521" ref="B1280"/>
    <hyperlink r:id="rId2522" ref="F1280"/>
    <hyperlink r:id="rId2523" ref="B1281"/>
    <hyperlink r:id="rId2524" ref="F1281"/>
    <hyperlink r:id="rId2525" ref="B1282"/>
    <hyperlink r:id="rId2526" ref="F1282"/>
    <hyperlink r:id="rId2527" ref="B1283"/>
    <hyperlink r:id="rId2528" ref="F1283"/>
    <hyperlink r:id="rId2529" ref="B1284"/>
    <hyperlink r:id="rId2530" ref="F1284"/>
    <hyperlink r:id="rId2531" ref="B1285"/>
    <hyperlink r:id="rId2532" ref="F1285"/>
    <hyperlink r:id="rId2533" ref="B1286"/>
    <hyperlink r:id="rId2534" ref="F1286"/>
    <hyperlink r:id="rId2535" ref="B1287"/>
    <hyperlink r:id="rId2536" ref="F1287"/>
    <hyperlink r:id="rId2537" ref="B1288"/>
    <hyperlink r:id="rId2538" ref="F1288"/>
    <hyperlink r:id="rId2539" ref="B1289"/>
    <hyperlink r:id="rId2540" ref="F1289"/>
    <hyperlink r:id="rId2541" ref="B1290"/>
    <hyperlink r:id="rId2542" ref="F1290"/>
    <hyperlink r:id="rId2543" ref="B1291"/>
    <hyperlink r:id="rId2544" ref="F1291"/>
    <hyperlink r:id="rId2545" ref="B1292"/>
    <hyperlink r:id="rId2546" ref="F1292"/>
    <hyperlink r:id="rId2547" ref="B1293"/>
    <hyperlink r:id="rId2548" ref="F1293"/>
    <hyperlink r:id="rId2549" ref="B1294"/>
    <hyperlink r:id="rId2550" ref="F1294"/>
    <hyperlink r:id="rId2551" ref="B1295"/>
    <hyperlink r:id="rId2552" ref="F1295"/>
    <hyperlink r:id="rId2553" ref="B1296"/>
    <hyperlink r:id="rId2554" ref="F1296"/>
    <hyperlink r:id="rId2555" ref="B1297"/>
    <hyperlink r:id="rId2556" ref="F1297"/>
    <hyperlink r:id="rId2557" ref="B1298"/>
    <hyperlink r:id="rId2558" ref="F1298"/>
    <hyperlink r:id="rId2559" ref="B1299"/>
    <hyperlink r:id="rId2560" ref="F1299"/>
    <hyperlink r:id="rId2561" ref="B1300"/>
    <hyperlink r:id="rId2562" ref="F1300"/>
    <hyperlink r:id="rId2563" ref="B1301"/>
    <hyperlink r:id="rId2564" ref="F1301"/>
    <hyperlink r:id="rId2565" ref="B1302"/>
    <hyperlink r:id="rId2566" ref="F1302"/>
    <hyperlink r:id="rId2567" ref="B1303"/>
    <hyperlink r:id="rId2568" ref="F1303"/>
    <hyperlink r:id="rId2569" ref="B1304"/>
    <hyperlink r:id="rId2570" ref="F1304"/>
    <hyperlink r:id="rId2571" ref="B1305"/>
    <hyperlink r:id="rId2572" ref="F1305"/>
    <hyperlink r:id="rId2573" ref="B1306"/>
    <hyperlink r:id="rId2574" ref="F1306"/>
    <hyperlink r:id="rId2575" ref="B1307"/>
    <hyperlink r:id="rId2576" ref="F1307"/>
    <hyperlink r:id="rId2577" ref="B1308"/>
    <hyperlink r:id="rId2578" ref="F1308"/>
    <hyperlink r:id="rId2579" ref="B1309"/>
    <hyperlink r:id="rId2580" ref="F1309"/>
    <hyperlink r:id="rId2581" ref="B1310"/>
    <hyperlink r:id="rId2582" ref="F1310"/>
    <hyperlink r:id="rId2583" ref="B1311"/>
    <hyperlink r:id="rId2584" ref="F1311"/>
    <hyperlink r:id="rId2585" location="CommunityReviews" ref="B1312"/>
    <hyperlink r:id="rId2586" ref="F1312"/>
    <hyperlink r:id="rId2587" ref="B1313"/>
    <hyperlink r:id="rId2588" ref="F1313"/>
    <hyperlink r:id="rId2589" ref="B1314"/>
    <hyperlink r:id="rId2590" ref="F1314"/>
    <hyperlink r:id="rId2591" ref="B1315"/>
    <hyperlink r:id="rId2592" ref="F1315"/>
    <hyperlink r:id="rId2593" ref="B1316"/>
    <hyperlink r:id="rId2594" ref="F1316"/>
    <hyperlink r:id="rId2595" ref="B1317"/>
    <hyperlink r:id="rId2596" ref="F1317"/>
    <hyperlink r:id="rId2597" ref="B1318"/>
    <hyperlink r:id="rId2598" ref="F1318"/>
    <hyperlink r:id="rId2599" ref="B1319"/>
    <hyperlink r:id="rId2600" ref="F1319"/>
    <hyperlink r:id="rId2601" ref="B1320"/>
    <hyperlink r:id="rId2602" ref="F1320"/>
    <hyperlink r:id="rId2603" ref="B1321"/>
    <hyperlink r:id="rId2604" ref="F1321"/>
    <hyperlink r:id="rId2605" ref="B1322"/>
    <hyperlink r:id="rId2606" ref="F1322"/>
    <hyperlink r:id="rId2607" ref="B1323"/>
    <hyperlink r:id="rId2608" ref="F1323"/>
    <hyperlink r:id="rId2609" ref="B1324"/>
    <hyperlink r:id="rId2610" ref="F1324"/>
    <hyperlink r:id="rId2611" ref="B1325"/>
    <hyperlink r:id="rId2612" ref="F1325"/>
    <hyperlink r:id="rId2613" ref="B1326"/>
    <hyperlink r:id="rId2614" ref="F1326"/>
    <hyperlink r:id="rId2615" ref="B1327"/>
    <hyperlink r:id="rId2616" ref="F1327"/>
    <hyperlink r:id="rId2617" ref="B1328"/>
    <hyperlink r:id="rId2618" ref="F1328"/>
    <hyperlink r:id="rId2619" ref="B1329"/>
    <hyperlink r:id="rId2620" ref="F1329"/>
    <hyperlink r:id="rId2621" ref="B1330"/>
    <hyperlink r:id="rId2622" ref="F1330"/>
    <hyperlink r:id="rId2623" ref="B1331"/>
    <hyperlink r:id="rId2624" ref="F1331"/>
    <hyperlink r:id="rId2625" ref="B1332"/>
    <hyperlink r:id="rId2626" ref="F1332"/>
    <hyperlink r:id="rId2627" ref="B1333"/>
    <hyperlink r:id="rId2628" ref="F1333"/>
    <hyperlink r:id="rId2629" ref="B1334"/>
    <hyperlink r:id="rId2630" ref="F1334"/>
    <hyperlink r:id="rId2631" ref="B1335"/>
    <hyperlink r:id="rId2632" ref="F1335"/>
    <hyperlink r:id="rId2633" ref="B1336"/>
    <hyperlink r:id="rId2634" ref="F1336"/>
    <hyperlink r:id="rId2635" ref="B1337"/>
    <hyperlink r:id="rId2636" ref="F1337"/>
    <hyperlink r:id="rId2637" ref="B1338"/>
    <hyperlink r:id="rId2638" ref="F1338"/>
    <hyperlink r:id="rId2639" ref="B1339"/>
    <hyperlink r:id="rId2640" ref="F1339"/>
    <hyperlink r:id="rId2641" ref="B1340"/>
    <hyperlink r:id="rId2642" ref="F1340"/>
    <hyperlink r:id="rId2643" ref="I1340"/>
    <hyperlink r:id="rId2644" ref="B1341"/>
    <hyperlink r:id="rId2645" ref="F1341"/>
    <hyperlink r:id="rId2646" ref="B1342"/>
    <hyperlink r:id="rId2647" ref="F1342"/>
    <hyperlink r:id="rId2648" ref="B1343"/>
    <hyperlink r:id="rId2649" ref="F1343"/>
    <hyperlink r:id="rId2650" ref="B1344"/>
    <hyperlink r:id="rId2651" ref="F1344"/>
    <hyperlink r:id="rId2652" ref="B1345"/>
    <hyperlink r:id="rId2653" ref="F1345"/>
    <hyperlink r:id="rId2654" ref="B1346"/>
    <hyperlink r:id="rId2655" ref="F1346"/>
    <hyperlink r:id="rId2656" ref="B1347"/>
    <hyperlink r:id="rId2657" ref="F1347"/>
    <hyperlink r:id="rId2658" ref="B1348"/>
    <hyperlink r:id="rId2659" ref="F1348"/>
    <hyperlink r:id="rId2660" ref="B1349"/>
    <hyperlink r:id="rId2661" ref="F1349"/>
    <hyperlink r:id="rId2662" ref="B1350"/>
    <hyperlink r:id="rId2663" ref="F1350"/>
    <hyperlink r:id="rId2664" ref="B1351"/>
    <hyperlink r:id="rId2665" ref="F1351"/>
    <hyperlink r:id="rId2666" ref="B1352"/>
    <hyperlink r:id="rId2667" ref="F1352"/>
    <hyperlink r:id="rId2668" ref="B1353"/>
    <hyperlink r:id="rId2669" ref="F1353"/>
    <hyperlink r:id="rId2670" ref="B1354"/>
    <hyperlink r:id="rId2671" ref="F1354"/>
    <hyperlink r:id="rId2672" ref="B1355"/>
    <hyperlink r:id="rId2673" ref="F1355"/>
    <hyperlink r:id="rId2674" ref="B1356"/>
    <hyperlink r:id="rId2675" ref="F1356"/>
    <hyperlink r:id="rId2676" ref="B1357"/>
    <hyperlink r:id="rId2677" ref="F1357"/>
    <hyperlink r:id="rId2678" ref="B1358"/>
    <hyperlink r:id="rId2679" ref="F1358"/>
    <hyperlink r:id="rId2680" ref="B1359"/>
    <hyperlink r:id="rId2681" ref="F1359"/>
    <hyperlink r:id="rId2682" ref="B1360"/>
    <hyperlink r:id="rId2683" ref="F1360"/>
    <hyperlink r:id="rId2684" ref="B1361"/>
    <hyperlink r:id="rId2685" ref="F1361"/>
    <hyperlink r:id="rId2686" ref="B1362"/>
    <hyperlink r:id="rId2687" ref="F1362"/>
    <hyperlink r:id="rId2688" ref="B1363"/>
    <hyperlink r:id="rId2689" ref="F1363"/>
    <hyperlink r:id="rId2690" ref="B1364"/>
    <hyperlink r:id="rId2691" ref="F1364"/>
    <hyperlink r:id="rId2692" ref="B1365"/>
    <hyperlink r:id="rId2693" ref="F1365"/>
    <hyperlink r:id="rId2694" ref="B1366"/>
    <hyperlink r:id="rId2695" ref="F1366"/>
    <hyperlink r:id="rId2696" ref="B1367"/>
    <hyperlink r:id="rId2697" ref="F1367"/>
    <hyperlink r:id="rId2698" ref="B1368"/>
    <hyperlink r:id="rId2699" ref="F1368"/>
    <hyperlink r:id="rId2700" ref="B1369"/>
    <hyperlink r:id="rId2701" ref="F1369"/>
    <hyperlink r:id="rId2702" ref="B1370"/>
    <hyperlink r:id="rId2703" ref="F1370"/>
    <hyperlink r:id="rId2704" ref="B1371"/>
    <hyperlink r:id="rId2705" ref="F1371"/>
    <hyperlink r:id="rId2706" ref="B1372"/>
    <hyperlink r:id="rId2707" ref="F1372"/>
    <hyperlink r:id="rId2708" ref="B1373"/>
    <hyperlink r:id="rId2709" ref="F1373"/>
    <hyperlink r:id="rId2710" ref="B1374"/>
    <hyperlink r:id="rId2711" ref="F1374"/>
    <hyperlink r:id="rId2712" ref="B1375"/>
    <hyperlink r:id="rId2713" ref="F1375"/>
    <hyperlink r:id="rId2714" ref="B1376"/>
    <hyperlink r:id="rId2715" ref="F1376"/>
    <hyperlink r:id="rId2716" ref="B1377"/>
    <hyperlink r:id="rId2717" ref="F1377"/>
    <hyperlink r:id="rId2718" ref="B1378"/>
    <hyperlink r:id="rId2719" ref="F1378"/>
    <hyperlink r:id="rId2720" ref="B1379"/>
    <hyperlink r:id="rId2721" ref="F1379"/>
    <hyperlink r:id="rId2722" ref="B1380"/>
    <hyperlink r:id="rId2723" ref="F1380"/>
    <hyperlink r:id="rId2724" ref="B1381"/>
    <hyperlink r:id="rId2725" ref="F1381"/>
    <hyperlink r:id="rId2726" ref="B1382"/>
    <hyperlink r:id="rId2727" ref="F1382"/>
    <hyperlink r:id="rId2728" ref="B1383"/>
    <hyperlink r:id="rId2729" ref="F1383"/>
    <hyperlink r:id="rId2730" ref="F1384"/>
    <hyperlink r:id="rId2731" ref="B1385"/>
    <hyperlink r:id="rId2732" ref="F1385"/>
    <hyperlink r:id="rId2733" ref="B1386"/>
    <hyperlink r:id="rId2734" ref="F1386"/>
    <hyperlink r:id="rId2735" ref="B1387"/>
    <hyperlink r:id="rId2736" ref="F1387"/>
    <hyperlink r:id="rId2737" ref="B1388"/>
    <hyperlink r:id="rId2738" ref="F1388"/>
    <hyperlink r:id="rId2739" ref="B1389"/>
    <hyperlink r:id="rId2740" ref="F1389"/>
    <hyperlink r:id="rId2741" ref="B1390"/>
    <hyperlink r:id="rId2742" ref="F1390"/>
    <hyperlink r:id="rId2743" ref="B1391"/>
    <hyperlink r:id="rId2744" ref="F1391"/>
    <hyperlink r:id="rId2745" ref="B1392"/>
    <hyperlink r:id="rId2746" ref="F1392"/>
    <hyperlink r:id="rId2747" ref="B1393"/>
    <hyperlink r:id="rId2748" ref="F1393"/>
    <hyperlink r:id="rId2749" ref="B1394"/>
    <hyperlink r:id="rId2750" ref="F1394"/>
    <hyperlink r:id="rId2751" ref="B1395"/>
    <hyperlink r:id="rId2752" ref="F1395"/>
    <hyperlink r:id="rId2753" ref="B1396"/>
    <hyperlink r:id="rId2754" ref="F1396"/>
    <hyperlink r:id="rId2755" ref="B1397"/>
    <hyperlink r:id="rId2756" ref="F1397"/>
    <hyperlink r:id="rId2757" ref="B1398"/>
    <hyperlink r:id="rId2758" ref="F1398"/>
    <hyperlink r:id="rId2759" ref="B1399"/>
    <hyperlink r:id="rId2760" ref="F1399"/>
    <hyperlink r:id="rId2761" ref="B1400"/>
    <hyperlink r:id="rId2762" ref="F1400"/>
    <hyperlink r:id="rId2763" ref="B1401"/>
    <hyperlink r:id="rId2764" ref="F1401"/>
    <hyperlink r:id="rId2765" ref="B1402"/>
    <hyperlink r:id="rId2766" ref="F1402"/>
    <hyperlink r:id="rId2767" ref="B1403"/>
    <hyperlink r:id="rId2768" ref="F1403"/>
    <hyperlink r:id="rId2769" ref="B1404"/>
    <hyperlink r:id="rId2770" ref="F1404"/>
    <hyperlink r:id="rId2771" ref="B1405"/>
    <hyperlink r:id="rId2772" ref="F1405"/>
    <hyperlink r:id="rId2773" ref="B1406"/>
    <hyperlink r:id="rId2774" ref="F1406"/>
    <hyperlink r:id="rId2775" ref="B1407"/>
    <hyperlink r:id="rId2776" ref="F1407"/>
    <hyperlink r:id="rId2777" ref="B1408"/>
    <hyperlink r:id="rId2778" ref="F1408"/>
    <hyperlink r:id="rId2779" ref="F1409"/>
    <hyperlink r:id="rId2780" ref="B1410"/>
    <hyperlink r:id="rId2781" ref="F1410"/>
    <hyperlink r:id="rId2782" ref="B1411"/>
    <hyperlink r:id="rId2783" ref="F1411"/>
    <hyperlink r:id="rId2784" ref="B1412"/>
    <hyperlink r:id="rId2785" ref="F1412"/>
    <hyperlink r:id="rId2786" ref="B1413"/>
    <hyperlink r:id="rId2787" ref="F1413"/>
    <hyperlink r:id="rId2788" ref="B1414"/>
    <hyperlink r:id="rId2789" ref="F1414"/>
    <hyperlink r:id="rId2790" ref="B1415"/>
    <hyperlink r:id="rId2791" ref="F1415"/>
    <hyperlink r:id="rId2792" ref="B1416"/>
    <hyperlink r:id="rId2793" ref="F1416"/>
    <hyperlink r:id="rId2794" ref="B1417"/>
    <hyperlink r:id="rId2795" ref="F1417"/>
    <hyperlink r:id="rId2796" ref="B1418"/>
    <hyperlink r:id="rId2797" ref="F1418"/>
    <hyperlink r:id="rId2798" ref="B1419"/>
    <hyperlink r:id="rId2799" ref="F1419"/>
    <hyperlink r:id="rId2800" ref="B1420"/>
    <hyperlink r:id="rId2801" ref="F1420"/>
    <hyperlink r:id="rId2802" ref="B1421"/>
    <hyperlink r:id="rId2803" ref="F1421"/>
    <hyperlink r:id="rId2804" ref="B1422"/>
    <hyperlink r:id="rId2805" ref="F1422"/>
    <hyperlink r:id="rId2806" ref="B1423"/>
    <hyperlink r:id="rId2807" ref="F1423"/>
    <hyperlink r:id="rId2808" ref="B1424"/>
    <hyperlink r:id="rId2809" ref="F1424"/>
    <hyperlink r:id="rId2810" ref="B1425"/>
    <hyperlink r:id="rId2811" ref="F1425"/>
    <hyperlink r:id="rId2812" ref="B1426"/>
    <hyperlink r:id="rId2813" ref="F1426"/>
    <hyperlink r:id="rId2814" ref="B1427"/>
    <hyperlink r:id="rId2815" ref="F1427"/>
    <hyperlink r:id="rId2816" ref="B1428"/>
    <hyperlink r:id="rId2817" ref="F1428"/>
    <hyperlink r:id="rId2818" ref="B1429"/>
    <hyperlink r:id="rId2819" ref="F1429"/>
    <hyperlink r:id="rId2820" ref="B1430"/>
    <hyperlink r:id="rId2821" ref="F1430"/>
    <hyperlink r:id="rId2822" ref="F1431"/>
    <hyperlink r:id="rId2823" ref="B1432"/>
    <hyperlink r:id="rId2824" ref="F1432"/>
    <hyperlink r:id="rId2825" ref="B1433"/>
    <hyperlink r:id="rId2826" ref="F1433"/>
    <hyperlink r:id="rId2827" ref="B1434"/>
    <hyperlink r:id="rId2828" ref="F1434"/>
    <hyperlink r:id="rId2829" ref="B1435"/>
    <hyperlink r:id="rId2830" ref="F1435"/>
    <hyperlink r:id="rId2831" ref="B1436"/>
    <hyperlink r:id="rId2832" ref="F1436"/>
    <hyperlink r:id="rId2833" ref="B1437"/>
    <hyperlink r:id="rId2834" ref="F1437"/>
    <hyperlink r:id="rId2835" ref="B1438"/>
    <hyperlink r:id="rId2836" ref="F1438"/>
    <hyperlink r:id="rId2837" ref="B1439"/>
    <hyperlink r:id="rId2838" ref="F1439"/>
    <hyperlink r:id="rId2839" ref="B1440"/>
    <hyperlink r:id="rId2840" ref="F1440"/>
    <hyperlink r:id="rId2841" ref="B1441"/>
    <hyperlink r:id="rId2842" ref="F1441"/>
    <hyperlink r:id="rId2843" ref="B1442"/>
    <hyperlink r:id="rId2844" ref="F1442"/>
    <hyperlink r:id="rId2845" ref="B1443"/>
    <hyperlink r:id="rId2846" ref="F1443"/>
    <hyperlink r:id="rId2847" ref="F1444"/>
    <hyperlink r:id="rId2848" ref="B1445"/>
    <hyperlink r:id="rId2849" ref="F1445"/>
    <hyperlink r:id="rId2850" ref="B1446"/>
    <hyperlink r:id="rId2851" ref="F1446"/>
    <hyperlink r:id="rId2852" ref="B1447"/>
    <hyperlink r:id="rId2853" ref="F1447"/>
    <hyperlink r:id="rId2854" ref="B1448"/>
    <hyperlink r:id="rId2855" ref="F1448"/>
    <hyperlink r:id="rId2856" ref="B1449"/>
    <hyperlink r:id="rId2857" ref="F1449"/>
    <hyperlink r:id="rId2858" ref="B1450"/>
    <hyperlink r:id="rId2859" ref="F1450"/>
    <hyperlink r:id="rId2860" ref="B1451"/>
    <hyperlink r:id="rId2861" ref="F1451"/>
    <hyperlink r:id="rId2862" ref="B1452"/>
    <hyperlink r:id="rId2863" ref="F1452"/>
    <hyperlink r:id="rId2864" ref="B1453"/>
    <hyperlink r:id="rId2865" ref="F1453"/>
    <hyperlink r:id="rId2866" ref="B1454"/>
    <hyperlink r:id="rId2867" ref="F1454"/>
    <hyperlink r:id="rId2868" ref="B1455"/>
    <hyperlink r:id="rId2869" ref="F1455"/>
    <hyperlink r:id="rId2870" ref="B1456"/>
    <hyperlink r:id="rId2871" ref="F1456"/>
    <hyperlink r:id="rId2872" ref="F1457"/>
    <hyperlink r:id="rId2873" ref="B1458"/>
    <hyperlink r:id="rId2874" ref="F1458"/>
    <hyperlink r:id="rId2875" ref="B1459"/>
    <hyperlink r:id="rId2876" ref="F1459"/>
    <hyperlink r:id="rId2877" ref="B1460"/>
    <hyperlink r:id="rId2878" ref="F1460"/>
    <hyperlink r:id="rId2879" ref="F1461"/>
    <hyperlink r:id="rId2880" ref="B1462"/>
    <hyperlink r:id="rId2881" ref="F1462"/>
    <hyperlink r:id="rId2882" ref="F1463"/>
    <hyperlink r:id="rId2883" ref="B1464"/>
    <hyperlink r:id="rId2884" ref="F1464"/>
    <hyperlink r:id="rId2885" ref="B1465"/>
    <hyperlink r:id="rId2886" ref="F1465"/>
    <hyperlink r:id="rId2887" ref="B1466"/>
    <hyperlink r:id="rId2888" ref="F1466"/>
    <hyperlink r:id="rId2889" ref="B1467"/>
    <hyperlink r:id="rId2890" ref="F1467"/>
    <hyperlink r:id="rId2891" ref="B1468"/>
    <hyperlink r:id="rId2892" ref="F1468"/>
    <hyperlink r:id="rId2893" ref="B1469"/>
    <hyperlink r:id="rId2894" ref="F1469"/>
    <hyperlink r:id="rId2895" ref="B1470"/>
    <hyperlink r:id="rId2896" ref="F1470"/>
    <hyperlink r:id="rId2897" ref="B1471"/>
    <hyperlink r:id="rId2898" ref="F1471"/>
    <hyperlink r:id="rId2899" ref="B1472"/>
    <hyperlink r:id="rId2900" ref="F1472"/>
    <hyperlink r:id="rId2901" ref="B1473"/>
    <hyperlink r:id="rId2902" ref="F1473"/>
    <hyperlink r:id="rId2903" ref="B1474"/>
    <hyperlink r:id="rId2904" ref="F1474"/>
    <hyperlink r:id="rId2905" ref="B1475"/>
    <hyperlink r:id="rId2906" ref="F1475"/>
    <hyperlink r:id="rId2907" ref="B1476"/>
    <hyperlink r:id="rId2908" ref="B1477"/>
    <hyperlink r:id="rId2909" ref="F1477"/>
    <hyperlink r:id="rId2910" ref="B1478"/>
    <hyperlink r:id="rId2911" ref="F1478"/>
    <hyperlink r:id="rId2912" ref="B1479"/>
    <hyperlink r:id="rId2913" ref="F1479"/>
    <hyperlink r:id="rId2914" ref="B1480"/>
    <hyperlink r:id="rId2915" ref="F1480"/>
    <hyperlink r:id="rId2916" ref="B1481"/>
    <hyperlink r:id="rId2917" ref="F1481"/>
    <hyperlink r:id="rId2918" ref="B1482"/>
    <hyperlink r:id="rId2919" ref="F1482"/>
    <hyperlink r:id="rId2920" ref="B1483"/>
    <hyperlink r:id="rId2921" ref="F1483"/>
    <hyperlink r:id="rId2922" ref="B1484"/>
    <hyperlink r:id="rId2923" ref="F1484"/>
    <hyperlink r:id="rId2924" ref="B1485"/>
    <hyperlink r:id="rId2925" ref="F1485"/>
    <hyperlink r:id="rId2926" ref="B1486"/>
    <hyperlink r:id="rId2927" ref="F1486"/>
    <hyperlink r:id="rId2928" ref="B1487"/>
    <hyperlink r:id="rId2929" ref="B1488"/>
    <hyperlink r:id="rId2930" ref="F1488"/>
    <hyperlink r:id="rId2931" ref="B1489"/>
    <hyperlink r:id="rId2932" ref="F1489"/>
    <hyperlink r:id="rId2933" ref="B1490"/>
    <hyperlink r:id="rId2934" ref="F1490"/>
    <hyperlink r:id="rId2935" ref="B1491"/>
    <hyperlink r:id="rId2936" ref="F1491"/>
    <hyperlink r:id="rId2937" ref="B1492"/>
    <hyperlink r:id="rId2938" ref="F1492"/>
    <hyperlink r:id="rId2939" ref="B1493"/>
    <hyperlink r:id="rId2940" ref="F1493"/>
    <hyperlink r:id="rId2941" ref="B1494"/>
    <hyperlink r:id="rId2942" ref="F1494"/>
    <hyperlink r:id="rId2943" ref="B1495"/>
    <hyperlink r:id="rId2944" ref="F1495"/>
    <hyperlink r:id="rId2945" ref="B1496"/>
    <hyperlink r:id="rId2946" ref="F1496"/>
    <hyperlink r:id="rId2947" ref="B1497"/>
    <hyperlink r:id="rId2948" ref="F1497"/>
    <hyperlink r:id="rId2949" ref="B1498"/>
    <hyperlink r:id="rId2950" ref="F1498"/>
    <hyperlink r:id="rId2951" ref="B1499"/>
    <hyperlink r:id="rId2952" ref="F1499"/>
    <hyperlink r:id="rId2953" ref="B1500"/>
    <hyperlink r:id="rId2954" ref="F1500"/>
    <hyperlink r:id="rId2955" ref="B1501"/>
    <hyperlink r:id="rId2956" ref="F1501"/>
    <hyperlink r:id="rId2957" ref="B1502"/>
    <hyperlink r:id="rId2958" ref="F1502"/>
    <hyperlink r:id="rId2959" ref="B1503"/>
    <hyperlink r:id="rId2960" ref="F1503"/>
    <hyperlink r:id="rId2961" ref="B1504"/>
    <hyperlink r:id="rId2962" ref="F1504"/>
    <hyperlink r:id="rId2963" ref="B1505"/>
    <hyperlink r:id="rId2964" ref="F1505"/>
    <hyperlink r:id="rId2965" ref="B1506"/>
    <hyperlink r:id="rId2966" ref="F1506"/>
    <hyperlink r:id="rId2967" ref="B1507"/>
    <hyperlink r:id="rId2968" ref="F1507"/>
    <hyperlink r:id="rId2969" ref="B1508"/>
    <hyperlink r:id="rId2970" ref="F1508"/>
    <hyperlink r:id="rId2971" ref="B1509"/>
    <hyperlink r:id="rId2972" ref="F1509"/>
    <hyperlink r:id="rId2973" ref="B1510"/>
    <hyperlink r:id="rId2974" ref="F1510"/>
    <hyperlink r:id="rId2975" ref="B1511"/>
    <hyperlink r:id="rId2976" ref="F1511"/>
    <hyperlink r:id="rId2977" ref="F1512"/>
    <hyperlink r:id="rId2978" ref="B1513"/>
    <hyperlink r:id="rId2979" ref="F1513"/>
    <hyperlink r:id="rId2980" ref="B1514"/>
    <hyperlink r:id="rId2981" ref="F1514"/>
    <hyperlink r:id="rId2982" ref="B1515"/>
    <hyperlink r:id="rId2983" ref="F1515"/>
    <hyperlink r:id="rId2984" ref="B1516"/>
    <hyperlink r:id="rId2985" ref="F1516"/>
    <hyperlink r:id="rId2986" ref="B1517"/>
    <hyperlink r:id="rId2987" ref="F1517"/>
    <hyperlink r:id="rId2988" ref="B1518"/>
    <hyperlink r:id="rId2989" ref="F1518"/>
    <hyperlink r:id="rId2990" ref="B1519"/>
    <hyperlink r:id="rId2991" ref="F1519"/>
    <hyperlink r:id="rId2992" ref="B1520"/>
    <hyperlink r:id="rId2993" ref="F1520"/>
    <hyperlink r:id="rId2994" ref="B1521"/>
    <hyperlink r:id="rId2995" ref="F1521"/>
    <hyperlink r:id="rId2996" ref="B1522"/>
    <hyperlink r:id="rId2997" ref="F1522"/>
    <hyperlink r:id="rId2998" ref="B1523"/>
    <hyperlink r:id="rId2999" ref="F1523"/>
    <hyperlink r:id="rId3000" ref="B1524"/>
    <hyperlink r:id="rId3001" ref="F1524"/>
    <hyperlink r:id="rId3002" ref="B1525"/>
    <hyperlink r:id="rId3003" ref="F1525"/>
    <hyperlink r:id="rId3004" ref="B1526"/>
    <hyperlink r:id="rId3005" ref="F1526"/>
    <hyperlink r:id="rId3006" ref="B1527"/>
    <hyperlink r:id="rId3007" ref="F1527"/>
    <hyperlink r:id="rId3008" ref="B1528"/>
    <hyperlink r:id="rId3009" ref="F1528"/>
    <hyperlink r:id="rId3010" ref="B1529"/>
    <hyperlink r:id="rId3011" ref="F1529"/>
    <hyperlink r:id="rId3012" ref="B1530"/>
    <hyperlink r:id="rId3013" ref="F1530"/>
    <hyperlink r:id="rId3014" ref="B1531"/>
    <hyperlink r:id="rId3015" ref="F1531"/>
    <hyperlink r:id="rId3016" ref="B1532"/>
    <hyperlink r:id="rId3017" ref="F1532"/>
    <hyperlink r:id="rId3018" ref="B1533"/>
    <hyperlink r:id="rId3019" ref="F1533"/>
    <hyperlink r:id="rId3020" ref="B1534"/>
    <hyperlink r:id="rId3021" ref="F1534"/>
    <hyperlink r:id="rId3022" ref="H1534"/>
    <hyperlink r:id="rId3023" ref="B1535"/>
    <hyperlink r:id="rId3024" ref="F1535"/>
    <hyperlink r:id="rId3025" ref="B1536"/>
    <hyperlink r:id="rId3026" ref="F1536"/>
    <hyperlink r:id="rId3027" ref="B1537"/>
    <hyperlink r:id="rId3028" ref="F1537"/>
    <hyperlink r:id="rId3029" ref="B1538"/>
    <hyperlink r:id="rId3030" ref="F1538"/>
    <hyperlink r:id="rId3031" ref="B1539"/>
    <hyperlink r:id="rId3032" ref="F1539"/>
    <hyperlink r:id="rId3033" ref="B1540"/>
    <hyperlink r:id="rId3034" ref="F1540"/>
    <hyperlink r:id="rId3035" ref="B1541"/>
    <hyperlink r:id="rId3036" ref="F1541"/>
    <hyperlink r:id="rId3037" ref="B1542"/>
    <hyperlink r:id="rId3038" ref="F1542"/>
    <hyperlink r:id="rId3039" ref="B1543"/>
    <hyperlink r:id="rId3040" ref="F1543"/>
    <hyperlink r:id="rId3041" ref="B1544"/>
    <hyperlink r:id="rId3042" ref="F1544"/>
    <hyperlink r:id="rId3043" ref="B1545"/>
    <hyperlink r:id="rId3044" ref="F1545"/>
    <hyperlink r:id="rId3045" ref="B1546"/>
    <hyperlink r:id="rId3046" ref="F1546"/>
    <hyperlink r:id="rId3047" ref="B1547"/>
    <hyperlink r:id="rId3048" ref="F1547"/>
    <hyperlink r:id="rId3049" ref="B1548"/>
    <hyperlink r:id="rId3050" ref="F1548"/>
    <hyperlink r:id="rId3051" ref="H1548"/>
    <hyperlink r:id="rId3052" ref="B1549"/>
    <hyperlink r:id="rId3053" ref="F1549"/>
    <hyperlink r:id="rId3054" ref="B1550"/>
    <hyperlink r:id="rId3055" ref="F1550"/>
    <hyperlink r:id="rId3056" ref="B1551"/>
    <hyperlink r:id="rId3057" ref="F1551"/>
    <hyperlink r:id="rId3058" ref="B1552"/>
    <hyperlink r:id="rId3059" ref="F1552"/>
    <hyperlink r:id="rId3060" ref="B1553"/>
    <hyperlink r:id="rId3061" ref="F1553"/>
    <hyperlink r:id="rId3062" ref="B1554"/>
    <hyperlink r:id="rId3063" ref="F1554"/>
    <hyperlink r:id="rId3064" ref="B1555"/>
    <hyperlink r:id="rId3065" ref="F1555"/>
    <hyperlink r:id="rId3066" ref="B1556"/>
    <hyperlink r:id="rId3067" ref="F1556"/>
    <hyperlink r:id="rId3068" ref="B1557"/>
    <hyperlink r:id="rId3069" ref="F1557"/>
    <hyperlink r:id="rId3070" ref="B1558"/>
    <hyperlink r:id="rId3071" ref="F1558"/>
    <hyperlink r:id="rId3072" ref="B1559"/>
    <hyperlink r:id="rId3073" ref="F1559"/>
    <hyperlink r:id="rId3074" ref="B1560"/>
    <hyperlink r:id="rId3075" ref="F1560"/>
    <hyperlink r:id="rId3076" ref="B1561"/>
    <hyperlink r:id="rId3077" ref="F1561"/>
    <hyperlink r:id="rId3078" ref="B1562"/>
    <hyperlink r:id="rId3079" ref="F1562"/>
    <hyperlink r:id="rId3080" ref="B1563"/>
    <hyperlink r:id="rId3081" ref="F1563"/>
    <hyperlink r:id="rId3082" ref="B1564"/>
    <hyperlink r:id="rId3083" ref="F1564"/>
    <hyperlink r:id="rId3084" ref="B1565"/>
    <hyperlink r:id="rId3085" ref="F1565"/>
    <hyperlink r:id="rId3086" ref="B1566"/>
    <hyperlink r:id="rId3087" ref="F1566"/>
    <hyperlink r:id="rId3088" ref="B1567"/>
    <hyperlink r:id="rId3089" ref="F1567"/>
    <hyperlink r:id="rId3090" ref="B1568"/>
    <hyperlink r:id="rId3091" ref="F1568"/>
    <hyperlink r:id="rId3092" ref="B1569"/>
    <hyperlink r:id="rId3093" ref="F1569"/>
    <hyperlink r:id="rId3094" ref="B1570"/>
    <hyperlink r:id="rId3095" ref="F1570"/>
    <hyperlink r:id="rId3096" ref="B1571"/>
    <hyperlink r:id="rId3097" ref="F1571"/>
    <hyperlink r:id="rId3098" ref="B1572"/>
    <hyperlink r:id="rId3099" ref="F1572"/>
    <hyperlink r:id="rId3100" ref="B1573"/>
    <hyperlink r:id="rId3101" ref="F1573"/>
    <hyperlink r:id="rId3102" ref="B1574"/>
    <hyperlink r:id="rId3103" ref="F1574"/>
    <hyperlink r:id="rId3104" ref="B1575"/>
    <hyperlink r:id="rId3105" ref="F1575"/>
    <hyperlink r:id="rId3106" ref="B1576"/>
    <hyperlink r:id="rId3107" ref="F1576"/>
    <hyperlink r:id="rId3108" ref="B1577"/>
    <hyperlink r:id="rId3109" ref="F1577"/>
    <hyperlink r:id="rId3110" ref="B1578"/>
    <hyperlink r:id="rId3111" ref="F1578"/>
    <hyperlink r:id="rId3112" ref="B1579"/>
    <hyperlink r:id="rId3113" ref="F1579"/>
    <hyperlink r:id="rId3114" ref="B1580"/>
    <hyperlink r:id="rId3115" ref="F1580"/>
    <hyperlink r:id="rId3116" ref="B1581"/>
    <hyperlink r:id="rId3117" ref="F1581"/>
    <hyperlink r:id="rId3118" ref="B1582"/>
    <hyperlink r:id="rId3119" ref="F1582"/>
    <hyperlink r:id="rId3120" ref="B1583"/>
    <hyperlink r:id="rId3121" ref="F1583"/>
    <hyperlink r:id="rId3122" ref="B1584"/>
    <hyperlink r:id="rId3123" ref="B1585"/>
    <hyperlink r:id="rId3124" ref="F1585"/>
    <hyperlink r:id="rId3125" ref="B1586"/>
    <hyperlink r:id="rId3126" ref="F1586"/>
    <hyperlink r:id="rId3127" ref="B1587"/>
    <hyperlink r:id="rId3128" ref="F1587"/>
    <hyperlink r:id="rId3129" ref="B1588"/>
    <hyperlink r:id="rId3130" ref="F1588"/>
    <hyperlink r:id="rId3131" ref="B1589"/>
    <hyperlink r:id="rId3132" ref="F1589"/>
    <hyperlink r:id="rId3133" ref="B1590"/>
    <hyperlink r:id="rId3134" ref="F1590"/>
    <hyperlink r:id="rId3135" ref="B1591"/>
    <hyperlink r:id="rId3136" ref="F1591"/>
    <hyperlink r:id="rId3137" ref="B1592"/>
    <hyperlink r:id="rId3138" ref="F1592"/>
    <hyperlink r:id="rId3139" ref="B1593"/>
    <hyperlink r:id="rId3140" ref="F1593"/>
    <hyperlink r:id="rId3141" ref="F1594"/>
    <hyperlink r:id="rId3142" ref="B1595"/>
    <hyperlink r:id="rId3143" ref="F1595"/>
    <hyperlink r:id="rId3144" ref="B1596"/>
    <hyperlink r:id="rId3145" ref="F1596"/>
    <hyperlink r:id="rId3146" ref="B1597"/>
    <hyperlink r:id="rId3147" ref="F1597"/>
    <hyperlink r:id="rId3148" ref="B1598"/>
    <hyperlink r:id="rId3149" ref="F1598"/>
    <hyperlink r:id="rId3150" ref="B1599"/>
    <hyperlink r:id="rId3151" ref="F1599"/>
    <hyperlink r:id="rId3152" ref="B1600"/>
    <hyperlink r:id="rId3153" ref="F1600"/>
    <hyperlink r:id="rId3154" ref="B1601"/>
    <hyperlink r:id="rId3155" ref="F1601"/>
    <hyperlink r:id="rId3156" ref="B1602"/>
    <hyperlink r:id="rId3157" ref="F1602"/>
    <hyperlink r:id="rId3158" ref="B1603"/>
    <hyperlink r:id="rId3159" ref="F1603"/>
    <hyperlink r:id="rId3160" ref="B1604"/>
    <hyperlink r:id="rId3161" ref="F1604"/>
    <hyperlink r:id="rId3162" ref="B1605"/>
    <hyperlink r:id="rId3163" ref="F1605"/>
    <hyperlink r:id="rId3164" ref="B1606"/>
    <hyperlink r:id="rId3165" ref="F1606"/>
    <hyperlink r:id="rId3166" ref="B1607"/>
    <hyperlink r:id="rId3167" ref="F1607"/>
    <hyperlink r:id="rId3168" ref="B1608"/>
    <hyperlink r:id="rId3169" ref="F1608"/>
    <hyperlink r:id="rId3170" ref="B1609"/>
    <hyperlink r:id="rId3171" ref="F1609"/>
    <hyperlink r:id="rId3172" ref="B1610"/>
    <hyperlink r:id="rId3173" ref="F1610"/>
    <hyperlink r:id="rId3174" ref="B1611"/>
    <hyperlink r:id="rId3175" ref="F1611"/>
    <hyperlink r:id="rId3176" ref="B1612"/>
    <hyperlink r:id="rId3177" ref="F1612"/>
    <hyperlink r:id="rId3178" ref="B1613"/>
    <hyperlink r:id="rId3179" ref="F1613"/>
    <hyperlink r:id="rId3180" ref="B1614"/>
    <hyperlink r:id="rId3181" ref="F1614"/>
    <hyperlink r:id="rId3182" ref="B1615"/>
    <hyperlink r:id="rId3183" ref="F1615"/>
    <hyperlink r:id="rId3184" ref="B1616"/>
    <hyperlink r:id="rId3185" ref="F1616"/>
    <hyperlink r:id="rId3186" ref="B1617"/>
    <hyperlink r:id="rId3187" ref="F1617"/>
    <hyperlink r:id="rId3188" ref="B1618"/>
    <hyperlink r:id="rId3189" ref="F1618"/>
    <hyperlink r:id="rId3190" ref="B1619"/>
    <hyperlink r:id="rId3191" ref="F1619"/>
    <hyperlink r:id="rId3192" ref="B1620"/>
    <hyperlink r:id="rId3193" ref="F1620"/>
    <hyperlink r:id="rId3194" ref="B1621"/>
    <hyperlink r:id="rId3195" ref="F1621"/>
    <hyperlink r:id="rId3196" ref="B1622"/>
    <hyperlink r:id="rId3197" ref="F1622"/>
    <hyperlink r:id="rId3198" ref="B1623"/>
    <hyperlink r:id="rId3199" ref="F1623"/>
    <hyperlink r:id="rId3200" ref="B1624"/>
    <hyperlink r:id="rId3201" ref="F1624"/>
    <hyperlink r:id="rId3202" ref="B1625"/>
    <hyperlink r:id="rId3203" ref="F1625"/>
    <hyperlink r:id="rId3204" ref="B1626"/>
    <hyperlink r:id="rId3205" ref="F1626"/>
    <hyperlink r:id="rId3206" ref="B1627"/>
    <hyperlink r:id="rId3207" ref="F1627"/>
    <hyperlink r:id="rId3208" ref="B1628"/>
    <hyperlink r:id="rId3209" ref="F1628"/>
    <hyperlink r:id="rId3210" ref="B1629"/>
    <hyperlink r:id="rId3211" ref="F1629"/>
    <hyperlink r:id="rId3212" ref="B1630"/>
    <hyperlink r:id="rId3213" ref="F1630"/>
    <hyperlink r:id="rId3214" ref="B1631"/>
    <hyperlink r:id="rId3215" ref="F1631"/>
    <hyperlink r:id="rId3216" ref="B1632"/>
    <hyperlink r:id="rId3217" ref="F1632"/>
  </hyperlinks>
  <drawing r:id="rId32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25"/>
    <col customWidth="1" min="2" max="2" width="22.0"/>
    <col customWidth="1" min="3" max="3" width="20.0"/>
    <col customWidth="1" min="4" max="4" width="6.63"/>
    <col customWidth="1" min="5" max="5" width="6.75"/>
    <col customWidth="1" min="7" max="7" width="6.63"/>
    <col customWidth="1" min="8" max="8" width="16.25"/>
    <col customWidth="1" min="9" max="9" width="8.0"/>
    <col customWidth="1" min="10" max="10" width="6.75"/>
  </cols>
  <sheetData>
    <row r="1">
      <c r="A1" s="112"/>
      <c r="B1" s="113" t="s">
        <v>2425</v>
      </c>
      <c r="C1" s="114" t="s">
        <v>2426</v>
      </c>
      <c r="D1" s="115" t="s">
        <v>2427</v>
      </c>
      <c r="E1" s="4"/>
      <c r="F1" s="116" t="s">
        <v>2428</v>
      </c>
      <c r="G1" s="117" t="s">
        <v>2429</v>
      </c>
      <c r="H1" s="118" t="s">
        <v>2430</v>
      </c>
      <c r="I1" s="115" t="s">
        <v>2431</v>
      </c>
      <c r="J1" s="4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</row>
    <row r="2">
      <c r="A2" s="32"/>
      <c r="B2" s="119" t="s">
        <v>0</v>
      </c>
      <c r="C2" s="120" t="s">
        <v>1</v>
      </c>
      <c r="D2" s="121" t="s">
        <v>2432</v>
      </c>
      <c r="E2" s="122" t="s">
        <v>3</v>
      </c>
      <c r="F2" s="123" t="s">
        <v>4</v>
      </c>
      <c r="G2" s="124" t="s">
        <v>2433</v>
      </c>
      <c r="H2" s="123" t="s">
        <v>2434</v>
      </c>
      <c r="I2" s="123" t="s">
        <v>6</v>
      </c>
      <c r="J2" s="123" t="s">
        <v>7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>
      <c r="B3" s="125"/>
      <c r="C3" s="126"/>
      <c r="F3" s="127"/>
    </row>
    <row r="4">
      <c r="B4" s="125"/>
      <c r="C4" s="126"/>
      <c r="F4" s="127"/>
    </row>
    <row r="5">
      <c r="B5" s="125"/>
      <c r="C5" s="126"/>
      <c r="F5" s="127"/>
    </row>
    <row r="6">
      <c r="B6" s="125"/>
      <c r="C6" s="126"/>
      <c r="F6" s="127"/>
    </row>
    <row r="7">
      <c r="B7" s="125"/>
      <c r="C7" s="126"/>
      <c r="F7" s="127"/>
    </row>
    <row r="8">
      <c r="B8" s="125"/>
      <c r="C8" s="126"/>
      <c r="F8" s="127"/>
    </row>
    <row r="9">
      <c r="B9" s="125"/>
      <c r="C9" s="126"/>
      <c r="F9" s="127"/>
    </row>
    <row r="10">
      <c r="B10" s="75"/>
      <c r="C10" s="126"/>
      <c r="F10" s="127"/>
    </row>
    <row r="11">
      <c r="B11" s="75"/>
      <c r="C11" s="126"/>
      <c r="F11" s="127"/>
    </row>
    <row r="12">
      <c r="B12" s="75"/>
      <c r="C12" s="126"/>
      <c r="F12" s="127"/>
    </row>
    <row r="13">
      <c r="B13" s="75"/>
      <c r="C13" s="126"/>
      <c r="F13" s="127"/>
    </row>
    <row r="14">
      <c r="B14" s="75"/>
      <c r="C14" s="126"/>
      <c r="F14" s="127"/>
    </row>
    <row r="15">
      <c r="B15" s="125"/>
      <c r="C15" s="126"/>
      <c r="F15" s="127"/>
    </row>
    <row r="16">
      <c r="B16" s="125"/>
      <c r="C16" s="126"/>
      <c r="F16" s="127"/>
    </row>
    <row r="17">
      <c r="B17" s="125"/>
      <c r="C17" s="126"/>
      <c r="F17" s="127"/>
    </row>
    <row r="18">
      <c r="B18" s="125"/>
      <c r="C18" s="126"/>
      <c r="F18" s="127"/>
    </row>
    <row r="19">
      <c r="B19" s="125"/>
      <c r="C19" s="126"/>
      <c r="F19" s="127"/>
    </row>
    <row r="20">
      <c r="B20" s="75"/>
      <c r="C20" s="126"/>
      <c r="F20" s="127"/>
    </row>
    <row r="21">
      <c r="B21" s="125"/>
      <c r="C21" s="126"/>
      <c r="F21" s="127"/>
    </row>
    <row r="22">
      <c r="B22" s="125"/>
      <c r="C22" s="126"/>
      <c r="F22" s="127"/>
    </row>
    <row r="23">
      <c r="B23" s="125"/>
      <c r="C23" s="126"/>
      <c r="F23" s="127"/>
    </row>
    <row r="24">
      <c r="B24" s="125"/>
      <c r="C24" s="126"/>
      <c r="F24" s="127"/>
    </row>
    <row r="25">
      <c r="B25" s="125"/>
      <c r="C25" s="126"/>
      <c r="F25" s="127"/>
    </row>
    <row r="26">
      <c r="B26" s="128"/>
      <c r="C26" s="126"/>
      <c r="F26" s="127"/>
    </row>
    <row r="27">
      <c r="B27" s="128"/>
      <c r="C27" s="126"/>
      <c r="F27" s="127"/>
    </row>
    <row r="28">
      <c r="B28" s="128"/>
      <c r="C28" s="126"/>
      <c r="F28" s="127"/>
    </row>
    <row r="29">
      <c r="B29" s="128"/>
      <c r="C29" s="126"/>
      <c r="F29" s="127"/>
    </row>
    <row r="30">
      <c r="B30" s="128"/>
      <c r="C30" s="126"/>
      <c r="F30" s="127"/>
    </row>
    <row r="31">
      <c r="B31" s="128"/>
      <c r="C31" s="126"/>
      <c r="F31" s="127"/>
    </row>
    <row r="32">
      <c r="B32" s="128"/>
      <c r="C32" s="126"/>
      <c r="F32" s="127"/>
    </row>
    <row r="33">
      <c r="B33" s="128"/>
      <c r="C33" s="126"/>
      <c r="F33" s="127"/>
    </row>
    <row r="34">
      <c r="B34" s="128"/>
      <c r="C34" s="126"/>
      <c r="F34" s="127"/>
    </row>
    <row r="35">
      <c r="B35" s="128"/>
      <c r="C35" s="126"/>
      <c r="F35" s="127"/>
    </row>
    <row r="36">
      <c r="B36" s="128"/>
      <c r="C36" s="126"/>
      <c r="F36" s="127"/>
    </row>
    <row r="37">
      <c r="B37" s="128"/>
      <c r="C37" s="126"/>
      <c r="F37" s="127"/>
    </row>
    <row r="38">
      <c r="B38" s="128"/>
      <c r="C38" s="126"/>
      <c r="F38" s="127"/>
    </row>
    <row r="39">
      <c r="B39" s="128"/>
      <c r="C39" s="126"/>
      <c r="F39" s="127"/>
    </row>
    <row r="40">
      <c r="B40" s="128"/>
      <c r="C40" s="126"/>
      <c r="F40" s="127"/>
    </row>
    <row r="41">
      <c r="B41" s="128"/>
      <c r="C41" s="126"/>
      <c r="F41" s="127"/>
    </row>
    <row r="42">
      <c r="B42" s="128"/>
      <c r="C42" s="126"/>
      <c r="F42" s="127"/>
    </row>
    <row r="43">
      <c r="B43" s="128"/>
      <c r="C43" s="126"/>
      <c r="F43" s="127"/>
    </row>
    <row r="44">
      <c r="B44" s="128"/>
      <c r="C44" s="126"/>
      <c r="F44" s="127"/>
    </row>
    <row r="45">
      <c r="B45" s="128"/>
      <c r="C45" s="126"/>
      <c r="F45" s="127"/>
    </row>
    <row r="46">
      <c r="B46" s="128"/>
      <c r="C46" s="126"/>
      <c r="F46" s="127"/>
    </row>
    <row r="47">
      <c r="B47" s="128"/>
      <c r="C47" s="126"/>
      <c r="F47" s="127"/>
    </row>
    <row r="48">
      <c r="B48" s="128"/>
      <c r="C48" s="126"/>
      <c r="F48" s="127"/>
    </row>
    <row r="49">
      <c r="B49" s="128"/>
      <c r="C49" s="126"/>
      <c r="F49" s="127"/>
    </row>
    <row r="50">
      <c r="B50" s="128"/>
      <c r="C50" s="126"/>
      <c r="F50" s="127"/>
    </row>
    <row r="51">
      <c r="B51" s="128"/>
      <c r="C51" s="126"/>
      <c r="F51" s="127"/>
    </row>
    <row r="52">
      <c r="B52" s="128"/>
      <c r="C52" s="126"/>
      <c r="F52" s="127"/>
    </row>
    <row r="53">
      <c r="B53" s="128"/>
      <c r="C53" s="126"/>
      <c r="F53" s="127"/>
    </row>
    <row r="54">
      <c r="B54" s="128"/>
      <c r="C54" s="126"/>
      <c r="F54" s="127"/>
    </row>
    <row r="55">
      <c r="B55" s="128"/>
      <c r="C55" s="126"/>
      <c r="F55" s="127"/>
    </row>
    <row r="56">
      <c r="B56" s="128"/>
      <c r="C56" s="126"/>
      <c r="F56" s="127"/>
    </row>
    <row r="57">
      <c r="B57" s="128"/>
      <c r="C57" s="126"/>
      <c r="F57" s="127"/>
    </row>
    <row r="58">
      <c r="B58" s="128"/>
      <c r="C58" s="126"/>
      <c r="F58" s="127"/>
    </row>
    <row r="59">
      <c r="B59" s="128"/>
      <c r="C59" s="126"/>
      <c r="F59" s="127"/>
    </row>
    <row r="60">
      <c r="B60" s="128"/>
      <c r="C60" s="126"/>
      <c r="F60" s="127"/>
    </row>
    <row r="61">
      <c r="B61" s="128"/>
      <c r="C61" s="126"/>
      <c r="F61" s="127"/>
    </row>
    <row r="62">
      <c r="B62" s="128"/>
      <c r="C62" s="126"/>
      <c r="F62" s="127"/>
    </row>
    <row r="63">
      <c r="B63" s="128"/>
      <c r="C63" s="126"/>
      <c r="F63" s="127"/>
    </row>
    <row r="64">
      <c r="B64" s="128"/>
      <c r="C64" s="126"/>
      <c r="F64" s="127"/>
    </row>
    <row r="65">
      <c r="B65" s="128"/>
      <c r="C65" s="126"/>
      <c r="F65" s="127"/>
    </row>
    <row r="66">
      <c r="B66" s="128"/>
      <c r="C66" s="126"/>
      <c r="F66" s="127"/>
    </row>
    <row r="67">
      <c r="B67" s="128"/>
      <c r="C67" s="126"/>
      <c r="F67" s="127"/>
    </row>
    <row r="68">
      <c r="B68" s="128"/>
      <c r="C68" s="126"/>
      <c r="F68" s="127"/>
    </row>
    <row r="69">
      <c r="B69" s="128"/>
      <c r="C69" s="126"/>
      <c r="F69" s="127"/>
    </row>
    <row r="70">
      <c r="B70" s="128"/>
      <c r="C70" s="126"/>
      <c r="F70" s="127"/>
    </row>
    <row r="71">
      <c r="B71" s="128"/>
      <c r="C71" s="126"/>
      <c r="F71" s="127"/>
    </row>
    <row r="72">
      <c r="B72" s="128"/>
      <c r="C72" s="126"/>
      <c r="F72" s="127"/>
    </row>
    <row r="73">
      <c r="B73" s="128"/>
      <c r="C73" s="126"/>
      <c r="F73" s="127"/>
    </row>
    <row r="74">
      <c r="B74" s="128"/>
      <c r="C74" s="126"/>
      <c r="F74" s="127"/>
    </row>
    <row r="75">
      <c r="B75" s="128"/>
      <c r="C75" s="126"/>
      <c r="F75" s="127"/>
    </row>
    <row r="76">
      <c r="B76" s="128"/>
      <c r="C76" s="126"/>
      <c r="F76" s="127"/>
    </row>
    <row r="77">
      <c r="B77" s="128"/>
      <c r="C77" s="126"/>
      <c r="F77" s="127"/>
    </row>
    <row r="78">
      <c r="B78" s="128"/>
      <c r="C78" s="126"/>
      <c r="F78" s="127"/>
    </row>
    <row r="79">
      <c r="B79" s="128"/>
      <c r="C79" s="126"/>
      <c r="F79" s="127"/>
    </row>
    <row r="80">
      <c r="B80" s="128"/>
      <c r="C80" s="126"/>
      <c r="F80" s="127"/>
    </row>
    <row r="81">
      <c r="B81" s="128"/>
      <c r="C81" s="126"/>
      <c r="F81" s="127"/>
    </row>
    <row r="82">
      <c r="B82" s="128"/>
      <c r="C82" s="126"/>
      <c r="F82" s="127"/>
    </row>
    <row r="83">
      <c r="B83" s="128"/>
      <c r="C83" s="126"/>
      <c r="F83" s="127"/>
    </row>
    <row r="84">
      <c r="B84" s="128"/>
      <c r="C84" s="126"/>
      <c r="F84" s="127"/>
    </row>
    <row r="85">
      <c r="B85" s="128"/>
      <c r="C85" s="126"/>
      <c r="F85" s="127"/>
    </row>
    <row r="86">
      <c r="B86" s="128"/>
      <c r="C86" s="126"/>
      <c r="F86" s="127"/>
    </row>
    <row r="87">
      <c r="B87" s="128"/>
      <c r="C87" s="126"/>
      <c r="F87" s="127"/>
    </row>
    <row r="88">
      <c r="B88" s="128"/>
      <c r="C88" s="126"/>
      <c r="F88" s="127"/>
    </row>
    <row r="89">
      <c r="B89" s="128"/>
      <c r="C89" s="126"/>
      <c r="F89" s="127"/>
    </row>
    <row r="90">
      <c r="B90" s="128"/>
      <c r="C90" s="126"/>
      <c r="F90" s="127"/>
    </row>
    <row r="91">
      <c r="B91" s="128"/>
      <c r="C91" s="126"/>
      <c r="F91" s="127"/>
    </row>
    <row r="92">
      <c r="B92" s="128"/>
      <c r="C92" s="126"/>
      <c r="F92" s="127"/>
    </row>
    <row r="93">
      <c r="B93" s="128"/>
      <c r="C93" s="126"/>
      <c r="F93" s="127"/>
    </row>
    <row r="94">
      <c r="B94" s="128"/>
      <c r="C94" s="126"/>
      <c r="F94" s="127"/>
    </row>
    <row r="95">
      <c r="B95" s="128"/>
      <c r="C95" s="126"/>
      <c r="F95" s="127"/>
    </row>
    <row r="96">
      <c r="B96" s="128"/>
      <c r="C96" s="126"/>
      <c r="F96" s="127"/>
    </row>
    <row r="97">
      <c r="B97" s="128"/>
      <c r="C97" s="126"/>
      <c r="F97" s="127"/>
    </row>
    <row r="98">
      <c r="B98" s="128"/>
      <c r="C98" s="126"/>
      <c r="F98" s="127"/>
    </row>
    <row r="99">
      <c r="B99" s="128"/>
      <c r="C99" s="126"/>
      <c r="F99" s="127"/>
    </row>
    <row r="100">
      <c r="B100" s="128"/>
      <c r="C100" s="126"/>
      <c r="F100" s="127"/>
    </row>
    <row r="101">
      <c r="B101" s="128"/>
      <c r="C101" s="126"/>
      <c r="F101" s="127"/>
    </row>
    <row r="102">
      <c r="B102" s="128"/>
      <c r="C102" s="126"/>
      <c r="F102" s="127"/>
    </row>
    <row r="103">
      <c r="B103" s="128"/>
      <c r="C103" s="126"/>
      <c r="F103" s="127"/>
    </row>
    <row r="104">
      <c r="B104" s="128"/>
      <c r="C104" s="126"/>
      <c r="F104" s="127"/>
    </row>
    <row r="105">
      <c r="B105" s="128"/>
      <c r="C105" s="126"/>
      <c r="F105" s="127"/>
    </row>
    <row r="106">
      <c r="B106" s="128"/>
      <c r="C106" s="126"/>
      <c r="F106" s="127"/>
    </row>
    <row r="107">
      <c r="B107" s="128"/>
      <c r="C107" s="126"/>
      <c r="F107" s="127"/>
    </row>
    <row r="108">
      <c r="B108" s="128"/>
      <c r="C108" s="126"/>
      <c r="F108" s="127"/>
    </row>
    <row r="109">
      <c r="B109" s="128"/>
      <c r="C109" s="126"/>
      <c r="F109" s="127"/>
    </row>
    <row r="110">
      <c r="B110" s="128"/>
      <c r="C110" s="126"/>
      <c r="F110" s="127"/>
    </row>
    <row r="111">
      <c r="B111" s="128"/>
      <c r="C111" s="126"/>
      <c r="F111" s="127"/>
    </row>
    <row r="112">
      <c r="B112" s="128"/>
      <c r="C112" s="126"/>
      <c r="F112" s="127"/>
    </row>
    <row r="113">
      <c r="B113" s="128"/>
      <c r="C113" s="126"/>
      <c r="F113" s="127"/>
    </row>
    <row r="114">
      <c r="B114" s="128"/>
      <c r="C114" s="126"/>
      <c r="F114" s="127"/>
    </row>
    <row r="115">
      <c r="B115" s="128"/>
      <c r="C115" s="126"/>
      <c r="F115" s="127"/>
    </row>
    <row r="116">
      <c r="B116" s="128"/>
      <c r="C116" s="126"/>
      <c r="F116" s="127"/>
    </row>
    <row r="117">
      <c r="B117" s="128"/>
      <c r="C117" s="126"/>
      <c r="F117" s="127"/>
    </row>
    <row r="118">
      <c r="B118" s="128"/>
      <c r="C118" s="126"/>
      <c r="F118" s="127"/>
    </row>
    <row r="119">
      <c r="B119" s="128"/>
      <c r="C119" s="126"/>
      <c r="F119" s="127"/>
    </row>
    <row r="120">
      <c r="B120" s="128"/>
      <c r="C120" s="126"/>
      <c r="F120" s="127"/>
    </row>
    <row r="121">
      <c r="B121" s="128"/>
      <c r="C121" s="126"/>
      <c r="F121" s="127"/>
    </row>
    <row r="122">
      <c r="B122" s="128"/>
      <c r="C122" s="126"/>
      <c r="F122" s="127"/>
    </row>
    <row r="123">
      <c r="B123" s="128"/>
      <c r="C123" s="126"/>
      <c r="F123" s="127"/>
    </row>
    <row r="124">
      <c r="B124" s="128"/>
      <c r="C124" s="126"/>
      <c r="F124" s="127"/>
    </row>
    <row r="125">
      <c r="B125" s="128"/>
      <c r="C125" s="126"/>
      <c r="F125" s="127"/>
    </row>
    <row r="126">
      <c r="B126" s="128"/>
      <c r="C126" s="126"/>
      <c r="F126" s="127"/>
    </row>
    <row r="127">
      <c r="B127" s="128"/>
      <c r="C127" s="126"/>
      <c r="F127" s="127"/>
    </row>
    <row r="128">
      <c r="B128" s="128"/>
      <c r="C128" s="126"/>
      <c r="F128" s="127"/>
    </row>
    <row r="129">
      <c r="B129" s="128"/>
      <c r="C129" s="126"/>
      <c r="F129" s="127"/>
    </row>
    <row r="130">
      <c r="B130" s="128"/>
      <c r="C130" s="126"/>
      <c r="F130" s="127"/>
    </row>
    <row r="131">
      <c r="B131" s="128"/>
      <c r="C131" s="126"/>
      <c r="F131" s="127"/>
    </row>
    <row r="132">
      <c r="B132" s="128"/>
      <c r="C132" s="126"/>
      <c r="F132" s="127"/>
    </row>
    <row r="133">
      <c r="B133" s="128"/>
      <c r="C133" s="126"/>
      <c r="F133" s="127"/>
    </row>
    <row r="134">
      <c r="B134" s="128"/>
      <c r="C134" s="126"/>
      <c r="F134" s="127"/>
    </row>
    <row r="135">
      <c r="B135" s="128"/>
      <c r="C135" s="126"/>
      <c r="F135" s="127"/>
    </row>
    <row r="136">
      <c r="B136" s="128"/>
      <c r="C136" s="126"/>
      <c r="F136" s="127"/>
    </row>
    <row r="137">
      <c r="B137" s="128"/>
      <c r="C137" s="126"/>
      <c r="F137" s="127"/>
    </row>
    <row r="138">
      <c r="B138" s="128"/>
      <c r="C138" s="126"/>
      <c r="F138" s="127"/>
    </row>
    <row r="139">
      <c r="B139" s="128"/>
      <c r="C139" s="126"/>
      <c r="F139" s="127"/>
    </row>
    <row r="140">
      <c r="B140" s="128"/>
      <c r="C140" s="126"/>
      <c r="F140" s="127"/>
    </row>
    <row r="141">
      <c r="B141" s="128"/>
      <c r="C141" s="126"/>
      <c r="F141" s="127"/>
    </row>
    <row r="142">
      <c r="B142" s="128"/>
      <c r="C142" s="126"/>
      <c r="F142" s="127"/>
    </row>
    <row r="143">
      <c r="B143" s="128"/>
      <c r="C143" s="126"/>
      <c r="F143" s="127"/>
    </row>
    <row r="144">
      <c r="B144" s="128"/>
      <c r="C144" s="126"/>
      <c r="F144" s="127"/>
    </row>
    <row r="145">
      <c r="B145" s="128"/>
      <c r="C145" s="126"/>
      <c r="F145" s="127"/>
    </row>
    <row r="146">
      <c r="B146" s="128"/>
      <c r="C146" s="126"/>
      <c r="F146" s="127"/>
    </row>
    <row r="147">
      <c r="B147" s="128"/>
      <c r="C147" s="126"/>
      <c r="F147" s="127"/>
    </row>
    <row r="148">
      <c r="B148" s="128"/>
      <c r="C148" s="126"/>
      <c r="F148" s="127"/>
    </row>
    <row r="149">
      <c r="B149" s="128"/>
      <c r="C149" s="126"/>
      <c r="F149" s="127"/>
    </row>
    <row r="150">
      <c r="B150" s="128"/>
      <c r="C150" s="126"/>
      <c r="F150" s="127"/>
    </row>
    <row r="151">
      <c r="B151" s="128"/>
      <c r="C151" s="126"/>
      <c r="F151" s="127"/>
    </row>
    <row r="152">
      <c r="B152" s="128"/>
      <c r="C152" s="126"/>
      <c r="F152" s="127"/>
    </row>
    <row r="153">
      <c r="B153" s="128"/>
      <c r="C153" s="126"/>
      <c r="F153" s="127"/>
    </row>
    <row r="154">
      <c r="B154" s="128"/>
      <c r="C154" s="126"/>
      <c r="F154" s="127"/>
    </row>
    <row r="155">
      <c r="B155" s="128"/>
      <c r="C155" s="126"/>
      <c r="F155" s="127"/>
    </row>
    <row r="156">
      <c r="B156" s="128"/>
      <c r="C156" s="126"/>
      <c r="F156" s="127"/>
    </row>
    <row r="157">
      <c r="B157" s="128"/>
      <c r="C157" s="126"/>
      <c r="F157" s="127"/>
    </row>
    <row r="158">
      <c r="B158" s="128"/>
      <c r="C158" s="126"/>
      <c r="F158" s="127"/>
    </row>
    <row r="159">
      <c r="B159" s="128"/>
      <c r="C159" s="126"/>
      <c r="F159" s="127"/>
    </row>
    <row r="160">
      <c r="B160" s="128"/>
      <c r="C160" s="126"/>
      <c r="F160" s="127"/>
    </row>
    <row r="161">
      <c r="B161" s="128"/>
      <c r="C161" s="126"/>
      <c r="F161" s="127"/>
    </row>
    <row r="162">
      <c r="B162" s="128"/>
      <c r="C162" s="126"/>
      <c r="F162" s="127"/>
    </row>
    <row r="163">
      <c r="B163" s="128"/>
      <c r="C163" s="126"/>
      <c r="F163" s="127"/>
    </row>
    <row r="164">
      <c r="B164" s="128"/>
      <c r="C164" s="126"/>
      <c r="F164" s="127"/>
    </row>
    <row r="165">
      <c r="B165" s="128"/>
      <c r="C165" s="126"/>
      <c r="F165" s="127"/>
    </row>
    <row r="166">
      <c r="B166" s="128"/>
      <c r="C166" s="126"/>
      <c r="F166" s="127"/>
    </row>
    <row r="167">
      <c r="B167" s="128"/>
      <c r="C167" s="126"/>
      <c r="F167" s="127"/>
    </row>
    <row r="168">
      <c r="B168" s="128"/>
      <c r="C168" s="126"/>
      <c r="F168" s="127"/>
    </row>
    <row r="169">
      <c r="B169" s="128"/>
      <c r="C169" s="126"/>
      <c r="F169" s="127"/>
    </row>
    <row r="170">
      <c r="B170" s="128"/>
      <c r="C170" s="126"/>
      <c r="F170" s="127"/>
    </row>
    <row r="171">
      <c r="B171" s="128"/>
      <c r="C171" s="126"/>
      <c r="F171" s="127"/>
    </row>
    <row r="172">
      <c r="B172" s="128"/>
      <c r="C172" s="126"/>
      <c r="F172" s="127"/>
    </row>
    <row r="173">
      <c r="B173" s="128"/>
      <c r="C173" s="126"/>
      <c r="F173" s="127"/>
    </row>
    <row r="174">
      <c r="B174" s="128"/>
      <c r="C174" s="126"/>
      <c r="F174" s="127"/>
    </row>
    <row r="175">
      <c r="B175" s="128"/>
      <c r="C175" s="126"/>
      <c r="F175" s="127"/>
    </row>
    <row r="176">
      <c r="B176" s="128"/>
      <c r="C176" s="126"/>
      <c r="F176" s="127"/>
    </row>
    <row r="177">
      <c r="B177" s="128"/>
      <c r="C177" s="126"/>
      <c r="F177" s="127"/>
    </row>
    <row r="178">
      <c r="B178" s="128"/>
      <c r="C178" s="126"/>
      <c r="F178" s="127"/>
    </row>
    <row r="179">
      <c r="B179" s="128"/>
      <c r="C179" s="126"/>
      <c r="F179" s="127"/>
    </row>
    <row r="180">
      <c r="B180" s="128"/>
      <c r="C180" s="126"/>
      <c r="F180" s="127"/>
    </row>
    <row r="181">
      <c r="B181" s="128"/>
      <c r="C181" s="126"/>
      <c r="F181" s="127"/>
    </row>
    <row r="182">
      <c r="B182" s="128"/>
      <c r="C182" s="126"/>
      <c r="F182" s="127"/>
    </row>
    <row r="183">
      <c r="B183" s="128"/>
      <c r="C183" s="126"/>
      <c r="F183" s="127"/>
    </row>
    <row r="184">
      <c r="B184" s="128"/>
      <c r="C184" s="126"/>
      <c r="F184" s="127"/>
    </row>
    <row r="185">
      <c r="B185" s="128"/>
      <c r="C185" s="126"/>
      <c r="F185" s="127"/>
    </row>
    <row r="186">
      <c r="B186" s="128"/>
      <c r="C186" s="126"/>
      <c r="F186" s="127"/>
    </row>
    <row r="187">
      <c r="B187" s="128"/>
      <c r="C187" s="126"/>
      <c r="F187" s="127"/>
    </row>
    <row r="188">
      <c r="B188" s="128"/>
      <c r="C188" s="126"/>
      <c r="F188" s="127"/>
    </row>
    <row r="189">
      <c r="B189" s="128"/>
      <c r="C189" s="126"/>
      <c r="F189" s="127"/>
    </row>
    <row r="190">
      <c r="B190" s="128"/>
      <c r="C190" s="126"/>
      <c r="F190" s="127"/>
    </row>
    <row r="191">
      <c r="B191" s="128"/>
      <c r="C191" s="126"/>
      <c r="F191" s="127"/>
    </row>
    <row r="192">
      <c r="B192" s="128"/>
      <c r="C192" s="126"/>
      <c r="F192" s="127"/>
    </row>
    <row r="193">
      <c r="B193" s="128"/>
      <c r="C193" s="126"/>
      <c r="F193" s="127"/>
    </row>
    <row r="194">
      <c r="B194" s="128"/>
      <c r="C194" s="126"/>
      <c r="F194" s="127"/>
    </row>
    <row r="195">
      <c r="B195" s="128"/>
      <c r="C195" s="126"/>
      <c r="F195" s="127"/>
    </row>
    <row r="196">
      <c r="B196" s="128"/>
      <c r="C196" s="126"/>
      <c r="F196" s="127"/>
    </row>
    <row r="197">
      <c r="B197" s="128"/>
      <c r="C197" s="126"/>
      <c r="F197" s="127"/>
    </row>
    <row r="198">
      <c r="B198" s="128"/>
      <c r="C198" s="126"/>
      <c r="F198" s="127"/>
    </row>
    <row r="199">
      <c r="B199" s="128"/>
      <c r="C199" s="126"/>
      <c r="F199" s="127"/>
    </row>
    <row r="200">
      <c r="B200" s="128"/>
      <c r="C200" s="126"/>
      <c r="F200" s="127"/>
    </row>
    <row r="201">
      <c r="B201" s="128"/>
      <c r="C201" s="126"/>
      <c r="F201" s="127"/>
    </row>
    <row r="202">
      <c r="B202" s="128"/>
      <c r="C202" s="126"/>
      <c r="F202" s="127"/>
    </row>
    <row r="203">
      <c r="B203" s="128"/>
      <c r="C203" s="126"/>
      <c r="F203" s="127"/>
    </row>
    <row r="204">
      <c r="B204" s="128"/>
      <c r="C204" s="126"/>
      <c r="F204" s="127"/>
    </row>
    <row r="205">
      <c r="B205" s="128"/>
      <c r="C205" s="126"/>
      <c r="F205" s="127"/>
    </row>
    <row r="206">
      <c r="B206" s="128"/>
      <c r="C206" s="126"/>
      <c r="F206" s="127"/>
    </row>
    <row r="207">
      <c r="B207" s="128"/>
      <c r="C207" s="126"/>
      <c r="F207" s="127"/>
    </row>
    <row r="208">
      <c r="B208" s="128"/>
      <c r="C208" s="126"/>
      <c r="F208" s="127"/>
    </row>
    <row r="209">
      <c r="B209" s="128"/>
      <c r="C209" s="126"/>
      <c r="F209" s="127"/>
    </row>
    <row r="210">
      <c r="B210" s="128"/>
      <c r="C210" s="126"/>
      <c r="F210" s="127"/>
    </row>
    <row r="211">
      <c r="B211" s="128"/>
      <c r="C211" s="126"/>
      <c r="F211" s="127"/>
    </row>
    <row r="212">
      <c r="B212" s="128"/>
      <c r="C212" s="126"/>
      <c r="F212" s="127"/>
    </row>
    <row r="213">
      <c r="B213" s="128"/>
      <c r="C213" s="126"/>
      <c r="F213" s="127"/>
    </row>
    <row r="214">
      <c r="B214" s="128"/>
      <c r="C214" s="126"/>
      <c r="F214" s="127"/>
    </row>
    <row r="215">
      <c r="B215" s="128"/>
      <c r="C215" s="126"/>
      <c r="F215" s="127"/>
    </row>
    <row r="216">
      <c r="B216" s="128"/>
      <c r="C216" s="126"/>
      <c r="F216" s="127"/>
    </row>
    <row r="217">
      <c r="B217" s="128"/>
      <c r="C217" s="126"/>
      <c r="F217" s="127"/>
    </row>
    <row r="218">
      <c r="B218" s="128"/>
      <c r="C218" s="126"/>
      <c r="F218" s="127"/>
    </row>
    <row r="219">
      <c r="B219" s="128"/>
      <c r="C219" s="126"/>
      <c r="F219" s="127"/>
    </row>
    <row r="220">
      <c r="B220" s="128"/>
      <c r="C220" s="126"/>
      <c r="F220" s="127"/>
    </row>
    <row r="221">
      <c r="B221" s="128"/>
      <c r="C221" s="126"/>
      <c r="F221" s="127"/>
    </row>
    <row r="222">
      <c r="B222" s="128"/>
      <c r="C222" s="126"/>
      <c r="F222" s="127"/>
    </row>
    <row r="223">
      <c r="B223" s="128"/>
      <c r="C223" s="126"/>
      <c r="F223" s="127"/>
    </row>
    <row r="224">
      <c r="B224" s="128"/>
      <c r="C224" s="126"/>
      <c r="F224" s="127"/>
    </row>
    <row r="225">
      <c r="B225" s="128"/>
      <c r="C225" s="126"/>
      <c r="F225" s="127"/>
    </row>
    <row r="226">
      <c r="B226" s="128"/>
      <c r="C226" s="126"/>
      <c r="F226" s="127"/>
    </row>
    <row r="227">
      <c r="B227" s="128"/>
      <c r="C227" s="126"/>
      <c r="F227" s="127"/>
    </row>
    <row r="228">
      <c r="B228" s="128"/>
      <c r="C228" s="126"/>
      <c r="F228" s="127"/>
    </row>
    <row r="229">
      <c r="B229" s="128"/>
      <c r="C229" s="126"/>
      <c r="F229" s="127"/>
    </row>
    <row r="230">
      <c r="B230" s="128"/>
      <c r="C230" s="126"/>
      <c r="F230" s="127"/>
    </row>
    <row r="231">
      <c r="B231" s="128"/>
      <c r="C231" s="126"/>
      <c r="F231" s="127"/>
    </row>
    <row r="232">
      <c r="B232" s="128"/>
      <c r="C232" s="126"/>
      <c r="F232" s="127"/>
    </row>
    <row r="233">
      <c r="B233" s="128"/>
      <c r="C233" s="126"/>
      <c r="F233" s="127"/>
    </row>
    <row r="234">
      <c r="B234" s="128"/>
      <c r="C234" s="126"/>
      <c r="F234" s="127"/>
    </row>
    <row r="235">
      <c r="B235" s="128"/>
      <c r="C235" s="126"/>
      <c r="F235" s="127"/>
    </row>
    <row r="236">
      <c r="B236" s="128"/>
      <c r="C236" s="126"/>
      <c r="F236" s="127"/>
    </row>
    <row r="237">
      <c r="B237" s="128"/>
      <c r="C237" s="126"/>
      <c r="F237" s="127"/>
    </row>
    <row r="238">
      <c r="B238" s="128"/>
      <c r="C238" s="126"/>
      <c r="F238" s="127"/>
    </row>
    <row r="239">
      <c r="B239" s="128"/>
      <c r="C239" s="126"/>
      <c r="F239" s="127"/>
    </row>
    <row r="240">
      <c r="B240" s="128"/>
      <c r="C240" s="126"/>
      <c r="F240" s="127"/>
    </row>
    <row r="241">
      <c r="B241" s="128"/>
      <c r="C241" s="126"/>
      <c r="F241" s="127"/>
    </row>
    <row r="242">
      <c r="B242" s="128"/>
      <c r="C242" s="126"/>
      <c r="F242" s="127"/>
    </row>
    <row r="243">
      <c r="B243" s="128"/>
      <c r="C243" s="126"/>
      <c r="F243" s="127"/>
    </row>
    <row r="244">
      <c r="B244" s="128"/>
      <c r="C244" s="126"/>
      <c r="F244" s="127"/>
    </row>
    <row r="245">
      <c r="B245" s="128"/>
      <c r="C245" s="126"/>
      <c r="F245" s="127"/>
    </row>
    <row r="246">
      <c r="B246" s="128"/>
      <c r="C246" s="126"/>
      <c r="F246" s="127"/>
    </row>
    <row r="247">
      <c r="B247" s="128"/>
      <c r="C247" s="126"/>
      <c r="F247" s="127"/>
    </row>
    <row r="248">
      <c r="B248" s="128"/>
      <c r="C248" s="126"/>
      <c r="F248" s="127"/>
    </row>
    <row r="249">
      <c r="B249" s="128"/>
      <c r="C249" s="126"/>
      <c r="F249" s="127"/>
    </row>
    <row r="250">
      <c r="B250" s="128"/>
      <c r="C250" s="126"/>
      <c r="F250" s="127"/>
    </row>
    <row r="251">
      <c r="B251" s="128"/>
      <c r="C251" s="126"/>
      <c r="F251" s="127"/>
    </row>
    <row r="252">
      <c r="B252" s="128"/>
      <c r="C252" s="126"/>
      <c r="F252" s="127"/>
    </row>
    <row r="253">
      <c r="B253" s="128"/>
      <c r="C253" s="126"/>
      <c r="F253" s="127"/>
    </row>
    <row r="254">
      <c r="B254" s="128"/>
      <c r="C254" s="126"/>
      <c r="F254" s="127"/>
    </row>
    <row r="255">
      <c r="B255" s="128"/>
      <c r="C255" s="126"/>
      <c r="F255" s="127"/>
    </row>
    <row r="256">
      <c r="B256" s="128"/>
      <c r="C256" s="126"/>
      <c r="F256" s="127"/>
    </row>
    <row r="257">
      <c r="B257" s="128"/>
      <c r="C257" s="126"/>
      <c r="F257" s="127"/>
    </row>
    <row r="258">
      <c r="B258" s="128"/>
      <c r="C258" s="126"/>
      <c r="F258" s="127"/>
    </row>
    <row r="259">
      <c r="B259" s="128"/>
      <c r="C259" s="126"/>
      <c r="F259" s="127"/>
    </row>
    <row r="260">
      <c r="B260" s="128"/>
      <c r="C260" s="126"/>
      <c r="F260" s="127"/>
    </row>
    <row r="261">
      <c r="B261" s="128"/>
      <c r="C261" s="126"/>
      <c r="F261" s="127"/>
    </row>
    <row r="262">
      <c r="B262" s="128"/>
      <c r="C262" s="126"/>
      <c r="F262" s="127"/>
    </row>
    <row r="263">
      <c r="B263" s="128"/>
      <c r="C263" s="126"/>
      <c r="F263" s="127"/>
    </row>
    <row r="264">
      <c r="B264" s="128"/>
      <c r="C264" s="126"/>
      <c r="F264" s="127"/>
    </row>
    <row r="265">
      <c r="B265" s="128"/>
      <c r="C265" s="126"/>
      <c r="F265" s="127"/>
    </row>
    <row r="266">
      <c r="B266" s="128"/>
      <c r="C266" s="126"/>
      <c r="F266" s="127"/>
    </row>
    <row r="267">
      <c r="B267" s="128"/>
      <c r="C267" s="126"/>
      <c r="F267" s="127"/>
    </row>
    <row r="268">
      <c r="B268" s="128"/>
      <c r="C268" s="126"/>
      <c r="F268" s="127"/>
    </row>
    <row r="269">
      <c r="B269" s="128"/>
      <c r="C269" s="126"/>
      <c r="F269" s="127"/>
    </row>
    <row r="270">
      <c r="B270" s="128"/>
      <c r="C270" s="126"/>
      <c r="F270" s="127"/>
    </row>
    <row r="271">
      <c r="B271" s="128"/>
      <c r="C271" s="126"/>
      <c r="F271" s="127"/>
    </row>
    <row r="272">
      <c r="B272" s="128"/>
      <c r="C272" s="126"/>
      <c r="F272" s="127"/>
    </row>
    <row r="273">
      <c r="B273" s="128"/>
      <c r="C273" s="126"/>
      <c r="F273" s="127"/>
    </row>
    <row r="274">
      <c r="B274" s="128"/>
      <c r="C274" s="126"/>
      <c r="F274" s="127"/>
    </row>
    <row r="275">
      <c r="B275" s="128"/>
      <c r="C275" s="126"/>
      <c r="F275" s="127"/>
    </row>
    <row r="276">
      <c r="B276" s="128"/>
      <c r="C276" s="126"/>
      <c r="F276" s="127"/>
    </row>
    <row r="277">
      <c r="B277" s="128"/>
      <c r="C277" s="126"/>
      <c r="F277" s="127"/>
    </row>
    <row r="278">
      <c r="B278" s="128"/>
      <c r="C278" s="126"/>
      <c r="F278" s="127"/>
    </row>
    <row r="279">
      <c r="B279" s="128"/>
      <c r="C279" s="126"/>
      <c r="F279" s="127"/>
    </row>
    <row r="280">
      <c r="B280" s="128"/>
      <c r="C280" s="126"/>
      <c r="F280" s="127"/>
    </row>
    <row r="281">
      <c r="B281" s="128"/>
      <c r="C281" s="126"/>
      <c r="F281" s="127"/>
    </row>
    <row r="282">
      <c r="B282" s="128"/>
      <c r="C282" s="126"/>
      <c r="F282" s="127"/>
    </row>
    <row r="283">
      <c r="B283" s="128"/>
      <c r="C283" s="126"/>
      <c r="F283" s="127"/>
    </row>
    <row r="284">
      <c r="B284" s="128"/>
      <c r="C284" s="126"/>
      <c r="F284" s="127"/>
    </row>
    <row r="285">
      <c r="B285" s="128"/>
      <c r="C285" s="126"/>
      <c r="F285" s="127"/>
    </row>
    <row r="286">
      <c r="B286" s="128"/>
      <c r="C286" s="126"/>
      <c r="F286" s="127"/>
    </row>
    <row r="287">
      <c r="B287" s="128"/>
      <c r="C287" s="126"/>
      <c r="F287" s="127"/>
    </row>
    <row r="288">
      <c r="B288" s="128"/>
      <c r="C288" s="126"/>
      <c r="F288" s="127"/>
    </row>
    <row r="289">
      <c r="B289" s="128"/>
      <c r="C289" s="126"/>
      <c r="F289" s="127"/>
    </row>
    <row r="290">
      <c r="B290" s="128"/>
      <c r="C290" s="126"/>
      <c r="F290" s="127"/>
    </row>
    <row r="291">
      <c r="B291" s="128"/>
      <c r="C291" s="126"/>
      <c r="F291" s="127"/>
    </row>
    <row r="292">
      <c r="B292" s="128"/>
      <c r="C292" s="126"/>
      <c r="F292" s="127"/>
    </row>
    <row r="293">
      <c r="B293" s="128"/>
      <c r="C293" s="126"/>
      <c r="F293" s="127"/>
    </row>
    <row r="294">
      <c r="B294" s="128"/>
      <c r="C294" s="126"/>
      <c r="F294" s="127"/>
    </row>
    <row r="295">
      <c r="B295" s="128"/>
      <c r="C295" s="126"/>
      <c r="F295" s="127"/>
    </row>
    <row r="296">
      <c r="B296" s="128"/>
      <c r="C296" s="126"/>
      <c r="F296" s="127"/>
    </row>
    <row r="297">
      <c r="B297" s="128"/>
      <c r="C297" s="126"/>
      <c r="F297" s="127"/>
    </row>
    <row r="298">
      <c r="B298" s="128"/>
      <c r="C298" s="126"/>
      <c r="F298" s="127"/>
    </row>
    <row r="299">
      <c r="B299" s="128"/>
      <c r="C299" s="126"/>
      <c r="F299" s="127"/>
    </row>
    <row r="300">
      <c r="B300" s="128"/>
      <c r="C300" s="126"/>
      <c r="F300" s="127"/>
    </row>
    <row r="301">
      <c r="B301" s="128"/>
      <c r="C301" s="126"/>
      <c r="F301" s="127"/>
    </row>
    <row r="302">
      <c r="B302" s="128"/>
      <c r="C302" s="126"/>
      <c r="F302" s="127"/>
    </row>
    <row r="303">
      <c r="B303" s="128"/>
      <c r="C303" s="126"/>
      <c r="F303" s="127"/>
    </row>
    <row r="304">
      <c r="B304" s="128"/>
      <c r="C304" s="126"/>
      <c r="F304" s="127"/>
    </row>
    <row r="305">
      <c r="B305" s="128"/>
      <c r="C305" s="126"/>
      <c r="F305" s="127"/>
    </row>
    <row r="306">
      <c r="B306" s="128"/>
      <c r="C306" s="126"/>
      <c r="F306" s="127"/>
    </row>
    <row r="307">
      <c r="B307" s="128"/>
      <c r="C307" s="126"/>
      <c r="F307" s="127"/>
    </row>
    <row r="308">
      <c r="B308" s="128"/>
      <c r="C308" s="126"/>
      <c r="F308" s="127"/>
    </row>
    <row r="309">
      <c r="B309" s="128"/>
      <c r="C309" s="126"/>
      <c r="F309" s="127"/>
    </row>
    <row r="310">
      <c r="B310" s="128"/>
      <c r="C310" s="126"/>
      <c r="F310" s="127"/>
    </row>
    <row r="311">
      <c r="B311" s="128"/>
      <c r="C311" s="126"/>
      <c r="F311" s="127"/>
    </row>
    <row r="312">
      <c r="B312" s="128"/>
      <c r="C312" s="126"/>
      <c r="F312" s="127"/>
    </row>
    <row r="313">
      <c r="B313" s="128"/>
      <c r="C313" s="126"/>
      <c r="F313" s="127"/>
    </row>
    <row r="314">
      <c r="B314" s="128"/>
      <c r="C314" s="126"/>
      <c r="F314" s="127"/>
    </row>
    <row r="315">
      <c r="B315" s="128"/>
      <c r="C315" s="126"/>
      <c r="F315" s="127"/>
    </row>
    <row r="316">
      <c r="B316" s="128"/>
      <c r="C316" s="126"/>
      <c r="F316" s="127"/>
    </row>
    <row r="317">
      <c r="B317" s="128"/>
      <c r="C317" s="126"/>
      <c r="F317" s="127"/>
    </row>
    <row r="318">
      <c r="B318" s="128"/>
      <c r="C318" s="126"/>
      <c r="F318" s="127"/>
    </row>
    <row r="319">
      <c r="B319" s="128"/>
      <c r="C319" s="126"/>
      <c r="F319" s="127"/>
    </row>
    <row r="320">
      <c r="B320" s="128"/>
      <c r="C320" s="126"/>
      <c r="F320" s="127"/>
    </row>
    <row r="321">
      <c r="B321" s="128"/>
      <c r="C321" s="126"/>
      <c r="F321" s="127"/>
    </row>
    <row r="322">
      <c r="B322" s="128"/>
      <c r="C322" s="126"/>
      <c r="F322" s="127"/>
    </row>
    <row r="323">
      <c r="B323" s="128"/>
      <c r="C323" s="126"/>
      <c r="F323" s="127"/>
    </row>
    <row r="324">
      <c r="B324" s="128"/>
      <c r="C324" s="126"/>
      <c r="F324" s="127"/>
    </row>
    <row r="325">
      <c r="B325" s="128"/>
      <c r="C325" s="126"/>
      <c r="F325" s="127"/>
    </row>
    <row r="326">
      <c r="B326" s="128"/>
      <c r="C326" s="126"/>
      <c r="F326" s="127"/>
    </row>
    <row r="327">
      <c r="B327" s="128"/>
      <c r="C327" s="126"/>
      <c r="F327" s="127"/>
    </row>
    <row r="328">
      <c r="B328" s="128"/>
      <c r="C328" s="126"/>
      <c r="F328" s="127"/>
    </row>
    <row r="329">
      <c r="B329" s="128"/>
      <c r="C329" s="126"/>
      <c r="F329" s="127"/>
    </row>
    <row r="330">
      <c r="B330" s="128"/>
      <c r="C330" s="126"/>
      <c r="F330" s="127"/>
    </row>
    <row r="331">
      <c r="B331" s="128"/>
      <c r="C331" s="126"/>
      <c r="F331" s="127"/>
    </row>
    <row r="332">
      <c r="B332" s="128"/>
      <c r="C332" s="126"/>
      <c r="F332" s="127"/>
    </row>
    <row r="333">
      <c r="B333" s="128"/>
      <c r="C333" s="126"/>
      <c r="F333" s="127"/>
    </row>
    <row r="334">
      <c r="B334" s="128"/>
      <c r="C334" s="126"/>
      <c r="F334" s="127"/>
    </row>
    <row r="335">
      <c r="B335" s="128"/>
      <c r="C335" s="126"/>
      <c r="F335" s="127"/>
    </row>
    <row r="336">
      <c r="B336" s="128"/>
      <c r="C336" s="126"/>
      <c r="F336" s="127"/>
    </row>
    <row r="337">
      <c r="B337" s="128"/>
      <c r="C337" s="126"/>
      <c r="F337" s="127"/>
    </row>
    <row r="338">
      <c r="B338" s="128"/>
      <c r="C338" s="126"/>
      <c r="F338" s="127"/>
    </row>
    <row r="339">
      <c r="B339" s="128"/>
      <c r="C339" s="126"/>
      <c r="F339" s="127"/>
    </row>
    <row r="340">
      <c r="B340" s="128"/>
      <c r="C340" s="126"/>
      <c r="F340" s="127"/>
    </row>
    <row r="341">
      <c r="B341" s="128"/>
      <c r="C341" s="126"/>
      <c r="F341" s="127"/>
    </row>
    <row r="342">
      <c r="B342" s="128"/>
      <c r="C342" s="126"/>
      <c r="F342" s="127"/>
    </row>
    <row r="343">
      <c r="B343" s="128"/>
      <c r="C343" s="126"/>
      <c r="F343" s="127"/>
    </row>
    <row r="344">
      <c r="B344" s="128"/>
      <c r="C344" s="126"/>
      <c r="F344" s="127"/>
    </row>
    <row r="345">
      <c r="B345" s="128"/>
      <c r="C345" s="126"/>
      <c r="F345" s="127"/>
    </row>
    <row r="346">
      <c r="B346" s="128"/>
      <c r="C346" s="126"/>
      <c r="F346" s="127"/>
    </row>
    <row r="347">
      <c r="B347" s="128"/>
      <c r="C347" s="126"/>
      <c r="F347" s="127"/>
    </row>
    <row r="348">
      <c r="B348" s="128"/>
      <c r="C348" s="126"/>
      <c r="F348" s="127"/>
    </row>
    <row r="349">
      <c r="B349" s="128"/>
      <c r="C349" s="126"/>
      <c r="F349" s="127"/>
    </row>
    <row r="350">
      <c r="B350" s="128"/>
      <c r="C350" s="126"/>
      <c r="F350" s="127"/>
    </row>
    <row r="351">
      <c r="B351" s="128"/>
      <c r="C351" s="126"/>
      <c r="F351" s="127"/>
    </row>
    <row r="352">
      <c r="B352" s="128"/>
      <c r="C352" s="126"/>
      <c r="F352" s="127"/>
    </row>
    <row r="353">
      <c r="B353" s="128"/>
      <c r="C353" s="126"/>
      <c r="F353" s="127"/>
    </row>
    <row r="354">
      <c r="B354" s="128"/>
      <c r="C354" s="126"/>
      <c r="F354" s="127"/>
    </row>
    <row r="355">
      <c r="B355" s="128"/>
      <c r="C355" s="126"/>
      <c r="F355" s="127"/>
    </row>
    <row r="356">
      <c r="B356" s="128"/>
      <c r="C356" s="126"/>
      <c r="F356" s="127"/>
    </row>
    <row r="357">
      <c r="B357" s="128"/>
      <c r="C357" s="126"/>
      <c r="F357" s="127"/>
    </row>
    <row r="358">
      <c r="B358" s="128"/>
      <c r="C358" s="126"/>
      <c r="F358" s="127"/>
    </row>
    <row r="359">
      <c r="B359" s="128"/>
      <c r="C359" s="126"/>
      <c r="F359" s="127"/>
    </row>
    <row r="360">
      <c r="B360" s="128"/>
      <c r="C360" s="126"/>
      <c r="F360" s="127"/>
    </row>
    <row r="361">
      <c r="B361" s="128"/>
      <c r="C361" s="126"/>
      <c r="F361" s="127"/>
    </row>
    <row r="362">
      <c r="B362" s="128"/>
      <c r="C362" s="126"/>
      <c r="F362" s="127"/>
    </row>
    <row r="363">
      <c r="B363" s="128"/>
      <c r="C363" s="126"/>
      <c r="F363" s="127"/>
    </row>
    <row r="364">
      <c r="B364" s="128"/>
      <c r="C364" s="126"/>
      <c r="F364" s="127"/>
    </row>
    <row r="365">
      <c r="B365" s="128"/>
      <c r="C365" s="126"/>
      <c r="F365" s="127"/>
    </row>
    <row r="366">
      <c r="B366" s="128"/>
      <c r="C366" s="126"/>
      <c r="F366" s="127"/>
    </row>
    <row r="367">
      <c r="B367" s="128"/>
      <c r="C367" s="126"/>
      <c r="F367" s="127"/>
    </row>
    <row r="368">
      <c r="B368" s="128"/>
      <c r="C368" s="126"/>
      <c r="F368" s="127"/>
    </row>
    <row r="369">
      <c r="B369" s="128"/>
      <c r="C369" s="126"/>
      <c r="F369" s="127"/>
    </row>
    <row r="370">
      <c r="B370" s="128"/>
      <c r="C370" s="126"/>
      <c r="F370" s="127"/>
    </row>
    <row r="371">
      <c r="B371" s="128"/>
      <c r="C371" s="126"/>
      <c r="F371" s="127"/>
    </row>
    <row r="372">
      <c r="B372" s="128"/>
      <c r="C372" s="126"/>
      <c r="F372" s="127"/>
    </row>
    <row r="373">
      <c r="B373" s="128"/>
      <c r="C373" s="126"/>
      <c r="F373" s="127"/>
    </row>
    <row r="374">
      <c r="B374" s="128"/>
      <c r="C374" s="126"/>
      <c r="F374" s="127"/>
    </row>
    <row r="375">
      <c r="B375" s="128"/>
      <c r="C375" s="126"/>
      <c r="F375" s="127"/>
    </row>
    <row r="376">
      <c r="B376" s="128"/>
      <c r="C376" s="126"/>
      <c r="F376" s="127"/>
    </row>
    <row r="377">
      <c r="B377" s="128"/>
      <c r="C377" s="126"/>
      <c r="F377" s="127"/>
    </row>
    <row r="378">
      <c r="B378" s="128"/>
      <c r="C378" s="126"/>
      <c r="F378" s="127"/>
    </row>
    <row r="379">
      <c r="B379" s="128"/>
      <c r="C379" s="126"/>
      <c r="F379" s="127"/>
    </row>
    <row r="380">
      <c r="B380" s="128"/>
      <c r="C380" s="126"/>
      <c r="F380" s="127"/>
    </row>
    <row r="381">
      <c r="B381" s="128"/>
      <c r="C381" s="126"/>
      <c r="F381" s="127"/>
    </row>
    <row r="382">
      <c r="B382" s="128"/>
      <c r="C382" s="126"/>
      <c r="F382" s="127"/>
    </row>
    <row r="383">
      <c r="B383" s="128"/>
      <c r="C383" s="126"/>
      <c r="F383" s="127"/>
    </row>
    <row r="384">
      <c r="B384" s="128"/>
      <c r="C384" s="126"/>
      <c r="F384" s="127"/>
    </row>
    <row r="385">
      <c r="B385" s="128"/>
      <c r="C385" s="126"/>
      <c r="F385" s="127"/>
    </row>
    <row r="386">
      <c r="B386" s="128"/>
      <c r="C386" s="126"/>
      <c r="F386" s="127"/>
    </row>
    <row r="387">
      <c r="B387" s="128"/>
      <c r="C387" s="126"/>
      <c r="F387" s="127"/>
    </row>
    <row r="388">
      <c r="B388" s="128"/>
      <c r="C388" s="126"/>
      <c r="F388" s="127"/>
    </row>
    <row r="389">
      <c r="B389" s="128"/>
      <c r="C389" s="126"/>
      <c r="F389" s="127"/>
    </row>
    <row r="390">
      <c r="B390" s="128"/>
      <c r="C390" s="126"/>
      <c r="F390" s="127"/>
    </row>
    <row r="391">
      <c r="B391" s="128"/>
      <c r="C391" s="126"/>
      <c r="F391" s="127"/>
    </row>
    <row r="392">
      <c r="B392" s="128"/>
      <c r="C392" s="126"/>
      <c r="F392" s="127"/>
    </row>
    <row r="393">
      <c r="B393" s="128"/>
      <c r="C393" s="126"/>
      <c r="F393" s="127"/>
    </row>
    <row r="394">
      <c r="B394" s="128"/>
      <c r="C394" s="126"/>
      <c r="F394" s="127"/>
    </row>
    <row r="395">
      <c r="B395" s="128"/>
      <c r="C395" s="126"/>
      <c r="F395" s="127"/>
    </row>
    <row r="396">
      <c r="B396" s="128"/>
      <c r="C396" s="126"/>
      <c r="F396" s="127"/>
    </row>
    <row r="397">
      <c r="B397" s="128"/>
      <c r="C397" s="126"/>
      <c r="F397" s="127"/>
    </row>
    <row r="398">
      <c r="B398" s="128"/>
      <c r="C398" s="126"/>
      <c r="F398" s="127"/>
    </row>
    <row r="399">
      <c r="B399" s="128"/>
      <c r="C399" s="126"/>
      <c r="F399" s="127"/>
    </row>
    <row r="400">
      <c r="B400" s="128"/>
      <c r="C400" s="126"/>
      <c r="F400" s="127"/>
    </row>
    <row r="401">
      <c r="B401" s="128"/>
      <c r="C401" s="126"/>
      <c r="F401" s="127"/>
    </row>
    <row r="402">
      <c r="B402" s="128"/>
      <c r="C402" s="126"/>
      <c r="F402" s="127"/>
    </row>
    <row r="403">
      <c r="B403" s="128"/>
      <c r="C403" s="126"/>
      <c r="F403" s="127"/>
    </row>
    <row r="404">
      <c r="B404" s="128"/>
      <c r="C404" s="126"/>
      <c r="F404" s="127"/>
    </row>
    <row r="405">
      <c r="B405" s="128"/>
      <c r="C405" s="126"/>
      <c r="F405" s="127"/>
    </row>
    <row r="406">
      <c r="B406" s="128"/>
      <c r="C406" s="126"/>
      <c r="F406" s="127"/>
    </row>
    <row r="407">
      <c r="B407" s="128"/>
      <c r="C407" s="126"/>
      <c r="F407" s="127"/>
    </row>
    <row r="408">
      <c r="B408" s="128"/>
      <c r="C408" s="126"/>
      <c r="F408" s="127"/>
    </row>
    <row r="409">
      <c r="B409" s="128"/>
      <c r="C409" s="126"/>
      <c r="F409" s="127"/>
    </row>
    <row r="410">
      <c r="B410" s="128"/>
      <c r="C410" s="126"/>
      <c r="F410" s="127"/>
    </row>
    <row r="411">
      <c r="B411" s="128"/>
      <c r="C411" s="126"/>
      <c r="F411" s="127"/>
    </row>
    <row r="412">
      <c r="B412" s="128"/>
      <c r="C412" s="126"/>
      <c r="F412" s="127"/>
    </row>
    <row r="413">
      <c r="B413" s="128"/>
      <c r="C413" s="126"/>
      <c r="F413" s="127"/>
    </row>
    <row r="414">
      <c r="B414" s="128"/>
      <c r="C414" s="126"/>
      <c r="F414" s="127"/>
    </row>
    <row r="415">
      <c r="B415" s="128"/>
      <c r="C415" s="126"/>
      <c r="F415" s="127"/>
    </row>
    <row r="416">
      <c r="B416" s="128"/>
      <c r="C416" s="126"/>
      <c r="F416" s="127"/>
    </row>
    <row r="417">
      <c r="B417" s="128"/>
      <c r="C417" s="126"/>
      <c r="F417" s="127"/>
    </row>
    <row r="418">
      <c r="B418" s="128"/>
      <c r="C418" s="126"/>
      <c r="F418" s="127"/>
    </row>
    <row r="419">
      <c r="B419" s="128"/>
      <c r="C419" s="126"/>
      <c r="F419" s="127"/>
    </row>
    <row r="420">
      <c r="B420" s="128"/>
      <c r="C420" s="126"/>
      <c r="F420" s="127"/>
    </row>
    <row r="421">
      <c r="B421" s="128"/>
      <c r="C421" s="126"/>
      <c r="F421" s="127"/>
    </row>
    <row r="422">
      <c r="B422" s="128"/>
      <c r="C422" s="126"/>
      <c r="F422" s="127"/>
    </row>
    <row r="423">
      <c r="B423" s="128"/>
      <c r="C423" s="126"/>
      <c r="F423" s="127"/>
    </row>
    <row r="424">
      <c r="B424" s="128"/>
      <c r="C424" s="126"/>
      <c r="F424" s="127"/>
    </row>
    <row r="425">
      <c r="B425" s="128"/>
      <c r="C425" s="126"/>
      <c r="F425" s="127"/>
    </row>
    <row r="426">
      <c r="B426" s="128"/>
      <c r="C426" s="126"/>
      <c r="F426" s="127"/>
    </row>
    <row r="427">
      <c r="B427" s="128"/>
      <c r="C427" s="126"/>
      <c r="F427" s="127"/>
    </row>
    <row r="428">
      <c r="B428" s="128"/>
      <c r="C428" s="126"/>
      <c r="F428" s="127"/>
    </row>
    <row r="429">
      <c r="B429" s="128"/>
      <c r="C429" s="126"/>
      <c r="F429" s="127"/>
    </row>
    <row r="430">
      <c r="B430" s="128"/>
      <c r="C430" s="126"/>
      <c r="F430" s="127"/>
    </row>
    <row r="431">
      <c r="B431" s="128"/>
      <c r="C431" s="126"/>
      <c r="F431" s="127"/>
    </row>
    <row r="432">
      <c r="B432" s="128"/>
      <c r="C432" s="126"/>
      <c r="F432" s="127"/>
    </row>
    <row r="433">
      <c r="B433" s="128"/>
      <c r="C433" s="126"/>
      <c r="F433" s="127"/>
    </row>
    <row r="434">
      <c r="B434" s="128"/>
      <c r="C434" s="126"/>
      <c r="F434" s="127"/>
    </row>
    <row r="435">
      <c r="B435" s="128"/>
      <c r="C435" s="126"/>
      <c r="F435" s="127"/>
    </row>
    <row r="436">
      <c r="B436" s="128"/>
      <c r="C436" s="126"/>
      <c r="F436" s="127"/>
    </row>
    <row r="437">
      <c r="B437" s="128"/>
      <c r="C437" s="126"/>
      <c r="F437" s="127"/>
    </row>
    <row r="438">
      <c r="B438" s="128"/>
      <c r="C438" s="126"/>
      <c r="F438" s="127"/>
    </row>
    <row r="439">
      <c r="B439" s="128"/>
      <c r="C439" s="126"/>
      <c r="F439" s="127"/>
    </row>
    <row r="440">
      <c r="B440" s="128"/>
      <c r="C440" s="126"/>
      <c r="F440" s="127"/>
    </row>
    <row r="441">
      <c r="B441" s="128"/>
      <c r="C441" s="126"/>
      <c r="F441" s="127"/>
    </row>
    <row r="442">
      <c r="B442" s="128"/>
      <c r="C442" s="126"/>
      <c r="F442" s="127"/>
    </row>
    <row r="443">
      <c r="B443" s="128"/>
      <c r="C443" s="126"/>
      <c r="F443" s="127"/>
    </row>
    <row r="444">
      <c r="B444" s="128"/>
      <c r="C444" s="126"/>
      <c r="F444" s="127"/>
    </row>
    <row r="445">
      <c r="B445" s="128"/>
      <c r="C445" s="126"/>
      <c r="F445" s="127"/>
    </row>
    <row r="446">
      <c r="B446" s="128"/>
      <c r="C446" s="126"/>
      <c r="F446" s="127"/>
    </row>
    <row r="447">
      <c r="B447" s="128"/>
      <c r="C447" s="126"/>
      <c r="F447" s="127"/>
    </row>
    <row r="448">
      <c r="B448" s="128"/>
      <c r="C448" s="126"/>
      <c r="F448" s="127"/>
    </row>
    <row r="449">
      <c r="B449" s="128"/>
      <c r="C449" s="126"/>
      <c r="F449" s="127"/>
    </row>
    <row r="450">
      <c r="B450" s="128"/>
      <c r="C450" s="126"/>
      <c r="F450" s="127"/>
    </row>
    <row r="451">
      <c r="B451" s="128"/>
      <c r="C451" s="126"/>
      <c r="F451" s="127"/>
    </row>
    <row r="452">
      <c r="B452" s="128"/>
      <c r="C452" s="126"/>
      <c r="F452" s="127"/>
    </row>
    <row r="453">
      <c r="B453" s="128"/>
      <c r="C453" s="126"/>
      <c r="F453" s="127"/>
    </row>
    <row r="454">
      <c r="B454" s="128"/>
      <c r="C454" s="126"/>
      <c r="F454" s="127"/>
    </row>
    <row r="455">
      <c r="B455" s="128"/>
      <c r="C455" s="126"/>
      <c r="F455" s="127"/>
    </row>
    <row r="456">
      <c r="B456" s="128"/>
      <c r="C456" s="126"/>
      <c r="F456" s="127"/>
    </row>
    <row r="457">
      <c r="B457" s="128"/>
      <c r="C457" s="126"/>
      <c r="F457" s="127"/>
    </row>
    <row r="458">
      <c r="B458" s="128"/>
      <c r="C458" s="126"/>
      <c r="F458" s="127"/>
    </row>
    <row r="459">
      <c r="B459" s="128"/>
      <c r="C459" s="126"/>
      <c r="F459" s="127"/>
    </row>
    <row r="460">
      <c r="B460" s="128"/>
      <c r="C460" s="126"/>
      <c r="F460" s="127"/>
    </row>
    <row r="461">
      <c r="B461" s="128"/>
      <c r="C461" s="126"/>
      <c r="F461" s="127"/>
    </row>
    <row r="462">
      <c r="B462" s="128"/>
      <c r="C462" s="126"/>
      <c r="F462" s="127"/>
    </row>
    <row r="463">
      <c r="B463" s="128"/>
      <c r="C463" s="126"/>
      <c r="F463" s="127"/>
    </row>
    <row r="464">
      <c r="B464" s="128"/>
      <c r="C464" s="126"/>
      <c r="F464" s="127"/>
    </row>
    <row r="465">
      <c r="B465" s="128"/>
      <c r="C465" s="126"/>
      <c r="F465" s="127"/>
    </row>
    <row r="466">
      <c r="B466" s="128"/>
      <c r="C466" s="126"/>
      <c r="F466" s="127"/>
    </row>
    <row r="467">
      <c r="B467" s="128"/>
      <c r="C467" s="126"/>
      <c r="F467" s="127"/>
    </row>
    <row r="468">
      <c r="B468" s="128"/>
      <c r="C468" s="126"/>
      <c r="F468" s="127"/>
    </row>
    <row r="469">
      <c r="B469" s="128"/>
      <c r="C469" s="126"/>
      <c r="F469" s="127"/>
    </row>
    <row r="470">
      <c r="B470" s="128"/>
      <c r="C470" s="126"/>
      <c r="F470" s="127"/>
    </row>
    <row r="471">
      <c r="B471" s="128"/>
      <c r="C471" s="126"/>
      <c r="F471" s="127"/>
    </row>
    <row r="472">
      <c r="B472" s="128"/>
      <c r="C472" s="126"/>
      <c r="F472" s="127"/>
    </row>
    <row r="473">
      <c r="B473" s="128"/>
      <c r="C473" s="126"/>
      <c r="F473" s="127"/>
    </row>
    <row r="474">
      <c r="B474" s="128"/>
      <c r="C474" s="126"/>
      <c r="F474" s="127"/>
    </row>
    <row r="475">
      <c r="B475" s="128"/>
      <c r="C475" s="126"/>
      <c r="F475" s="127"/>
    </row>
    <row r="476">
      <c r="B476" s="128"/>
      <c r="C476" s="126"/>
      <c r="F476" s="127"/>
    </row>
    <row r="477">
      <c r="B477" s="128"/>
      <c r="C477" s="126"/>
      <c r="F477" s="127"/>
    </row>
    <row r="478">
      <c r="B478" s="128"/>
      <c r="C478" s="126"/>
      <c r="F478" s="127"/>
    </row>
    <row r="479">
      <c r="B479" s="128"/>
      <c r="C479" s="126"/>
      <c r="F479" s="127"/>
    </row>
    <row r="480">
      <c r="B480" s="128"/>
      <c r="C480" s="126"/>
      <c r="F480" s="127"/>
    </row>
    <row r="481">
      <c r="B481" s="128"/>
      <c r="C481" s="126"/>
      <c r="F481" s="127"/>
    </row>
    <row r="482">
      <c r="B482" s="128"/>
      <c r="C482" s="126"/>
      <c r="F482" s="127"/>
    </row>
    <row r="483">
      <c r="B483" s="128"/>
      <c r="C483" s="126"/>
      <c r="F483" s="127"/>
    </row>
    <row r="484">
      <c r="B484" s="128"/>
      <c r="C484" s="126"/>
      <c r="F484" s="127"/>
    </row>
    <row r="485">
      <c r="B485" s="128"/>
      <c r="C485" s="126"/>
      <c r="F485" s="127"/>
    </row>
    <row r="486">
      <c r="B486" s="128"/>
      <c r="C486" s="126"/>
      <c r="F486" s="127"/>
    </row>
    <row r="487">
      <c r="B487" s="128"/>
      <c r="C487" s="126"/>
      <c r="F487" s="127"/>
    </row>
    <row r="488">
      <c r="B488" s="128"/>
      <c r="C488" s="126"/>
      <c r="F488" s="127"/>
    </row>
    <row r="489">
      <c r="B489" s="128"/>
      <c r="C489" s="126"/>
      <c r="F489" s="127"/>
    </row>
    <row r="490">
      <c r="B490" s="128"/>
      <c r="C490" s="126"/>
      <c r="F490" s="127"/>
    </row>
    <row r="491">
      <c r="B491" s="128"/>
      <c r="C491" s="126"/>
      <c r="F491" s="127"/>
    </row>
    <row r="492">
      <c r="B492" s="128"/>
      <c r="C492" s="126"/>
      <c r="F492" s="127"/>
    </row>
    <row r="493">
      <c r="B493" s="128"/>
      <c r="C493" s="126"/>
      <c r="F493" s="127"/>
    </row>
    <row r="494">
      <c r="B494" s="128"/>
      <c r="C494" s="126"/>
      <c r="F494" s="127"/>
    </row>
    <row r="495">
      <c r="B495" s="128"/>
      <c r="C495" s="126"/>
      <c r="F495" s="127"/>
    </row>
    <row r="496">
      <c r="B496" s="128"/>
      <c r="C496" s="126"/>
      <c r="F496" s="127"/>
    </row>
    <row r="497">
      <c r="B497" s="128"/>
      <c r="C497" s="126"/>
      <c r="F497" s="127"/>
    </row>
    <row r="498">
      <c r="B498" s="128"/>
      <c r="C498" s="126"/>
      <c r="F498" s="127"/>
    </row>
    <row r="499">
      <c r="B499" s="128"/>
      <c r="C499" s="126"/>
      <c r="F499" s="127"/>
    </row>
    <row r="500">
      <c r="B500" s="128"/>
      <c r="C500" s="126"/>
      <c r="F500" s="127"/>
    </row>
    <row r="501">
      <c r="B501" s="128"/>
      <c r="C501" s="126"/>
      <c r="F501" s="127"/>
    </row>
    <row r="502">
      <c r="B502" s="128"/>
      <c r="C502" s="126"/>
      <c r="F502" s="127"/>
    </row>
    <row r="503">
      <c r="B503" s="128"/>
      <c r="C503" s="126"/>
      <c r="F503" s="127"/>
    </row>
    <row r="504">
      <c r="B504" s="128"/>
      <c r="C504" s="126"/>
      <c r="F504" s="127"/>
    </row>
    <row r="505">
      <c r="B505" s="128"/>
      <c r="C505" s="126"/>
      <c r="F505" s="127"/>
    </row>
    <row r="506">
      <c r="B506" s="128"/>
      <c r="C506" s="126"/>
      <c r="F506" s="127"/>
    </row>
    <row r="507">
      <c r="B507" s="128"/>
      <c r="C507" s="126"/>
      <c r="F507" s="127"/>
    </row>
    <row r="508">
      <c r="B508" s="128"/>
      <c r="C508" s="126"/>
      <c r="F508" s="127"/>
    </row>
    <row r="509">
      <c r="B509" s="128"/>
      <c r="C509" s="126"/>
      <c r="F509" s="127"/>
    </row>
    <row r="510">
      <c r="B510" s="128"/>
      <c r="C510" s="126"/>
      <c r="F510" s="127"/>
    </row>
    <row r="511">
      <c r="B511" s="128"/>
      <c r="C511" s="126"/>
      <c r="F511" s="127"/>
    </row>
    <row r="512">
      <c r="B512" s="128"/>
      <c r="C512" s="126"/>
      <c r="F512" s="127"/>
    </row>
    <row r="513">
      <c r="B513" s="128"/>
      <c r="C513" s="126"/>
      <c r="F513" s="127"/>
    </row>
    <row r="514">
      <c r="B514" s="128"/>
      <c r="C514" s="126"/>
      <c r="F514" s="127"/>
    </row>
    <row r="515">
      <c r="B515" s="128"/>
      <c r="C515" s="126"/>
      <c r="F515" s="127"/>
    </row>
    <row r="516">
      <c r="B516" s="128"/>
      <c r="C516" s="126"/>
      <c r="F516" s="127"/>
    </row>
    <row r="517">
      <c r="B517" s="128"/>
      <c r="C517" s="126"/>
      <c r="F517" s="127"/>
    </row>
    <row r="518">
      <c r="B518" s="128"/>
      <c r="C518" s="126"/>
      <c r="F518" s="127"/>
    </row>
    <row r="519">
      <c r="B519" s="128"/>
      <c r="C519" s="126"/>
      <c r="F519" s="127"/>
    </row>
    <row r="520">
      <c r="B520" s="128"/>
      <c r="C520" s="126"/>
      <c r="F520" s="127"/>
    </row>
    <row r="521">
      <c r="B521" s="128"/>
      <c r="C521" s="126"/>
      <c r="F521" s="127"/>
    </row>
    <row r="522">
      <c r="B522" s="128"/>
      <c r="C522" s="126"/>
      <c r="F522" s="127"/>
    </row>
    <row r="523">
      <c r="B523" s="128"/>
      <c r="C523" s="126"/>
      <c r="F523" s="127"/>
    </row>
    <row r="524">
      <c r="B524" s="128"/>
      <c r="C524" s="126"/>
      <c r="F524" s="127"/>
    </row>
    <row r="525">
      <c r="B525" s="128"/>
      <c r="C525" s="126"/>
      <c r="F525" s="127"/>
    </row>
    <row r="526">
      <c r="B526" s="128"/>
      <c r="C526" s="126"/>
      <c r="F526" s="127"/>
    </row>
    <row r="527">
      <c r="B527" s="128"/>
      <c r="C527" s="126"/>
      <c r="F527" s="127"/>
    </row>
    <row r="528">
      <c r="B528" s="128"/>
      <c r="C528" s="126"/>
      <c r="F528" s="127"/>
    </row>
    <row r="529">
      <c r="B529" s="128"/>
      <c r="C529" s="126"/>
      <c r="F529" s="127"/>
    </row>
    <row r="530">
      <c r="B530" s="128"/>
      <c r="C530" s="126"/>
      <c r="F530" s="127"/>
    </row>
    <row r="531">
      <c r="B531" s="128"/>
      <c r="C531" s="126"/>
      <c r="F531" s="127"/>
    </row>
    <row r="532">
      <c r="B532" s="128"/>
      <c r="C532" s="126"/>
      <c r="F532" s="127"/>
    </row>
    <row r="533">
      <c r="B533" s="128"/>
      <c r="C533" s="126"/>
      <c r="F533" s="127"/>
    </row>
    <row r="534">
      <c r="B534" s="128"/>
      <c r="C534" s="126"/>
      <c r="F534" s="127"/>
    </row>
    <row r="535">
      <c r="B535" s="128"/>
      <c r="C535" s="126"/>
      <c r="F535" s="127"/>
    </row>
    <row r="536">
      <c r="B536" s="128"/>
      <c r="C536" s="126"/>
      <c r="F536" s="127"/>
    </row>
    <row r="537">
      <c r="B537" s="128"/>
      <c r="C537" s="126"/>
      <c r="F537" s="127"/>
    </row>
    <row r="538">
      <c r="B538" s="128"/>
      <c r="C538" s="126"/>
      <c r="F538" s="127"/>
    </row>
    <row r="539">
      <c r="B539" s="128"/>
      <c r="C539" s="126"/>
      <c r="F539" s="127"/>
    </row>
    <row r="540">
      <c r="B540" s="128"/>
      <c r="C540" s="126"/>
      <c r="F540" s="127"/>
    </row>
    <row r="541">
      <c r="B541" s="128"/>
      <c r="C541" s="126"/>
      <c r="F541" s="127"/>
    </row>
    <row r="542">
      <c r="B542" s="128"/>
      <c r="C542" s="126"/>
      <c r="F542" s="127"/>
    </row>
    <row r="543">
      <c r="B543" s="128"/>
      <c r="C543" s="126"/>
      <c r="F543" s="127"/>
    </row>
    <row r="544">
      <c r="B544" s="128"/>
      <c r="C544" s="126"/>
      <c r="F544" s="127"/>
    </row>
    <row r="545">
      <c r="B545" s="128"/>
      <c r="C545" s="126"/>
      <c r="F545" s="127"/>
    </row>
    <row r="546">
      <c r="B546" s="128"/>
      <c r="C546" s="126"/>
      <c r="F546" s="127"/>
    </row>
    <row r="547">
      <c r="B547" s="128"/>
      <c r="C547" s="126"/>
      <c r="F547" s="127"/>
    </row>
    <row r="548">
      <c r="B548" s="128"/>
      <c r="C548" s="126"/>
      <c r="F548" s="127"/>
    </row>
    <row r="549">
      <c r="B549" s="128"/>
      <c r="C549" s="126"/>
      <c r="F549" s="127"/>
    </row>
    <row r="550">
      <c r="B550" s="128"/>
      <c r="C550" s="126"/>
      <c r="F550" s="127"/>
    </row>
    <row r="551">
      <c r="B551" s="128"/>
      <c r="C551" s="126"/>
      <c r="F551" s="127"/>
    </row>
    <row r="552">
      <c r="B552" s="128"/>
      <c r="C552" s="126"/>
      <c r="F552" s="127"/>
    </row>
    <row r="553">
      <c r="B553" s="128"/>
      <c r="C553" s="126"/>
      <c r="F553" s="127"/>
    </row>
    <row r="554">
      <c r="B554" s="128"/>
      <c r="C554" s="126"/>
      <c r="F554" s="127"/>
    </row>
    <row r="555">
      <c r="B555" s="128"/>
      <c r="C555" s="126"/>
      <c r="F555" s="127"/>
    </row>
    <row r="556">
      <c r="B556" s="128"/>
      <c r="C556" s="126"/>
      <c r="F556" s="127"/>
    </row>
    <row r="557">
      <c r="B557" s="128"/>
      <c r="C557" s="126"/>
      <c r="F557" s="127"/>
    </row>
    <row r="558">
      <c r="B558" s="128"/>
      <c r="C558" s="126"/>
      <c r="F558" s="127"/>
    </row>
    <row r="559">
      <c r="B559" s="128"/>
      <c r="C559" s="126"/>
      <c r="F559" s="127"/>
    </row>
    <row r="560">
      <c r="B560" s="128"/>
      <c r="C560" s="126"/>
      <c r="F560" s="127"/>
    </row>
    <row r="561">
      <c r="B561" s="128"/>
      <c r="C561" s="126"/>
      <c r="F561" s="127"/>
    </row>
    <row r="562">
      <c r="B562" s="128"/>
      <c r="C562" s="126"/>
      <c r="F562" s="127"/>
    </row>
    <row r="563">
      <c r="B563" s="128"/>
      <c r="C563" s="126"/>
      <c r="F563" s="127"/>
    </row>
    <row r="564">
      <c r="B564" s="128"/>
      <c r="C564" s="126"/>
      <c r="F564" s="127"/>
    </row>
    <row r="565">
      <c r="B565" s="128"/>
      <c r="C565" s="126"/>
      <c r="F565" s="127"/>
    </row>
    <row r="566">
      <c r="B566" s="128"/>
      <c r="C566" s="126"/>
      <c r="F566" s="127"/>
    </row>
    <row r="567">
      <c r="B567" s="128"/>
      <c r="C567" s="126"/>
      <c r="F567" s="127"/>
    </row>
    <row r="568">
      <c r="B568" s="128"/>
      <c r="C568" s="126"/>
      <c r="F568" s="127"/>
    </row>
    <row r="569">
      <c r="B569" s="128"/>
      <c r="C569" s="126"/>
      <c r="F569" s="127"/>
    </row>
    <row r="570">
      <c r="B570" s="128"/>
      <c r="C570" s="126"/>
      <c r="F570" s="127"/>
    </row>
    <row r="571">
      <c r="B571" s="128"/>
      <c r="C571" s="126"/>
      <c r="F571" s="127"/>
    </row>
    <row r="572">
      <c r="B572" s="128"/>
      <c r="C572" s="126"/>
      <c r="F572" s="127"/>
    </row>
    <row r="573">
      <c r="B573" s="128"/>
      <c r="C573" s="126"/>
      <c r="F573" s="127"/>
    </row>
    <row r="574">
      <c r="B574" s="128"/>
      <c r="C574" s="126"/>
      <c r="F574" s="127"/>
    </row>
    <row r="575">
      <c r="B575" s="128"/>
      <c r="C575" s="126"/>
      <c r="F575" s="127"/>
    </row>
    <row r="576">
      <c r="B576" s="128"/>
      <c r="C576" s="126"/>
      <c r="F576" s="127"/>
    </row>
    <row r="577">
      <c r="B577" s="128"/>
      <c r="C577" s="126"/>
      <c r="F577" s="127"/>
    </row>
    <row r="578">
      <c r="B578" s="128"/>
      <c r="C578" s="126"/>
      <c r="F578" s="127"/>
    </row>
    <row r="579">
      <c r="B579" s="128"/>
      <c r="C579" s="126"/>
      <c r="F579" s="127"/>
    </row>
    <row r="580">
      <c r="B580" s="128"/>
      <c r="C580" s="126"/>
      <c r="F580" s="127"/>
    </row>
    <row r="581">
      <c r="B581" s="128"/>
      <c r="C581" s="126"/>
      <c r="F581" s="127"/>
    </row>
    <row r="582">
      <c r="B582" s="128"/>
      <c r="C582" s="126"/>
      <c r="F582" s="127"/>
    </row>
    <row r="583">
      <c r="B583" s="128"/>
      <c r="C583" s="126"/>
      <c r="F583" s="127"/>
    </row>
    <row r="584">
      <c r="B584" s="128"/>
      <c r="C584" s="126"/>
      <c r="F584" s="127"/>
    </row>
    <row r="585">
      <c r="B585" s="128"/>
      <c r="C585" s="126"/>
      <c r="F585" s="127"/>
    </row>
    <row r="586">
      <c r="B586" s="128"/>
      <c r="C586" s="126"/>
      <c r="F586" s="127"/>
    </row>
    <row r="587">
      <c r="B587" s="128"/>
      <c r="C587" s="126"/>
      <c r="F587" s="127"/>
    </row>
    <row r="588">
      <c r="B588" s="128"/>
      <c r="C588" s="126"/>
      <c r="F588" s="127"/>
    </row>
    <row r="589">
      <c r="B589" s="128"/>
      <c r="C589" s="126"/>
      <c r="F589" s="127"/>
    </row>
    <row r="590">
      <c r="B590" s="128"/>
      <c r="C590" s="126"/>
      <c r="F590" s="127"/>
    </row>
    <row r="591">
      <c r="B591" s="128"/>
      <c r="C591" s="126"/>
      <c r="F591" s="127"/>
    </row>
    <row r="592">
      <c r="B592" s="128"/>
      <c r="C592" s="126"/>
      <c r="F592" s="127"/>
    </row>
    <row r="593">
      <c r="B593" s="128"/>
      <c r="C593" s="126"/>
      <c r="F593" s="127"/>
    </row>
    <row r="594">
      <c r="B594" s="128"/>
      <c r="C594" s="126"/>
      <c r="F594" s="127"/>
    </row>
    <row r="595">
      <c r="B595" s="128"/>
      <c r="C595" s="126"/>
      <c r="F595" s="127"/>
    </row>
    <row r="596">
      <c r="B596" s="128"/>
      <c r="C596" s="126"/>
      <c r="F596" s="127"/>
    </row>
    <row r="597">
      <c r="B597" s="128"/>
      <c r="C597" s="126"/>
      <c r="F597" s="127"/>
    </row>
    <row r="598">
      <c r="B598" s="128"/>
      <c r="C598" s="126"/>
      <c r="F598" s="127"/>
    </row>
    <row r="599">
      <c r="B599" s="128"/>
      <c r="C599" s="126"/>
      <c r="F599" s="127"/>
    </row>
    <row r="600">
      <c r="B600" s="128"/>
      <c r="C600" s="126"/>
      <c r="F600" s="127"/>
    </row>
    <row r="601">
      <c r="B601" s="128"/>
      <c r="C601" s="126"/>
      <c r="F601" s="127"/>
    </row>
    <row r="602">
      <c r="B602" s="128"/>
      <c r="C602" s="126"/>
      <c r="F602" s="127"/>
    </row>
    <row r="603">
      <c r="B603" s="128"/>
      <c r="C603" s="126"/>
      <c r="F603" s="127"/>
    </row>
    <row r="604">
      <c r="B604" s="128"/>
      <c r="C604" s="126"/>
      <c r="F604" s="127"/>
    </row>
    <row r="605">
      <c r="B605" s="128"/>
      <c r="C605" s="126"/>
      <c r="F605" s="127"/>
    </row>
    <row r="606">
      <c r="B606" s="128"/>
      <c r="C606" s="126"/>
      <c r="F606" s="127"/>
    </row>
    <row r="607">
      <c r="B607" s="128"/>
      <c r="C607" s="126"/>
      <c r="F607" s="127"/>
    </row>
    <row r="608">
      <c r="B608" s="128"/>
      <c r="C608" s="126"/>
      <c r="F608" s="127"/>
    </row>
    <row r="609">
      <c r="B609" s="128"/>
      <c r="C609" s="126"/>
      <c r="F609" s="127"/>
    </row>
    <row r="610">
      <c r="B610" s="128"/>
      <c r="C610" s="126"/>
      <c r="F610" s="127"/>
    </row>
    <row r="611">
      <c r="B611" s="128"/>
      <c r="C611" s="126"/>
      <c r="F611" s="127"/>
    </row>
    <row r="612">
      <c r="B612" s="128"/>
      <c r="C612" s="126"/>
      <c r="F612" s="127"/>
    </row>
    <row r="613">
      <c r="B613" s="128"/>
      <c r="C613" s="126"/>
      <c r="F613" s="127"/>
    </row>
    <row r="614">
      <c r="B614" s="128"/>
      <c r="C614" s="126"/>
      <c r="F614" s="127"/>
    </row>
    <row r="615">
      <c r="B615" s="128"/>
      <c r="C615" s="126"/>
      <c r="F615" s="127"/>
    </row>
    <row r="616">
      <c r="B616" s="128"/>
      <c r="C616" s="126"/>
      <c r="F616" s="127"/>
    </row>
    <row r="617">
      <c r="B617" s="128"/>
      <c r="C617" s="126"/>
      <c r="F617" s="127"/>
    </row>
    <row r="618">
      <c r="B618" s="128"/>
      <c r="C618" s="126"/>
      <c r="F618" s="127"/>
    </row>
    <row r="619">
      <c r="B619" s="128"/>
      <c r="C619" s="126"/>
      <c r="F619" s="127"/>
    </row>
    <row r="620">
      <c r="B620" s="128"/>
      <c r="C620" s="126"/>
      <c r="F620" s="127"/>
    </row>
    <row r="621">
      <c r="B621" s="128"/>
      <c r="C621" s="126"/>
      <c r="F621" s="127"/>
    </row>
    <row r="622">
      <c r="B622" s="128"/>
      <c r="C622" s="126"/>
      <c r="F622" s="127"/>
    </row>
    <row r="623">
      <c r="B623" s="128"/>
      <c r="C623" s="126"/>
      <c r="F623" s="127"/>
    </row>
    <row r="624">
      <c r="B624" s="128"/>
      <c r="C624" s="126"/>
      <c r="F624" s="127"/>
    </row>
    <row r="625">
      <c r="B625" s="128"/>
      <c r="C625" s="126"/>
      <c r="F625" s="127"/>
    </row>
    <row r="626">
      <c r="B626" s="128"/>
      <c r="C626" s="126"/>
      <c r="F626" s="127"/>
    </row>
    <row r="627">
      <c r="B627" s="128"/>
      <c r="C627" s="126"/>
      <c r="F627" s="127"/>
    </row>
    <row r="628">
      <c r="B628" s="128"/>
      <c r="C628" s="126"/>
      <c r="F628" s="127"/>
    </row>
    <row r="629">
      <c r="B629" s="128"/>
      <c r="C629" s="126"/>
      <c r="F629" s="127"/>
    </row>
    <row r="630">
      <c r="B630" s="128"/>
      <c r="C630" s="126"/>
      <c r="F630" s="127"/>
    </row>
    <row r="631">
      <c r="B631" s="128"/>
      <c r="C631" s="126"/>
      <c r="F631" s="127"/>
    </row>
    <row r="632">
      <c r="B632" s="128"/>
      <c r="C632" s="126"/>
      <c r="F632" s="127"/>
    </row>
    <row r="633">
      <c r="B633" s="128"/>
      <c r="C633" s="126"/>
      <c r="F633" s="127"/>
    </row>
    <row r="634">
      <c r="B634" s="128"/>
      <c r="C634" s="126"/>
      <c r="F634" s="127"/>
    </row>
    <row r="635">
      <c r="B635" s="128"/>
      <c r="C635" s="126"/>
      <c r="F635" s="127"/>
    </row>
    <row r="636">
      <c r="B636" s="128"/>
      <c r="C636" s="126"/>
      <c r="F636" s="127"/>
    </row>
    <row r="637">
      <c r="B637" s="128"/>
      <c r="C637" s="126"/>
      <c r="F637" s="127"/>
    </row>
    <row r="638">
      <c r="B638" s="128"/>
      <c r="C638" s="126"/>
      <c r="F638" s="127"/>
    </row>
    <row r="639">
      <c r="B639" s="128"/>
      <c r="C639" s="126"/>
      <c r="F639" s="127"/>
    </row>
    <row r="640">
      <c r="B640" s="128"/>
      <c r="C640" s="126"/>
      <c r="F640" s="127"/>
    </row>
    <row r="641">
      <c r="B641" s="128"/>
      <c r="C641" s="126"/>
      <c r="F641" s="127"/>
    </row>
    <row r="642">
      <c r="B642" s="128"/>
      <c r="C642" s="126"/>
      <c r="F642" s="127"/>
    </row>
    <row r="643">
      <c r="B643" s="128"/>
      <c r="C643" s="126"/>
      <c r="F643" s="127"/>
    </row>
    <row r="644">
      <c r="B644" s="128"/>
      <c r="C644" s="126"/>
      <c r="F644" s="127"/>
    </row>
    <row r="645">
      <c r="B645" s="128"/>
      <c r="C645" s="126"/>
      <c r="F645" s="127"/>
    </row>
    <row r="646">
      <c r="B646" s="128"/>
      <c r="C646" s="126"/>
      <c r="F646" s="127"/>
    </row>
    <row r="647">
      <c r="B647" s="128"/>
      <c r="C647" s="126"/>
      <c r="F647" s="127"/>
    </row>
    <row r="648">
      <c r="B648" s="128"/>
      <c r="C648" s="126"/>
      <c r="F648" s="127"/>
    </row>
    <row r="649">
      <c r="B649" s="128"/>
      <c r="C649" s="126"/>
      <c r="F649" s="127"/>
    </row>
    <row r="650">
      <c r="B650" s="128"/>
      <c r="C650" s="126"/>
      <c r="F650" s="127"/>
    </row>
    <row r="651">
      <c r="B651" s="128"/>
      <c r="C651" s="126"/>
      <c r="F651" s="127"/>
    </row>
    <row r="652">
      <c r="B652" s="128"/>
      <c r="C652" s="126"/>
      <c r="F652" s="127"/>
    </row>
    <row r="653">
      <c r="B653" s="128"/>
      <c r="C653" s="126"/>
      <c r="F653" s="127"/>
    </row>
    <row r="654">
      <c r="B654" s="128"/>
      <c r="C654" s="126"/>
      <c r="F654" s="127"/>
    </row>
    <row r="655">
      <c r="B655" s="128"/>
      <c r="C655" s="126"/>
      <c r="F655" s="127"/>
    </row>
    <row r="656">
      <c r="B656" s="128"/>
      <c r="C656" s="126"/>
      <c r="F656" s="127"/>
    </row>
    <row r="657">
      <c r="B657" s="128"/>
      <c r="C657" s="126"/>
      <c r="F657" s="127"/>
    </row>
    <row r="658">
      <c r="B658" s="128"/>
      <c r="C658" s="126"/>
      <c r="F658" s="127"/>
    </row>
    <row r="659">
      <c r="B659" s="128"/>
      <c r="C659" s="126"/>
      <c r="F659" s="127"/>
    </row>
    <row r="660">
      <c r="B660" s="128"/>
      <c r="C660" s="126"/>
      <c r="F660" s="127"/>
    </row>
    <row r="661">
      <c r="B661" s="128"/>
      <c r="C661" s="126"/>
      <c r="F661" s="127"/>
    </row>
    <row r="662">
      <c r="B662" s="128"/>
      <c r="C662" s="126"/>
      <c r="F662" s="127"/>
    </row>
    <row r="663">
      <c r="B663" s="128"/>
      <c r="C663" s="126"/>
      <c r="F663" s="127"/>
    </row>
    <row r="664">
      <c r="B664" s="128"/>
      <c r="C664" s="126"/>
      <c r="F664" s="127"/>
    </row>
    <row r="665">
      <c r="B665" s="128"/>
      <c r="C665" s="126"/>
      <c r="F665" s="127"/>
    </row>
    <row r="666">
      <c r="B666" s="128"/>
      <c r="C666" s="126"/>
      <c r="F666" s="127"/>
    </row>
    <row r="667">
      <c r="B667" s="128"/>
      <c r="C667" s="126"/>
      <c r="F667" s="127"/>
    </row>
    <row r="668">
      <c r="B668" s="128"/>
      <c r="C668" s="126"/>
      <c r="F668" s="127"/>
    </row>
    <row r="669">
      <c r="B669" s="128"/>
      <c r="C669" s="126"/>
      <c r="F669" s="127"/>
    </row>
    <row r="670">
      <c r="B670" s="128"/>
      <c r="C670" s="126"/>
      <c r="F670" s="127"/>
    </row>
    <row r="671">
      <c r="B671" s="128"/>
      <c r="C671" s="126"/>
      <c r="F671" s="127"/>
    </row>
    <row r="672">
      <c r="B672" s="128"/>
      <c r="C672" s="126"/>
      <c r="F672" s="127"/>
    </row>
    <row r="673">
      <c r="B673" s="128"/>
      <c r="C673" s="126"/>
      <c r="F673" s="127"/>
    </row>
    <row r="674">
      <c r="B674" s="128"/>
      <c r="C674" s="126"/>
      <c r="F674" s="127"/>
    </row>
    <row r="675">
      <c r="B675" s="128"/>
      <c r="C675" s="126"/>
      <c r="F675" s="127"/>
    </row>
    <row r="676">
      <c r="B676" s="128"/>
      <c r="C676" s="126"/>
      <c r="F676" s="127"/>
    </row>
    <row r="677">
      <c r="B677" s="128"/>
      <c r="C677" s="126"/>
      <c r="F677" s="127"/>
    </row>
    <row r="678">
      <c r="B678" s="128"/>
      <c r="C678" s="126"/>
      <c r="F678" s="127"/>
    </row>
    <row r="679">
      <c r="B679" s="128"/>
      <c r="C679" s="126"/>
      <c r="F679" s="127"/>
    </row>
    <row r="680">
      <c r="B680" s="128"/>
      <c r="C680" s="126"/>
      <c r="F680" s="127"/>
    </row>
    <row r="681">
      <c r="B681" s="128"/>
      <c r="C681" s="126"/>
      <c r="F681" s="127"/>
    </row>
    <row r="682">
      <c r="B682" s="128"/>
      <c r="C682" s="126"/>
      <c r="F682" s="127"/>
    </row>
    <row r="683">
      <c r="B683" s="128"/>
      <c r="C683" s="126"/>
      <c r="F683" s="127"/>
    </row>
    <row r="684">
      <c r="B684" s="128"/>
      <c r="C684" s="126"/>
      <c r="F684" s="127"/>
    </row>
    <row r="685">
      <c r="B685" s="128"/>
      <c r="C685" s="126"/>
      <c r="F685" s="127"/>
    </row>
    <row r="686">
      <c r="B686" s="128"/>
      <c r="C686" s="126"/>
      <c r="F686" s="127"/>
    </row>
    <row r="687">
      <c r="B687" s="128"/>
      <c r="C687" s="126"/>
      <c r="F687" s="127"/>
    </row>
    <row r="688">
      <c r="B688" s="128"/>
      <c r="C688" s="126"/>
      <c r="F688" s="127"/>
    </row>
    <row r="689">
      <c r="B689" s="128"/>
      <c r="C689" s="126"/>
      <c r="F689" s="127"/>
    </row>
    <row r="690">
      <c r="B690" s="128"/>
      <c r="C690" s="126"/>
      <c r="F690" s="127"/>
    </row>
    <row r="691">
      <c r="B691" s="128"/>
      <c r="C691" s="126"/>
      <c r="F691" s="127"/>
    </row>
    <row r="692">
      <c r="B692" s="128"/>
      <c r="C692" s="126"/>
      <c r="F692" s="127"/>
    </row>
    <row r="693">
      <c r="B693" s="128"/>
      <c r="C693" s="126"/>
      <c r="F693" s="127"/>
    </row>
    <row r="694">
      <c r="B694" s="128"/>
      <c r="C694" s="126"/>
      <c r="F694" s="127"/>
    </row>
    <row r="695">
      <c r="B695" s="128"/>
      <c r="C695" s="126"/>
      <c r="F695" s="127"/>
    </row>
    <row r="696">
      <c r="B696" s="128"/>
      <c r="C696" s="126"/>
      <c r="F696" s="127"/>
    </row>
    <row r="697">
      <c r="B697" s="128"/>
      <c r="C697" s="126"/>
      <c r="F697" s="127"/>
    </row>
    <row r="698">
      <c r="B698" s="128"/>
      <c r="C698" s="126"/>
      <c r="F698" s="127"/>
    </row>
    <row r="699">
      <c r="B699" s="128"/>
      <c r="C699" s="126"/>
      <c r="F699" s="127"/>
    </row>
    <row r="700">
      <c r="B700" s="128"/>
      <c r="C700" s="126"/>
      <c r="F700" s="127"/>
    </row>
    <row r="701">
      <c r="B701" s="128"/>
      <c r="C701" s="126"/>
      <c r="F701" s="127"/>
    </row>
    <row r="702">
      <c r="B702" s="128"/>
      <c r="C702" s="126"/>
      <c r="F702" s="127"/>
    </row>
    <row r="703">
      <c r="B703" s="128"/>
      <c r="C703" s="126"/>
      <c r="F703" s="127"/>
    </row>
    <row r="704">
      <c r="B704" s="128"/>
      <c r="C704" s="126"/>
      <c r="F704" s="127"/>
    </row>
    <row r="705">
      <c r="B705" s="128"/>
      <c r="C705" s="126"/>
      <c r="F705" s="127"/>
    </row>
    <row r="706">
      <c r="B706" s="128"/>
      <c r="C706" s="126"/>
      <c r="F706" s="127"/>
    </row>
    <row r="707">
      <c r="B707" s="128"/>
      <c r="C707" s="126"/>
      <c r="F707" s="127"/>
    </row>
    <row r="708">
      <c r="B708" s="128"/>
      <c r="C708" s="126"/>
      <c r="F708" s="127"/>
    </row>
    <row r="709">
      <c r="B709" s="128"/>
      <c r="C709" s="126"/>
      <c r="F709" s="127"/>
    </row>
    <row r="710">
      <c r="B710" s="128"/>
      <c r="C710" s="126"/>
      <c r="F710" s="127"/>
    </row>
    <row r="711">
      <c r="B711" s="128"/>
      <c r="C711" s="126"/>
      <c r="F711" s="127"/>
    </row>
    <row r="712">
      <c r="B712" s="128"/>
      <c r="C712" s="126"/>
      <c r="F712" s="127"/>
    </row>
    <row r="713">
      <c r="B713" s="128"/>
      <c r="C713" s="126"/>
      <c r="F713" s="127"/>
    </row>
    <row r="714">
      <c r="B714" s="128"/>
      <c r="C714" s="126"/>
      <c r="F714" s="127"/>
    </row>
    <row r="715">
      <c r="B715" s="128"/>
      <c r="C715" s="126"/>
      <c r="F715" s="127"/>
    </row>
    <row r="716">
      <c r="B716" s="128"/>
      <c r="C716" s="126"/>
      <c r="F716" s="127"/>
    </row>
    <row r="717">
      <c r="B717" s="128"/>
      <c r="C717" s="126"/>
      <c r="F717" s="127"/>
    </row>
    <row r="718">
      <c r="B718" s="128"/>
      <c r="C718" s="126"/>
      <c r="F718" s="127"/>
    </row>
    <row r="719">
      <c r="B719" s="128"/>
      <c r="C719" s="126"/>
      <c r="F719" s="127"/>
    </row>
    <row r="720">
      <c r="B720" s="128"/>
      <c r="C720" s="126"/>
      <c r="F720" s="127"/>
    </row>
    <row r="721">
      <c r="B721" s="128"/>
      <c r="C721" s="126"/>
      <c r="F721" s="127"/>
    </row>
    <row r="722">
      <c r="B722" s="128"/>
      <c r="C722" s="126"/>
      <c r="F722" s="127"/>
    </row>
    <row r="723">
      <c r="B723" s="128"/>
      <c r="C723" s="126"/>
      <c r="F723" s="127"/>
    </row>
    <row r="724">
      <c r="B724" s="128"/>
      <c r="C724" s="126"/>
      <c r="F724" s="127"/>
    </row>
    <row r="725">
      <c r="B725" s="128"/>
      <c r="C725" s="126"/>
      <c r="F725" s="127"/>
    </row>
    <row r="726">
      <c r="B726" s="128"/>
      <c r="C726" s="126"/>
      <c r="F726" s="127"/>
    </row>
    <row r="727">
      <c r="B727" s="128"/>
      <c r="C727" s="126"/>
      <c r="F727" s="127"/>
    </row>
    <row r="728">
      <c r="B728" s="128"/>
      <c r="C728" s="126"/>
      <c r="F728" s="127"/>
    </row>
    <row r="729">
      <c r="B729" s="128"/>
      <c r="C729" s="126"/>
      <c r="F729" s="127"/>
    </row>
    <row r="730">
      <c r="B730" s="128"/>
      <c r="C730" s="126"/>
      <c r="F730" s="127"/>
    </row>
    <row r="731">
      <c r="B731" s="128"/>
      <c r="C731" s="126"/>
      <c r="F731" s="127"/>
    </row>
    <row r="732">
      <c r="B732" s="128"/>
      <c r="C732" s="126"/>
      <c r="F732" s="127"/>
    </row>
    <row r="733">
      <c r="B733" s="128"/>
      <c r="C733" s="126"/>
      <c r="F733" s="127"/>
    </row>
    <row r="734">
      <c r="B734" s="128"/>
      <c r="C734" s="126"/>
      <c r="F734" s="127"/>
    </row>
    <row r="735">
      <c r="B735" s="128"/>
      <c r="C735" s="126"/>
      <c r="F735" s="127"/>
    </row>
    <row r="736">
      <c r="B736" s="128"/>
      <c r="C736" s="126"/>
      <c r="F736" s="127"/>
    </row>
    <row r="737">
      <c r="B737" s="128"/>
      <c r="C737" s="126"/>
      <c r="F737" s="127"/>
    </row>
    <row r="738">
      <c r="B738" s="128"/>
      <c r="C738" s="126"/>
      <c r="F738" s="127"/>
    </row>
    <row r="739">
      <c r="B739" s="128"/>
      <c r="C739" s="126"/>
      <c r="F739" s="127"/>
    </row>
    <row r="740">
      <c r="B740" s="128"/>
      <c r="C740" s="126"/>
      <c r="F740" s="127"/>
    </row>
    <row r="741">
      <c r="B741" s="128"/>
      <c r="C741" s="126"/>
      <c r="F741" s="127"/>
    </row>
    <row r="742">
      <c r="B742" s="128"/>
      <c r="C742" s="126"/>
      <c r="F742" s="127"/>
    </row>
    <row r="743">
      <c r="B743" s="128"/>
      <c r="C743" s="126"/>
      <c r="F743" s="127"/>
    </row>
    <row r="744">
      <c r="B744" s="128"/>
      <c r="C744" s="126"/>
      <c r="F744" s="127"/>
    </row>
    <row r="745">
      <c r="B745" s="128"/>
      <c r="C745" s="126"/>
      <c r="F745" s="127"/>
    </row>
    <row r="746">
      <c r="B746" s="128"/>
      <c r="C746" s="126"/>
      <c r="F746" s="127"/>
    </row>
    <row r="747">
      <c r="B747" s="128"/>
      <c r="C747" s="126"/>
      <c r="F747" s="127"/>
    </row>
    <row r="748">
      <c r="B748" s="128"/>
      <c r="C748" s="126"/>
      <c r="F748" s="127"/>
    </row>
    <row r="749">
      <c r="B749" s="128"/>
      <c r="C749" s="126"/>
      <c r="F749" s="127"/>
    </row>
    <row r="750">
      <c r="B750" s="128"/>
      <c r="C750" s="126"/>
      <c r="F750" s="127"/>
    </row>
    <row r="751">
      <c r="B751" s="128"/>
      <c r="C751" s="126"/>
      <c r="F751" s="127"/>
    </row>
    <row r="752">
      <c r="B752" s="128"/>
      <c r="C752" s="126"/>
      <c r="F752" s="127"/>
    </row>
    <row r="753">
      <c r="B753" s="128"/>
      <c r="C753" s="126"/>
      <c r="F753" s="127"/>
    </row>
    <row r="754">
      <c r="B754" s="128"/>
      <c r="C754" s="126"/>
      <c r="F754" s="127"/>
    </row>
    <row r="755">
      <c r="B755" s="128"/>
      <c r="C755" s="126"/>
      <c r="F755" s="127"/>
    </row>
    <row r="756">
      <c r="B756" s="128"/>
      <c r="C756" s="126"/>
      <c r="F756" s="127"/>
    </row>
    <row r="757">
      <c r="B757" s="128"/>
      <c r="C757" s="126"/>
      <c r="F757" s="127"/>
    </row>
    <row r="758">
      <c r="B758" s="128"/>
      <c r="C758" s="126"/>
      <c r="F758" s="127"/>
    </row>
    <row r="759">
      <c r="B759" s="128"/>
      <c r="C759" s="126"/>
      <c r="F759" s="127"/>
    </row>
    <row r="760">
      <c r="B760" s="128"/>
      <c r="C760" s="126"/>
      <c r="F760" s="127"/>
    </row>
    <row r="761">
      <c r="B761" s="128"/>
      <c r="C761" s="126"/>
      <c r="F761" s="127"/>
    </row>
    <row r="762">
      <c r="B762" s="128"/>
      <c r="C762" s="126"/>
      <c r="F762" s="127"/>
    </row>
    <row r="763">
      <c r="B763" s="128"/>
      <c r="C763" s="126"/>
      <c r="F763" s="127"/>
    </row>
    <row r="764">
      <c r="B764" s="128"/>
      <c r="C764" s="126"/>
      <c r="F764" s="127"/>
    </row>
    <row r="765">
      <c r="B765" s="128"/>
      <c r="C765" s="126"/>
      <c r="F765" s="127"/>
    </row>
    <row r="766">
      <c r="B766" s="128"/>
      <c r="C766" s="126"/>
      <c r="F766" s="127"/>
    </row>
    <row r="767">
      <c r="B767" s="128"/>
      <c r="C767" s="126"/>
      <c r="F767" s="127"/>
    </row>
    <row r="768">
      <c r="B768" s="128"/>
      <c r="C768" s="126"/>
      <c r="F768" s="127"/>
    </row>
    <row r="769">
      <c r="B769" s="128"/>
      <c r="C769" s="126"/>
      <c r="F769" s="127"/>
    </row>
    <row r="770">
      <c r="B770" s="128"/>
      <c r="C770" s="126"/>
      <c r="F770" s="127"/>
    </row>
    <row r="771">
      <c r="B771" s="128"/>
      <c r="C771" s="126"/>
      <c r="F771" s="127"/>
    </row>
    <row r="772">
      <c r="B772" s="128"/>
      <c r="C772" s="126"/>
      <c r="F772" s="127"/>
    </row>
    <row r="773">
      <c r="B773" s="128"/>
      <c r="C773" s="126"/>
      <c r="F773" s="127"/>
    </row>
    <row r="774">
      <c r="B774" s="128"/>
      <c r="C774" s="126"/>
      <c r="F774" s="127"/>
    </row>
    <row r="775">
      <c r="B775" s="128"/>
      <c r="C775" s="126"/>
      <c r="F775" s="127"/>
    </row>
    <row r="776">
      <c r="B776" s="128"/>
      <c r="C776" s="126"/>
      <c r="F776" s="127"/>
    </row>
    <row r="777">
      <c r="B777" s="128"/>
      <c r="C777" s="126"/>
      <c r="F777" s="127"/>
    </row>
    <row r="778">
      <c r="B778" s="128"/>
      <c r="C778" s="126"/>
      <c r="F778" s="127"/>
    </row>
    <row r="779">
      <c r="B779" s="128"/>
      <c r="C779" s="126"/>
      <c r="F779" s="127"/>
    </row>
    <row r="780">
      <c r="B780" s="128"/>
      <c r="C780" s="126"/>
      <c r="F780" s="127"/>
    </row>
    <row r="781">
      <c r="B781" s="128"/>
      <c r="C781" s="126"/>
      <c r="F781" s="127"/>
    </row>
    <row r="782">
      <c r="B782" s="128"/>
      <c r="C782" s="126"/>
      <c r="F782" s="127"/>
    </row>
    <row r="783">
      <c r="B783" s="128"/>
      <c r="C783" s="126"/>
      <c r="F783" s="127"/>
    </row>
    <row r="784">
      <c r="B784" s="128"/>
      <c r="C784" s="126"/>
      <c r="F784" s="127"/>
    </row>
    <row r="785">
      <c r="B785" s="128"/>
      <c r="C785" s="126"/>
      <c r="F785" s="127"/>
    </row>
    <row r="786">
      <c r="B786" s="128"/>
      <c r="C786" s="126"/>
      <c r="F786" s="127"/>
    </row>
    <row r="787">
      <c r="B787" s="128"/>
      <c r="C787" s="126"/>
      <c r="F787" s="127"/>
    </row>
    <row r="788">
      <c r="B788" s="128"/>
      <c r="C788" s="126"/>
      <c r="F788" s="127"/>
    </row>
    <row r="789">
      <c r="B789" s="128"/>
      <c r="C789" s="126"/>
      <c r="F789" s="127"/>
    </row>
    <row r="790">
      <c r="B790" s="128"/>
      <c r="C790" s="126"/>
      <c r="F790" s="127"/>
    </row>
    <row r="791">
      <c r="B791" s="128"/>
      <c r="C791" s="126"/>
      <c r="F791" s="127"/>
    </row>
    <row r="792">
      <c r="B792" s="128"/>
      <c r="C792" s="126"/>
      <c r="F792" s="127"/>
    </row>
    <row r="793">
      <c r="B793" s="128"/>
      <c r="C793" s="126"/>
      <c r="F793" s="127"/>
    </row>
    <row r="794">
      <c r="B794" s="128"/>
      <c r="C794" s="126"/>
      <c r="F794" s="127"/>
    </row>
    <row r="795">
      <c r="B795" s="128"/>
      <c r="C795" s="126"/>
      <c r="F795" s="127"/>
    </row>
    <row r="796">
      <c r="B796" s="128"/>
      <c r="C796" s="126"/>
      <c r="F796" s="127"/>
    </row>
    <row r="797">
      <c r="B797" s="128"/>
      <c r="C797" s="126"/>
      <c r="F797" s="127"/>
    </row>
    <row r="798">
      <c r="B798" s="128"/>
      <c r="C798" s="126"/>
      <c r="F798" s="127"/>
    </row>
    <row r="799">
      <c r="B799" s="128"/>
      <c r="C799" s="126"/>
      <c r="F799" s="127"/>
    </row>
    <row r="800">
      <c r="B800" s="128"/>
      <c r="C800" s="126"/>
      <c r="F800" s="127"/>
    </row>
    <row r="801">
      <c r="B801" s="128"/>
      <c r="C801" s="126"/>
      <c r="F801" s="127"/>
    </row>
    <row r="802">
      <c r="B802" s="128"/>
      <c r="C802" s="126"/>
      <c r="F802" s="127"/>
    </row>
    <row r="803">
      <c r="B803" s="128"/>
      <c r="C803" s="126"/>
      <c r="F803" s="127"/>
    </row>
    <row r="804">
      <c r="B804" s="128"/>
      <c r="C804" s="126"/>
      <c r="F804" s="127"/>
    </row>
    <row r="805">
      <c r="B805" s="128"/>
      <c r="C805" s="126"/>
      <c r="F805" s="127"/>
    </row>
    <row r="806">
      <c r="B806" s="128"/>
      <c r="C806" s="126"/>
      <c r="F806" s="127"/>
    </row>
    <row r="807">
      <c r="B807" s="128"/>
      <c r="C807" s="126"/>
      <c r="F807" s="127"/>
    </row>
    <row r="808">
      <c r="B808" s="128"/>
      <c r="C808" s="126"/>
      <c r="F808" s="127"/>
    </row>
    <row r="809">
      <c r="B809" s="128"/>
      <c r="C809" s="126"/>
      <c r="F809" s="127"/>
    </row>
    <row r="810">
      <c r="B810" s="128"/>
      <c r="C810" s="126"/>
      <c r="F810" s="127"/>
    </row>
    <row r="811">
      <c r="B811" s="128"/>
      <c r="C811" s="126"/>
      <c r="F811" s="127"/>
    </row>
    <row r="812">
      <c r="B812" s="128"/>
      <c r="C812" s="126"/>
      <c r="F812" s="127"/>
    </row>
    <row r="813">
      <c r="B813" s="128"/>
      <c r="C813" s="126"/>
      <c r="F813" s="127"/>
    </row>
    <row r="814">
      <c r="B814" s="128"/>
      <c r="C814" s="126"/>
      <c r="F814" s="127"/>
    </row>
    <row r="815">
      <c r="B815" s="128"/>
      <c r="C815" s="126"/>
      <c r="F815" s="127"/>
    </row>
    <row r="816">
      <c r="B816" s="128"/>
      <c r="C816" s="126"/>
      <c r="F816" s="127"/>
    </row>
    <row r="817">
      <c r="B817" s="128"/>
      <c r="C817" s="126"/>
      <c r="F817" s="127"/>
    </row>
    <row r="818">
      <c r="B818" s="128"/>
      <c r="C818" s="126"/>
      <c r="F818" s="127"/>
    </row>
    <row r="819">
      <c r="B819" s="128"/>
      <c r="C819" s="126"/>
      <c r="F819" s="127"/>
    </row>
    <row r="820">
      <c r="B820" s="128"/>
      <c r="C820" s="126"/>
      <c r="F820" s="127"/>
    </row>
    <row r="821">
      <c r="B821" s="128"/>
      <c r="C821" s="126"/>
      <c r="F821" s="127"/>
    </row>
    <row r="822">
      <c r="B822" s="128"/>
      <c r="C822" s="126"/>
      <c r="F822" s="127"/>
    </row>
    <row r="823">
      <c r="B823" s="128"/>
      <c r="C823" s="126"/>
      <c r="F823" s="127"/>
    </row>
    <row r="824">
      <c r="B824" s="128"/>
      <c r="C824" s="126"/>
      <c r="F824" s="127"/>
    </row>
    <row r="825">
      <c r="B825" s="128"/>
      <c r="C825" s="126"/>
      <c r="F825" s="127"/>
    </row>
    <row r="826">
      <c r="B826" s="128"/>
      <c r="C826" s="126"/>
      <c r="F826" s="127"/>
    </row>
    <row r="827">
      <c r="B827" s="128"/>
      <c r="C827" s="126"/>
      <c r="F827" s="127"/>
    </row>
    <row r="828">
      <c r="B828" s="128"/>
      <c r="C828" s="126"/>
      <c r="F828" s="127"/>
    </row>
    <row r="829">
      <c r="B829" s="128"/>
      <c r="C829" s="126"/>
      <c r="F829" s="127"/>
    </row>
    <row r="830">
      <c r="B830" s="128"/>
      <c r="C830" s="126"/>
      <c r="F830" s="127"/>
    </row>
    <row r="831">
      <c r="B831" s="128"/>
      <c r="C831" s="126"/>
      <c r="F831" s="127"/>
    </row>
    <row r="832">
      <c r="B832" s="128"/>
      <c r="C832" s="126"/>
      <c r="F832" s="127"/>
    </row>
    <row r="833">
      <c r="B833" s="128"/>
      <c r="C833" s="126"/>
      <c r="F833" s="127"/>
    </row>
    <row r="834">
      <c r="B834" s="128"/>
      <c r="C834" s="126"/>
      <c r="F834" s="127"/>
    </row>
    <row r="835">
      <c r="B835" s="128"/>
      <c r="C835" s="126"/>
      <c r="F835" s="127"/>
    </row>
    <row r="836">
      <c r="B836" s="128"/>
      <c r="C836" s="126"/>
      <c r="F836" s="127"/>
    </row>
    <row r="837">
      <c r="B837" s="128"/>
      <c r="C837" s="126"/>
      <c r="F837" s="127"/>
    </row>
    <row r="838">
      <c r="B838" s="128"/>
      <c r="C838" s="126"/>
      <c r="F838" s="127"/>
    </row>
    <row r="839">
      <c r="B839" s="128"/>
      <c r="C839" s="126"/>
      <c r="F839" s="127"/>
    </row>
    <row r="840">
      <c r="B840" s="128"/>
      <c r="C840" s="126"/>
      <c r="F840" s="127"/>
    </row>
    <row r="841">
      <c r="B841" s="128"/>
      <c r="C841" s="126"/>
      <c r="F841" s="127"/>
    </row>
    <row r="842">
      <c r="B842" s="128"/>
      <c r="C842" s="126"/>
      <c r="F842" s="127"/>
    </row>
    <row r="843">
      <c r="B843" s="128"/>
      <c r="C843" s="126"/>
      <c r="F843" s="127"/>
    </row>
    <row r="844">
      <c r="B844" s="128"/>
      <c r="C844" s="126"/>
      <c r="F844" s="127"/>
    </row>
    <row r="845">
      <c r="B845" s="128"/>
      <c r="C845" s="126"/>
      <c r="F845" s="127"/>
    </row>
    <row r="846">
      <c r="B846" s="128"/>
      <c r="C846" s="126"/>
      <c r="F846" s="127"/>
    </row>
    <row r="847">
      <c r="B847" s="128"/>
      <c r="C847" s="126"/>
      <c r="F847" s="127"/>
    </row>
    <row r="848">
      <c r="B848" s="128"/>
      <c r="C848" s="126"/>
      <c r="F848" s="127"/>
    </row>
    <row r="849">
      <c r="B849" s="128"/>
      <c r="C849" s="126"/>
      <c r="F849" s="127"/>
    </row>
    <row r="850">
      <c r="B850" s="128"/>
      <c r="C850" s="126"/>
      <c r="F850" s="127"/>
    </row>
    <row r="851">
      <c r="B851" s="128"/>
      <c r="C851" s="126"/>
      <c r="F851" s="127"/>
    </row>
    <row r="852">
      <c r="B852" s="128"/>
      <c r="C852" s="126"/>
      <c r="F852" s="127"/>
    </row>
    <row r="853">
      <c r="B853" s="128"/>
      <c r="C853" s="126"/>
      <c r="F853" s="127"/>
    </row>
    <row r="854">
      <c r="B854" s="128"/>
      <c r="C854" s="126"/>
      <c r="F854" s="127"/>
    </row>
    <row r="855">
      <c r="B855" s="128"/>
      <c r="C855" s="126"/>
      <c r="F855" s="127"/>
    </row>
    <row r="856">
      <c r="B856" s="128"/>
      <c r="C856" s="126"/>
      <c r="F856" s="127"/>
    </row>
    <row r="857">
      <c r="B857" s="128"/>
      <c r="C857" s="126"/>
      <c r="F857" s="127"/>
    </row>
    <row r="858">
      <c r="B858" s="128"/>
      <c r="C858" s="126"/>
      <c r="F858" s="127"/>
    </row>
    <row r="859">
      <c r="B859" s="128"/>
      <c r="C859" s="126"/>
      <c r="F859" s="127"/>
    </row>
    <row r="860">
      <c r="B860" s="128"/>
      <c r="C860" s="126"/>
      <c r="F860" s="127"/>
    </row>
    <row r="861">
      <c r="B861" s="128"/>
      <c r="C861" s="126"/>
      <c r="F861" s="127"/>
    </row>
    <row r="862">
      <c r="B862" s="128"/>
      <c r="C862" s="126"/>
      <c r="F862" s="127"/>
    </row>
    <row r="863">
      <c r="B863" s="128"/>
      <c r="C863" s="126"/>
      <c r="F863" s="127"/>
    </row>
    <row r="864">
      <c r="B864" s="128"/>
      <c r="C864" s="126"/>
      <c r="F864" s="127"/>
    </row>
    <row r="865">
      <c r="B865" s="128"/>
      <c r="C865" s="126"/>
      <c r="F865" s="127"/>
    </row>
    <row r="866">
      <c r="B866" s="128"/>
      <c r="C866" s="126"/>
      <c r="F866" s="127"/>
    </row>
    <row r="867">
      <c r="B867" s="128"/>
      <c r="C867" s="126"/>
      <c r="F867" s="127"/>
    </row>
    <row r="868">
      <c r="B868" s="128"/>
      <c r="C868" s="126"/>
      <c r="F868" s="129"/>
    </row>
  </sheetData>
  <autoFilter ref="$A$2:$AV$868">
    <sortState ref="A2:AV868">
      <sortCondition ref="G2:G868"/>
      <sortCondition ref="A2:A868"/>
      <sortCondition ref="F2:F868"/>
      <sortCondition ref="E2:E868"/>
    </sortState>
  </autoFilter>
  <drawing r:id="rId1"/>
</worksheet>
</file>