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\Desktop\Programacion\Portafolio\Excel+Power BI\"/>
    </mc:Choice>
  </mc:AlternateContent>
  <xr:revisionPtr revIDLastSave="0" documentId="13_ncr:1_{BE963DBD-E8BF-4894-8D98-66998F0777CE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ropuesta100Productividad" sheetId="2" r:id="rId1"/>
    <sheet name="Hoja2" sheetId="4" r:id="rId2"/>
  </sheets>
  <definedNames>
    <definedName name="DatosExternos_1" localSheetId="0" hidden="1">Propuesta100Productividad!$A$1:$F$85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6" i="4" l="1"/>
  <c r="E97" i="4"/>
  <c r="E98" i="4"/>
  <c r="E99" i="4"/>
  <c r="E100" i="4"/>
  <c r="E10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E41435-EA00-45A0-8D20-E402B73BE1A2}" keepAlive="1" name="Consulta - Propuesta100Productividad" description="Conexión a la consulta 'Propuesta100Productividad' en el libro." type="5" refreshedVersion="8" background="1" saveData="1">
    <dbPr connection="Provider=Microsoft.Mashup.OleDb.1;Data Source=$Workbook$;Location=Propuesta100Productividad;Extended Properties=&quot;&quot;" command="SELECT * FROM [Propuesta100Productividad]"/>
  </connection>
</connections>
</file>

<file path=xl/sharedStrings.xml><?xml version="1.0" encoding="utf-8"?>
<sst xmlns="http://schemas.openxmlformats.org/spreadsheetml/2006/main" count="312" uniqueCount="42">
  <si>
    <t>Nombre</t>
  </si>
  <si>
    <t>Tareas</t>
  </si>
  <si>
    <t>Mes-Año</t>
  </si>
  <si>
    <t>Medición</t>
  </si>
  <si>
    <t>Objetivo</t>
  </si>
  <si>
    <t>Valores</t>
  </si>
  <si>
    <t>Julian S.</t>
  </si>
  <si>
    <t>Control tareas</t>
  </si>
  <si>
    <t>Irene L.</t>
  </si>
  <si>
    <t>Documentación</t>
  </si>
  <si>
    <t>Ángeles S.</t>
  </si>
  <si>
    <t>Entrevistas</t>
  </si>
  <si>
    <t>Gustavo A.</t>
  </si>
  <si>
    <t>Informes entregados</t>
  </si>
  <si>
    <t>Betania R.</t>
  </si>
  <si>
    <t>Informes realizados</t>
  </si>
  <si>
    <t>Susana W.</t>
  </si>
  <si>
    <t>Planificación</t>
  </si>
  <si>
    <t>William W.</t>
  </si>
  <si>
    <t>Relevamiento procesos</t>
  </si>
  <si>
    <t>Etiquetas de fila</t>
  </si>
  <si>
    <t>Total general</t>
  </si>
  <si>
    <t>KPI</t>
  </si>
  <si>
    <t>Tarea Propuesta</t>
  </si>
  <si>
    <t>Tarea Cumplida</t>
  </si>
  <si>
    <t>KPI-Profesional</t>
  </si>
  <si>
    <t>Profesional</t>
  </si>
  <si>
    <t>Meses</t>
  </si>
  <si>
    <t>feb</t>
  </si>
  <si>
    <t>ene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</si>
  <si>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</si>
  <si>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</si>
  <si>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</si>
  <si>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</si>
  <si>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</si>
  <si>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</si>
  <si>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</si>
  <si>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</si>
  <si>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</si>
  <si>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</si>
  <si>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KPI-Tareas</t>
  </si>
  <si>
    <t>KPI-Mensual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</si>
</sst>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Porcentaje" xfId="1" builtinId="5"/>
  </cellStyles>
  <dxfs count="3">
    <dxf>
      <numFmt numFmtId="19" formatCode="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KPI-Profesional 2018</a:t>
            </a:r>
          </a:p>
        </c:rich>
      </c:tx>
      <c:layout>
        <c:manualLayout>
          <c:xMode val="edge"/>
          <c:yMode val="edge"/>
          <c:x val="0.22858333333333331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Hoja2!$G$4:$G$11</c:f>
              <c:strCache>
                <c:ptCount val="7"/>
                <c:pt idx="0">
                  <c:v>Ángeles S.</c:v>
                </c:pt>
                <c:pt idx="1">
                  <c:v>Betania R.</c:v>
                </c:pt>
                <c:pt idx="2">
                  <c:v>Gustavo A.</c:v>
                </c:pt>
                <c:pt idx="3">
                  <c:v>Irene L.</c:v>
                </c:pt>
                <c:pt idx="4">
                  <c:v>Julian S.</c:v>
                </c:pt>
                <c:pt idx="5">
                  <c:v>Susana W.</c:v>
                </c:pt>
                <c:pt idx="6">
                  <c:v>William W.</c:v>
                </c:pt>
              </c:strCache>
            </c:strRef>
          </c:cat>
          <c:val>
            <c:numRef>
              <c:f>Hoja2!$H$4:$H$11</c:f>
              <c:numCache>
                <c:formatCode>0.00</c:formatCode>
                <c:ptCount val="7"/>
                <c:pt idx="0">
                  <c:v>0.96296754141666685</c:v>
                </c:pt>
                <c:pt idx="1">
                  <c:v>0.92912088975000007</c:v>
                </c:pt>
                <c:pt idx="2">
                  <c:v>0.98273619658333322</c:v>
                </c:pt>
                <c:pt idx="3">
                  <c:v>0.83382685391666678</c:v>
                </c:pt>
                <c:pt idx="4">
                  <c:v>0.98338635733333335</c:v>
                </c:pt>
                <c:pt idx="5">
                  <c:v>0.98405815316666667</c:v>
                </c:pt>
                <c:pt idx="6">
                  <c:v>0.9981060605833334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F-4773-8A27-65063C8698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3226303"/>
        <c:axId val="1603223391"/>
      </c:barChart>
      <c:catAx>
        <c:axId val="160322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3223391"/>
        <c:crosses val="autoZero"/>
        <c:auto val="1"/>
        <c:lblAlgn val="ctr"/>
        <c:lblOffset val="100"/>
        <c:noMultiLvlLbl val="0"/>
      </c:catAx>
      <c:valAx>
        <c:axId val="1603223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322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KPI-Tareas 2018</a:t>
            </a:r>
          </a:p>
        </c:rich>
      </c:tx>
      <c:layout>
        <c:manualLayout>
          <c:xMode val="edge"/>
          <c:yMode val="edge"/>
          <c:x val="0.33463188976377956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C00000"/>
          </a:solidFill>
          <a:ln w="9525" cap="flat" cmpd="sng" algn="ctr">
            <a:solidFill>
              <a:srgbClr val="C00000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Hoja2!$H$19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Hoja2!$G$20:$G$27</c:f>
              <c:strCache>
                <c:ptCount val="7"/>
                <c:pt idx="0">
                  <c:v>Control tareas</c:v>
                </c:pt>
                <c:pt idx="1">
                  <c:v>Documentación</c:v>
                </c:pt>
                <c:pt idx="2">
                  <c:v>Entrevistas</c:v>
                </c:pt>
                <c:pt idx="3">
                  <c:v>Informes entregados</c:v>
                </c:pt>
                <c:pt idx="4">
                  <c:v>Informes realizados</c:v>
                </c:pt>
                <c:pt idx="5">
                  <c:v>Planificación</c:v>
                </c:pt>
                <c:pt idx="6">
                  <c:v>Relevamiento procesos</c:v>
                </c:pt>
              </c:strCache>
            </c:strRef>
          </c:cat>
          <c:val>
            <c:numRef>
              <c:f>Hoja2!$H$20:$H$27</c:f>
              <c:numCache>
                <c:formatCode>0.00</c:formatCode>
                <c:ptCount val="7"/>
                <c:pt idx="0">
                  <c:v>0.98338635733333335</c:v>
                </c:pt>
                <c:pt idx="1">
                  <c:v>0.83382685391666678</c:v>
                </c:pt>
                <c:pt idx="2">
                  <c:v>0.96296754141666685</c:v>
                </c:pt>
                <c:pt idx="3">
                  <c:v>0.98273619658333322</c:v>
                </c:pt>
                <c:pt idx="4">
                  <c:v>0.92912088975000007</c:v>
                </c:pt>
                <c:pt idx="5">
                  <c:v>0.98405815316666667</c:v>
                </c:pt>
                <c:pt idx="6">
                  <c:v>0.9981060605833334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F-4C19-A7E6-D9D17EEAD0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608992"/>
        <c:axId val="212616064"/>
      </c:barChart>
      <c:catAx>
        <c:axId val="21260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616064"/>
        <c:crosses val="autoZero"/>
        <c:auto val="1"/>
        <c:lblAlgn val="ctr"/>
        <c:lblOffset val="100"/>
        <c:noMultiLvlLbl val="0"/>
      </c:catAx>
      <c:valAx>
        <c:axId val="212616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6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dinamicas.xlsx]Hoja2!TablaDinámica4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B050"/>
          </a:solidFill>
          <a:ln w="9525" cap="flat" cmpd="sng" algn="ctr">
            <a:solidFill>
              <a:srgbClr val="00B050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Hoja2!$H$35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rgbClr val="00B05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Hoja2!$G$36:$G$48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Hoja2!$H$36:$H$48</c:f>
              <c:numCache>
                <c:formatCode>0.00</c:formatCode>
                <c:ptCount val="12"/>
                <c:pt idx="0">
                  <c:v>0.91114594699999996</c:v>
                </c:pt>
                <c:pt idx="1">
                  <c:v>0.9206520932857144</c:v>
                </c:pt>
                <c:pt idx="2">
                  <c:v>0.92708355400000009</c:v>
                </c:pt>
                <c:pt idx="3">
                  <c:v>0.93815428271428569</c:v>
                </c:pt>
                <c:pt idx="4">
                  <c:v>0.95840075171428574</c:v>
                </c:pt>
                <c:pt idx="5">
                  <c:v>0.95599548942857149</c:v>
                </c:pt>
                <c:pt idx="6">
                  <c:v>0.96768590300000012</c:v>
                </c:pt>
                <c:pt idx="7">
                  <c:v>0.97260343842857133</c:v>
                </c:pt>
                <c:pt idx="8">
                  <c:v>0.98686201757142855</c:v>
                </c:pt>
                <c:pt idx="9">
                  <c:v>0.96413292600000011</c:v>
                </c:pt>
                <c:pt idx="10">
                  <c:v>0.96579350685714282</c:v>
                </c:pt>
                <c:pt idx="11">
                  <c:v>0.97297932328571435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F-40DA-95E4-92B24C4D1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0700975"/>
        <c:axId val="2070707631"/>
      </c:barChart>
      <c:catAx>
        <c:axId val="2070700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0707631"/>
        <c:crosses val="autoZero"/>
        <c:auto val="1"/>
        <c:lblAlgn val="ctr"/>
        <c:lblOffset val="100"/>
        <c:noMultiLvlLbl val="0"/>
      </c:catAx>
      <c:valAx>
        <c:axId val="20707076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07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971550</xdr:colOff>
      <xdr:row>1</xdr:row>
      <xdr:rowOff>171449</xdr:rowOff>
    </xdr:from>
    <xdr:to>
      <xdr:col>14</xdr:col>
      <xdr:colOff>0</xdr:colOff>
      <xdr:row>16</xdr:row>
      <xdr:rowOff>52386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33315A-E5CD-1D10-7FD0-352675EC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185737</xdr:rowOff>
    </xdr:from>
    <xdr:to>
      <xdr:col>13</xdr:col>
      <xdr:colOff>676275</xdr:colOff>
      <xdr:row>32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538F08-229D-8845-A424-D198F9069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4762</xdr:rowOff>
    </xdr:from>
    <xdr:to>
      <xdr:col>13</xdr:col>
      <xdr:colOff>676275</xdr:colOff>
      <xdr:row>48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4AC7B63-8730-8FAF-0CFC-6B4F8068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Felipe Gonzalez" refreshedDate="44764.40015509259" createdVersion="8" refreshedVersion="8" minRefreshableVersion="3" recordCount="84" xr:uid="{14B97C98-5132-48AC-85A5-947043507376}">
  <cacheSource type="worksheet">
    <worksheetSource name="Propuesta100Productividad"/>
  </cacheSource>
  <cacheFields count="7">
    <cacheField name="Nombre" numFmtId="0">
      <sharedItems count="7">
        <s v="Julian S."/>
        <s v="Irene L."/>
        <s v="Ángeles S."/>
        <s v="Gustavo A."/>
        <s v="Betania R."/>
        <s v="Susana W."/>
        <s v="William W."/>
      </sharedItems>
    </cacheField>
    <cacheField name="Tareas" numFmtId="0">
      <sharedItems count="7">
        <s v="Control tareas"/>
        <s v="Documentación"/>
        <s v="Entrevistas"/>
        <s v="Informes entregados"/>
        <s v="Informes realizados"/>
        <s v="Planificación"/>
        <s v="Relevamiento procesos"/>
      </sharedItems>
    </cacheField>
    <cacheField name="Mes-Año" numFmtId="14">
      <sharedItems containsSemiMixedTypes="0" containsNonDate="0" containsDate="1" containsString="0" minDate="2018-01-01T00:00:00" maxDate="2018-12-02T00:00:00" count="12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  <fieldGroup par="6" base="2">
        <rangePr groupBy="days" startDate="2018-01-01T00:00:00" endDate="2018-12-02T00:00:00"/>
        <groupItems count="368">
          <s v="&lt;1/01/2018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/12/2018"/>
        </groupItems>
      </fieldGroup>
    </cacheField>
    <cacheField name="Medición" numFmtId="0">
      <sharedItems containsSemiMixedTypes="0" containsString="0" containsNumber="1" containsInteger="1" minValue="8" maxValue="171"/>
    </cacheField>
    <cacheField name="Objetivo" numFmtId="0">
      <sharedItems containsSemiMixedTypes="0" containsString="0" containsNumber="1" containsInteger="1" minValue="8" maxValue="171"/>
    </cacheField>
    <cacheField name="Valores2" numFmtId="0">
      <sharedItems containsSemiMixedTypes="0" containsString="0" containsNumber="1" minValue="0.61538461499999997" maxValue="1"/>
    </cacheField>
    <cacheField name="Meses" numFmtId="0" databaseField="0">
      <fieldGroup base="2">
        <rangePr groupBy="months" startDate="2018-01-01T00:00:00" endDate="2018-12-02T00:00:00"/>
        <groupItems count="14">
          <s v="&lt;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Felipe Gonzalez" refreshedDate="44764.401632754627" createdVersion="8" refreshedVersion="8" minRefreshableVersion="3" recordCount="91" xr:uid="{0DA4A015-6856-4634-8792-27A92FD5FAFD}">
  <cacheSource type="worksheet">
    <worksheetSource ref="A3:D94" sheet="Hoja2"/>
  </cacheSource>
  <cacheFields count="4">
    <cacheField name="Etiquetas de fila" numFmtId="0">
      <sharedItems count="19">
        <s v="Ángeles S."/>
        <s v="1-ene"/>
        <s v="1-feb"/>
        <s v="1-mar"/>
        <s v="1-abr"/>
        <s v="1-may"/>
        <s v="1-jun"/>
        <s v="1-jul"/>
        <s v="1-ago"/>
        <s v="1-sep"/>
        <s v="1-oct"/>
        <s v="1-nov"/>
        <s v="1-dic"/>
        <s v="Betania R."/>
        <s v="Gustavo A."/>
        <s v="Irene L."/>
        <s v="Julian S."/>
        <s v="Susana W."/>
        <s v="William W."/>
      </sharedItems>
    </cacheField>
    <cacheField name="Tarea Cumplida" numFmtId="0">
      <sharedItems containsSemiMixedTypes="0" containsString="0" containsNumber="1" containsInteger="1" minValue="8" maxValue="1857"/>
    </cacheField>
    <cacheField name="Tarea Propuesta" numFmtId="0">
      <sharedItems containsSemiMixedTypes="0" containsString="0" containsNumber="1" containsInteger="1" minValue="8" maxValue="1929"/>
    </cacheField>
    <cacheField name="KPI" numFmtId="2">
      <sharedItems containsSemiMixedTypes="0" containsString="0" containsNumber="1" minValue="0.6153846149999999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Felipe Gonzalez" refreshedDate="44764.458616898148" createdVersion="8" refreshedVersion="8" minRefreshableVersion="3" recordCount="98" xr:uid="{33F4B6A5-9022-4F1E-93FD-5E7FD2D1CD56}">
  <cacheSource type="worksheet">
    <worksheetSource ref="A3:D101" sheet="Hoja2"/>
  </cacheSource>
  <cacheFields count="4">
    <cacheField name="Etiquetas de fila" numFmtId="0">
      <sharedItems count="26">
        <s v="Ángeles S."/>
        <s v="Entrevistas"/>
        <s v="ene"/>
        <s v="feb"/>
        <s v="mar"/>
        <s v="abr"/>
        <s v="may"/>
        <s v="jun"/>
        <s v="jul"/>
        <s v="ago"/>
        <s v="sep"/>
        <s v="oct"/>
        <s v="nov"/>
        <s v="dic"/>
        <s v="Betania R."/>
        <s v="Informes realizados"/>
        <s v="Gustavo A."/>
        <s v="Informes entregados"/>
        <s v="Irene L."/>
        <s v="Documentación"/>
        <s v="Julian S."/>
        <s v="Control tareas"/>
        <s v="Susana W."/>
        <s v="Planificación"/>
        <s v="William W."/>
        <s v="Relevamiento procesos"/>
      </sharedItems>
    </cacheField>
    <cacheField name="Tarea Cumplida" numFmtId="0">
      <sharedItems containsSemiMixedTypes="0" containsString="0" containsNumber="1" containsInteger="1" minValue="8" maxValue="1857"/>
    </cacheField>
    <cacheField name="Tarea Propuesta" numFmtId="0">
      <sharedItems containsSemiMixedTypes="0" containsString="0" containsNumber="1" containsInteger="1" minValue="8" maxValue="1929"/>
    </cacheField>
    <cacheField name="KPI" numFmtId="2">
      <sharedItems containsSemiMixedTypes="0" containsString="0" containsNumber="1" minValue="0.6153846149999999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n v="27"/>
    <n v="28"/>
    <n v="0.96428571399999996"/>
  </r>
  <r>
    <x v="1"/>
    <x v="1"/>
    <x v="0"/>
    <n v="16"/>
    <n v="26"/>
    <n v="0.61538461499999997"/>
  </r>
  <r>
    <x v="2"/>
    <x v="2"/>
    <x v="0"/>
    <n v="150"/>
    <n v="166"/>
    <n v="0.90361445799999995"/>
  </r>
  <r>
    <x v="3"/>
    <x v="3"/>
    <x v="0"/>
    <n v="61"/>
    <n v="61"/>
    <n v="1"/>
  </r>
  <r>
    <x v="4"/>
    <x v="4"/>
    <x v="0"/>
    <n v="51"/>
    <n v="57"/>
    <n v="0.89473684200000003"/>
  </r>
  <r>
    <x v="5"/>
    <x v="5"/>
    <x v="0"/>
    <n v="12"/>
    <n v="12"/>
    <n v="1"/>
  </r>
  <r>
    <x v="6"/>
    <x v="6"/>
    <x v="0"/>
    <n v="39"/>
    <n v="39"/>
    <n v="1"/>
  </r>
  <r>
    <x v="0"/>
    <x v="0"/>
    <x v="1"/>
    <n v="26"/>
    <n v="26"/>
    <n v="1"/>
  </r>
  <r>
    <x v="1"/>
    <x v="1"/>
    <x v="1"/>
    <n v="23"/>
    <n v="34"/>
    <n v="0.67647058800000004"/>
  </r>
  <r>
    <x v="2"/>
    <x v="2"/>
    <x v="1"/>
    <n v="154"/>
    <n v="167"/>
    <n v="0.922155689"/>
  </r>
  <r>
    <x v="3"/>
    <x v="3"/>
    <x v="1"/>
    <n v="56"/>
    <n v="56"/>
    <n v="1"/>
  </r>
  <r>
    <x v="4"/>
    <x v="4"/>
    <x v="1"/>
    <n v="57"/>
    <n v="63"/>
    <n v="0.90476190499999998"/>
  </r>
  <r>
    <x v="5"/>
    <x v="5"/>
    <x v="1"/>
    <n v="16"/>
    <n v="17"/>
    <n v="0.94117647100000001"/>
  </r>
  <r>
    <x v="6"/>
    <x v="6"/>
    <x v="1"/>
    <n v="38"/>
    <n v="38"/>
    <n v="1"/>
  </r>
  <r>
    <x v="0"/>
    <x v="0"/>
    <x v="2"/>
    <n v="14"/>
    <n v="14"/>
    <n v="1"/>
  </r>
  <r>
    <x v="1"/>
    <x v="1"/>
    <x v="2"/>
    <n v="16"/>
    <n v="23"/>
    <n v="0.69565217400000001"/>
  </r>
  <r>
    <x v="2"/>
    <x v="2"/>
    <x v="2"/>
    <n v="142"/>
    <n v="151"/>
    <n v="0.94039735099999999"/>
  </r>
  <r>
    <x v="3"/>
    <x v="3"/>
    <x v="2"/>
    <n v="64"/>
    <n v="64"/>
    <n v="1"/>
  </r>
  <r>
    <x v="4"/>
    <x v="4"/>
    <x v="2"/>
    <n v="50"/>
    <n v="55"/>
    <n v="0.909090909"/>
  </r>
  <r>
    <x v="5"/>
    <x v="5"/>
    <x v="2"/>
    <n v="17"/>
    <n v="18"/>
    <n v="0.94444444400000005"/>
  </r>
  <r>
    <x v="6"/>
    <x v="6"/>
    <x v="2"/>
    <n v="43"/>
    <n v="43"/>
    <n v="1"/>
  </r>
  <r>
    <x v="0"/>
    <x v="0"/>
    <x v="3"/>
    <n v="26"/>
    <n v="26"/>
    <n v="1"/>
  </r>
  <r>
    <x v="1"/>
    <x v="1"/>
    <x v="3"/>
    <n v="24"/>
    <n v="32"/>
    <n v="0.75"/>
  </r>
  <r>
    <x v="2"/>
    <x v="2"/>
    <x v="3"/>
    <n v="149"/>
    <n v="154"/>
    <n v="0.96753246800000003"/>
  </r>
  <r>
    <x v="3"/>
    <x v="3"/>
    <x v="3"/>
    <n v="64"/>
    <n v="64"/>
    <n v="1"/>
  </r>
  <r>
    <x v="4"/>
    <x v="4"/>
    <x v="3"/>
    <n v="63"/>
    <n v="68"/>
    <n v="0.92647058800000004"/>
  </r>
  <r>
    <x v="5"/>
    <x v="5"/>
    <x v="3"/>
    <n v="12"/>
    <n v="13"/>
    <n v="0.92307692299999999"/>
  </r>
  <r>
    <x v="6"/>
    <x v="6"/>
    <x v="3"/>
    <n v="33"/>
    <n v="33"/>
    <n v="1"/>
  </r>
  <r>
    <x v="0"/>
    <x v="0"/>
    <x v="4"/>
    <n v="20"/>
    <n v="20"/>
    <n v="1"/>
  </r>
  <r>
    <x v="1"/>
    <x v="1"/>
    <x v="4"/>
    <n v="14"/>
    <n v="17"/>
    <n v="0.82352941199999996"/>
  </r>
  <r>
    <x v="2"/>
    <x v="2"/>
    <x v="4"/>
    <n v="152"/>
    <n v="161"/>
    <n v="0.94409937899999996"/>
  </r>
  <r>
    <x v="3"/>
    <x v="3"/>
    <x v="4"/>
    <n v="63"/>
    <n v="63"/>
    <n v="1"/>
  </r>
  <r>
    <x v="4"/>
    <x v="4"/>
    <x v="4"/>
    <n v="48"/>
    <n v="51"/>
    <n v="0.94117647100000001"/>
  </r>
  <r>
    <x v="5"/>
    <x v="5"/>
    <x v="4"/>
    <n v="15"/>
    <n v="15"/>
    <n v="1"/>
  </r>
  <r>
    <x v="6"/>
    <x v="6"/>
    <x v="4"/>
    <n v="35"/>
    <n v="35"/>
    <n v="1"/>
  </r>
  <r>
    <x v="0"/>
    <x v="0"/>
    <x v="5"/>
    <n v="14"/>
    <n v="15"/>
    <n v="0.93333333299999999"/>
  </r>
  <r>
    <x v="1"/>
    <x v="1"/>
    <x v="5"/>
    <n v="24"/>
    <n v="28"/>
    <n v="0.85714285700000004"/>
  </r>
  <r>
    <x v="2"/>
    <x v="2"/>
    <x v="5"/>
    <n v="163"/>
    <n v="171"/>
    <n v="0.95321637400000003"/>
  </r>
  <r>
    <x v="3"/>
    <x v="3"/>
    <x v="5"/>
    <n v="57"/>
    <n v="57"/>
    <n v="1"/>
  </r>
  <r>
    <x v="4"/>
    <x v="4"/>
    <x v="5"/>
    <n v="55"/>
    <n v="58"/>
    <n v="0.94827586200000002"/>
  </r>
  <r>
    <x v="5"/>
    <x v="5"/>
    <x v="5"/>
    <n v="17"/>
    <n v="17"/>
    <n v="1"/>
  </r>
  <r>
    <x v="6"/>
    <x v="6"/>
    <x v="5"/>
    <n v="32"/>
    <n v="32"/>
    <n v="1"/>
  </r>
  <r>
    <x v="0"/>
    <x v="0"/>
    <x v="6"/>
    <n v="15"/>
    <n v="16"/>
    <n v="0.9375"/>
  </r>
  <r>
    <x v="1"/>
    <x v="1"/>
    <x v="6"/>
    <n v="24"/>
    <n v="26"/>
    <n v="0.92307692299999999"/>
  </r>
  <r>
    <x v="2"/>
    <x v="2"/>
    <x v="6"/>
    <n v="161"/>
    <n v="167"/>
    <n v="0.964071856"/>
  </r>
  <r>
    <x v="3"/>
    <x v="3"/>
    <x v="6"/>
    <n v="63"/>
    <n v="63"/>
    <n v="1"/>
  </r>
  <r>
    <x v="4"/>
    <x v="4"/>
    <x v="6"/>
    <n v="56"/>
    <n v="59"/>
    <n v="0.94915254199999999"/>
  </r>
  <r>
    <x v="5"/>
    <x v="5"/>
    <x v="6"/>
    <n v="10"/>
    <n v="10"/>
    <n v="1"/>
  </r>
  <r>
    <x v="6"/>
    <x v="6"/>
    <x v="6"/>
    <n v="36"/>
    <n v="36"/>
    <n v="1"/>
  </r>
  <r>
    <x v="0"/>
    <x v="0"/>
    <x v="7"/>
    <n v="28"/>
    <n v="29"/>
    <n v="0.96551724100000003"/>
  </r>
  <r>
    <x v="1"/>
    <x v="1"/>
    <x v="7"/>
    <n v="31"/>
    <n v="33"/>
    <n v="0.93939393900000001"/>
  </r>
  <r>
    <x v="2"/>
    <x v="2"/>
    <x v="7"/>
    <n v="147"/>
    <n v="151"/>
    <n v="0.97350993399999997"/>
  </r>
  <r>
    <x v="3"/>
    <x v="3"/>
    <x v="7"/>
    <n v="54"/>
    <n v="56"/>
    <n v="0.96428571399999996"/>
  </r>
  <r>
    <x v="4"/>
    <x v="4"/>
    <x v="7"/>
    <n v="56"/>
    <n v="58"/>
    <n v="0.96551724100000003"/>
  </r>
  <r>
    <x v="5"/>
    <x v="5"/>
    <x v="7"/>
    <n v="15"/>
    <n v="15"/>
    <n v="1"/>
  </r>
  <r>
    <x v="6"/>
    <x v="6"/>
    <x v="7"/>
    <n v="39"/>
    <n v="39"/>
    <n v="1"/>
  </r>
  <r>
    <x v="0"/>
    <x v="0"/>
    <x v="8"/>
    <n v="14"/>
    <n v="14"/>
    <n v="1"/>
  </r>
  <r>
    <x v="1"/>
    <x v="1"/>
    <x v="8"/>
    <n v="26"/>
    <n v="26"/>
    <n v="1"/>
  </r>
  <r>
    <x v="2"/>
    <x v="2"/>
    <x v="8"/>
    <n v="153"/>
    <n v="154"/>
    <n v="0.99350649400000002"/>
  </r>
  <r>
    <x v="3"/>
    <x v="3"/>
    <x v="8"/>
    <n v="58"/>
    <n v="60"/>
    <n v="0.96666666700000003"/>
  </r>
  <r>
    <x v="4"/>
    <x v="4"/>
    <x v="8"/>
    <n v="66"/>
    <n v="68"/>
    <n v="0.97058823500000002"/>
  </r>
  <r>
    <x v="5"/>
    <x v="5"/>
    <x v="8"/>
    <n v="13"/>
    <n v="13"/>
    <n v="1"/>
  </r>
  <r>
    <x v="6"/>
    <x v="6"/>
    <x v="8"/>
    <n v="43"/>
    <n v="44"/>
    <n v="0.97727272700000001"/>
  </r>
  <r>
    <x v="0"/>
    <x v="0"/>
    <x v="9"/>
    <n v="14"/>
    <n v="14"/>
    <n v="1"/>
  </r>
  <r>
    <x v="1"/>
    <x v="1"/>
    <x v="9"/>
    <n v="24"/>
    <n v="30"/>
    <n v="0.8"/>
  </r>
  <r>
    <x v="2"/>
    <x v="2"/>
    <x v="9"/>
    <n v="171"/>
    <n v="171"/>
    <n v="1"/>
  </r>
  <r>
    <x v="3"/>
    <x v="3"/>
    <x v="9"/>
    <n v="53"/>
    <n v="55"/>
    <n v="0.96363636399999997"/>
  </r>
  <r>
    <x v="4"/>
    <x v="4"/>
    <x v="9"/>
    <n v="67"/>
    <n v="68"/>
    <n v="0.985294118"/>
  </r>
  <r>
    <x v="5"/>
    <x v="5"/>
    <x v="9"/>
    <n v="11"/>
    <n v="11"/>
    <n v="1"/>
  </r>
  <r>
    <x v="6"/>
    <x v="6"/>
    <x v="9"/>
    <n v="28"/>
    <n v="28"/>
    <n v="1"/>
  </r>
  <r>
    <x v="0"/>
    <x v="0"/>
    <x v="10"/>
    <n v="25"/>
    <n v="25"/>
    <n v="1"/>
  </r>
  <r>
    <x v="1"/>
    <x v="1"/>
    <x v="10"/>
    <n v="22"/>
    <n v="23"/>
    <n v="0.95652173900000004"/>
  </r>
  <r>
    <x v="2"/>
    <x v="2"/>
    <x v="10"/>
    <n v="153"/>
    <n v="154"/>
    <n v="0.99350649400000002"/>
  </r>
  <r>
    <x v="3"/>
    <x v="3"/>
    <x v="10"/>
    <n v="56"/>
    <n v="60"/>
    <n v="0.93333333299999999"/>
  </r>
  <r>
    <x v="4"/>
    <x v="4"/>
    <x v="10"/>
    <n v="50"/>
    <n v="57"/>
    <n v="0.87719298199999995"/>
  </r>
  <r>
    <x v="5"/>
    <x v="5"/>
    <x v="10"/>
    <n v="8"/>
    <n v="8"/>
    <n v="1"/>
  </r>
  <r>
    <x v="6"/>
    <x v="6"/>
    <x v="10"/>
    <n v="30"/>
    <n v="30"/>
    <n v="1"/>
  </r>
  <r>
    <x v="0"/>
    <x v="0"/>
    <x v="11"/>
    <n v="11"/>
    <n v="11"/>
    <n v="1"/>
  </r>
  <r>
    <x v="1"/>
    <x v="1"/>
    <x v="11"/>
    <n v="31"/>
    <n v="32"/>
    <n v="0.96875"/>
  </r>
  <r>
    <x v="2"/>
    <x v="2"/>
    <x v="11"/>
    <n v="162"/>
    <n v="162"/>
    <n v="1"/>
  </r>
  <r>
    <x v="3"/>
    <x v="3"/>
    <x v="11"/>
    <n v="55"/>
    <n v="57"/>
    <n v="0.96491228100000004"/>
  </r>
  <r>
    <x v="4"/>
    <x v="4"/>
    <x v="11"/>
    <n v="50"/>
    <n v="57"/>
    <n v="0.87719298199999995"/>
  </r>
  <r>
    <x v="5"/>
    <x v="5"/>
    <x v="11"/>
    <n v="18"/>
    <n v="18"/>
    <n v="1"/>
  </r>
  <r>
    <x v="6"/>
    <x v="6"/>
    <x v="11"/>
    <n v="39"/>
    <n v="3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n v="1857"/>
    <n v="1929"/>
    <n v="0.96296754141666685"/>
  </r>
  <r>
    <x v="1"/>
    <n v="150"/>
    <n v="166"/>
    <n v="0.90361445799999995"/>
  </r>
  <r>
    <x v="2"/>
    <n v="154"/>
    <n v="167"/>
    <n v="0.922155689"/>
  </r>
  <r>
    <x v="3"/>
    <n v="142"/>
    <n v="151"/>
    <n v="0.94039735099999999"/>
  </r>
  <r>
    <x v="4"/>
    <n v="149"/>
    <n v="154"/>
    <n v="0.96753246800000003"/>
  </r>
  <r>
    <x v="5"/>
    <n v="152"/>
    <n v="161"/>
    <n v="0.94409937899999996"/>
  </r>
  <r>
    <x v="6"/>
    <n v="163"/>
    <n v="171"/>
    <n v="0.95321637400000003"/>
  </r>
  <r>
    <x v="7"/>
    <n v="161"/>
    <n v="167"/>
    <n v="0.964071856"/>
  </r>
  <r>
    <x v="8"/>
    <n v="147"/>
    <n v="151"/>
    <n v="0.97350993399999997"/>
  </r>
  <r>
    <x v="9"/>
    <n v="153"/>
    <n v="154"/>
    <n v="0.99350649400000002"/>
  </r>
  <r>
    <x v="10"/>
    <n v="171"/>
    <n v="171"/>
    <n v="1"/>
  </r>
  <r>
    <x v="11"/>
    <n v="153"/>
    <n v="154"/>
    <n v="0.99350649400000002"/>
  </r>
  <r>
    <x v="12"/>
    <n v="162"/>
    <n v="162"/>
    <n v="1"/>
  </r>
  <r>
    <x v="13"/>
    <n v="669"/>
    <n v="719"/>
    <n v="0.92912088975000007"/>
  </r>
  <r>
    <x v="1"/>
    <n v="51"/>
    <n v="57"/>
    <n v="0.89473684200000003"/>
  </r>
  <r>
    <x v="2"/>
    <n v="57"/>
    <n v="63"/>
    <n v="0.90476190499999998"/>
  </r>
  <r>
    <x v="3"/>
    <n v="50"/>
    <n v="55"/>
    <n v="0.909090909"/>
  </r>
  <r>
    <x v="4"/>
    <n v="63"/>
    <n v="68"/>
    <n v="0.92647058800000004"/>
  </r>
  <r>
    <x v="5"/>
    <n v="48"/>
    <n v="51"/>
    <n v="0.94117647100000001"/>
  </r>
  <r>
    <x v="6"/>
    <n v="55"/>
    <n v="58"/>
    <n v="0.94827586200000002"/>
  </r>
  <r>
    <x v="7"/>
    <n v="56"/>
    <n v="59"/>
    <n v="0.94915254199999999"/>
  </r>
  <r>
    <x v="8"/>
    <n v="56"/>
    <n v="58"/>
    <n v="0.96551724100000003"/>
  </r>
  <r>
    <x v="9"/>
    <n v="66"/>
    <n v="68"/>
    <n v="0.97058823500000002"/>
  </r>
  <r>
    <x v="10"/>
    <n v="67"/>
    <n v="68"/>
    <n v="0.985294118"/>
  </r>
  <r>
    <x v="11"/>
    <n v="50"/>
    <n v="57"/>
    <n v="0.87719298199999995"/>
  </r>
  <r>
    <x v="12"/>
    <n v="50"/>
    <n v="57"/>
    <n v="0.87719298199999995"/>
  </r>
  <r>
    <x v="14"/>
    <n v="704"/>
    <n v="716"/>
    <n v="0.98273619658333322"/>
  </r>
  <r>
    <x v="1"/>
    <n v="61"/>
    <n v="61"/>
    <n v="1"/>
  </r>
  <r>
    <x v="2"/>
    <n v="56"/>
    <n v="56"/>
    <n v="1"/>
  </r>
  <r>
    <x v="3"/>
    <n v="64"/>
    <n v="64"/>
    <n v="1"/>
  </r>
  <r>
    <x v="4"/>
    <n v="64"/>
    <n v="64"/>
    <n v="1"/>
  </r>
  <r>
    <x v="5"/>
    <n v="63"/>
    <n v="63"/>
    <n v="1"/>
  </r>
  <r>
    <x v="6"/>
    <n v="57"/>
    <n v="57"/>
    <n v="1"/>
  </r>
  <r>
    <x v="7"/>
    <n v="63"/>
    <n v="63"/>
    <n v="1"/>
  </r>
  <r>
    <x v="8"/>
    <n v="54"/>
    <n v="56"/>
    <n v="0.96428571399999996"/>
  </r>
  <r>
    <x v="9"/>
    <n v="58"/>
    <n v="60"/>
    <n v="0.96666666700000003"/>
  </r>
  <r>
    <x v="10"/>
    <n v="53"/>
    <n v="55"/>
    <n v="0.96363636399999997"/>
  </r>
  <r>
    <x v="11"/>
    <n v="56"/>
    <n v="60"/>
    <n v="0.93333333299999999"/>
  </r>
  <r>
    <x v="12"/>
    <n v="55"/>
    <n v="57"/>
    <n v="0.96491228100000004"/>
  </r>
  <r>
    <x v="15"/>
    <n v="275"/>
    <n v="330"/>
    <n v="0.83382685391666678"/>
  </r>
  <r>
    <x v="1"/>
    <n v="16"/>
    <n v="26"/>
    <n v="0.61538461499999997"/>
  </r>
  <r>
    <x v="2"/>
    <n v="23"/>
    <n v="34"/>
    <n v="0.67647058800000004"/>
  </r>
  <r>
    <x v="3"/>
    <n v="16"/>
    <n v="23"/>
    <n v="0.69565217400000001"/>
  </r>
  <r>
    <x v="4"/>
    <n v="24"/>
    <n v="32"/>
    <n v="0.75"/>
  </r>
  <r>
    <x v="5"/>
    <n v="14"/>
    <n v="17"/>
    <n v="0.82352941199999996"/>
  </r>
  <r>
    <x v="6"/>
    <n v="24"/>
    <n v="28"/>
    <n v="0.85714285700000004"/>
  </r>
  <r>
    <x v="7"/>
    <n v="24"/>
    <n v="26"/>
    <n v="0.92307692299999999"/>
  </r>
  <r>
    <x v="8"/>
    <n v="31"/>
    <n v="33"/>
    <n v="0.93939393900000001"/>
  </r>
  <r>
    <x v="9"/>
    <n v="26"/>
    <n v="26"/>
    <n v="1"/>
  </r>
  <r>
    <x v="10"/>
    <n v="24"/>
    <n v="30"/>
    <n v="0.8"/>
  </r>
  <r>
    <x v="11"/>
    <n v="22"/>
    <n v="23"/>
    <n v="0.95652173900000004"/>
  </r>
  <r>
    <x v="12"/>
    <n v="31"/>
    <n v="32"/>
    <n v="0.96875"/>
  </r>
  <r>
    <x v="16"/>
    <n v="234"/>
    <n v="238"/>
    <n v="0.98338635733333335"/>
  </r>
  <r>
    <x v="1"/>
    <n v="27"/>
    <n v="28"/>
    <n v="0.96428571399999996"/>
  </r>
  <r>
    <x v="2"/>
    <n v="26"/>
    <n v="26"/>
    <n v="1"/>
  </r>
  <r>
    <x v="3"/>
    <n v="14"/>
    <n v="14"/>
    <n v="1"/>
  </r>
  <r>
    <x v="4"/>
    <n v="26"/>
    <n v="26"/>
    <n v="1"/>
  </r>
  <r>
    <x v="5"/>
    <n v="20"/>
    <n v="20"/>
    <n v="1"/>
  </r>
  <r>
    <x v="6"/>
    <n v="14"/>
    <n v="15"/>
    <n v="0.93333333299999999"/>
  </r>
  <r>
    <x v="7"/>
    <n v="15"/>
    <n v="16"/>
    <n v="0.9375"/>
  </r>
  <r>
    <x v="8"/>
    <n v="28"/>
    <n v="29"/>
    <n v="0.96551724100000003"/>
  </r>
  <r>
    <x v="9"/>
    <n v="14"/>
    <n v="14"/>
    <n v="1"/>
  </r>
  <r>
    <x v="10"/>
    <n v="14"/>
    <n v="14"/>
    <n v="1"/>
  </r>
  <r>
    <x v="11"/>
    <n v="25"/>
    <n v="25"/>
    <n v="1"/>
  </r>
  <r>
    <x v="12"/>
    <n v="11"/>
    <n v="11"/>
    <n v="1"/>
  </r>
  <r>
    <x v="17"/>
    <n v="164"/>
    <n v="167"/>
    <n v="0.98405815316666667"/>
  </r>
  <r>
    <x v="1"/>
    <n v="12"/>
    <n v="12"/>
    <n v="1"/>
  </r>
  <r>
    <x v="2"/>
    <n v="16"/>
    <n v="17"/>
    <n v="0.94117647100000001"/>
  </r>
  <r>
    <x v="3"/>
    <n v="17"/>
    <n v="18"/>
    <n v="0.94444444400000005"/>
  </r>
  <r>
    <x v="4"/>
    <n v="12"/>
    <n v="13"/>
    <n v="0.92307692299999999"/>
  </r>
  <r>
    <x v="5"/>
    <n v="15"/>
    <n v="15"/>
    <n v="1"/>
  </r>
  <r>
    <x v="6"/>
    <n v="17"/>
    <n v="17"/>
    <n v="1"/>
  </r>
  <r>
    <x v="7"/>
    <n v="10"/>
    <n v="10"/>
    <n v="1"/>
  </r>
  <r>
    <x v="8"/>
    <n v="15"/>
    <n v="15"/>
    <n v="1"/>
  </r>
  <r>
    <x v="9"/>
    <n v="13"/>
    <n v="13"/>
    <n v="1"/>
  </r>
  <r>
    <x v="10"/>
    <n v="11"/>
    <n v="11"/>
    <n v="1"/>
  </r>
  <r>
    <x v="11"/>
    <n v="8"/>
    <n v="8"/>
    <n v="1"/>
  </r>
  <r>
    <x v="12"/>
    <n v="18"/>
    <n v="18"/>
    <n v="1"/>
  </r>
  <r>
    <x v="18"/>
    <n v="435"/>
    <n v="436"/>
    <n v="0.9981060605833334"/>
  </r>
  <r>
    <x v="1"/>
    <n v="39"/>
    <n v="39"/>
    <n v="1"/>
  </r>
  <r>
    <x v="2"/>
    <n v="38"/>
    <n v="38"/>
    <n v="1"/>
  </r>
  <r>
    <x v="3"/>
    <n v="43"/>
    <n v="43"/>
    <n v="1"/>
  </r>
  <r>
    <x v="4"/>
    <n v="33"/>
    <n v="33"/>
    <n v="1"/>
  </r>
  <r>
    <x v="5"/>
    <n v="35"/>
    <n v="35"/>
    <n v="1"/>
  </r>
  <r>
    <x v="6"/>
    <n v="32"/>
    <n v="32"/>
    <n v="1"/>
  </r>
  <r>
    <x v="7"/>
    <n v="36"/>
    <n v="36"/>
    <n v="1"/>
  </r>
  <r>
    <x v="8"/>
    <n v="39"/>
    <n v="39"/>
    <n v="1"/>
  </r>
  <r>
    <x v="9"/>
    <n v="43"/>
    <n v="44"/>
    <n v="0.97727272700000001"/>
  </r>
  <r>
    <x v="10"/>
    <n v="28"/>
    <n v="28"/>
    <n v="1"/>
  </r>
  <r>
    <x v="11"/>
    <n v="30"/>
    <n v="30"/>
    <n v="1"/>
  </r>
  <r>
    <x v="12"/>
    <n v="39"/>
    <n v="39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n v="1857"/>
    <n v="1929"/>
    <n v="0.96296754141666685"/>
  </r>
  <r>
    <x v="1"/>
    <n v="1857"/>
    <n v="1929"/>
    <n v="0.96296754141666685"/>
  </r>
  <r>
    <x v="2"/>
    <n v="150"/>
    <n v="166"/>
    <n v="0.90361445799999995"/>
  </r>
  <r>
    <x v="3"/>
    <n v="154"/>
    <n v="167"/>
    <n v="0.922155689"/>
  </r>
  <r>
    <x v="4"/>
    <n v="142"/>
    <n v="151"/>
    <n v="0.94039735099999999"/>
  </r>
  <r>
    <x v="5"/>
    <n v="149"/>
    <n v="154"/>
    <n v="0.96753246800000003"/>
  </r>
  <r>
    <x v="6"/>
    <n v="152"/>
    <n v="161"/>
    <n v="0.94409937899999996"/>
  </r>
  <r>
    <x v="7"/>
    <n v="163"/>
    <n v="171"/>
    <n v="0.95321637400000003"/>
  </r>
  <r>
    <x v="8"/>
    <n v="161"/>
    <n v="167"/>
    <n v="0.964071856"/>
  </r>
  <r>
    <x v="9"/>
    <n v="147"/>
    <n v="151"/>
    <n v="0.97350993399999997"/>
  </r>
  <r>
    <x v="10"/>
    <n v="153"/>
    <n v="154"/>
    <n v="0.99350649400000002"/>
  </r>
  <r>
    <x v="11"/>
    <n v="171"/>
    <n v="171"/>
    <n v="1"/>
  </r>
  <r>
    <x v="12"/>
    <n v="153"/>
    <n v="154"/>
    <n v="0.99350649400000002"/>
  </r>
  <r>
    <x v="13"/>
    <n v="162"/>
    <n v="162"/>
    <n v="1"/>
  </r>
  <r>
    <x v="14"/>
    <n v="669"/>
    <n v="719"/>
    <n v="0.92912088975000007"/>
  </r>
  <r>
    <x v="15"/>
    <n v="669"/>
    <n v="719"/>
    <n v="0.92912088975000007"/>
  </r>
  <r>
    <x v="2"/>
    <n v="51"/>
    <n v="57"/>
    <n v="0.89473684200000003"/>
  </r>
  <r>
    <x v="3"/>
    <n v="57"/>
    <n v="63"/>
    <n v="0.90476190499999998"/>
  </r>
  <r>
    <x v="4"/>
    <n v="50"/>
    <n v="55"/>
    <n v="0.909090909"/>
  </r>
  <r>
    <x v="5"/>
    <n v="63"/>
    <n v="68"/>
    <n v="0.92647058800000004"/>
  </r>
  <r>
    <x v="6"/>
    <n v="48"/>
    <n v="51"/>
    <n v="0.94117647100000001"/>
  </r>
  <r>
    <x v="7"/>
    <n v="55"/>
    <n v="58"/>
    <n v="0.94827586200000002"/>
  </r>
  <r>
    <x v="8"/>
    <n v="56"/>
    <n v="59"/>
    <n v="0.94915254199999999"/>
  </r>
  <r>
    <x v="9"/>
    <n v="56"/>
    <n v="58"/>
    <n v="0.96551724100000003"/>
  </r>
  <r>
    <x v="10"/>
    <n v="66"/>
    <n v="68"/>
    <n v="0.97058823500000002"/>
  </r>
  <r>
    <x v="11"/>
    <n v="67"/>
    <n v="68"/>
    <n v="0.985294118"/>
  </r>
  <r>
    <x v="12"/>
    <n v="50"/>
    <n v="57"/>
    <n v="0.87719298199999995"/>
  </r>
  <r>
    <x v="13"/>
    <n v="50"/>
    <n v="57"/>
    <n v="0.87719298199999995"/>
  </r>
  <r>
    <x v="16"/>
    <n v="704"/>
    <n v="716"/>
    <n v="0.98273619658333322"/>
  </r>
  <r>
    <x v="17"/>
    <n v="704"/>
    <n v="716"/>
    <n v="0.98273619658333322"/>
  </r>
  <r>
    <x v="2"/>
    <n v="61"/>
    <n v="61"/>
    <n v="1"/>
  </r>
  <r>
    <x v="3"/>
    <n v="56"/>
    <n v="56"/>
    <n v="1"/>
  </r>
  <r>
    <x v="4"/>
    <n v="64"/>
    <n v="64"/>
    <n v="1"/>
  </r>
  <r>
    <x v="5"/>
    <n v="64"/>
    <n v="64"/>
    <n v="1"/>
  </r>
  <r>
    <x v="6"/>
    <n v="63"/>
    <n v="63"/>
    <n v="1"/>
  </r>
  <r>
    <x v="7"/>
    <n v="57"/>
    <n v="57"/>
    <n v="1"/>
  </r>
  <r>
    <x v="8"/>
    <n v="63"/>
    <n v="63"/>
    <n v="1"/>
  </r>
  <r>
    <x v="9"/>
    <n v="54"/>
    <n v="56"/>
    <n v="0.96428571399999996"/>
  </r>
  <r>
    <x v="10"/>
    <n v="58"/>
    <n v="60"/>
    <n v="0.96666666700000003"/>
  </r>
  <r>
    <x v="11"/>
    <n v="53"/>
    <n v="55"/>
    <n v="0.96363636399999997"/>
  </r>
  <r>
    <x v="12"/>
    <n v="56"/>
    <n v="60"/>
    <n v="0.93333333299999999"/>
  </r>
  <r>
    <x v="13"/>
    <n v="55"/>
    <n v="57"/>
    <n v="0.96491228100000004"/>
  </r>
  <r>
    <x v="18"/>
    <n v="275"/>
    <n v="330"/>
    <n v="0.83382685391666678"/>
  </r>
  <r>
    <x v="19"/>
    <n v="275"/>
    <n v="330"/>
    <n v="0.83382685391666678"/>
  </r>
  <r>
    <x v="2"/>
    <n v="16"/>
    <n v="26"/>
    <n v="0.61538461499999997"/>
  </r>
  <r>
    <x v="3"/>
    <n v="23"/>
    <n v="34"/>
    <n v="0.67647058800000004"/>
  </r>
  <r>
    <x v="4"/>
    <n v="16"/>
    <n v="23"/>
    <n v="0.69565217400000001"/>
  </r>
  <r>
    <x v="5"/>
    <n v="24"/>
    <n v="32"/>
    <n v="0.75"/>
  </r>
  <r>
    <x v="6"/>
    <n v="14"/>
    <n v="17"/>
    <n v="0.82352941199999996"/>
  </r>
  <r>
    <x v="7"/>
    <n v="24"/>
    <n v="28"/>
    <n v="0.85714285700000004"/>
  </r>
  <r>
    <x v="8"/>
    <n v="24"/>
    <n v="26"/>
    <n v="0.92307692299999999"/>
  </r>
  <r>
    <x v="9"/>
    <n v="31"/>
    <n v="33"/>
    <n v="0.93939393900000001"/>
  </r>
  <r>
    <x v="10"/>
    <n v="26"/>
    <n v="26"/>
    <n v="1"/>
  </r>
  <r>
    <x v="11"/>
    <n v="24"/>
    <n v="30"/>
    <n v="0.8"/>
  </r>
  <r>
    <x v="12"/>
    <n v="22"/>
    <n v="23"/>
    <n v="0.95652173900000004"/>
  </r>
  <r>
    <x v="13"/>
    <n v="31"/>
    <n v="32"/>
    <n v="0.96875"/>
  </r>
  <r>
    <x v="20"/>
    <n v="234"/>
    <n v="238"/>
    <n v="0.98338635733333335"/>
  </r>
  <r>
    <x v="21"/>
    <n v="234"/>
    <n v="238"/>
    <n v="0.98338635733333335"/>
  </r>
  <r>
    <x v="2"/>
    <n v="27"/>
    <n v="28"/>
    <n v="0.96428571399999996"/>
  </r>
  <r>
    <x v="3"/>
    <n v="26"/>
    <n v="26"/>
    <n v="1"/>
  </r>
  <r>
    <x v="4"/>
    <n v="14"/>
    <n v="14"/>
    <n v="1"/>
  </r>
  <r>
    <x v="5"/>
    <n v="26"/>
    <n v="26"/>
    <n v="1"/>
  </r>
  <r>
    <x v="6"/>
    <n v="20"/>
    <n v="20"/>
    <n v="1"/>
  </r>
  <r>
    <x v="7"/>
    <n v="14"/>
    <n v="15"/>
    <n v="0.93333333299999999"/>
  </r>
  <r>
    <x v="8"/>
    <n v="15"/>
    <n v="16"/>
    <n v="0.9375"/>
  </r>
  <r>
    <x v="9"/>
    <n v="28"/>
    <n v="29"/>
    <n v="0.96551724100000003"/>
  </r>
  <r>
    <x v="10"/>
    <n v="14"/>
    <n v="14"/>
    <n v="1"/>
  </r>
  <r>
    <x v="11"/>
    <n v="14"/>
    <n v="14"/>
    <n v="1"/>
  </r>
  <r>
    <x v="12"/>
    <n v="25"/>
    <n v="25"/>
    <n v="1"/>
  </r>
  <r>
    <x v="13"/>
    <n v="11"/>
    <n v="11"/>
    <n v="1"/>
  </r>
  <r>
    <x v="22"/>
    <n v="164"/>
    <n v="167"/>
    <n v="0.98405815316666667"/>
  </r>
  <r>
    <x v="23"/>
    <n v="164"/>
    <n v="167"/>
    <n v="0.98405815316666667"/>
  </r>
  <r>
    <x v="2"/>
    <n v="12"/>
    <n v="12"/>
    <n v="1"/>
  </r>
  <r>
    <x v="3"/>
    <n v="16"/>
    <n v="17"/>
    <n v="0.94117647100000001"/>
  </r>
  <r>
    <x v="4"/>
    <n v="17"/>
    <n v="18"/>
    <n v="0.94444444400000005"/>
  </r>
  <r>
    <x v="5"/>
    <n v="12"/>
    <n v="13"/>
    <n v="0.92307692299999999"/>
  </r>
  <r>
    <x v="6"/>
    <n v="15"/>
    <n v="15"/>
    <n v="1"/>
  </r>
  <r>
    <x v="7"/>
    <n v="17"/>
    <n v="17"/>
    <n v="1"/>
  </r>
  <r>
    <x v="8"/>
    <n v="10"/>
    <n v="10"/>
    <n v="1"/>
  </r>
  <r>
    <x v="9"/>
    <n v="15"/>
    <n v="15"/>
    <n v="1"/>
  </r>
  <r>
    <x v="10"/>
    <n v="13"/>
    <n v="13"/>
    <n v="1"/>
  </r>
  <r>
    <x v="11"/>
    <n v="11"/>
    <n v="11"/>
    <n v="1"/>
  </r>
  <r>
    <x v="12"/>
    <n v="8"/>
    <n v="8"/>
    <n v="1"/>
  </r>
  <r>
    <x v="13"/>
    <n v="18"/>
    <n v="18"/>
    <n v="1"/>
  </r>
  <r>
    <x v="24"/>
    <n v="435"/>
    <n v="436"/>
    <n v="0.9981060605833334"/>
  </r>
  <r>
    <x v="25"/>
    <n v="435"/>
    <n v="436"/>
    <n v="0.9981060605833334"/>
  </r>
  <r>
    <x v="2"/>
    <n v="39"/>
    <n v="39"/>
    <n v="1"/>
  </r>
  <r>
    <x v="3"/>
    <n v="38"/>
    <n v="38"/>
    <n v="1"/>
  </r>
  <r>
    <x v="4"/>
    <n v="43"/>
    <n v="43"/>
    <n v="1"/>
  </r>
  <r>
    <x v="5"/>
    <n v="33"/>
    <n v="33"/>
    <n v="1"/>
  </r>
  <r>
    <x v="6"/>
    <n v="35"/>
    <n v="35"/>
    <n v="1"/>
  </r>
  <r>
    <x v="7"/>
    <n v="32"/>
    <n v="32"/>
    <n v="1"/>
  </r>
  <r>
    <x v="8"/>
    <n v="36"/>
    <n v="36"/>
    <n v="1"/>
  </r>
  <r>
    <x v="9"/>
    <n v="39"/>
    <n v="39"/>
    <n v="1"/>
  </r>
  <r>
    <x v="10"/>
    <n v="43"/>
    <n v="44"/>
    <n v="0.97727272700000001"/>
  </r>
  <r>
    <x v="11"/>
    <n v="28"/>
    <n v="28"/>
    <n v="1"/>
  </r>
  <r>
    <x v="12"/>
    <n v="30"/>
    <n v="30"/>
    <n v="1"/>
  </r>
  <r>
    <x v="13"/>
    <n v="39"/>
    <n v="3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61ED4-51A4-4072-B852-1BB31805C525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Tareas">
  <location ref="G19:H27" firstHeaderRow="1" firstDataRow="1" firstDataCol="1"/>
  <pivotFields count="4">
    <pivotField axis="axisRow" showAll="0">
      <items count="27"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0"/>
        <item h="1" x="14"/>
        <item x="21"/>
        <item x="19"/>
        <item x="1"/>
        <item h="1" x="16"/>
        <item x="17"/>
        <item x="15"/>
        <item h="1" x="18"/>
        <item h="1" x="20"/>
        <item x="23"/>
        <item x="25"/>
        <item h="1" x="22"/>
        <item h="1" x="24"/>
        <item t="default"/>
      </items>
    </pivotField>
    <pivotField showAll="0"/>
    <pivotField showAll="0"/>
    <pivotField dataField="1" numFmtId="2" showAll="0"/>
  </pivotFields>
  <rowFields count="1">
    <field x="0"/>
  </rowFields>
  <rowItems count="8">
    <i>
      <x v="14"/>
    </i>
    <i>
      <x v="15"/>
    </i>
    <i>
      <x v="16"/>
    </i>
    <i>
      <x v="18"/>
    </i>
    <i>
      <x v="19"/>
    </i>
    <i>
      <x v="22"/>
    </i>
    <i>
      <x v="23"/>
    </i>
    <i t="grand">
      <x/>
    </i>
  </rowItems>
  <colItems count="1">
    <i/>
  </colItems>
  <dataFields count="1">
    <dataField name="KPI-Tareas" fld="3" subtotal="average" baseField="0" baseItem="14" numFmtId="2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CF632-E1D0-44CA-9DB2-85A1986C69C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02" firstHeaderRow="0" firstDataRow="1" firstDataCol="1"/>
  <pivotFields count="7">
    <pivotField axis="axisRow" showAll="0">
      <items count="8">
        <item x="2"/>
        <item x="4"/>
        <item x="3"/>
        <item x="1"/>
        <item x="0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0"/>
    <field x="1"/>
    <field x="6"/>
  </rowFields>
  <rowItems count="99">
    <i>
      <x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4"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5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6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area Cumplida" fld="3" baseField="0" baseItem="0"/>
    <dataField name="Tarea Propuesta" fld="4" baseField="0" baseItem="0"/>
    <dataField name="KPI" fld="5" subtotal="average" baseField="0" baseItem="0" numFmtId="2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A2C49-F909-46B0-ADEB-76994018C19A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Profesional">
  <location ref="G3:H11" firstHeaderRow="1" firstDataRow="1" firstDataCol="1"/>
  <pivotFields count="4">
    <pivotField axis="axisRow" showAll="0">
      <items count="20">
        <item h="1" x="4"/>
        <item h="1" x="8"/>
        <item h="1" x="12"/>
        <item h="1" x="1"/>
        <item h="1" x="2"/>
        <item h="1" x="7"/>
        <item h="1" x="6"/>
        <item h="1" x="3"/>
        <item h="1" x="5"/>
        <item h="1" x="11"/>
        <item h="1" x="10"/>
        <item h="1" x="9"/>
        <item x="0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numFmtId="2" showAll="0"/>
  </pivotFields>
  <rowFields count="1">
    <field x="0"/>
  </rowFields>
  <rowItems count="8"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KPI-Profesional" fld="3" subtotal="average" baseField="0" baseItem="12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4CFBD-F2E3-4FD4-8DA0-0B8438B3253D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Meses">
  <location ref="G35:H48" firstHeaderRow="1" firstDataRow="1" firstDataCol="1"/>
  <pivotFields count="4">
    <pivotField axis="axisRow" showAll="0">
      <items count="27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0"/>
        <item h="1" x="14"/>
        <item h="1" x="21"/>
        <item h="1" x="19"/>
        <item h="1" x="1"/>
        <item h="1" x="16"/>
        <item h="1" x="17"/>
        <item h="1" x="15"/>
        <item h="1" x="18"/>
        <item h="1" x="20"/>
        <item h="1" x="23"/>
        <item h="1" x="25"/>
        <item h="1" x="22"/>
        <item h="1" x="24"/>
        <item t="default"/>
      </items>
    </pivotField>
    <pivotField showAll="0"/>
    <pivotField showAll="0"/>
    <pivotField dataField="1" numFmtId="2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KPI-Mensual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9B0541A-D1EA-4EFA-B63D-6D603C990379}" autoFormatId="16" applyNumberFormats="0" applyBorderFormats="0" applyFontFormats="0" applyPatternFormats="0" applyAlignmentFormats="0" applyWidthHeightFormats="0">
  <queryTableRefresh nextId="7">
    <queryTableFields count="6">
      <queryTableField id="1" name="Nombre" tableColumnId="1"/>
      <queryTableField id="2" name="Tareas" tableColumnId="2"/>
      <queryTableField id="3" name="Mes-Año" tableColumnId="3"/>
      <queryTableField id="4" name="Medición" tableColumnId="4"/>
      <queryTableField id="5" name="Objetivo" tableColumnId="5"/>
      <queryTableField id="6" name="Valor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F2E07-EAF9-4536-82D1-298BCF9E7173}" name="Propuesta100Productividad" displayName="Propuesta100Productividad" ref="A1:F85" tableType="queryTable" totalsRowShown="0">
  <autoFilter ref="A1:F85" xr:uid="{AC5F2E07-EAF9-4536-82D1-298BCF9E717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5AB07CB-7C9D-40CB-9A60-71C0D6EBCAD4}" uniqueName="1" name="Nombre" queryTableFieldId="1" dataDxfId="2"/>
    <tableColumn id="2" xr3:uid="{19D1FE54-46B0-4C3A-AA3B-540C0812B817}" uniqueName="2" name="Tareas" queryTableFieldId="2" dataDxfId="1"/>
    <tableColumn id="3" xr3:uid="{8D0DC1B9-D4F9-4BDD-B86D-CDE85A6D051F}" uniqueName="3" name="Mes-Año" queryTableFieldId="3" dataDxfId="0"/>
    <tableColumn id="4" xr3:uid="{1CDE6213-CF99-4457-909B-3A3EEFFCDA6E}" uniqueName="4" name="Medición" queryTableFieldId="4"/>
    <tableColumn id="5" xr3:uid="{EC5A343E-FE7E-4840-98B2-92214BD62997}" uniqueName="5" name="Objetivo" queryTableFieldId="5"/>
    <tableColumn id="6" xr3:uid="{B45939D4-891A-4A8A-8B5D-3BCF7A887D8E}" uniqueName="6" name="Valores" queryTableFieldId="6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3D3B-6D24-408A-8021-2F93182B3741}">
  <dimension ref="A1:F85"/>
  <sheetViews>
    <sheetView workbookViewId="0">
      <selection activeCell="B2" sqref="B2:B8"/>
    </sheetView>
  </sheetViews>
  <sheetFormatPr baseColWidth="10" defaultRowHeight="15" x14ac:dyDescent="0.25"/>
  <cols>
    <col min="1" max="1" width="10.7109375" bestFit="1" customWidth="1"/>
    <col min="2" max="2" width="22" bestFit="1" customWidth="1"/>
    <col min="4" max="4" width="11.7109375" bestFit="1" customWidth="1"/>
    <col min="5" max="5" width="11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2">
        <v>43101</v>
      </c>
      <c r="D2">
        <v>27</v>
      </c>
      <c r="E2">
        <v>28</v>
      </c>
      <c r="F2">
        <v>0.96428571399999996</v>
      </c>
    </row>
    <row r="3" spans="1:6" x14ac:dyDescent="0.25">
      <c r="A3" s="1" t="s">
        <v>8</v>
      </c>
      <c r="B3" s="1" t="s">
        <v>9</v>
      </c>
      <c r="C3" s="2">
        <v>43101</v>
      </c>
      <c r="D3">
        <v>16</v>
      </c>
      <c r="E3">
        <v>26</v>
      </c>
      <c r="F3">
        <v>0.61538461499999997</v>
      </c>
    </row>
    <row r="4" spans="1:6" x14ac:dyDescent="0.25">
      <c r="A4" s="1" t="s">
        <v>10</v>
      </c>
      <c r="B4" s="1" t="s">
        <v>11</v>
      </c>
      <c r="C4" s="2">
        <v>43101</v>
      </c>
      <c r="D4">
        <v>150</v>
      </c>
      <c r="E4">
        <v>166</v>
      </c>
      <c r="F4">
        <v>0.90361445799999995</v>
      </c>
    </row>
    <row r="5" spans="1:6" x14ac:dyDescent="0.25">
      <c r="A5" s="1" t="s">
        <v>12</v>
      </c>
      <c r="B5" s="1" t="s">
        <v>13</v>
      </c>
      <c r="C5" s="2">
        <v>43101</v>
      </c>
      <c r="D5">
        <v>61</v>
      </c>
      <c r="E5">
        <v>61</v>
      </c>
      <c r="F5">
        <v>1</v>
      </c>
    </row>
    <row r="6" spans="1:6" x14ac:dyDescent="0.25">
      <c r="A6" s="1" t="s">
        <v>14</v>
      </c>
      <c r="B6" s="1" t="s">
        <v>15</v>
      </c>
      <c r="C6" s="2">
        <v>43101</v>
      </c>
      <c r="D6">
        <v>51</v>
      </c>
      <c r="E6">
        <v>57</v>
      </c>
      <c r="F6">
        <v>0.89473684200000003</v>
      </c>
    </row>
    <row r="7" spans="1:6" x14ac:dyDescent="0.25">
      <c r="A7" s="1" t="s">
        <v>16</v>
      </c>
      <c r="B7" s="1" t="s">
        <v>17</v>
      </c>
      <c r="C7" s="2">
        <v>43101</v>
      </c>
      <c r="D7">
        <v>12</v>
      </c>
      <c r="E7">
        <v>12</v>
      </c>
      <c r="F7">
        <v>1</v>
      </c>
    </row>
    <row r="8" spans="1:6" x14ac:dyDescent="0.25">
      <c r="A8" s="1" t="s">
        <v>18</v>
      </c>
      <c r="B8" s="1" t="s">
        <v>19</v>
      </c>
      <c r="C8" s="2">
        <v>43101</v>
      </c>
      <c r="D8">
        <v>39</v>
      </c>
      <c r="E8">
        <v>39</v>
      </c>
      <c r="F8">
        <v>1</v>
      </c>
    </row>
    <row r="9" spans="1:6" x14ac:dyDescent="0.25">
      <c r="A9" s="1" t="s">
        <v>6</v>
      </c>
      <c r="B9" s="1" t="s">
        <v>7</v>
      </c>
      <c r="C9" s="2">
        <v>43132</v>
      </c>
      <c r="D9">
        <v>26</v>
      </c>
      <c r="E9">
        <v>26</v>
      </c>
      <c r="F9">
        <v>1</v>
      </c>
    </row>
    <row r="10" spans="1:6" x14ac:dyDescent="0.25">
      <c r="A10" s="1" t="s">
        <v>8</v>
      </c>
      <c r="B10" s="1" t="s">
        <v>9</v>
      </c>
      <c r="C10" s="2">
        <v>43132</v>
      </c>
      <c r="D10">
        <v>23</v>
      </c>
      <c r="E10">
        <v>34</v>
      </c>
      <c r="F10">
        <v>0.67647058800000004</v>
      </c>
    </row>
    <row r="11" spans="1:6" x14ac:dyDescent="0.25">
      <c r="A11" s="1" t="s">
        <v>10</v>
      </c>
      <c r="B11" s="1" t="s">
        <v>11</v>
      </c>
      <c r="C11" s="2">
        <v>43132</v>
      </c>
      <c r="D11">
        <v>154</v>
      </c>
      <c r="E11">
        <v>167</v>
      </c>
      <c r="F11">
        <v>0.922155689</v>
      </c>
    </row>
    <row r="12" spans="1:6" x14ac:dyDescent="0.25">
      <c r="A12" s="1" t="s">
        <v>12</v>
      </c>
      <c r="B12" s="1" t="s">
        <v>13</v>
      </c>
      <c r="C12" s="2">
        <v>43132</v>
      </c>
      <c r="D12">
        <v>56</v>
      </c>
      <c r="E12">
        <v>56</v>
      </c>
      <c r="F12">
        <v>1</v>
      </c>
    </row>
    <row r="13" spans="1:6" x14ac:dyDescent="0.25">
      <c r="A13" s="1" t="s">
        <v>14</v>
      </c>
      <c r="B13" s="1" t="s">
        <v>15</v>
      </c>
      <c r="C13" s="2">
        <v>43132</v>
      </c>
      <c r="D13">
        <v>57</v>
      </c>
      <c r="E13">
        <v>63</v>
      </c>
      <c r="F13">
        <v>0.90476190499999998</v>
      </c>
    </row>
    <row r="14" spans="1:6" x14ac:dyDescent="0.25">
      <c r="A14" s="1" t="s">
        <v>16</v>
      </c>
      <c r="B14" s="1" t="s">
        <v>17</v>
      </c>
      <c r="C14" s="2">
        <v>43132</v>
      </c>
      <c r="D14">
        <v>16</v>
      </c>
      <c r="E14">
        <v>17</v>
      </c>
      <c r="F14">
        <v>0.94117647100000001</v>
      </c>
    </row>
    <row r="15" spans="1:6" x14ac:dyDescent="0.25">
      <c r="A15" s="1" t="s">
        <v>18</v>
      </c>
      <c r="B15" s="1" t="s">
        <v>19</v>
      </c>
      <c r="C15" s="2">
        <v>43132</v>
      </c>
      <c r="D15">
        <v>38</v>
      </c>
      <c r="E15">
        <v>38</v>
      </c>
      <c r="F15">
        <v>1</v>
      </c>
    </row>
    <row r="16" spans="1:6" x14ac:dyDescent="0.25">
      <c r="A16" s="1" t="s">
        <v>6</v>
      </c>
      <c r="B16" s="1" t="s">
        <v>7</v>
      </c>
      <c r="C16" s="2">
        <v>43160</v>
      </c>
      <c r="D16">
        <v>14</v>
      </c>
      <c r="E16">
        <v>14</v>
      </c>
      <c r="F16">
        <v>1</v>
      </c>
    </row>
    <row r="17" spans="1:6" x14ac:dyDescent="0.25">
      <c r="A17" s="1" t="s">
        <v>8</v>
      </c>
      <c r="B17" s="1" t="s">
        <v>9</v>
      </c>
      <c r="C17" s="2">
        <v>43160</v>
      </c>
      <c r="D17">
        <v>16</v>
      </c>
      <c r="E17">
        <v>23</v>
      </c>
      <c r="F17">
        <v>0.69565217400000001</v>
      </c>
    </row>
    <row r="18" spans="1:6" x14ac:dyDescent="0.25">
      <c r="A18" s="1" t="s">
        <v>10</v>
      </c>
      <c r="B18" s="1" t="s">
        <v>11</v>
      </c>
      <c r="C18" s="2">
        <v>43160</v>
      </c>
      <c r="D18">
        <v>142</v>
      </c>
      <c r="E18">
        <v>151</v>
      </c>
      <c r="F18">
        <v>0.94039735099999999</v>
      </c>
    </row>
    <row r="19" spans="1:6" x14ac:dyDescent="0.25">
      <c r="A19" s="1" t="s">
        <v>12</v>
      </c>
      <c r="B19" s="1" t="s">
        <v>13</v>
      </c>
      <c r="C19" s="2">
        <v>43160</v>
      </c>
      <c r="D19">
        <v>64</v>
      </c>
      <c r="E19">
        <v>64</v>
      </c>
      <c r="F19">
        <v>1</v>
      </c>
    </row>
    <row r="20" spans="1:6" x14ac:dyDescent="0.25">
      <c r="A20" s="1" t="s">
        <v>14</v>
      </c>
      <c r="B20" s="1" t="s">
        <v>15</v>
      </c>
      <c r="C20" s="2">
        <v>43160</v>
      </c>
      <c r="D20">
        <v>50</v>
      </c>
      <c r="E20">
        <v>55</v>
      </c>
      <c r="F20">
        <v>0.909090909</v>
      </c>
    </row>
    <row r="21" spans="1:6" x14ac:dyDescent="0.25">
      <c r="A21" s="1" t="s">
        <v>16</v>
      </c>
      <c r="B21" s="1" t="s">
        <v>17</v>
      </c>
      <c r="C21" s="2">
        <v>43160</v>
      </c>
      <c r="D21">
        <v>17</v>
      </c>
      <c r="E21">
        <v>18</v>
      </c>
      <c r="F21">
        <v>0.94444444400000005</v>
      </c>
    </row>
    <row r="22" spans="1:6" x14ac:dyDescent="0.25">
      <c r="A22" s="1" t="s">
        <v>18</v>
      </c>
      <c r="B22" s="1" t="s">
        <v>19</v>
      </c>
      <c r="C22" s="2">
        <v>43160</v>
      </c>
      <c r="D22">
        <v>43</v>
      </c>
      <c r="E22">
        <v>43</v>
      </c>
      <c r="F22">
        <v>1</v>
      </c>
    </row>
    <row r="23" spans="1:6" x14ac:dyDescent="0.25">
      <c r="A23" s="1" t="s">
        <v>6</v>
      </c>
      <c r="B23" s="1" t="s">
        <v>7</v>
      </c>
      <c r="C23" s="2">
        <v>43191</v>
      </c>
      <c r="D23">
        <v>26</v>
      </c>
      <c r="E23">
        <v>26</v>
      </c>
      <c r="F23">
        <v>1</v>
      </c>
    </row>
    <row r="24" spans="1:6" x14ac:dyDescent="0.25">
      <c r="A24" s="1" t="s">
        <v>8</v>
      </c>
      <c r="B24" s="1" t="s">
        <v>9</v>
      </c>
      <c r="C24" s="2">
        <v>43191</v>
      </c>
      <c r="D24">
        <v>24</v>
      </c>
      <c r="E24">
        <v>32</v>
      </c>
      <c r="F24">
        <v>0.75</v>
      </c>
    </row>
    <row r="25" spans="1:6" x14ac:dyDescent="0.25">
      <c r="A25" s="1" t="s">
        <v>10</v>
      </c>
      <c r="B25" s="1" t="s">
        <v>11</v>
      </c>
      <c r="C25" s="2">
        <v>43191</v>
      </c>
      <c r="D25">
        <v>149</v>
      </c>
      <c r="E25">
        <v>154</v>
      </c>
      <c r="F25">
        <v>0.96753246800000003</v>
      </c>
    </row>
    <row r="26" spans="1:6" x14ac:dyDescent="0.25">
      <c r="A26" s="1" t="s">
        <v>12</v>
      </c>
      <c r="B26" s="1" t="s">
        <v>13</v>
      </c>
      <c r="C26" s="2">
        <v>43191</v>
      </c>
      <c r="D26">
        <v>64</v>
      </c>
      <c r="E26">
        <v>64</v>
      </c>
      <c r="F26">
        <v>1</v>
      </c>
    </row>
    <row r="27" spans="1:6" x14ac:dyDescent="0.25">
      <c r="A27" s="1" t="s">
        <v>14</v>
      </c>
      <c r="B27" s="1" t="s">
        <v>15</v>
      </c>
      <c r="C27" s="2">
        <v>43191</v>
      </c>
      <c r="D27">
        <v>63</v>
      </c>
      <c r="E27">
        <v>68</v>
      </c>
      <c r="F27">
        <v>0.92647058800000004</v>
      </c>
    </row>
    <row r="28" spans="1:6" x14ac:dyDescent="0.25">
      <c r="A28" s="1" t="s">
        <v>16</v>
      </c>
      <c r="B28" s="1" t="s">
        <v>17</v>
      </c>
      <c r="C28" s="2">
        <v>43191</v>
      </c>
      <c r="D28">
        <v>12</v>
      </c>
      <c r="E28">
        <v>13</v>
      </c>
      <c r="F28">
        <v>0.92307692299999999</v>
      </c>
    </row>
    <row r="29" spans="1:6" x14ac:dyDescent="0.25">
      <c r="A29" s="1" t="s">
        <v>18</v>
      </c>
      <c r="B29" s="1" t="s">
        <v>19</v>
      </c>
      <c r="C29" s="2">
        <v>43191</v>
      </c>
      <c r="D29">
        <v>33</v>
      </c>
      <c r="E29">
        <v>33</v>
      </c>
      <c r="F29">
        <v>1</v>
      </c>
    </row>
    <row r="30" spans="1:6" x14ac:dyDescent="0.25">
      <c r="A30" s="1" t="s">
        <v>6</v>
      </c>
      <c r="B30" s="1" t="s">
        <v>7</v>
      </c>
      <c r="C30" s="2">
        <v>43221</v>
      </c>
      <c r="D30">
        <v>20</v>
      </c>
      <c r="E30">
        <v>20</v>
      </c>
      <c r="F30">
        <v>1</v>
      </c>
    </row>
    <row r="31" spans="1:6" x14ac:dyDescent="0.25">
      <c r="A31" s="1" t="s">
        <v>8</v>
      </c>
      <c r="B31" s="1" t="s">
        <v>9</v>
      </c>
      <c r="C31" s="2">
        <v>43221</v>
      </c>
      <c r="D31">
        <v>14</v>
      </c>
      <c r="E31">
        <v>17</v>
      </c>
      <c r="F31">
        <v>0.82352941199999996</v>
      </c>
    </row>
    <row r="32" spans="1:6" x14ac:dyDescent="0.25">
      <c r="A32" s="1" t="s">
        <v>10</v>
      </c>
      <c r="B32" s="1" t="s">
        <v>11</v>
      </c>
      <c r="C32" s="2">
        <v>43221</v>
      </c>
      <c r="D32">
        <v>152</v>
      </c>
      <c r="E32">
        <v>161</v>
      </c>
      <c r="F32">
        <v>0.94409937899999996</v>
      </c>
    </row>
    <row r="33" spans="1:6" x14ac:dyDescent="0.25">
      <c r="A33" s="1" t="s">
        <v>12</v>
      </c>
      <c r="B33" s="1" t="s">
        <v>13</v>
      </c>
      <c r="C33" s="2">
        <v>43221</v>
      </c>
      <c r="D33">
        <v>63</v>
      </c>
      <c r="E33">
        <v>63</v>
      </c>
      <c r="F33">
        <v>1</v>
      </c>
    </row>
    <row r="34" spans="1:6" x14ac:dyDescent="0.25">
      <c r="A34" s="1" t="s">
        <v>14</v>
      </c>
      <c r="B34" s="1" t="s">
        <v>15</v>
      </c>
      <c r="C34" s="2">
        <v>43221</v>
      </c>
      <c r="D34">
        <v>48</v>
      </c>
      <c r="E34">
        <v>51</v>
      </c>
      <c r="F34">
        <v>0.94117647100000001</v>
      </c>
    </row>
    <row r="35" spans="1:6" x14ac:dyDescent="0.25">
      <c r="A35" s="1" t="s">
        <v>16</v>
      </c>
      <c r="B35" s="1" t="s">
        <v>17</v>
      </c>
      <c r="C35" s="2">
        <v>43221</v>
      </c>
      <c r="D35">
        <v>15</v>
      </c>
      <c r="E35">
        <v>15</v>
      </c>
      <c r="F35">
        <v>1</v>
      </c>
    </row>
    <row r="36" spans="1:6" x14ac:dyDescent="0.25">
      <c r="A36" s="1" t="s">
        <v>18</v>
      </c>
      <c r="B36" s="1" t="s">
        <v>19</v>
      </c>
      <c r="C36" s="2">
        <v>43221</v>
      </c>
      <c r="D36">
        <v>35</v>
      </c>
      <c r="E36">
        <v>35</v>
      </c>
      <c r="F36">
        <v>1</v>
      </c>
    </row>
    <row r="37" spans="1:6" x14ac:dyDescent="0.25">
      <c r="A37" s="1" t="s">
        <v>6</v>
      </c>
      <c r="B37" s="1" t="s">
        <v>7</v>
      </c>
      <c r="C37" s="2">
        <v>43252</v>
      </c>
      <c r="D37">
        <v>14</v>
      </c>
      <c r="E37">
        <v>15</v>
      </c>
      <c r="F37">
        <v>0.93333333299999999</v>
      </c>
    </row>
    <row r="38" spans="1:6" x14ac:dyDescent="0.25">
      <c r="A38" s="1" t="s">
        <v>8</v>
      </c>
      <c r="B38" s="1" t="s">
        <v>9</v>
      </c>
      <c r="C38" s="2">
        <v>43252</v>
      </c>
      <c r="D38">
        <v>24</v>
      </c>
      <c r="E38">
        <v>28</v>
      </c>
      <c r="F38">
        <v>0.85714285700000004</v>
      </c>
    </row>
    <row r="39" spans="1:6" x14ac:dyDescent="0.25">
      <c r="A39" s="1" t="s">
        <v>10</v>
      </c>
      <c r="B39" s="1" t="s">
        <v>11</v>
      </c>
      <c r="C39" s="2">
        <v>43252</v>
      </c>
      <c r="D39">
        <v>163</v>
      </c>
      <c r="E39">
        <v>171</v>
      </c>
      <c r="F39">
        <v>0.95321637400000003</v>
      </c>
    </row>
    <row r="40" spans="1:6" x14ac:dyDescent="0.25">
      <c r="A40" s="1" t="s">
        <v>12</v>
      </c>
      <c r="B40" s="1" t="s">
        <v>13</v>
      </c>
      <c r="C40" s="2">
        <v>43252</v>
      </c>
      <c r="D40">
        <v>57</v>
      </c>
      <c r="E40">
        <v>57</v>
      </c>
      <c r="F40">
        <v>1</v>
      </c>
    </row>
    <row r="41" spans="1:6" x14ac:dyDescent="0.25">
      <c r="A41" s="1" t="s">
        <v>14</v>
      </c>
      <c r="B41" s="1" t="s">
        <v>15</v>
      </c>
      <c r="C41" s="2">
        <v>43252</v>
      </c>
      <c r="D41">
        <v>55</v>
      </c>
      <c r="E41">
        <v>58</v>
      </c>
      <c r="F41">
        <v>0.94827586200000002</v>
      </c>
    </row>
    <row r="42" spans="1:6" x14ac:dyDescent="0.25">
      <c r="A42" s="1" t="s">
        <v>16</v>
      </c>
      <c r="B42" s="1" t="s">
        <v>17</v>
      </c>
      <c r="C42" s="2">
        <v>43252</v>
      </c>
      <c r="D42">
        <v>17</v>
      </c>
      <c r="E42">
        <v>17</v>
      </c>
      <c r="F42">
        <v>1</v>
      </c>
    </row>
    <row r="43" spans="1:6" x14ac:dyDescent="0.25">
      <c r="A43" s="1" t="s">
        <v>18</v>
      </c>
      <c r="B43" s="1" t="s">
        <v>19</v>
      </c>
      <c r="C43" s="2">
        <v>43252</v>
      </c>
      <c r="D43">
        <v>32</v>
      </c>
      <c r="E43">
        <v>32</v>
      </c>
      <c r="F43">
        <v>1</v>
      </c>
    </row>
    <row r="44" spans="1:6" x14ac:dyDescent="0.25">
      <c r="A44" s="1" t="s">
        <v>6</v>
      </c>
      <c r="B44" s="1" t="s">
        <v>7</v>
      </c>
      <c r="C44" s="2">
        <v>43282</v>
      </c>
      <c r="D44">
        <v>15</v>
      </c>
      <c r="E44">
        <v>16</v>
      </c>
      <c r="F44">
        <v>0.9375</v>
      </c>
    </row>
    <row r="45" spans="1:6" x14ac:dyDescent="0.25">
      <c r="A45" s="1" t="s">
        <v>8</v>
      </c>
      <c r="B45" s="1" t="s">
        <v>9</v>
      </c>
      <c r="C45" s="2">
        <v>43282</v>
      </c>
      <c r="D45">
        <v>24</v>
      </c>
      <c r="E45">
        <v>26</v>
      </c>
      <c r="F45">
        <v>0.92307692299999999</v>
      </c>
    </row>
    <row r="46" spans="1:6" x14ac:dyDescent="0.25">
      <c r="A46" s="1" t="s">
        <v>10</v>
      </c>
      <c r="B46" s="1" t="s">
        <v>11</v>
      </c>
      <c r="C46" s="2">
        <v>43282</v>
      </c>
      <c r="D46">
        <v>161</v>
      </c>
      <c r="E46">
        <v>167</v>
      </c>
      <c r="F46">
        <v>0.964071856</v>
      </c>
    </row>
    <row r="47" spans="1:6" x14ac:dyDescent="0.25">
      <c r="A47" s="1" t="s">
        <v>12</v>
      </c>
      <c r="B47" s="1" t="s">
        <v>13</v>
      </c>
      <c r="C47" s="2">
        <v>43282</v>
      </c>
      <c r="D47">
        <v>63</v>
      </c>
      <c r="E47">
        <v>63</v>
      </c>
      <c r="F47">
        <v>1</v>
      </c>
    </row>
    <row r="48" spans="1:6" x14ac:dyDescent="0.25">
      <c r="A48" s="1" t="s">
        <v>14</v>
      </c>
      <c r="B48" s="1" t="s">
        <v>15</v>
      </c>
      <c r="C48" s="2">
        <v>43282</v>
      </c>
      <c r="D48">
        <v>56</v>
      </c>
      <c r="E48">
        <v>59</v>
      </c>
      <c r="F48">
        <v>0.94915254199999999</v>
      </c>
    </row>
    <row r="49" spans="1:6" x14ac:dyDescent="0.25">
      <c r="A49" s="1" t="s">
        <v>16</v>
      </c>
      <c r="B49" s="1" t="s">
        <v>17</v>
      </c>
      <c r="C49" s="2">
        <v>43282</v>
      </c>
      <c r="D49">
        <v>10</v>
      </c>
      <c r="E49">
        <v>10</v>
      </c>
      <c r="F49">
        <v>1</v>
      </c>
    </row>
    <row r="50" spans="1:6" x14ac:dyDescent="0.25">
      <c r="A50" s="1" t="s">
        <v>18</v>
      </c>
      <c r="B50" s="1" t="s">
        <v>19</v>
      </c>
      <c r="C50" s="2">
        <v>43282</v>
      </c>
      <c r="D50">
        <v>36</v>
      </c>
      <c r="E50">
        <v>36</v>
      </c>
      <c r="F50">
        <v>1</v>
      </c>
    </row>
    <row r="51" spans="1:6" x14ac:dyDescent="0.25">
      <c r="A51" s="1" t="s">
        <v>6</v>
      </c>
      <c r="B51" s="1" t="s">
        <v>7</v>
      </c>
      <c r="C51" s="2">
        <v>43313</v>
      </c>
      <c r="D51">
        <v>28</v>
      </c>
      <c r="E51">
        <v>29</v>
      </c>
      <c r="F51">
        <v>0.96551724100000003</v>
      </c>
    </row>
    <row r="52" spans="1:6" x14ac:dyDescent="0.25">
      <c r="A52" s="1" t="s">
        <v>8</v>
      </c>
      <c r="B52" s="1" t="s">
        <v>9</v>
      </c>
      <c r="C52" s="2">
        <v>43313</v>
      </c>
      <c r="D52">
        <v>31</v>
      </c>
      <c r="E52">
        <v>33</v>
      </c>
      <c r="F52">
        <v>0.93939393900000001</v>
      </c>
    </row>
    <row r="53" spans="1:6" x14ac:dyDescent="0.25">
      <c r="A53" s="1" t="s">
        <v>10</v>
      </c>
      <c r="B53" s="1" t="s">
        <v>11</v>
      </c>
      <c r="C53" s="2">
        <v>43313</v>
      </c>
      <c r="D53">
        <v>147</v>
      </c>
      <c r="E53">
        <v>151</v>
      </c>
      <c r="F53">
        <v>0.97350993399999997</v>
      </c>
    </row>
    <row r="54" spans="1:6" x14ac:dyDescent="0.25">
      <c r="A54" s="1" t="s">
        <v>12</v>
      </c>
      <c r="B54" s="1" t="s">
        <v>13</v>
      </c>
      <c r="C54" s="2">
        <v>43313</v>
      </c>
      <c r="D54">
        <v>54</v>
      </c>
      <c r="E54">
        <v>56</v>
      </c>
      <c r="F54">
        <v>0.96428571399999996</v>
      </c>
    </row>
    <row r="55" spans="1:6" x14ac:dyDescent="0.25">
      <c r="A55" s="1" t="s">
        <v>14</v>
      </c>
      <c r="B55" s="1" t="s">
        <v>15</v>
      </c>
      <c r="C55" s="2">
        <v>43313</v>
      </c>
      <c r="D55">
        <v>56</v>
      </c>
      <c r="E55">
        <v>58</v>
      </c>
      <c r="F55">
        <v>0.96551724100000003</v>
      </c>
    </row>
    <row r="56" spans="1:6" x14ac:dyDescent="0.25">
      <c r="A56" s="1" t="s">
        <v>16</v>
      </c>
      <c r="B56" s="1" t="s">
        <v>17</v>
      </c>
      <c r="C56" s="2">
        <v>43313</v>
      </c>
      <c r="D56">
        <v>15</v>
      </c>
      <c r="E56">
        <v>15</v>
      </c>
      <c r="F56">
        <v>1</v>
      </c>
    </row>
    <row r="57" spans="1:6" x14ac:dyDescent="0.25">
      <c r="A57" s="1" t="s">
        <v>18</v>
      </c>
      <c r="B57" s="1" t="s">
        <v>19</v>
      </c>
      <c r="C57" s="2">
        <v>43313</v>
      </c>
      <c r="D57">
        <v>39</v>
      </c>
      <c r="E57">
        <v>39</v>
      </c>
      <c r="F57">
        <v>1</v>
      </c>
    </row>
    <row r="58" spans="1:6" x14ac:dyDescent="0.25">
      <c r="A58" s="1" t="s">
        <v>6</v>
      </c>
      <c r="B58" s="1" t="s">
        <v>7</v>
      </c>
      <c r="C58" s="2">
        <v>43344</v>
      </c>
      <c r="D58">
        <v>14</v>
      </c>
      <c r="E58">
        <v>14</v>
      </c>
      <c r="F58">
        <v>1</v>
      </c>
    </row>
    <row r="59" spans="1:6" x14ac:dyDescent="0.25">
      <c r="A59" s="1" t="s">
        <v>8</v>
      </c>
      <c r="B59" s="1" t="s">
        <v>9</v>
      </c>
      <c r="C59" s="2">
        <v>43344</v>
      </c>
      <c r="D59">
        <v>26</v>
      </c>
      <c r="E59">
        <v>26</v>
      </c>
      <c r="F59">
        <v>1</v>
      </c>
    </row>
    <row r="60" spans="1:6" x14ac:dyDescent="0.25">
      <c r="A60" s="1" t="s">
        <v>10</v>
      </c>
      <c r="B60" s="1" t="s">
        <v>11</v>
      </c>
      <c r="C60" s="2">
        <v>43344</v>
      </c>
      <c r="D60">
        <v>153</v>
      </c>
      <c r="E60">
        <v>154</v>
      </c>
      <c r="F60">
        <v>0.99350649400000002</v>
      </c>
    </row>
    <row r="61" spans="1:6" x14ac:dyDescent="0.25">
      <c r="A61" s="1" t="s">
        <v>12</v>
      </c>
      <c r="B61" s="1" t="s">
        <v>13</v>
      </c>
      <c r="C61" s="2">
        <v>43344</v>
      </c>
      <c r="D61">
        <v>58</v>
      </c>
      <c r="E61">
        <v>60</v>
      </c>
      <c r="F61">
        <v>0.96666666700000003</v>
      </c>
    </row>
    <row r="62" spans="1:6" x14ac:dyDescent="0.25">
      <c r="A62" s="1" t="s">
        <v>14</v>
      </c>
      <c r="B62" s="1" t="s">
        <v>15</v>
      </c>
      <c r="C62" s="2">
        <v>43344</v>
      </c>
      <c r="D62">
        <v>66</v>
      </c>
      <c r="E62">
        <v>68</v>
      </c>
      <c r="F62">
        <v>0.97058823500000002</v>
      </c>
    </row>
    <row r="63" spans="1:6" x14ac:dyDescent="0.25">
      <c r="A63" s="1" t="s">
        <v>16</v>
      </c>
      <c r="B63" s="1" t="s">
        <v>17</v>
      </c>
      <c r="C63" s="2">
        <v>43344</v>
      </c>
      <c r="D63">
        <v>13</v>
      </c>
      <c r="E63">
        <v>13</v>
      </c>
      <c r="F63">
        <v>1</v>
      </c>
    </row>
    <row r="64" spans="1:6" x14ac:dyDescent="0.25">
      <c r="A64" s="1" t="s">
        <v>18</v>
      </c>
      <c r="B64" s="1" t="s">
        <v>19</v>
      </c>
      <c r="C64" s="2">
        <v>43344</v>
      </c>
      <c r="D64">
        <v>43</v>
      </c>
      <c r="E64">
        <v>44</v>
      </c>
      <c r="F64">
        <v>0.97727272700000001</v>
      </c>
    </row>
    <row r="65" spans="1:6" x14ac:dyDescent="0.25">
      <c r="A65" s="1" t="s">
        <v>6</v>
      </c>
      <c r="B65" s="1" t="s">
        <v>7</v>
      </c>
      <c r="C65" s="2">
        <v>43374</v>
      </c>
      <c r="D65">
        <v>14</v>
      </c>
      <c r="E65">
        <v>14</v>
      </c>
      <c r="F65">
        <v>1</v>
      </c>
    </row>
    <row r="66" spans="1:6" x14ac:dyDescent="0.25">
      <c r="A66" s="1" t="s">
        <v>8</v>
      </c>
      <c r="B66" s="1" t="s">
        <v>9</v>
      </c>
      <c r="C66" s="2">
        <v>43374</v>
      </c>
      <c r="D66">
        <v>24</v>
      </c>
      <c r="E66">
        <v>30</v>
      </c>
      <c r="F66">
        <v>0.8</v>
      </c>
    </row>
    <row r="67" spans="1:6" x14ac:dyDescent="0.25">
      <c r="A67" s="1" t="s">
        <v>10</v>
      </c>
      <c r="B67" s="1" t="s">
        <v>11</v>
      </c>
      <c r="C67" s="2">
        <v>43374</v>
      </c>
      <c r="D67">
        <v>171</v>
      </c>
      <c r="E67">
        <v>171</v>
      </c>
      <c r="F67">
        <v>1</v>
      </c>
    </row>
    <row r="68" spans="1:6" x14ac:dyDescent="0.25">
      <c r="A68" s="1" t="s">
        <v>12</v>
      </c>
      <c r="B68" s="1" t="s">
        <v>13</v>
      </c>
      <c r="C68" s="2">
        <v>43374</v>
      </c>
      <c r="D68">
        <v>53</v>
      </c>
      <c r="E68">
        <v>55</v>
      </c>
      <c r="F68">
        <v>0.96363636399999997</v>
      </c>
    </row>
    <row r="69" spans="1:6" x14ac:dyDescent="0.25">
      <c r="A69" s="1" t="s">
        <v>14</v>
      </c>
      <c r="B69" s="1" t="s">
        <v>15</v>
      </c>
      <c r="C69" s="2">
        <v>43374</v>
      </c>
      <c r="D69">
        <v>67</v>
      </c>
      <c r="E69">
        <v>68</v>
      </c>
      <c r="F69">
        <v>0.985294118</v>
      </c>
    </row>
    <row r="70" spans="1:6" x14ac:dyDescent="0.25">
      <c r="A70" s="1" t="s">
        <v>16</v>
      </c>
      <c r="B70" s="1" t="s">
        <v>17</v>
      </c>
      <c r="C70" s="2">
        <v>43374</v>
      </c>
      <c r="D70">
        <v>11</v>
      </c>
      <c r="E70">
        <v>11</v>
      </c>
      <c r="F70">
        <v>1</v>
      </c>
    </row>
    <row r="71" spans="1:6" x14ac:dyDescent="0.25">
      <c r="A71" s="1" t="s">
        <v>18</v>
      </c>
      <c r="B71" s="1" t="s">
        <v>19</v>
      </c>
      <c r="C71" s="2">
        <v>43374</v>
      </c>
      <c r="D71">
        <v>28</v>
      </c>
      <c r="E71">
        <v>28</v>
      </c>
      <c r="F71">
        <v>1</v>
      </c>
    </row>
    <row r="72" spans="1:6" x14ac:dyDescent="0.25">
      <c r="A72" s="1" t="s">
        <v>6</v>
      </c>
      <c r="B72" s="1" t="s">
        <v>7</v>
      </c>
      <c r="C72" s="2">
        <v>43405</v>
      </c>
      <c r="D72">
        <v>25</v>
      </c>
      <c r="E72">
        <v>25</v>
      </c>
      <c r="F72">
        <v>1</v>
      </c>
    </row>
    <row r="73" spans="1:6" x14ac:dyDescent="0.25">
      <c r="A73" s="1" t="s">
        <v>8</v>
      </c>
      <c r="B73" s="1" t="s">
        <v>9</v>
      </c>
      <c r="C73" s="2">
        <v>43405</v>
      </c>
      <c r="D73">
        <v>22</v>
      </c>
      <c r="E73">
        <v>23</v>
      </c>
      <c r="F73">
        <v>0.95652173900000004</v>
      </c>
    </row>
    <row r="74" spans="1:6" x14ac:dyDescent="0.25">
      <c r="A74" s="1" t="s">
        <v>10</v>
      </c>
      <c r="B74" s="1" t="s">
        <v>11</v>
      </c>
      <c r="C74" s="2">
        <v>43405</v>
      </c>
      <c r="D74">
        <v>153</v>
      </c>
      <c r="E74">
        <v>154</v>
      </c>
      <c r="F74">
        <v>0.99350649400000002</v>
      </c>
    </row>
    <row r="75" spans="1:6" x14ac:dyDescent="0.25">
      <c r="A75" s="1" t="s">
        <v>12</v>
      </c>
      <c r="B75" s="1" t="s">
        <v>13</v>
      </c>
      <c r="C75" s="2">
        <v>43405</v>
      </c>
      <c r="D75">
        <v>56</v>
      </c>
      <c r="E75">
        <v>60</v>
      </c>
      <c r="F75">
        <v>0.93333333299999999</v>
      </c>
    </row>
    <row r="76" spans="1:6" x14ac:dyDescent="0.25">
      <c r="A76" s="1" t="s">
        <v>14</v>
      </c>
      <c r="B76" s="1" t="s">
        <v>15</v>
      </c>
      <c r="C76" s="2">
        <v>43405</v>
      </c>
      <c r="D76">
        <v>50</v>
      </c>
      <c r="E76">
        <v>57</v>
      </c>
      <c r="F76">
        <v>0.87719298199999995</v>
      </c>
    </row>
    <row r="77" spans="1:6" x14ac:dyDescent="0.25">
      <c r="A77" s="1" t="s">
        <v>16</v>
      </c>
      <c r="B77" s="1" t="s">
        <v>17</v>
      </c>
      <c r="C77" s="2">
        <v>43405</v>
      </c>
      <c r="D77">
        <v>8</v>
      </c>
      <c r="E77">
        <v>8</v>
      </c>
      <c r="F77">
        <v>1</v>
      </c>
    </row>
    <row r="78" spans="1:6" x14ac:dyDescent="0.25">
      <c r="A78" s="1" t="s">
        <v>18</v>
      </c>
      <c r="B78" s="1" t="s">
        <v>19</v>
      </c>
      <c r="C78" s="2">
        <v>43405</v>
      </c>
      <c r="D78">
        <v>30</v>
      </c>
      <c r="E78">
        <v>30</v>
      </c>
      <c r="F78">
        <v>1</v>
      </c>
    </row>
    <row r="79" spans="1:6" x14ac:dyDescent="0.25">
      <c r="A79" s="1" t="s">
        <v>6</v>
      </c>
      <c r="B79" s="1" t="s">
        <v>7</v>
      </c>
      <c r="C79" s="2">
        <v>43435</v>
      </c>
      <c r="D79">
        <v>11</v>
      </c>
      <c r="E79">
        <v>11</v>
      </c>
      <c r="F79">
        <v>1</v>
      </c>
    </row>
    <row r="80" spans="1:6" x14ac:dyDescent="0.25">
      <c r="A80" s="1" t="s">
        <v>8</v>
      </c>
      <c r="B80" s="1" t="s">
        <v>9</v>
      </c>
      <c r="C80" s="2">
        <v>43435</v>
      </c>
      <c r="D80">
        <v>31</v>
      </c>
      <c r="E80">
        <v>32</v>
      </c>
      <c r="F80">
        <v>0.96875</v>
      </c>
    </row>
    <row r="81" spans="1:6" x14ac:dyDescent="0.25">
      <c r="A81" s="1" t="s">
        <v>10</v>
      </c>
      <c r="B81" s="1" t="s">
        <v>11</v>
      </c>
      <c r="C81" s="2">
        <v>43435</v>
      </c>
      <c r="D81">
        <v>162</v>
      </c>
      <c r="E81">
        <v>162</v>
      </c>
      <c r="F81">
        <v>1</v>
      </c>
    </row>
    <row r="82" spans="1:6" x14ac:dyDescent="0.25">
      <c r="A82" s="1" t="s">
        <v>12</v>
      </c>
      <c r="B82" s="1" t="s">
        <v>13</v>
      </c>
      <c r="C82" s="2">
        <v>43435</v>
      </c>
      <c r="D82">
        <v>55</v>
      </c>
      <c r="E82">
        <v>57</v>
      </c>
      <c r="F82">
        <v>0.96491228100000004</v>
      </c>
    </row>
    <row r="83" spans="1:6" x14ac:dyDescent="0.25">
      <c r="A83" s="1" t="s">
        <v>14</v>
      </c>
      <c r="B83" s="1" t="s">
        <v>15</v>
      </c>
      <c r="C83" s="2">
        <v>43435</v>
      </c>
      <c r="D83">
        <v>50</v>
      </c>
      <c r="E83">
        <v>57</v>
      </c>
      <c r="F83">
        <v>0.87719298199999995</v>
      </c>
    </row>
    <row r="84" spans="1:6" x14ac:dyDescent="0.25">
      <c r="A84" s="1" t="s">
        <v>16</v>
      </c>
      <c r="B84" s="1" t="s">
        <v>17</v>
      </c>
      <c r="C84" s="2">
        <v>43435</v>
      </c>
      <c r="D84">
        <v>18</v>
      </c>
      <c r="E84">
        <v>18</v>
      </c>
      <c r="F84">
        <v>1</v>
      </c>
    </row>
    <row r="85" spans="1:6" x14ac:dyDescent="0.25">
      <c r="A85" s="1" t="s">
        <v>18</v>
      </c>
      <c r="B85" s="1" t="s">
        <v>19</v>
      </c>
      <c r="C85" s="2">
        <v>43435</v>
      </c>
      <c r="D85">
        <v>39</v>
      </c>
      <c r="E85">
        <v>39</v>
      </c>
      <c r="F8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7571-17E3-4C1A-9DC7-BBDD17C3A362}">
  <dimension ref="A3:P102"/>
  <sheetViews>
    <sheetView tabSelected="1" topLeftCell="E1" workbookViewId="0">
      <selection activeCell="P13" sqref="P13"/>
    </sheetView>
  </sheetViews>
  <sheetFormatPr baseColWidth="10" defaultRowHeight="15" x14ac:dyDescent="0.25"/>
  <cols>
    <col min="1" max="1" width="25.7109375" bestFit="1" customWidth="1"/>
    <col min="2" max="2" width="14.7109375" bestFit="1" customWidth="1"/>
    <col min="3" max="3" width="15.28515625" bestFit="1" customWidth="1"/>
    <col min="4" max="4" width="4.5703125" bestFit="1" customWidth="1"/>
    <col min="7" max="7" width="17.5703125" bestFit="1" customWidth="1"/>
    <col min="8" max="8" width="14.7109375" bestFit="1" customWidth="1"/>
    <col min="9" max="10" width="14.7109375" customWidth="1"/>
    <col min="12" max="12" width="22" bestFit="1" customWidth="1"/>
    <col min="13" max="13" width="10.28515625" bestFit="1" customWidth="1"/>
    <col min="14" max="16" width="10.28515625" customWidth="1"/>
    <col min="18" max="18" width="12.5703125" bestFit="1" customWidth="1"/>
    <col min="19" max="19" width="12.28515625" bestFit="1" customWidth="1"/>
  </cols>
  <sheetData>
    <row r="3" spans="1:16" x14ac:dyDescent="0.25">
      <c r="A3" s="3" t="s">
        <v>20</v>
      </c>
      <c r="B3" t="s">
        <v>24</v>
      </c>
      <c r="C3" t="s">
        <v>23</v>
      </c>
      <c r="D3" t="s">
        <v>22</v>
      </c>
      <c r="G3" s="3" t="s">
        <v>26</v>
      </c>
      <c r="H3" t="s">
        <v>25</v>
      </c>
    </row>
    <row r="4" spans="1:16" x14ac:dyDescent="0.25">
      <c r="A4" s="4" t="s">
        <v>10</v>
      </c>
      <c r="B4" s="1">
        <v>1857</v>
      </c>
      <c r="C4" s="1">
        <v>1929</v>
      </c>
      <c r="D4" s="5">
        <v>0.96296754141666685</v>
      </c>
      <c r="E4" s="6">
        <f>D4</f>
        <v>0.96296754141666685</v>
      </c>
      <c r="G4" s="4" t="s">
        <v>10</v>
      </c>
      <c r="H4" s="5">
        <v>0.96296754141666685</v>
      </c>
      <c r="I4" s="5"/>
      <c r="J4" s="5"/>
      <c r="N4" s="5"/>
      <c r="O4" s="5"/>
      <c r="P4" s="5"/>
    </row>
    <row r="5" spans="1:16" x14ac:dyDescent="0.25">
      <c r="A5" s="7" t="s">
        <v>11</v>
      </c>
      <c r="B5" s="1">
        <v>1857</v>
      </c>
      <c r="C5" s="1">
        <v>1929</v>
      </c>
      <c r="D5" s="5">
        <v>0.96296754141666685</v>
      </c>
      <c r="E5" s="6">
        <f t="shared" ref="E5:E68" si="0">D5</f>
        <v>0.96296754141666685</v>
      </c>
      <c r="G5" s="4" t="s">
        <v>14</v>
      </c>
      <c r="H5" s="5">
        <v>0.92912088975000007</v>
      </c>
      <c r="I5" s="5"/>
      <c r="J5" s="5"/>
      <c r="N5" s="5"/>
      <c r="O5" s="5"/>
      <c r="P5" s="5"/>
    </row>
    <row r="6" spans="1:16" x14ac:dyDescent="0.25">
      <c r="A6" s="8" t="s">
        <v>29</v>
      </c>
      <c r="B6" s="1">
        <v>150</v>
      </c>
      <c r="C6" s="1">
        <v>166</v>
      </c>
      <c r="D6" s="5">
        <v>0.90361445799999995</v>
      </c>
      <c r="E6" s="6">
        <f t="shared" si="0"/>
        <v>0.90361445799999995</v>
      </c>
      <c r="G6" s="4" t="s">
        <v>12</v>
      </c>
      <c r="H6" s="5">
        <v>0.98273619658333322</v>
      </c>
      <c r="I6" s="5"/>
      <c r="J6" s="5"/>
      <c r="N6" s="5"/>
      <c r="O6" s="5"/>
      <c r="P6" s="5"/>
    </row>
    <row r="7" spans="1:16" x14ac:dyDescent="0.25">
      <c r="A7" s="8" t="s">
        <v>28</v>
      </c>
      <c r="B7" s="1">
        <v>154</v>
      </c>
      <c r="C7" s="1">
        <v>167</v>
      </c>
      <c r="D7" s="5">
        <v>0.922155689</v>
      </c>
      <c r="E7" s="6">
        <f t="shared" si="0"/>
        <v>0.922155689</v>
      </c>
      <c r="G7" s="4" t="s">
        <v>8</v>
      </c>
      <c r="H7" s="5">
        <v>0.83382685391666678</v>
      </c>
      <c r="I7" s="5"/>
      <c r="J7" s="5"/>
      <c r="N7" s="5"/>
      <c r="O7" s="5"/>
      <c r="P7" s="5"/>
    </row>
    <row r="8" spans="1:16" x14ac:dyDescent="0.25">
      <c r="A8" s="8" t="s">
        <v>30</v>
      </c>
      <c r="B8" s="1">
        <v>142</v>
      </c>
      <c r="C8" s="1">
        <v>151</v>
      </c>
      <c r="D8" s="5">
        <v>0.94039735099999999</v>
      </c>
      <c r="E8" s="6">
        <f t="shared" si="0"/>
        <v>0.94039735099999999</v>
      </c>
      <c r="G8" s="4" t="s">
        <v>6</v>
      </c>
      <c r="H8" s="5">
        <v>0.98338635733333335</v>
      </c>
      <c r="I8" s="5"/>
      <c r="J8" s="5"/>
      <c r="N8" s="5"/>
      <c r="O8" s="5"/>
      <c r="P8" s="5"/>
    </row>
    <row r="9" spans="1:16" x14ac:dyDescent="0.25">
      <c r="A9" s="8" t="s">
        <v>31</v>
      </c>
      <c r="B9" s="1">
        <v>149</v>
      </c>
      <c r="C9" s="1">
        <v>154</v>
      </c>
      <c r="D9" s="5">
        <v>0.96753246800000003</v>
      </c>
      <c r="E9" s="6">
        <f t="shared" si="0"/>
        <v>0.96753246800000003</v>
      </c>
      <c r="G9" s="4" t="s">
        <v>16</v>
      </c>
      <c r="H9" s="5">
        <v>0.98405815316666667</v>
      </c>
      <c r="I9" s="5"/>
      <c r="J9" s="5"/>
      <c r="N9" s="5"/>
      <c r="O9" s="5"/>
      <c r="P9" s="5"/>
    </row>
    <row r="10" spans="1:16" x14ac:dyDescent="0.25">
      <c r="A10" s="8" t="s">
        <v>32</v>
      </c>
      <c r="B10" s="1">
        <v>152</v>
      </c>
      <c r="C10" s="1">
        <v>161</v>
      </c>
      <c r="D10" s="5">
        <v>0.94409937899999996</v>
      </c>
      <c r="E10" s="6">
        <f t="shared" si="0"/>
        <v>0.94409937899999996</v>
      </c>
      <c r="G10" s="4" t="s">
        <v>18</v>
      </c>
      <c r="H10" s="5">
        <v>0.9981060605833334</v>
      </c>
      <c r="I10" s="5"/>
      <c r="J10" s="5"/>
      <c r="N10" s="5"/>
      <c r="O10" s="5"/>
      <c r="P10" s="5"/>
    </row>
    <row r="11" spans="1:16" x14ac:dyDescent="0.25">
      <c r="A11" s="8" t="s">
        <v>33</v>
      </c>
      <c r="B11" s="1">
        <v>163</v>
      </c>
      <c r="C11" s="1">
        <v>171</v>
      </c>
      <c r="D11" s="5">
        <v>0.95321637400000003</v>
      </c>
      <c r="E11" s="6">
        <f t="shared" si="0"/>
        <v>0.95321637400000003</v>
      </c>
      <c r="G11" s="4" t="s">
        <v>21</v>
      </c>
      <c r="H11" s="5">
        <v>0.95345743610714295</v>
      </c>
      <c r="I11" s="5"/>
      <c r="J11" s="5"/>
      <c r="N11" s="5"/>
      <c r="O11" s="5"/>
      <c r="P11" s="5"/>
    </row>
    <row r="12" spans="1:16" x14ac:dyDescent="0.25">
      <c r="A12" s="8" t="s">
        <v>34</v>
      </c>
      <c r="B12" s="1">
        <v>161</v>
      </c>
      <c r="C12" s="1">
        <v>167</v>
      </c>
      <c r="D12" s="5">
        <v>0.964071856</v>
      </c>
      <c r="E12" s="6">
        <f t="shared" si="0"/>
        <v>0.964071856</v>
      </c>
    </row>
    <row r="13" spans="1:16" x14ac:dyDescent="0.25">
      <c r="A13" s="8" t="s">
        <v>35</v>
      </c>
      <c r="B13" s="1">
        <v>147</v>
      </c>
      <c r="C13" s="1">
        <v>151</v>
      </c>
      <c r="D13" s="5">
        <v>0.97350993399999997</v>
      </c>
      <c r="E13" s="6">
        <f t="shared" si="0"/>
        <v>0.97350993399999997</v>
      </c>
    </row>
    <row r="14" spans="1:16" x14ac:dyDescent="0.25">
      <c r="A14" s="8" t="s">
        <v>36</v>
      </c>
      <c r="B14" s="1">
        <v>153</v>
      </c>
      <c r="C14" s="1">
        <v>154</v>
      </c>
      <c r="D14" s="5">
        <v>0.99350649400000002</v>
      </c>
      <c r="E14" s="6">
        <f t="shared" si="0"/>
        <v>0.99350649400000002</v>
      </c>
    </row>
    <row r="15" spans="1:16" x14ac:dyDescent="0.25">
      <c r="A15" s="8" t="s">
        <v>37</v>
      </c>
      <c r="B15" s="1">
        <v>171</v>
      </c>
      <c r="C15" s="1">
        <v>171</v>
      </c>
      <c r="D15" s="5">
        <v>1</v>
      </c>
      <c r="E15" s="6">
        <f t="shared" si="0"/>
        <v>1</v>
      </c>
    </row>
    <row r="16" spans="1:16" x14ac:dyDescent="0.25">
      <c r="A16" s="8" t="s">
        <v>38</v>
      </c>
      <c r="B16" s="1">
        <v>153</v>
      </c>
      <c r="C16" s="1">
        <v>154</v>
      </c>
      <c r="D16" s="5">
        <v>0.99350649400000002</v>
      </c>
      <c r="E16" s="6">
        <f t="shared" si="0"/>
        <v>0.99350649400000002</v>
      </c>
    </row>
    <row r="17" spans="1:8" x14ac:dyDescent="0.25">
      <c r="A17" s="8" t="s">
        <v>39</v>
      </c>
      <c r="B17" s="1">
        <v>162</v>
      </c>
      <c r="C17" s="1">
        <v>162</v>
      </c>
      <c r="D17" s="5">
        <v>1</v>
      </c>
      <c r="E17" s="6">
        <f t="shared" si="0"/>
        <v>1</v>
      </c>
    </row>
    <row r="18" spans="1:8" x14ac:dyDescent="0.25">
      <c r="A18" s="4" t="s">
        <v>14</v>
      </c>
      <c r="B18" s="1">
        <v>669</v>
      </c>
      <c r="C18" s="1">
        <v>719</v>
      </c>
      <c r="D18" s="5">
        <v>0.92912088975000007</v>
      </c>
      <c r="E18" s="6">
        <f t="shared" si="0"/>
        <v>0.92912088975000007</v>
      </c>
    </row>
    <row r="19" spans="1:8" x14ac:dyDescent="0.25">
      <c r="A19" s="7" t="s">
        <v>15</v>
      </c>
      <c r="B19" s="1">
        <v>669</v>
      </c>
      <c r="C19" s="1">
        <v>719</v>
      </c>
      <c r="D19" s="5">
        <v>0.92912088975000007</v>
      </c>
      <c r="E19" s="6">
        <f t="shared" si="0"/>
        <v>0.92912088975000007</v>
      </c>
      <c r="G19" s="3" t="s">
        <v>1</v>
      </c>
      <c r="H19" t="s">
        <v>40</v>
      </c>
    </row>
    <row r="20" spans="1:8" x14ac:dyDescent="0.25">
      <c r="A20" s="8" t="s">
        <v>29</v>
      </c>
      <c r="B20" s="1">
        <v>51</v>
      </c>
      <c r="C20" s="1">
        <v>57</v>
      </c>
      <c r="D20" s="5">
        <v>0.89473684200000003</v>
      </c>
      <c r="E20" s="6">
        <f t="shared" si="0"/>
        <v>0.89473684200000003</v>
      </c>
      <c r="G20" s="4" t="s">
        <v>7</v>
      </c>
      <c r="H20" s="5">
        <v>0.98338635733333335</v>
      </c>
    </row>
    <row r="21" spans="1:8" x14ac:dyDescent="0.25">
      <c r="A21" s="8" t="s">
        <v>28</v>
      </c>
      <c r="B21" s="1">
        <v>57</v>
      </c>
      <c r="C21" s="1">
        <v>63</v>
      </c>
      <c r="D21" s="5">
        <v>0.90476190499999998</v>
      </c>
      <c r="E21" s="6">
        <f t="shared" si="0"/>
        <v>0.90476190499999998</v>
      </c>
      <c r="G21" s="4" t="s">
        <v>9</v>
      </c>
      <c r="H21" s="5">
        <v>0.83382685391666678</v>
      </c>
    </row>
    <row r="22" spans="1:8" x14ac:dyDescent="0.25">
      <c r="A22" s="8" t="s">
        <v>30</v>
      </c>
      <c r="B22" s="1">
        <v>50</v>
      </c>
      <c r="C22" s="1">
        <v>55</v>
      </c>
      <c r="D22" s="5">
        <v>0.909090909</v>
      </c>
      <c r="E22" s="6">
        <f t="shared" si="0"/>
        <v>0.909090909</v>
      </c>
      <c r="G22" s="4" t="s">
        <v>11</v>
      </c>
      <c r="H22" s="5">
        <v>0.96296754141666685</v>
      </c>
    </row>
    <row r="23" spans="1:8" x14ac:dyDescent="0.25">
      <c r="A23" s="8" t="s">
        <v>31</v>
      </c>
      <c r="B23" s="1">
        <v>63</v>
      </c>
      <c r="C23" s="1">
        <v>68</v>
      </c>
      <c r="D23" s="5">
        <v>0.92647058800000004</v>
      </c>
      <c r="E23" s="6">
        <f t="shared" si="0"/>
        <v>0.92647058800000004</v>
      </c>
      <c r="G23" s="4" t="s">
        <v>13</v>
      </c>
      <c r="H23" s="5">
        <v>0.98273619658333322</v>
      </c>
    </row>
    <row r="24" spans="1:8" x14ac:dyDescent="0.25">
      <c r="A24" s="8" t="s">
        <v>32</v>
      </c>
      <c r="B24" s="1">
        <v>48</v>
      </c>
      <c r="C24" s="1">
        <v>51</v>
      </c>
      <c r="D24" s="5">
        <v>0.94117647100000001</v>
      </c>
      <c r="E24" s="6">
        <f t="shared" si="0"/>
        <v>0.94117647100000001</v>
      </c>
      <c r="G24" s="4" t="s">
        <v>15</v>
      </c>
      <c r="H24" s="5">
        <v>0.92912088975000007</v>
      </c>
    </row>
    <row r="25" spans="1:8" x14ac:dyDescent="0.25">
      <c r="A25" s="8" t="s">
        <v>33</v>
      </c>
      <c r="B25" s="1">
        <v>55</v>
      </c>
      <c r="C25" s="1">
        <v>58</v>
      </c>
      <c r="D25" s="5">
        <v>0.94827586200000002</v>
      </c>
      <c r="E25" s="6">
        <f t="shared" si="0"/>
        <v>0.94827586200000002</v>
      </c>
      <c r="G25" s="4" t="s">
        <v>17</v>
      </c>
      <c r="H25" s="5">
        <v>0.98405815316666667</v>
      </c>
    </row>
    <row r="26" spans="1:8" x14ac:dyDescent="0.25">
      <c r="A26" s="8" t="s">
        <v>34</v>
      </c>
      <c r="B26" s="1">
        <v>56</v>
      </c>
      <c r="C26" s="1">
        <v>59</v>
      </c>
      <c r="D26" s="5">
        <v>0.94915254199999999</v>
      </c>
      <c r="E26" s="6">
        <f t="shared" si="0"/>
        <v>0.94915254199999999</v>
      </c>
      <c r="G26" s="4" t="s">
        <v>19</v>
      </c>
      <c r="H26" s="5">
        <v>0.9981060605833334</v>
      </c>
    </row>
    <row r="27" spans="1:8" x14ac:dyDescent="0.25">
      <c r="A27" s="8" t="s">
        <v>35</v>
      </c>
      <c r="B27" s="1">
        <v>56</v>
      </c>
      <c r="C27" s="1">
        <v>58</v>
      </c>
      <c r="D27" s="5">
        <v>0.96551724100000003</v>
      </c>
      <c r="E27" s="6">
        <f t="shared" si="0"/>
        <v>0.96551724100000003</v>
      </c>
      <c r="G27" s="4" t="s">
        <v>21</v>
      </c>
      <c r="H27" s="5">
        <v>0.95345743610714295</v>
      </c>
    </row>
    <row r="28" spans="1:8" x14ac:dyDescent="0.25">
      <c r="A28" s="8" t="s">
        <v>36</v>
      </c>
      <c r="B28" s="1">
        <v>66</v>
      </c>
      <c r="C28" s="1">
        <v>68</v>
      </c>
      <c r="D28" s="5">
        <v>0.97058823500000002</v>
      </c>
      <c r="E28" s="6">
        <f t="shared" si="0"/>
        <v>0.97058823500000002</v>
      </c>
    </row>
    <row r="29" spans="1:8" x14ac:dyDescent="0.25">
      <c r="A29" s="8" t="s">
        <v>37</v>
      </c>
      <c r="B29" s="1">
        <v>67</v>
      </c>
      <c r="C29" s="1">
        <v>68</v>
      </c>
      <c r="D29" s="5">
        <v>0.985294118</v>
      </c>
      <c r="E29" s="6">
        <f t="shared" si="0"/>
        <v>0.985294118</v>
      </c>
    </row>
    <row r="30" spans="1:8" x14ac:dyDescent="0.25">
      <c r="A30" s="8" t="s">
        <v>38</v>
      </c>
      <c r="B30" s="1">
        <v>50</v>
      </c>
      <c r="C30" s="1">
        <v>57</v>
      </c>
      <c r="D30" s="5">
        <v>0.87719298199999995</v>
      </c>
      <c r="E30" s="6">
        <f t="shared" si="0"/>
        <v>0.87719298199999995</v>
      </c>
    </row>
    <row r="31" spans="1:8" x14ac:dyDescent="0.25">
      <c r="A31" s="8" t="s">
        <v>39</v>
      </c>
      <c r="B31" s="1">
        <v>50</v>
      </c>
      <c r="C31" s="1">
        <v>57</v>
      </c>
      <c r="D31" s="5">
        <v>0.87719298199999995</v>
      </c>
      <c r="E31" s="6">
        <f t="shared" si="0"/>
        <v>0.87719298199999995</v>
      </c>
    </row>
    <row r="32" spans="1:8" x14ac:dyDescent="0.25">
      <c r="A32" s="4" t="s">
        <v>12</v>
      </c>
      <c r="B32" s="1">
        <v>704</v>
      </c>
      <c r="C32" s="1">
        <v>716</v>
      </c>
      <c r="D32" s="5">
        <v>0.98273619658333322</v>
      </c>
      <c r="E32" s="6">
        <f t="shared" si="0"/>
        <v>0.98273619658333322</v>
      </c>
    </row>
    <row r="33" spans="1:8" x14ac:dyDescent="0.25">
      <c r="A33" s="7" t="s">
        <v>13</v>
      </c>
      <c r="B33" s="1">
        <v>704</v>
      </c>
      <c r="C33" s="1">
        <v>716</v>
      </c>
      <c r="D33" s="5">
        <v>0.98273619658333322</v>
      </c>
      <c r="E33" s="6">
        <f t="shared" si="0"/>
        <v>0.98273619658333322</v>
      </c>
    </row>
    <row r="34" spans="1:8" x14ac:dyDescent="0.25">
      <c r="A34" s="8" t="s">
        <v>29</v>
      </c>
      <c r="B34" s="1">
        <v>61</v>
      </c>
      <c r="C34" s="1">
        <v>61</v>
      </c>
      <c r="D34" s="5">
        <v>1</v>
      </c>
      <c r="E34" s="6">
        <f t="shared" si="0"/>
        <v>1</v>
      </c>
    </row>
    <row r="35" spans="1:8" x14ac:dyDescent="0.25">
      <c r="A35" s="8" t="s">
        <v>28</v>
      </c>
      <c r="B35" s="1">
        <v>56</v>
      </c>
      <c r="C35" s="1">
        <v>56</v>
      </c>
      <c r="D35" s="5">
        <v>1</v>
      </c>
      <c r="E35" s="6">
        <f t="shared" si="0"/>
        <v>1</v>
      </c>
      <c r="G35" s="3" t="s">
        <v>27</v>
      </c>
      <c r="H35" t="s">
        <v>41</v>
      </c>
    </row>
    <row r="36" spans="1:8" x14ac:dyDescent="0.25">
      <c r="A36" s="8" t="s">
        <v>30</v>
      </c>
      <c r="B36" s="1">
        <v>64</v>
      </c>
      <c r="C36" s="1">
        <v>64</v>
      </c>
      <c r="D36" s="5">
        <v>1</v>
      </c>
      <c r="E36" s="6">
        <f t="shared" si="0"/>
        <v>1</v>
      </c>
      <c r="G36" s="4" t="s">
        <v>29</v>
      </c>
      <c r="H36" s="5">
        <v>0.91114594699999996</v>
      </c>
    </row>
    <row r="37" spans="1:8" x14ac:dyDescent="0.25">
      <c r="A37" s="8" t="s">
        <v>31</v>
      </c>
      <c r="B37" s="1">
        <v>64</v>
      </c>
      <c r="C37" s="1">
        <v>64</v>
      </c>
      <c r="D37" s="5">
        <v>1</v>
      </c>
      <c r="E37" s="6">
        <f t="shared" si="0"/>
        <v>1</v>
      </c>
      <c r="G37" s="4" t="s">
        <v>28</v>
      </c>
      <c r="H37" s="5">
        <v>0.9206520932857144</v>
      </c>
    </row>
    <row r="38" spans="1:8" x14ac:dyDescent="0.25">
      <c r="A38" s="8" t="s">
        <v>32</v>
      </c>
      <c r="B38" s="1">
        <v>63</v>
      </c>
      <c r="C38" s="1">
        <v>63</v>
      </c>
      <c r="D38" s="5">
        <v>1</v>
      </c>
      <c r="E38" s="6">
        <f t="shared" si="0"/>
        <v>1</v>
      </c>
      <c r="G38" s="4" t="s">
        <v>30</v>
      </c>
      <c r="H38" s="5">
        <v>0.92708355400000009</v>
      </c>
    </row>
    <row r="39" spans="1:8" x14ac:dyDescent="0.25">
      <c r="A39" s="8" t="s">
        <v>33</v>
      </c>
      <c r="B39" s="1">
        <v>57</v>
      </c>
      <c r="C39" s="1">
        <v>57</v>
      </c>
      <c r="D39" s="5">
        <v>1</v>
      </c>
      <c r="E39" s="6">
        <f t="shared" si="0"/>
        <v>1</v>
      </c>
      <c r="G39" s="4" t="s">
        <v>31</v>
      </c>
      <c r="H39" s="5">
        <v>0.93815428271428569</v>
      </c>
    </row>
    <row r="40" spans="1:8" x14ac:dyDescent="0.25">
      <c r="A40" s="8" t="s">
        <v>34</v>
      </c>
      <c r="B40" s="1">
        <v>63</v>
      </c>
      <c r="C40" s="1">
        <v>63</v>
      </c>
      <c r="D40" s="5">
        <v>1</v>
      </c>
      <c r="E40" s="6">
        <f t="shared" si="0"/>
        <v>1</v>
      </c>
      <c r="G40" s="4" t="s">
        <v>32</v>
      </c>
      <c r="H40" s="5">
        <v>0.95840075171428574</v>
      </c>
    </row>
    <row r="41" spans="1:8" x14ac:dyDescent="0.25">
      <c r="A41" s="8" t="s">
        <v>35</v>
      </c>
      <c r="B41" s="1">
        <v>54</v>
      </c>
      <c r="C41" s="1">
        <v>56</v>
      </c>
      <c r="D41" s="5">
        <v>0.96428571399999996</v>
      </c>
      <c r="E41" s="6">
        <f t="shared" si="0"/>
        <v>0.96428571399999996</v>
      </c>
      <c r="G41" s="4" t="s">
        <v>33</v>
      </c>
      <c r="H41" s="5">
        <v>0.95599548942857149</v>
      </c>
    </row>
    <row r="42" spans="1:8" x14ac:dyDescent="0.25">
      <c r="A42" s="8" t="s">
        <v>36</v>
      </c>
      <c r="B42" s="1">
        <v>58</v>
      </c>
      <c r="C42" s="1">
        <v>60</v>
      </c>
      <c r="D42" s="5">
        <v>0.96666666700000003</v>
      </c>
      <c r="E42" s="6">
        <f t="shared" si="0"/>
        <v>0.96666666700000003</v>
      </c>
      <c r="G42" s="4" t="s">
        <v>34</v>
      </c>
      <c r="H42" s="5">
        <v>0.96768590300000012</v>
      </c>
    </row>
    <row r="43" spans="1:8" x14ac:dyDescent="0.25">
      <c r="A43" s="8" t="s">
        <v>37</v>
      </c>
      <c r="B43" s="1">
        <v>53</v>
      </c>
      <c r="C43" s="1">
        <v>55</v>
      </c>
      <c r="D43" s="5">
        <v>0.96363636399999997</v>
      </c>
      <c r="E43" s="6">
        <f t="shared" si="0"/>
        <v>0.96363636399999997</v>
      </c>
      <c r="G43" s="4" t="s">
        <v>35</v>
      </c>
      <c r="H43" s="5">
        <v>0.97260343842857133</v>
      </c>
    </row>
    <row r="44" spans="1:8" x14ac:dyDescent="0.25">
      <c r="A44" s="8" t="s">
        <v>38</v>
      </c>
      <c r="B44" s="1">
        <v>56</v>
      </c>
      <c r="C44" s="1">
        <v>60</v>
      </c>
      <c r="D44" s="5">
        <v>0.93333333299999999</v>
      </c>
      <c r="E44" s="6">
        <f t="shared" si="0"/>
        <v>0.93333333299999999</v>
      </c>
      <c r="G44" s="4" t="s">
        <v>36</v>
      </c>
      <c r="H44" s="5">
        <v>0.98686201757142855</v>
      </c>
    </row>
    <row r="45" spans="1:8" x14ac:dyDescent="0.25">
      <c r="A45" s="8" t="s">
        <v>39</v>
      </c>
      <c r="B45" s="1">
        <v>55</v>
      </c>
      <c r="C45" s="1">
        <v>57</v>
      </c>
      <c r="D45" s="5">
        <v>0.96491228100000004</v>
      </c>
      <c r="E45" s="6">
        <f t="shared" si="0"/>
        <v>0.96491228100000004</v>
      </c>
      <c r="G45" s="4" t="s">
        <v>37</v>
      </c>
      <c r="H45" s="5">
        <v>0.96413292600000011</v>
      </c>
    </row>
    <row r="46" spans="1:8" x14ac:dyDescent="0.25">
      <c r="A46" s="4" t="s">
        <v>8</v>
      </c>
      <c r="B46" s="1">
        <v>275</v>
      </c>
      <c r="C46" s="1">
        <v>330</v>
      </c>
      <c r="D46" s="5">
        <v>0.83382685391666678</v>
      </c>
      <c r="E46" s="6">
        <f t="shared" si="0"/>
        <v>0.83382685391666678</v>
      </c>
      <c r="G46" s="4" t="s">
        <v>38</v>
      </c>
      <c r="H46" s="5">
        <v>0.96579350685714282</v>
      </c>
    </row>
    <row r="47" spans="1:8" x14ac:dyDescent="0.25">
      <c r="A47" s="7" t="s">
        <v>9</v>
      </c>
      <c r="B47" s="1">
        <v>275</v>
      </c>
      <c r="C47" s="1">
        <v>330</v>
      </c>
      <c r="D47" s="5">
        <v>0.83382685391666678</v>
      </c>
      <c r="E47" s="6">
        <f t="shared" si="0"/>
        <v>0.83382685391666678</v>
      </c>
      <c r="G47" s="4" t="s">
        <v>39</v>
      </c>
      <c r="H47" s="5">
        <v>0.97297932328571435</v>
      </c>
    </row>
    <row r="48" spans="1:8" x14ac:dyDescent="0.25">
      <c r="A48" s="8" t="s">
        <v>29</v>
      </c>
      <c r="B48" s="1">
        <v>16</v>
      </c>
      <c r="C48" s="1">
        <v>26</v>
      </c>
      <c r="D48" s="5">
        <v>0.61538461499999997</v>
      </c>
      <c r="E48" s="6">
        <f t="shared" si="0"/>
        <v>0.61538461499999997</v>
      </c>
      <c r="G48" s="4" t="s">
        <v>21</v>
      </c>
      <c r="H48" s="5">
        <v>0.95345743610714262</v>
      </c>
    </row>
    <row r="49" spans="1:5" x14ac:dyDescent="0.25">
      <c r="A49" s="8" t="s">
        <v>28</v>
      </c>
      <c r="B49" s="1">
        <v>23</v>
      </c>
      <c r="C49" s="1">
        <v>34</v>
      </c>
      <c r="D49" s="5">
        <v>0.67647058800000004</v>
      </c>
      <c r="E49" s="6">
        <f t="shared" si="0"/>
        <v>0.67647058800000004</v>
      </c>
    </row>
    <row r="50" spans="1:5" x14ac:dyDescent="0.25">
      <c r="A50" s="8" t="s">
        <v>30</v>
      </c>
      <c r="B50" s="1">
        <v>16</v>
      </c>
      <c r="C50" s="1">
        <v>23</v>
      </c>
      <c r="D50" s="5">
        <v>0.69565217400000001</v>
      </c>
      <c r="E50" s="6">
        <f t="shared" si="0"/>
        <v>0.69565217400000001</v>
      </c>
    </row>
    <row r="51" spans="1:5" x14ac:dyDescent="0.25">
      <c r="A51" s="8" t="s">
        <v>31</v>
      </c>
      <c r="B51" s="1">
        <v>24</v>
      </c>
      <c r="C51" s="1">
        <v>32</v>
      </c>
      <c r="D51" s="5">
        <v>0.75</v>
      </c>
      <c r="E51" s="6">
        <f t="shared" si="0"/>
        <v>0.75</v>
      </c>
    </row>
    <row r="52" spans="1:5" x14ac:dyDescent="0.25">
      <c r="A52" s="8" t="s">
        <v>32</v>
      </c>
      <c r="B52" s="1">
        <v>14</v>
      </c>
      <c r="C52" s="1">
        <v>17</v>
      </c>
      <c r="D52" s="5">
        <v>0.82352941199999996</v>
      </c>
      <c r="E52" s="6">
        <f t="shared" si="0"/>
        <v>0.82352941199999996</v>
      </c>
    </row>
    <row r="53" spans="1:5" x14ac:dyDescent="0.25">
      <c r="A53" s="8" t="s">
        <v>33</v>
      </c>
      <c r="B53" s="1">
        <v>24</v>
      </c>
      <c r="C53" s="1">
        <v>28</v>
      </c>
      <c r="D53" s="5">
        <v>0.85714285700000004</v>
      </c>
      <c r="E53" s="6">
        <f t="shared" si="0"/>
        <v>0.85714285700000004</v>
      </c>
    </row>
    <row r="54" spans="1:5" x14ac:dyDescent="0.25">
      <c r="A54" s="8" t="s">
        <v>34</v>
      </c>
      <c r="B54" s="1">
        <v>24</v>
      </c>
      <c r="C54" s="1">
        <v>26</v>
      </c>
      <c r="D54" s="5">
        <v>0.92307692299999999</v>
      </c>
      <c r="E54" s="6">
        <f t="shared" si="0"/>
        <v>0.92307692299999999</v>
      </c>
    </row>
    <row r="55" spans="1:5" x14ac:dyDescent="0.25">
      <c r="A55" s="8" t="s">
        <v>35</v>
      </c>
      <c r="B55" s="1">
        <v>31</v>
      </c>
      <c r="C55" s="1">
        <v>33</v>
      </c>
      <c r="D55" s="5">
        <v>0.93939393900000001</v>
      </c>
      <c r="E55" s="6">
        <f t="shared" si="0"/>
        <v>0.93939393900000001</v>
      </c>
    </row>
    <row r="56" spans="1:5" x14ac:dyDescent="0.25">
      <c r="A56" s="8" t="s">
        <v>36</v>
      </c>
      <c r="B56" s="1">
        <v>26</v>
      </c>
      <c r="C56" s="1">
        <v>26</v>
      </c>
      <c r="D56" s="5">
        <v>1</v>
      </c>
      <c r="E56" s="6">
        <f t="shared" si="0"/>
        <v>1</v>
      </c>
    </row>
    <row r="57" spans="1:5" x14ac:dyDescent="0.25">
      <c r="A57" s="8" t="s">
        <v>37</v>
      </c>
      <c r="B57" s="1">
        <v>24</v>
      </c>
      <c r="C57" s="1">
        <v>30</v>
      </c>
      <c r="D57" s="5">
        <v>0.8</v>
      </c>
      <c r="E57" s="6">
        <f t="shared" si="0"/>
        <v>0.8</v>
      </c>
    </row>
    <row r="58" spans="1:5" x14ac:dyDescent="0.25">
      <c r="A58" s="8" t="s">
        <v>38</v>
      </c>
      <c r="B58" s="1">
        <v>22</v>
      </c>
      <c r="C58" s="1">
        <v>23</v>
      </c>
      <c r="D58" s="5">
        <v>0.95652173900000004</v>
      </c>
      <c r="E58" s="6">
        <f t="shared" si="0"/>
        <v>0.95652173900000004</v>
      </c>
    </row>
    <row r="59" spans="1:5" x14ac:dyDescent="0.25">
      <c r="A59" s="8" t="s">
        <v>39</v>
      </c>
      <c r="B59" s="1">
        <v>31</v>
      </c>
      <c r="C59" s="1">
        <v>32</v>
      </c>
      <c r="D59" s="5">
        <v>0.96875</v>
      </c>
      <c r="E59" s="6">
        <f t="shared" si="0"/>
        <v>0.96875</v>
      </c>
    </row>
    <row r="60" spans="1:5" x14ac:dyDescent="0.25">
      <c r="A60" s="4" t="s">
        <v>6</v>
      </c>
      <c r="B60" s="1">
        <v>234</v>
      </c>
      <c r="C60" s="1">
        <v>238</v>
      </c>
      <c r="D60" s="5">
        <v>0.98338635733333335</v>
      </c>
      <c r="E60" s="6">
        <f t="shared" si="0"/>
        <v>0.98338635733333335</v>
      </c>
    </row>
    <row r="61" spans="1:5" x14ac:dyDescent="0.25">
      <c r="A61" s="7" t="s">
        <v>7</v>
      </c>
      <c r="B61" s="1">
        <v>234</v>
      </c>
      <c r="C61" s="1">
        <v>238</v>
      </c>
      <c r="D61" s="5">
        <v>0.98338635733333335</v>
      </c>
      <c r="E61" s="6">
        <f t="shared" si="0"/>
        <v>0.98338635733333335</v>
      </c>
    </row>
    <row r="62" spans="1:5" x14ac:dyDescent="0.25">
      <c r="A62" s="8" t="s">
        <v>29</v>
      </c>
      <c r="B62" s="1">
        <v>27</v>
      </c>
      <c r="C62" s="1">
        <v>28</v>
      </c>
      <c r="D62" s="5">
        <v>0.96428571399999996</v>
      </c>
      <c r="E62" s="6">
        <f t="shared" si="0"/>
        <v>0.96428571399999996</v>
      </c>
    </row>
    <row r="63" spans="1:5" x14ac:dyDescent="0.25">
      <c r="A63" s="8" t="s">
        <v>28</v>
      </c>
      <c r="B63" s="1">
        <v>26</v>
      </c>
      <c r="C63" s="1">
        <v>26</v>
      </c>
      <c r="D63" s="5">
        <v>1</v>
      </c>
      <c r="E63" s="6">
        <f t="shared" si="0"/>
        <v>1</v>
      </c>
    </row>
    <row r="64" spans="1:5" x14ac:dyDescent="0.25">
      <c r="A64" s="8" t="s">
        <v>30</v>
      </c>
      <c r="B64" s="1">
        <v>14</v>
      </c>
      <c r="C64" s="1">
        <v>14</v>
      </c>
      <c r="D64" s="5">
        <v>1</v>
      </c>
      <c r="E64" s="6">
        <f t="shared" si="0"/>
        <v>1</v>
      </c>
    </row>
    <row r="65" spans="1:5" x14ac:dyDescent="0.25">
      <c r="A65" s="8" t="s">
        <v>31</v>
      </c>
      <c r="B65" s="1">
        <v>26</v>
      </c>
      <c r="C65" s="1">
        <v>26</v>
      </c>
      <c r="D65" s="5">
        <v>1</v>
      </c>
      <c r="E65" s="6">
        <f t="shared" si="0"/>
        <v>1</v>
      </c>
    </row>
    <row r="66" spans="1:5" x14ac:dyDescent="0.25">
      <c r="A66" s="8" t="s">
        <v>32</v>
      </c>
      <c r="B66" s="1">
        <v>20</v>
      </c>
      <c r="C66" s="1">
        <v>20</v>
      </c>
      <c r="D66" s="5">
        <v>1</v>
      </c>
      <c r="E66" s="6">
        <f t="shared" si="0"/>
        <v>1</v>
      </c>
    </row>
    <row r="67" spans="1:5" x14ac:dyDescent="0.25">
      <c r="A67" s="8" t="s">
        <v>33</v>
      </c>
      <c r="B67" s="1">
        <v>14</v>
      </c>
      <c r="C67" s="1">
        <v>15</v>
      </c>
      <c r="D67" s="5">
        <v>0.93333333299999999</v>
      </c>
      <c r="E67" s="6">
        <f t="shared" si="0"/>
        <v>0.93333333299999999</v>
      </c>
    </row>
    <row r="68" spans="1:5" x14ac:dyDescent="0.25">
      <c r="A68" s="8" t="s">
        <v>34</v>
      </c>
      <c r="B68" s="1">
        <v>15</v>
      </c>
      <c r="C68" s="1">
        <v>16</v>
      </c>
      <c r="D68" s="5">
        <v>0.9375</v>
      </c>
      <c r="E68" s="6">
        <f t="shared" si="0"/>
        <v>0.9375</v>
      </c>
    </row>
    <row r="69" spans="1:5" x14ac:dyDescent="0.25">
      <c r="A69" s="8" t="s">
        <v>35</v>
      </c>
      <c r="B69" s="1">
        <v>28</v>
      </c>
      <c r="C69" s="1">
        <v>29</v>
      </c>
      <c r="D69" s="5">
        <v>0.96551724100000003</v>
      </c>
      <c r="E69" s="6">
        <f t="shared" ref="E69:E101" si="1">D69</f>
        <v>0.96551724100000003</v>
      </c>
    </row>
    <row r="70" spans="1:5" x14ac:dyDescent="0.25">
      <c r="A70" s="8" t="s">
        <v>36</v>
      </c>
      <c r="B70" s="1">
        <v>14</v>
      </c>
      <c r="C70" s="1">
        <v>14</v>
      </c>
      <c r="D70" s="5">
        <v>1</v>
      </c>
      <c r="E70" s="6">
        <f t="shared" si="1"/>
        <v>1</v>
      </c>
    </row>
    <row r="71" spans="1:5" x14ac:dyDescent="0.25">
      <c r="A71" s="8" t="s">
        <v>37</v>
      </c>
      <c r="B71" s="1">
        <v>14</v>
      </c>
      <c r="C71" s="1">
        <v>14</v>
      </c>
      <c r="D71" s="5">
        <v>1</v>
      </c>
      <c r="E71" s="6">
        <f t="shared" si="1"/>
        <v>1</v>
      </c>
    </row>
    <row r="72" spans="1:5" x14ac:dyDescent="0.25">
      <c r="A72" s="8" t="s">
        <v>38</v>
      </c>
      <c r="B72" s="1">
        <v>25</v>
      </c>
      <c r="C72" s="1">
        <v>25</v>
      </c>
      <c r="D72" s="5">
        <v>1</v>
      </c>
      <c r="E72" s="6">
        <f t="shared" si="1"/>
        <v>1</v>
      </c>
    </row>
    <row r="73" spans="1:5" x14ac:dyDescent="0.25">
      <c r="A73" s="8" t="s">
        <v>39</v>
      </c>
      <c r="B73" s="1">
        <v>11</v>
      </c>
      <c r="C73" s="1">
        <v>11</v>
      </c>
      <c r="D73" s="5">
        <v>1</v>
      </c>
      <c r="E73" s="6">
        <f t="shared" si="1"/>
        <v>1</v>
      </c>
    </row>
    <row r="74" spans="1:5" x14ac:dyDescent="0.25">
      <c r="A74" s="4" t="s">
        <v>16</v>
      </c>
      <c r="B74" s="1">
        <v>164</v>
      </c>
      <c r="C74" s="1">
        <v>167</v>
      </c>
      <c r="D74" s="5">
        <v>0.98405815316666667</v>
      </c>
      <c r="E74" s="6">
        <f t="shared" si="1"/>
        <v>0.98405815316666667</v>
      </c>
    </row>
    <row r="75" spans="1:5" x14ac:dyDescent="0.25">
      <c r="A75" s="7" t="s">
        <v>17</v>
      </c>
      <c r="B75" s="1">
        <v>164</v>
      </c>
      <c r="C75" s="1">
        <v>167</v>
      </c>
      <c r="D75" s="5">
        <v>0.98405815316666667</v>
      </c>
      <c r="E75" s="6">
        <f t="shared" si="1"/>
        <v>0.98405815316666667</v>
      </c>
    </row>
    <row r="76" spans="1:5" x14ac:dyDescent="0.25">
      <c r="A76" s="8" t="s">
        <v>29</v>
      </c>
      <c r="B76" s="1">
        <v>12</v>
      </c>
      <c r="C76" s="1">
        <v>12</v>
      </c>
      <c r="D76" s="5">
        <v>1</v>
      </c>
      <c r="E76" s="6">
        <f t="shared" si="1"/>
        <v>1</v>
      </c>
    </row>
    <row r="77" spans="1:5" x14ac:dyDescent="0.25">
      <c r="A77" s="8" t="s">
        <v>28</v>
      </c>
      <c r="B77" s="1">
        <v>16</v>
      </c>
      <c r="C77" s="1">
        <v>17</v>
      </c>
      <c r="D77" s="5">
        <v>0.94117647100000001</v>
      </c>
      <c r="E77" s="6">
        <f t="shared" si="1"/>
        <v>0.94117647100000001</v>
      </c>
    </row>
    <row r="78" spans="1:5" x14ac:dyDescent="0.25">
      <c r="A78" s="8" t="s">
        <v>30</v>
      </c>
      <c r="B78" s="1">
        <v>17</v>
      </c>
      <c r="C78" s="1">
        <v>18</v>
      </c>
      <c r="D78" s="5">
        <v>0.94444444400000005</v>
      </c>
      <c r="E78" s="6">
        <f t="shared" si="1"/>
        <v>0.94444444400000005</v>
      </c>
    </row>
    <row r="79" spans="1:5" x14ac:dyDescent="0.25">
      <c r="A79" s="8" t="s">
        <v>31</v>
      </c>
      <c r="B79" s="1">
        <v>12</v>
      </c>
      <c r="C79" s="1">
        <v>13</v>
      </c>
      <c r="D79" s="5">
        <v>0.92307692299999999</v>
      </c>
      <c r="E79" s="6">
        <f t="shared" si="1"/>
        <v>0.92307692299999999</v>
      </c>
    </row>
    <row r="80" spans="1:5" x14ac:dyDescent="0.25">
      <c r="A80" s="8" t="s">
        <v>32</v>
      </c>
      <c r="B80" s="1">
        <v>15</v>
      </c>
      <c r="C80" s="1">
        <v>15</v>
      </c>
      <c r="D80" s="5">
        <v>1</v>
      </c>
      <c r="E80" s="6">
        <f t="shared" si="1"/>
        <v>1</v>
      </c>
    </row>
    <row r="81" spans="1:5" x14ac:dyDescent="0.25">
      <c r="A81" s="8" t="s">
        <v>33</v>
      </c>
      <c r="B81" s="1">
        <v>17</v>
      </c>
      <c r="C81" s="1">
        <v>17</v>
      </c>
      <c r="D81" s="5">
        <v>1</v>
      </c>
      <c r="E81" s="6">
        <f t="shared" si="1"/>
        <v>1</v>
      </c>
    </row>
    <row r="82" spans="1:5" x14ac:dyDescent="0.25">
      <c r="A82" s="8" t="s">
        <v>34</v>
      </c>
      <c r="B82" s="1">
        <v>10</v>
      </c>
      <c r="C82" s="1">
        <v>10</v>
      </c>
      <c r="D82" s="5">
        <v>1</v>
      </c>
      <c r="E82" s="6">
        <f t="shared" si="1"/>
        <v>1</v>
      </c>
    </row>
    <row r="83" spans="1:5" x14ac:dyDescent="0.25">
      <c r="A83" s="8" t="s">
        <v>35</v>
      </c>
      <c r="B83" s="1">
        <v>15</v>
      </c>
      <c r="C83" s="1">
        <v>15</v>
      </c>
      <c r="D83" s="5">
        <v>1</v>
      </c>
      <c r="E83" s="6">
        <f t="shared" si="1"/>
        <v>1</v>
      </c>
    </row>
    <row r="84" spans="1:5" x14ac:dyDescent="0.25">
      <c r="A84" s="8" t="s">
        <v>36</v>
      </c>
      <c r="B84" s="1">
        <v>13</v>
      </c>
      <c r="C84" s="1">
        <v>13</v>
      </c>
      <c r="D84" s="5">
        <v>1</v>
      </c>
      <c r="E84" s="6">
        <f t="shared" si="1"/>
        <v>1</v>
      </c>
    </row>
    <row r="85" spans="1:5" x14ac:dyDescent="0.25">
      <c r="A85" s="8" t="s">
        <v>37</v>
      </c>
      <c r="B85" s="1">
        <v>11</v>
      </c>
      <c r="C85" s="1">
        <v>11</v>
      </c>
      <c r="D85" s="5">
        <v>1</v>
      </c>
      <c r="E85" s="6">
        <f t="shared" si="1"/>
        <v>1</v>
      </c>
    </row>
    <row r="86" spans="1:5" x14ac:dyDescent="0.25">
      <c r="A86" s="8" t="s">
        <v>38</v>
      </c>
      <c r="B86" s="1">
        <v>8</v>
      </c>
      <c r="C86" s="1">
        <v>8</v>
      </c>
      <c r="D86" s="5">
        <v>1</v>
      </c>
      <c r="E86" s="6">
        <f t="shared" si="1"/>
        <v>1</v>
      </c>
    </row>
    <row r="87" spans="1:5" x14ac:dyDescent="0.25">
      <c r="A87" s="8" t="s">
        <v>39</v>
      </c>
      <c r="B87" s="1">
        <v>18</v>
      </c>
      <c r="C87" s="1">
        <v>18</v>
      </c>
      <c r="D87" s="5">
        <v>1</v>
      </c>
      <c r="E87" s="6">
        <f t="shared" si="1"/>
        <v>1</v>
      </c>
    </row>
    <row r="88" spans="1:5" x14ac:dyDescent="0.25">
      <c r="A88" s="4" t="s">
        <v>18</v>
      </c>
      <c r="B88" s="1">
        <v>435</v>
      </c>
      <c r="C88" s="1">
        <v>436</v>
      </c>
      <c r="D88" s="5">
        <v>0.9981060605833334</v>
      </c>
      <c r="E88" s="6">
        <f t="shared" si="1"/>
        <v>0.9981060605833334</v>
      </c>
    </row>
    <row r="89" spans="1:5" x14ac:dyDescent="0.25">
      <c r="A89" s="7" t="s">
        <v>19</v>
      </c>
      <c r="B89" s="1">
        <v>435</v>
      </c>
      <c r="C89" s="1">
        <v>436</v>
      </c>
      <c r="D89" s="5">
        <v>0.9981060605833334</v>
      </c>
      <c r="E89" s="6">
        <f t="shared" si="1"/>
        <v>0.9981060605833334</v>
      </c>
    </row>
    <row r="90" spans="1:5" x14ac:dyDescent="0.25">
      <c r="A90" s="8" t="s">
        <v>29</v>
      </c>
      <c r="B90" s="1">
        <v>39</v>
      </c>
      <c r="C90" s="1">
        <v>39</v>
      </c>
      <c r="D90" s="5">
        <v>1</v>
      </c>
      <c r="E90" s="6">
        <f t="shared" si="1"/>
        <v>1</v>
      </c>
    </row>
    <row r="91" spans="1:5" x14ac:dyDescent="0.25">
      <c r="A91" s="8" t="s">
        <v>28</v>
      </c>
      <c r="B91" s="1">
        <v>38</v>
      </c>
      <c r="C91" s="1">
        <v>38</v>
      </c>
      <c r="D91" s="5">
        <v>1</v>
      </c>
      <c r="E91" s="6">
        <f t="shared" si="1"/>
        <v>1</v>
      </c>
    </row>
    <row r="92" spans="1:5" x14ac:dyDescent="0.25">
      <c r="A92" s="8" t="s">
        <v>30</v>
      </c>
      <c r="B92" s="1">
        <v>43</v>
      </c>
      <c r="C92" s="1">
        <v>43</v>
      </c>
      <c r="D92" s="5">
        <v>1</v>
      </c>
      <c r="E92" s="6">
        <f t="shared" si="1"/>
        <v>1</v>
      </c>
    </row>
    <row r="93" spans="1:5" x14ac:dyDescent="0.25">
      <c r="A93" s="8" t="s">
        <v>31</v>
      </c>
      <c r="B93" s="1">
        <v>33</v>
      </c>
      <c r="C93" s="1">
        <v>33</v>
      </c>
      <c r="D93" s="5">
        <v>1</v>
      </c>
      <c r="E93" s="6">
        <f t="shared" si="1"/>
        <v>1</v>
      </c>
    </row>
    <row r="94" spans="1:5" x14ac:dyDescent="0.25">
      <c r="A94" s="8" t="s">
        <v>32</v>
      </c>
      <c r="B94" s="1">
        <v>35</v>
      </c>
      <c r="C94" s="1">
        <v>35</v>
      </c>
      <c r="D94" s="5">
        <v>1</v>
      </c>
      <c r="E94" s="6">
        <f t="shared" si="1"/>
        <v>1</v>
      </c>
    </row>
    <row r="95" spans="1:5" x14ac:dyDescent="0.25">
      <c r="A95" s="8" t="s">
        <v>33</v>
      </c>
      <c r="B95" s="1">
        <v>32</v>
      </c>
      <c r="C95" s="1">
        <v>32</v>
      </c>
      <c r="D95" s="5">
        <v>1</v>
      </c>
      <c r="E95" s="6">
        <f t="shared" si="1"/>
        <v>1</v>
      </c>
    </row>
    <row r="96" spans="1:5" x14ac:dyDescent="0.25">
      <c r="A96" s="8" t="s">
        <v>34</v>
      </c>
      <c r="B96" s="1">
        <v>36</v>
      </c>
      <c r="C96" s="1">
        <v>36</v>
      </c>
      <c r="D96" s="5">
        <v>1</v>
      </c>
      <c r="E96" s="6">
        <f t="shared" si="1"/>
        <v>1</v>
      </c>
    </row>
    <row r="97" spans="1:5" x14ac:dyDescent="0.25">
      <c r="A97" s="8" t="s">
        <v>35</v>
      </c>
      <c r="B97" s="1">
        <v>39</v>
      </c>
      <c r="C97" s="1">
        <v>39</v>
      </c>
      <c r="D97" s="5">
        <v>1</v>
      </c>
      <c r="E97" s="6">
        <f t="shared" si="1"/>
        <v>1</v>
      </c>
    </row>
    <row r="98" spans="1:5" x14ac:dyDescent="0.25">
      <c r="A98" s="8" t="s">
        <v>36</v>
      </c>
      <c r="B98" s="1">
        <v>43</v>
      </c>
      <c r="C98" s="1">
        <v>44</v>
      </c>
      <c r="D98" s="5">
        <v>0.97727272700000001</v>
      </c>
      <c r="E98" s="6">
        <f t="shared" si="1"/>
        <v>0.97727272700000001</v>
      </c>
    </row>
    <row r="99" spans="1:5" x14ac:dyDescent="0.25">
      <c r="A99" s="8" t="s">
        <v>37</v>
      </c>
      <c r="B99" s="1">
        <v>28</v>
      </c>
      <c r="C99" s="1">
        <v>28</v>
      </c>
      <c r="D99" s="5">
        <v>1</v>
      </c>
      <c r="E99" s="6">
        <f t="shared" si="1"/>
        <v>1</v>
      </c>
    </row>
    <row r="100" spans="1:5" x14ac:dyDescent="0.25">
      <c r="A100" s="8" t="s">
        <v>38</v>
      </c>
      <c r="B100" s="1">
        <v>30</v>
      </c>
      <c r="C100" s="1">
        <v>30</v>
      </c>
      <c r="D100" s="5">
        <v>1</v>
      </c>
      <c r="E100" s="6">
        <f t="shared" si="1"/>
        <v>1</v>
      </c>
    </row>
    <row r="101" spans="1:5" x14ac:dyDescent="0.25">
      <c r="A101" s="8" t="s">
        <v>39</v>
      </c>
      <c r="B101" s="1">
        <v>39</v>
      </c>
      <c r="C101" s="1">
        <v>39</v>
      </c>
      <c r="D101" s="5">
        <v>1</v>
      </c>
      <c r="E101" s="6">
        <f t="shared" si="1"/>
        <v>1</v>
      </c>
    </row>
    <row r="102" spans="1:5" x14ac:dyDescent="0.25">
      <c r="A102" s="4" t="s">
        <v>21</v>
      </c>
      <c r="B102" s="1">
        <v>4338</v>
      </c>
      <c r="C102" s="1">
        <v>4535</v>
      </c>
      <c r="D102" s="5">
        <v>0.95345743610714284</v>
      </c>
    </row>
  </sheetData>
  <conditionalFormatting sqref="E4:E101">
    <cfRule type="colorScale" priority="1">
      <colorScale>
        <cfvo type="min"/>
        <cfvo type="percent" val="70"/>
        <cfvo type="percent" val="96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t k v 2 V O A y 4 h S k A A A A 9 w A A A B I A H A B D b 2 5 m a W c v U G F j a 2 F n Z S 5 4 b W w g o h g A K K A U A A A A A A A A A A A A A A A A A A A A A A A A A A A A h Y 9 N D o I w G E S v Q r q n f y a G k I + y Y C v R x M S 4 b U r F R i i G F s v d X H g k r y B G U X c u 5 8 1 b z N y v N 8 j H t o k u u n e m s x l i m K J I W 9 V V x t Y Z G v w h T l A u Y C P V S d Y 6 m m T r 0 t F V G T p 6 f 0 4 J C S H g s M B d X x N O K S P 7 c r V V R 9 1 K 9 J H N f z k 2 1 n l p l U Y C d q 8 x g m N G l 5 i x h G M K Z K Z Q G v s 1 + D T 4 2 f 5 A K I b G D 7 0 W 2 s X F G s g c g b x P i A d Q S w M E F A A C A A g A t 0 v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L 9 l R J P 5 X 5 e A E A A G M C A A A T A B w A R m 9 y b X V s Y X M v U 2 V j d G l v b j E u b S C i G A A o o B Q A A A A A A A A A A A A A A A A A A A A A A A A A A A B 1 U U 1 v E z E Q v U f K f 7 C W S y K W V S L R H I j 2 U J I i e q B N y Z Z L l 8 O s P Q k G 2 7 O y Z 9 O P K D 8 K 9 S f 0 j 3 X a F I p U 6 o v H 7 4 3 f m 2 c n 1 G w p q O V + H 0 / 7 v X 4 v / Y C I R i 0 i t R 0 m h v F o J L X p p G V j D R h V K o f c 7 y l Z p 9 G u M Q g y S 5 t i T r r z G H j w y T o s Z h R Y D m m Q z T 7 U 5 w l j q r / C q p 5 j + s X U 1 i K 5 j u B B i 2 + 9 o M i w I m e p P r r S 6 N 4 u 6 B K j + n h c v z p F o d M m G + Y X c 3 T W W 8 Z Y Z t M s V z N y n Q + p n O T q K G g y N q z L y c F o N M 7 V W U e M S 7 5 2 W D 6 X x Q k F / D 7 M 9 3 H e Z H I J G r w B Q 0 m 1 k T y J G a V M E l b Q S P v i A W P 8 j G A k 0 W C f P 1 c X T / i h c 0 s N D m I q O X b / C l e 2 J a X B N 1 a 0 n / W q C C G t K P r 9 4 N V 1 i 2 n w 6 h j 5 d p u d k G 8 i S l S W X s V 4 x b t c b b N K P g 3 S C / g L p n e H d 7 / p D 2 G A 8 Y k w V t u 7 2 y D M c e D J + + L B + 5 E 6 b X 6 i v D K 9 Z L 6 B o 4 h / X U L n G 4 y 7 3 b D f s + H / Q a f 3 U E s B A i 0 A F A A C A A g A t k v 2 V O A y 4 h S k A A A A 9 w A A A B I A A A A A A A A A A A A A A A A A A A A A A E N v b m Z p Z y 9 Q Y W N r Y W d l L n h t b F B L A Q I t A B Q A A g A I A L d L 9 l Q P y u m r p A A A A O k A A A A T A A A A A A A A A A A A A A A A A P A A A A B b Q 2 9 u d G V u d F 9 U e X B l c 1 0 u e G 1 s U E s B A i 0 A F A A C A A g A t k v 2 V E k / l f l 4 A Q A A Y w I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w A A A A A A A A r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B 1 Z X N 0 Y T E w M F B y b 2 R 1 Y 3 R p d m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w d W V z d G E x M D B Q c m 9 k d W N 0 a X Z p Z G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y V D E 0 O j I 5 O j Q 0 L j E 1 O T g 4 O D F a I i A v P j x F b n R y e S B U e X B l P S J G a W x s Q 2 9 s d W 1 u V H l w Z X M i I F Z h b H V l P S J z Q m d Z S k F 3 T U Y i I C 8 + P E V u d H J 5 I F R 5 c G U 9 I k Z p b G x D b 2 x 1 b W 5 O Y W 1 l c y I g V m F s d W U 9 I n N b J n F 1 b 3 Q 7 T m 9 t Y n J l J n F 1 b 3 Q 7 L C Z x d W 9 0 O 1 R h c m V h c y Z x d W 9 0 O y w m c X V v d D t N Z X M t Q c O x b y Z x d W 9 0 O y w m c X V v d D t N Z W R p Y 2 n D s 2 4 m c X V v d D s s J n F 1 b 3 Q 7 T 2 J q Z X R p d m 8 m c X V v d D s s J n F 1 b 3 Q 7 V m F s b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3 B 1 Z X N 0 Y T E w M F B y b 2 R 1 Y 3 R p d m l k Y W Q v Q X V 0 b 1 J l b W 9 2 Z W R D b 2 x 1 b W 5 z M S 5 7 T m 9 t Y n J l L D B 9 J n F 1 b 3 Q 7 L C Z x d W 9 0 O 1 N l Y 3 R p b 2 4 x L 1 B y b 3 B 1 Z X N 0 Y T E w M F B y b 2 R 1 Y 3 R p d m l k Y W Q v Q X V 0 b 1 J l b W 9 2 Z W R D b 2 x 1 b W 5 z M S 5 7 V G F y Z W F z L D F 9 J n F 1 b 3 Q 7 L C Z x d W 9 0 O 1 N l Y 3 R p b 2 4 x L 1 B y b 3 B 1 Z X N 0 Y T E w M F B y b 2 R 1 Y 3 R p d m l k Y W Q v Q X V 0 b 1 J l b W 9 2 Z W R D b 2 x 1 b W 5 z M S 5 7 T W V z L U H D s W 8 s M n 0 m c X V v d D s s J n F 1 b 3 Q 7 U 2 V j d G l v b j E v U H J v c H V l c 3 R h M T A w U H J v Z H V j d G l 2 a W R h Z C 9 B d X R v U m V t b 3 Z l Z E N v b H V t b n M x L n t N Z W R p Y 2 n D s 2 4 s M 3 0 m c X V v d D s s J n F 1 b 3 Q 7 U 2 V j d G l v b j E v U H J v c H V l c 3 R h M T A w U H J v Z H V j d G l 2 a W R h Z C 9 B d X R v U m V t b 3 Z l Z E N v b H V t b n M x L n t P Y m p l d G l 2 b y w 0 f S Z x d W 9 0 O y w m c X V v d D t T Z W N 0 a W 9 u M S 9 Q c m 9 w d W V z d G E x M D B Q c m 9 k d W N 0 a X Z p Z G F k L 0 F 1 d G 9 S Z W 1 v d m V k Q 2 9 s d W 1 u c z E u e 1 Z h b G 9 y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c H V l c 3 R h M T A w U H J v Z H V j d G l 2 a W R h Z C 9 B d X R v U m V t b 3 Z l Z E N v b H V t b n M x L n t O b 2 1 i c m U s M H 0 m c X V v d D s s J n F 1 b 3 Q 7 U 2 V j d G l v b j E v U H J v c H V l c 3 R h M T A w U H J v Z H V j d G l 2 a W R h Z C 9 B d X R v U m V t b 3 Z l Z E N v b H V t b n M x L n t U Y X J l Y X M s M X 0 m c X V v d D s s J n F 1 b 3 Q 7 U 2 V j d G l v b j E v U H J v c H V l c 3 R h M T A w U H J v Z H V j d G l 2 a W R h Z C 9 B d X R v U m V t b 3 Z l Z E N v b H V t b n M x L n t N Z X M t Q c O x b y w y f S Z x d W 9 0 O y w m c X V v d D t T Z W N 0 a W 9 u M S 9 Q c m 9 w d W V z d G E x M D B Q c m 9 k d W N 0 a X Z p Z G F k L 0 F 1 d G 9 S Z W 1 v d m V k Q 2 9 s d W 1 u c z E u e 0 1 l Z G l j a c O z b i w z f S Z x d W 9 0 O y w m c X V v d D t T Z W N 0 a W 9 u M S 9 Q c m 9 w d W V z d G E x M D B Q c m 9 k d W N 0 a X Z p Z G F k L 0 F 1 d G 9 S Z W 1 v d m V k Q 2 9 s d W 1 u c z E u e 0 9 i a m V 0 a X Z v L D R 9 J n F 1 b 3 Q 7 L C Z x d W 9 0 O 1 N l Y 3 R p b 2 4 x L 1 B y b 3 B 1 Z X N 0 Y T E w M F B y b 2 R 1 Y 3 R p d m l k Y W Q v Q X V 0 b 1 J l b W 9 2 Z W R D b 2 x 1 b W 5 z M S 5 7 V m F s b 3 J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c H V l c 3 R h M T A w U H J v Z H V j d G l 2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d W V z d G E x M D B Q c m 9 k d W N 0 a X Z p Z G F k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B 1 Z X N 0 Y T E w M F B y b 2 R 1 Y 3 R p d m l k Y W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Y N V p r b b N F h K d H d a 0 p s k 8 A A A A A A g A A A A A A E G Y A A A A B A A A g A A A A w y H x 2 Q I R q F t + k 3 A d 6 F r F O G S I w z Y S u P 7 t p o 3 B c u S q / k Y A A A A A D o A A A A A C A A A g A A A A Y D M 3 t 1 p Y 8 g o 4 x L L e O m t t V j y r h 1 m h R 7 P d 6 9 C j 0 C q 9 E I R Q A A A A Y 7 h 0 t j z V 2 m 7 J O J h K x i o J I T R s + k y k L o Z k 5 n w T y D B G i K F F a b k r G K d W s a R n 9 4 Y D U G t O z q 4 n s 7 l z Z 5 9 k X x i y a u g 6 V E s r t A k W J f d Y Y 1 t S n / A n G 4 J A A A A A T F h M j e O G e m V b s w W S 2 l 0 z j l 1 7 f S T / p v T 5 T 3 J d G 9 N / d W w 7 l N 0 n 4 0 4 x U 5 J v / 3 5 r 2 A C T Q t 7 j k N E Y z Y O F t L k W G F g l i A = = < / D a t a M a s h u p > 
</file>

<file path=customXml/itemProps1.xml><?xml version="1.0" encoding="utf-8"?>
<ds:datastoreItem xmlns:ds="http://schemas.openxmlformats.org/officeDocument/2006/customXml" ds:itemID="{4617AF9D-D0AE-48C9-83B6-52E838C82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Propuesta100Productividad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2022-07-22T16:07:59Z</dcterms:modified>
</cp:coreProperties>
</file>