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23187208-63A6-4B20-99FC-C2F48F5EEE65}" xr6:coauthVersionLast="47" xr6:coauthVersionMax="47" xr10:uidLastSave="{00000000-0000-0000-0000-000000000000}"/>
  <workbookProtection workbookAlgorithmName="SHA-512" workbookHashValue="zc/ar/Sjt/CdNxJT6RjclGMerkdi2UzS+3/gzxnA44ILb66J5aPI8/PRwXJbFXQm6iiDjlrsYFDE9hHzwy70Ag==" workbookSaltValue="OZiYYy00gLMP0DIHX9Ky9A==" workbookSpinCount="100000" lockStructure="1"/>
  <bookViews>
    <workbookView xWindow="-120" yWindow="-120" windowWidth="20730" windowHeight="11310" activeTab="2" xr2:uid="{00000000-000D-0000-FFFF-FFFF00000000}"/>
  </bookViews>
  <sheets>
    <sheet name="Lazamiento moneda" sheetId="1" r:id="rId1"/>
    <sheet name="Lanzamiento de Dados" sheetId="2" r:id="rId2"/>
    <sheet name="Proyecto Construccion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10" i="3" s="1"/>
  <c r="C26" i="3"/>
  <c r="C6" i="2"/>
  <c r="C7" i="2"/>
  <c r="C8" i="2"/>
  <c r="C9" i="2"/>
  <c r="C10" i="2"/>
  <c r="C5" i="2"/>
  <c r="C11" i="2"/>
  <c r="C6" i="1"/>
  <c r="C5" i="1"/>
  <c r="C8" i="1"/>
  <c r="H5" i="3" l="1"/>
  <c r="H6" i="3"/>
  <c r="H7" i="3"/>
  <c r="H8" i="3"/>
  <c r="H9" i="3"/>
  <c r="H10" i="3" l="1"/>
</calcChain>
</file>

<file path=xl/sharedStrings.xml><?xml version="1.0" encoding="utf-8"?>
<sst xmlns="http://schemas.openxmlformats.org/spreadsheetml/2006/main" count="46" uniqueCount="42">
  <si>
    <t>Lanzamiento moneda</t>
  </si>
  <si>
    <t>Espacio Muestral</t>
  </si>
  <si>
    <t>Cara</t>
  </si>
  <si>
    <t>Sello</t>
  </si>
  <si>
    <t>Probabilidad</t>
  </si>
  <si>
    <t>Total</t>
  </si>
  <si>
    <t>Lanzamiento de Dados</t>
  </si>
  <si>
    <t>Espacio muestral</t>
  </si>
  <si>
    <t>ultimos 20 Proyectos</t>
  </si>
  <si>
    <t>Nombre Proyecto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</si>
  <si>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</si>
  <si>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</si>
  <si>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</si>
  <si>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</si>
  <si>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</si>
  <si>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</si>
  <si>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</si>
  <si>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</si>
  <si>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</si>
  <si>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</si>
  <si>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</si>
  <si>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</si>
  <si>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</si>
  <si>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</si>
  <si>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</si>
  <si>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</si>
  <si>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</si>
  <si>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</si>
  <si>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</si>
  <si>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</si>
  <si>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tiempo de finalizacion(Meses)</t>
  </si>
  <si>
    <t>Total Proyectos</t>
  </si>
  <si>
    <t>3 meses</t>
  </si>
  <si>
    <t>4 meses</t>
  </si>
  <si>
    <t>5 meses</t>
  </si>
  <si>
    <t>6 meses</t>
  </si>
  <si>
    <t>7 meses</t>
  </si>
  <si>
    <t>Cuenta</t>
  </si>
  <si>
    <t>Tiempo de Proyecto</t>
  </si>
  <si>
    <t>Total general</t>
  </si>
  <si>
    <t>Proyecto en meses</t>
  </si>
  <si>
    <t>Cuenta de finalizacion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</si>
</sst>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0" xfId="0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3" fillId="0" borderId="9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9" fontId="0" fillId="0" borderId="4" xfId="1" applyFont="1" applyBorder="1" applyProtection="1">
      <protection hidden="1"/>
    </xf>
    <xf numFmtId="9" fontId="0" fillId="0" borderId="6" xfId="1" applyFont="1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164" fontId="0" fillId="0" borderId="4" xfId="1" applyNumberFormat="1" applyFont="1" applyBorder="1" applyProtection="1">
      <protection hidden="1"/>
    </xf>
    <xf numFmtId="9" fontId="0" fillId="0" borderId="9" xfId="1" applyFont="1" applyBorder="1" applyProtection="1">
      <protection hidden="1"/>
    </xf>
    <xf numFmtId="9" fontId="3" fillId="0" borderId="9" xfId="0" applyNumberFormat="1" applyFont="1" applyBorder="1" applyProtection="1">
      <protection hidden="1"/>
    </xf>
  </cellXfs>
  <cellStyles count="2">
    <cellStyle name="Normal" xfId="0" builtinId="0"/>
    <cellStyle name="Porcentaje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Felipe Gonzalez" refreshedDate="44779.422847453701" createdVersion="8" refreshedVersion="8" minRefreshableVersion="3" recordCount="20" xr:uid="{CA8ABCAD-4786-430D-A45F-4748699C7274}">
  <cacheSource type="worksheet">
    <worksheetSource ref="B4:C24" sheet="Proyecto Construccion"/>
  </cacheSource>
  <cacheFields count="2">
    <cacheField name="Nombre Proyecto" numFmtId="0">
      <sharedItems/>
    </cacheField>
    <cacheField name="tiempo de finalizacion(Meses)" numFmtId="0">
      <sharedItems containsSemiMixedTypes="0" containsString="0" containsNumber="1" containsInteger="1" minValue="3" maxValue="7" count="5">
        <n v="5"/>
        <n v="3"/>
        <n v="4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A1"/>
    <x v="0"/>
  </r>
  <r>
    <s v="A2"/>
    <x v="1"/>
  </r>
  <r>
    <s v="A3"/>
    <x v="2"/>
  </r>
  <r>
    <s v="A4"/>
    <x v="0"/>
  </r>
  <r>
    <s v="A5"/>
    <x v="0"/>
  </r>
  <r>
    <s v="A6"/>
    <x v="3"/>
  </r>
  <r>
    <s v="A7"/>
    <x v="4"/>
  </r>
  <r>
    <s v="A8"/>
    <x v="2"/>
  </r>
  <r>
    <s v="A9"/>
    <x v="4"/>
  </r>
  <r>
    <s v="A10"/>
    <x v="0"/>
  </r>
  <r>
    <s v="A11"/>
    <x v="1"/>
  </r>
  <r>
    <s v="A12"/>
    <x v="3"/>
  </r>
  <r>
    <s v="A13"/>
    <x v="3"/>
  </r>
  <r>
    <s v="A14"/>
    <x v="3"/>
  </r>
  <r>
    <s v="A15"/>
    <x v="2"/>
  </r>
  <r>
    <s v="A16"/>
    <x v="0"/>
  </r>
  <r>
    <s v="A17"/>
    <x v="0"/>
  </r>
  <r>
    <s v="A18"/>
    <x v="4"/>
  </r>
  <r>
    <s v="A19"/>
    <x v="2"/>
  </r>
  <r>
    <s v="A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3E758-4252-49AE-A966-9D67425FC8F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yecto en meses">
  <location ref="J4:K10" firstHeaderRow="1" firstDataRow="1" firstDataCol="1"/>
  <pivotFields count="2">
    <pivotField showAll="0"/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finalizacion" fld="1" subtotal="count" showDataAs="percentOfTotal" baseField="1" baseItem="0" numFmtId="1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C5" sqref="C5:C8"/>
    </sheetView>
  </sheetViews>
  <sheetFormatPr baseColWidth="10" defaultColWidth="9.140625" defaultRowHeight="15" x14ac:dyDescent="0.25"/>
  <cols>
    <col min="2" max="2" width="20.140625" bestFit="1" customWidth="1"/>
    <col min="3" max="3" width="12.28515625" bestFit="1" customWidth="1"/>
  </cols>
  <sheetData>
    <row r="2" spans="2:3" x14ac:dyDescent="0.25">
      <c r="B2" s="5" t="s">
        <v>0</v>
      </c>
    </row>
    <row r="4" spans="2:3" x14ac:dyDescent="0.25">
      <c r="B4" s="1" t="s">
        <v>1</v>
      </c>
      <c r="C4" s="2" t="s">
        <v>4</v>
      </c>
    </row>
    <row r="5" spans="2:3" x14ac:dyDescent="0.25">
      <c r="B5" s="6" t="s">
        <v>2</v>
      </c>
      <c r="C5" s="21">
        <f>1/$C$8</f>
        <v>0.5</v>
      </c>
    </row>
    <row r="6" spans="2:3" x14ac:dyDescent="0.25">
      <c r="B6" s="7" t="s">
        <v>3</v>
      </c>
      <c r="C6" s="22">
        <f>1/$C$8</f>
        <v>0.5</v>
      </c>
    </row>
    <row r="7" spans="2:3" x14ac:dyDescent="0.25">
      <c r="C7" s="23"/>
    </row>
    <row r="8" spans="2:3" x14ac:dyDescent="0.25">
      <c r="B8" s="8" t="s">
        <v>5</v>
      </c>
      <c r="C8" s="24">
        <f>COUNTA(B5:B6)</f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C664-E5BD-4B2B-A586-3FEA61131623}">
  <dimension ref="B2:C11"/>
  <sheetViews>
    <sheetView workbookViewId="0">
      <selection activeCell="C5" sqref="C5:C11"/>
    </sheetView>
  </sheetViews>
  <sheetFormatPr baseColWidth="10" defaultRowHeight="15" x14ac:dyDescent="0.25"/>
  <cols>
    <col min="2" max="2" width="21" bestFit="1" customWidth="1"/>
    <col min="3" max="3" width="12.28515625" bestFit="1" customWidth="1"/>
  </cols>
  <sheetData>
    <row r="2" spans="2:3" x14ac:dyDescent="0.25">
      <c r="B2" t="s">
        <v>6</v>
      </c>
    </row>
    <row r="4" spans="2:3" x14ac:dyDescent="0.25">
      <c r="B4" s="1" t="s">
        <v>7</v>
      </c>
      <c r="C4" s="2" t="s">
        <v>4</v>
      </c>
    </row>
    <row r="5" spans="2:3" x14ac:dyDescent="0.25">
      <c r="B5" s="10">
        <v>1</v>
      </c>
      <c r="C5" s="25">
        <f>1/$C$11</f>
        <v>0.16666666666666666</v>
      </c>
    </row>
    <row r="6" spans="2:3" x14ac:dyDescent="0.25">
      <c r="B6" s="10">
        <v>2</v>
      </c>
      <c r="C6" s="25">
        <f t="shared" ref="C6:C10" si="0">1/$C$11</f>
        <v>0.16666666666666666</v>
      </c>
    </row>
    <row r="7" spans="2:3" x14ac:dyDescent="0.25">
      <c r="B7" s="10">
        <v>3</v>
      </c>
      <c r="C7" s="25">
        <f t="shared" si="0"/>
        <v>0.16666666666666666</v>
      </c>
    </row>
    <row r="8" spans="2:3" x14ac:dyDescent="0.25">
      <c r="B8" s="10">
        <v>4</v>
      </c>
      <c r="C8" s="25">
        <f t="shared" si="0"/>
        <v>0.16666666666666666</v>
      </c>
    </row>
    <row r="9" spans="2:3" x14ac:dyDescent="0.25">
      <c r="B9" s="10">
        <v>5</v>
      </c>
      <c r="C9" s="25">
        <f t="shared" si="0"/>
        <v>0.16666666666666666</v>
      </c>
    </row>
    <row r="10" spans="2:3" x14ac:dyDescent="0.25">
      <c r="B10" s="10">
        <v>6</v>
      </c>
      <c r="C10" s="25">
        <f t="shared" si="0"/>
        <v>0.16666666666666666</v>
      </c>
    </row>
    <row r="11" spans="2:3" x14ac:dyDescent="0.25">
      <c r="B11" s="8" t="s">
        <v>5</v>
      </c>
      <c r="C11" s="24">
        <f>COUNT(B5:B10)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F0C2-4B3B-4710-9577-617D7516F2DC}">
  <dimension ref="B2:K26"/>
  <sheetViews>
    <sheetView tabSelected="1" workbookViewId="0">
      <selection activeCell="K5" sqref="K5"/>
    </sheetView>
  </sheetViews>
  <sheetFormatPr baseColWidth="10" defaultRowHeight="15" x14ac:dyDescent="0.25"/>
  <cols>
    <col min="2" max="2" width="19.42578125" bestFit="1" customWidth="1"/>
    <col min="3" max="3" width="28.28515625" bestFit="1" customWidth="1"/>
    <col min="6" max="6" width="18.85546875" bestFit="1" customWidth="1"/>
    <col min="7" max="7" width="7.28515625" bestFit="1" customWidth="1"/>
    <col min="8" max="8" width="12.28515625" bestFit="1" customWidth="1"/>
    <col min="10" max="10" width="20.140625" bestFit="1" customWidth="1"/>
    <col min="11" max="11" width="20.7109375" bestFit="1" customWidth="1"/>
  </cols>
  <sheetData>
    <row r="2" spans="2:11" x14ac:dyDescent="0.25">
      <c r="B2" s="16" t="s">
        <v>8</v>
      </c>
    </row>
    <row r="4" spans="2:11" x14ac:dyDescent="0.25">
      <c r="B4" s="14" t="s">
        <v>9</v>
      </c>
      <c r="C4" s="15" t="s">
        <v>30</v>
      </c>
      <c r="F4" s="13" t="s">
        <v>38</v>
      </c>
      <c r="G4" s="13" t="s">
        <v>37</v>
      </c>
      <c r="H4" s="13" t="s">
        <v>4</v>
      </c>
      <c r="J4" s="17" t="s">
        <v>40</v>
      </c>
      <c r="K4" t="s">
        <v>41</v>
      </c>
    </row>
    <row r="5" spans="2:11" x14ac:dyDescent="0.25">
      <c r="B5" s="10" t="s">
        <v>10</v>
      </c>
      <c r="C5" s="3">
        <v>5</v>
      </c>
      <c r="F5" s="12" t="s">
        <v>32</v>
      </c>
      <c r="G5" s="12">
        <f>COUNTIF($C$5:$C$24,3)</f>
        <v>2</v>
      </c>
      <c r="H5" s="26">
        <f>G5/$C$26</f>
        <v>0.1</v>
      </c>
      <c r="J5" s="18">
        <v>3</v>
      </c>
      <c r="K5" s="20">
        <v>0.1</v>
      </c>
    </row>
    <row r="6" spans="2:11" x14ac:dyDescent="0.25">
      <c r="B6" s="10" t="s">
        <v>11</v>
      </c>
      <c r="C6" s="3">
        <v>3</v>
      </c>
      <c r="F6" s="12" t="s">
        <v>33</v>
      </c>
      <c r="G6" s="12">
        <f>COUNTIF($C$5:$C$24,4)</f>
        <v>5</v>
      </c>
      <c r="H6" s="26">
        <f>G6/$C$26</f>
        <v>0.25</v>
      </c>
      <c r="J6" s="18">
        <v>4</v>
      </c>
      <c r="K6" s="20">
        <v>0.25</v>
      </c>
    </row>
    <row r="7" spans="2:11" x14ac:dyDescent="0.25">
      <c r="B7" s="10" t="s">
        <v>12</v>
      </c>
      <c r="C7" s="3">
        <v>4</v>
      </c>
      <c r="F7" s="12" t="s">
        <v>34</v>
      </c>
      <c r="G7" s="12">
        <f>COUNTIF($C$5:$C$24,5)</f>
        <v>6</v>
      </c>
      <c r="H7" s="26">
        <f>G7/$C$26</f>
        <v>0.3</v>
      </c>
      <c r="J7" s="18">
        <v>5</v>
      </c>
      <c r="K7" s="20">
        <v>0.3</v>
      </c>
    </row>
    <row r="8" spans="2:11" x14ac:dyDescent="0.25">
      <c r="B8" s="10" t="s">
        <v>13</v>
      </c>
      <c r="C8" s="3">
        <v>5</v>
      </c>
      <c r="F8" s="12" t="s">
        <v>35</v>
      </c>
      <c r="G8" s="12">
        <f>COUNTIF($C$5:$C$24,6)</f>
        <v>4</v>
      </c>
      <c r="H8" s="26">
        <f>G8/$C$26</f>
        <v>0.2</v>
      </c>
      <c r="J8" s="18">
        <v>6</v>
      </c>
      <c r="K8" s="20">
        <v>0.2</v>
      </c>
    </row>
    <row r="9" spans="2:11" x14ac:dyDescent="0.25">
      <c r="B9" s="10" t="s">
        <v>14</v>
      </c>
      <c r="C9" s="3">
        <v>5</v>
      </c>
      <c r="F9" s="12" t="s">
        <v>36</v>
      </c>
      <c r="G9" s="12">
        <f>COUNTIF($C$5:$C$24,7)</f>
        <v>3</v>
      </c>
      <c r="H9" s="26">
        <f>G9/$C$26</f>
        <v>0.15</v>
      </c>
      <c r="J9" s="18">
        <v>7</v>
      </c>
      <c r="K9" s="20">
        <v>0.15</v>
      </c>
    </row>
    <row r="10" spans="2:11" x14ac:dyDescent="0.25">
      <c r="B10" s="10" t="s">
        <v>15</v>
      </c>
      <c r="C10" s="3">
        <v>6</v>
      </c>
      <c r="F10" s="13" t="s">
        <v>5</v>
      </c>
      <c r="G10" s="13">
        <f>SUM(G5:G9)</f>
        <v>20</v>
      </c>
      <c r="H10" s="27">
        <f>SUM(H5:H9)</f>
        <v>0.99999999999999989</v>
      </c>
      <c r="J10" s="18" t="s">
        <v>39</v>
      </c>
      <c r="K10" s="19">
        <v>1</v>
      </c>
    </row>
    <row r="11" spans="2:11" x14ac:dyDescent="0.25">
      <c r="B11" s="10" t="s">
        <v>16</v>
      </c>
      <c r="C11" s="3">
        <v>7</v>
      </c>
    </row>
    <row r="12" spans="2:11" x14ac:dyDescent="0.25">
      <c r="B12" s="10" t="s">
        <v>17</v>
      </c>
      <c r="C12" s="3">
        <v>4</v>
      </c>
    </row>
    <row r="13" spans="2:11" x14ac:dyDescent="0.25">
      <c r="B13" s="10" t="s">
        <v>18</v>
      </c>
      <c r="C13" s="3">
        <v>7</v>
      </c>
    </row>
    <row r="14" spans="2:11" x14ac:dyDescent="0.25">
      <c r="B14" s="10" t="s">
        <v>19</v>
      </c>
      <c r="C14" s="3">
        <v>5</v>
      </c>
    </row>
    <row r="15" spans="2:11" x14ac:dyDescent="0.25">
      <c r="B15" s="10" t="s">
        <v>20</v>
      </c>
      <c r="C15" s="3">
        <v>3</v>
      </c>
    </row>
    <row r="16" spans="2:11" x14ac:dyDescent="0.25">
      <c r="B16" s="10" t="s">
        <v>21</v>
      </c>
      <c r="C16" s="3">
        <v>6</v>
      </c>
    </row>
    <row r="17" spans="2:3" x14ac:dyDescent="0.25">
      <c r="B17" s="10" t="s">
        <v>22</v>
      </c>
      <c r="C17" s="3">
        <v>6</v>
      </c>
    </row>
    <row r="18" spans="2:3" x14ac:dyDescent="0.25">
      <c r="B18" s="10" t="s">
        <v>23</v>
      </c>
      <c r="C18" s="3">
        <v>6</v>
      </c>
    </row>
    <row r="19" spans="2:3" x14ac:dyDescent="0.25">
      <c r="B19" s="10" t="s">
        <v>24</v>
      </c>
      <c r="C19" s="3">
        <v>4</v>
      </c>
    </row>
    <row r="20" spans="2:3" x14ac:dyDescent="0.25">
      <c r="B20" s="10" t="s">
        <v>25</v>
      </c>
      <c r="C20" s="3">
        <v>5</v>
      </c>
    </row>
    <row r="21" spans="2:3" x14ac:dyDescent="0.25">
      <c r="B21" s="10" t="s">
        <v>26</v>
      </c>
      <c r="C21" s="3">
        <v>5</v>
      </c>
    </row>
    <row r="22" spans="2:3" x14ac:dyDescent="0.25">
      <c r="B22" s="10" t="s">
        <v>27</v>
      </c>
      <c r="C22" s="3">
        <v>7</v>
      </c>
    </row>
    <row r="23" spans="2:3" x14ac:dyDescent="0.25">
      <c r="B23" s="10" t="s">
        <v>28</v>
      </c>
      <c r="C23" s="3">
        <v>4</v>
      </c>
    </row>
    <row r="24" spans="2:3" x14ac:dyDescent="0.25">
      <c r="B24" s="11" t="s">
        <v>29</v>
      </c>
      <c r="C24" s="4">
        <v>4</v>
      </c>
    </row>
    <row r="26" spans="2:3" x14ac:dyDescent="0.25">
      <c r="B26" s="8" t="s">
        <v>31</v>
      </c>
      <c r="C26" s="9">
        <f>COUNTA(B5:B24)</f>
        <v>20</v>
      </c>
    </row>
  </sheetData>
  <phoneticPr fontId="2" type="noConversion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Lazamiento moneda</vt:lpstr>
      <vt:lpstr>Lanzamiento de Dados</vt:lpstr>
      <vt:lpstr>Proyecto Construccion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2022-08-26T19:22:37Z</dcterms:modified>
</cp:coreProperties>
</file>