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fofrich/Library/CloudStorage/Dropbox/Academic/Research/Active/In_prep/Corporate stranded assets - w:Davis/Corporate committed Emissions/Data/"/>
    </mc:Choice>
  </mc:AlternateContent>
  <xr:revisionPtr revIDLastSave="0" documentId="13_ncr:1_{678A3D6B-4254-9A40-B999-7C7D44160D74}" xr6:coauthVersionLast="47" xr6:coauthVersionMax="47" xr10:uidLastSave="{00000000-0000-0000-0000-000000000000}"/>
  <bookViews>
    <workbookView xWindow="1960" yWindow="2000" windowWidth="26840" windowHeight="14120" xr2:uid="{B406F925-FD0B-A244-97E4-5EF731AF44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6" i="1"/>
  <c r="D77" i="1"/>
  <c r="D78" i="1" s="1"/>
  <c r="D79" i="1" s="1"/>
  <c r="D80" i="1" s="1"/>
  <c r="D81" i="1" s="1"/>
  <c r="D82" i="1" s="1"/>
  <c r="D83" i="1" s="1"/>
  <c r="D84" i="1" s="1"/>
  <c r="D85" i="1" s="1"/>
  <c r="F77" i="1"/>
  <c r="F78" i="1" s="1"/>
  <c r="F79" i="1" s="1"/>
  <c r="F80" i="1" s="1"/>
  <c r="F81" i="1" s="1"/>
  <c r="F82" i="1" s="1"/>
  <c r="F83" i="1" s="1"/>
  <c r="F84" i="1" s="1"/>
  <c r="F85" i="1" s="1"/>
  <c r="E77" i="1"/>
  <c r="B77" i="1"/>
  <c r="B78" i="1" s="1"/>
  <c r="B79" i="1" s="1"/>
  <c r="B80" i="1" s="1"/>
  <c r="B81" i="1" s="1"/>
  <c r="B82" i="1" s="1"/>
  <c r="B83" i="1" s="1"/>
  <c r="B84" i="1" s="1"/>
  <c r="B85" i="1" s="1"/>
  <c r="C77" i="1"/>
  <c r="C78" i="1" s="1"/>
  <c r="C79" i="1" s="1"/>
  <c r="C80" i="1" s="1"/>
  <c r="C81" i="1" s="1"/>
  <c r="C82" i="1" s="1"/>
  <c r="C83" i="1" s="1"/>
  <c r="C84" i="1" s="1"/>
  <c r="C85" i="1" s="1"/>
  <c r="E78" i="1"/>
  <c r="E79" i="1" s="1"/>
  <c r="E80" i="1" s="1"/>
  <c r="E81" i="1" s="1"/>
  <c r="E82" i="1" s="1"/>
  <c r="E83" i="1" s="1"/>
  <c r="E84" i="1" s="1"/>
  <c r="E85" i="1" s="1"/>
  <c r="D67" i="1"/>
  <c r="D68" i="1" s="1"/>
  <c r="D69" i="1" s="1"/>
  <c r="D70" i="1" s="1"/>
  <c r="D71" i="1" s="1"/>
  <c r="D72" i="1" s="1"/>
  <c r="D73" i="1" s="1"/>
  <c r="D74" i="1" s="1"/>
  <c r="D75" i="1" s="1"/>
  <c r="F67" i="1"/>
  <c r="F68" i="1" s="1"/>
  <c r="F69" i="1" s="1"/>
  <c r="F70" i="1" s="1"/>
  <c r="F71" i="1" s="1"/>
  <c r="F72" i="1" s="1"/>
  <c r="F73" i="1" s="1"/>
  <c r="F74" i="1" s="1"/>
  <c r="F75" i="1" s="1"/>
  <c r="E67" i="1"/>
  <c r="E68" i="1" s="1"/>
  <c r="E69" i="1" s="1"/>
  <c r="E70" i="1" s="1"/>
  <c r="E71" i="1" s="1"/>
  <c r="E72" i="1" s="1"/>
  <c r="E73" i="1" s="1"/>
  <c r="E74" i="1" s="1"/>
  <c r="E75" i="1" s="1"/>
  <c r="B67" i="1"/>
  <c r="B68" i="1" s="1"/>
  <c r="B69" i="1" s="1"/>
  <c r="B70" i="1" s="1"/>
  <c r="B71" i="1" s="1"/>
  <c r="B72" i="1" s="1"/>
  <c r="B73" i="1" s="1"/>
  <c r="B74" i="1" s="1"/>
  <c r="B75" i="1" s="1"/>
  <c r="C67" i="1"/>
  <c r="C68" i="1" s="1"/>
  <c r="C69" i="1" s="1"/>
  <c r="C70" i="1" s="1"/>
  <c r="C71" i="1" s="1"/>
  <c r="C72" i="1" s="1"/>
  <c r="C73" i="1" s="1"/>
  <c r="C74" i="1" s="1"/>
  <c r="C75" i="1" s="1"/>
  <c r="D57" i="1"/>
  <c r="D58" i="1" s="1"/>
  <c r="D59" i="1" s="1"/>
  <c r="D60" i="1" s="1"/>
  <c r="D61" i="1" s="1"/>
  <c r="D62" i="1" s="1"/>
  <c r="D63" i="1" s="1"/>
  <c r="D64" i="1" s="1"/>
  <c r="D65" i="1" s="1"/>
  <c r="F57" i="1"/>
  <c r="F58" i="1" s="1"/>
  <c r="F59" i="1" s="1"/>
  <c r="F60" i="1" s="1"/>
  <c r="F61" i="1" s="1"/>
  <c r="F62" i="1" s="1"/>
  <c r="F63" i="1" s="1"/>
  <c r="F64" i="1" s="1"/>
  <c r="F65" i="1" s="1"/>
  <c r="E57" i="1"/>
  <c r="E58" i="1" s="1"/>
  <c r="E59" i="1" s="1"/>
  <c r="E60" i="1" s="1"/>
  <c r="E61" i="1" s="1"/>
  <c r="E62" i="1" s="1"/>
  <c r="E63" i="1" s="1"/>
  <c r="E64" i="1" s="1"/>
  <c r="E65" i="1" s="1"/>
  <c r="B57" i="1"/>
  <c r="B58" i="1" s="1"/>
  <c r="B59" i="1" s="1"/>
  <c r="B60" i="1" s="1"/>
  <c r="B61" i="1" s="1"/>
  <c r="B62" i="1" s="1"/>
  <c r="B63" i="1" s="1"/>
  <c r="B64" i="1" s="1"/>
  <c r="B65" i="1" s="1"/>
  <c r="C57" i="1"/>
  <c r="C58" i="1" s="1"/>
  <c r="C59" i="1" s="1"/>
  <c r="C60" i="1" s="1"/>
  <c r="C61" i="1" s="1"/>
  <c r="C62" i="1" s="1"/>
  <c r="C63" i="1" s="1"/>
  <c r="C64" i="1" s="1"/>
  <c r="C65" i="1" s="1"/>
  <c r="D47" i="1"/>
  <c r="D48" i="1" s="1"/>
  <c r="D49" i="1" s="1"/>
  <c r="D50" i="1" s="1"/>
  <c r="D51" i="1" s="1"/>
  <c r="D52" i="1" s="1"/>
  <c r="D53" i="1" s="1"/>
  <c r="D54" i="1" s="1"/>
  <c r="D55" i="1" s="1"/>
  <c r="F47" i="1"/>
  <c r="F48" i="1" s="1"/>
  <c r="F49" i="1" s="1"/>
  <c r="F50" i="1" s="1"/>
  <c r="F51" i="1" s="1"/>
  <c r="F52" i="1" s="1"/>
  <c r="F53" i="1" s="1"/>
  <c r="F54" i="1" s="1"/>
  <c r="F55" i="1" s="1"/>
  <c r="E47" i="1"/>
  <c r="E48" i="1" s="1"/>
  <c r="E49" i="1" s="1"/>
  <c r="E50" i="1" s="1"/>
  <c r="E51" i="1" s="1"/>
  <c r="E52" i="1" s="1"/>
  <c r="E53" i="1" s="1"/>
  <c r="E54" i="1" s="1"/>
  <c r="E55" i="1" s="1"/>
  <c r="B47" i="1"/>
  <c r="B48" i="1" s="1"/>
  <c r="B49" i="1" s="1"/>
  <c r="B50" i="1" s="1"/>
  <c r="B51" i="1" s="1"/>
  <c r="B52" i="1" s="1"/>
  <c r="B53" i="1" s="1"/>
  <c r="B54" i="1" s="1"/>
  <c r="B55" i="1" s="1"/>
  <c r="C47" i="1"/>
  <c r="C48" i="1" s="1"/>
  <c r="C49" i="1" s="1"/>
  <c r="C50" i="1" s="1"/>
  <c r="C51" i="1" s="1"/>
  <c r="C52" i="1" s="1"/>
  <c r="C53" i="1" s="1"/>
  <c r="C54" i="1" s="1"/>
  <c r="C55" i="1" s="1"/>
  <c r="D37" i="1"/>
  <c r="D38" i="1" s="1"/>
  <c r="D39" i="1" s="1"/>
  <c r="D40" i="1" s="1"/>
  <c r="D41" i="1" s="1"/>
  <c r="D42" i="1" s="1"/>
  <c r="D43" i="1" s="1"/>
  <c r="D44" i="1" s="1"/>
  <c r="D45" i="1" s="1"/>
  <c r="F37" i="1"/>
  <c r="F38" i="1" s="1"/>
  <c r="F39" i="1" s="1"/>
  <c r="F40" i="1" s="1"/>
  <c r="F41" i="1" s="1"/>
  <c r="F42" i="1" s="1"/>
  <c r="F43" i="1" s="1"/>
  <c r="F44" i="1" s="1"/>
  <c r="F45" i="1" s="1"/>
  <c r="E37" i="1"/>
  <c r="E38" i="1" s="1"/>
  <c r="E39" i="1" s="1"/>
  <c r="E40" i="1" s="1"/>
  <c r="E41" i="1" s="1"/>
  <c r="E42" i="1" s="1"/>
  <c r="E43" i="1" s="1"/>
  <c r="E44" i="1" s="1"/>
  <c r="E45" i="1" s="1"/>
  <c r="B37" i="1"/>
  <c r="B38" i="1" s="1"/>
  <c r="B39" i="1" s="1"/>
  <c r="B40" i="1" s="1"/>
  <c r="B41" i="1" s="1"/>
  <c r="B42" i="1" s="1"/>
  <c r="B43" i="1" s="1"/>
  <c r="B44" i="1" s="1"/>
  <c r="B45" i="1" s="1"/>
  <c r="C37" i="1"/>
  <c r="C38" i="1" s="1"/>
  <c r="C39" i="1" s="1"/>
  <c r="C40" i="1" s="1"/>
  <c r="C41" i="1" s="1"/>
  <c r="C42" i="1" s="1"/>
  <c r="C43" i="1" s="1"/>
  <c r="C44" i="1" s="1"/>
  <c r="C45" i="1" s="1"/>
  <c r="D27" i="1"/>
  <c r="D28" i="1" s="1"/>
  <c r="D29" i="1" s="1"/>
  <c r="D30" i="1" s="1"/>
  <c r="D31" i="1" s="1"/>
  <c r="D32" i="1" s="1"/>
  <c r="D33" i="1" s="1"/>
  <c r="D34" i="1" s="1"/>
  <c r="D35" i="1" s="1"/>
  <c r="F27" i="1"/>
  <c r="F28" i="1" s="1"/>
  <c r="F29" i="1" s="1"/>
  <c r="F30" i="1" s="1"/>
  <c r="F31" i="1" s="1"/>
  <c r="F32" i="1" s="1"/>
  <c r="F33" i="1" s="1"/>
  <c r="F34" i="1" s="1"/>
  <c r="F35" i="1" s="1"/>
  <c r="E27" i="1"/>
  <c r="E28" i="1" s="1"/>
  <c r="E29" i="1" s="1"/>
  <c r="E30" i="1" s="1"/>
  <c r="E31" i="1" s="1"/>
  <c r="E32" i="1" s="1"/>
  <c r="E33" i="1" s="1"/>
  <c r="E34" i="1" s="1"/>
  <c r="E35" i="1" s="1"/>
  <c r="B27" i="1"/>
  <c r="C27" i="1"/>
  <c r="C28" i="1" s="1"/>
  <c r="C29" i="1" s="1"/>
  <c r="C30" i="1" s="1"/>
  <c r="C31" i="1" s="1"/>
  <c r="C32" i="1" s="1"/>
  <c r="C33" i="1" s="1"/>
  <c r="C34" i="1" s="1"/>
  <c r="C35" i="1" s="1"/>
  <c r="B28" i="1"/>
  <c r="B29" i="1" s="1"/>
  <c r="B30" i="1" s="1"/>
  <c r="B31" i="1" s="1"/>
  <c r="B32" i="1" s="1"/>
  <c r="B33" i="1" s="1"/>
  <c r="B34" i="1" s="1"/>
  <c r="B35" i="1" s="1"/>
  <c r="D17" i="1"/>
  <c r="D18" i="1" s="1"/>
  <c r="D19" i="1" s="1"/>
  <c r="D20" i="1" s="1"/>
  <c r="D21" i="1" s="1"/>
  <c r="D22" i="1" s="1"/>
  <c r="D23" i="1" s="1"/>
  <c r="D24" i="1" s="1"/>
  <c r="D25" i="1" s="1"/>
  <c r="F17" i="1"/>
  <c r="F18" i="1" s="1"/>
  <c r="F19" i="1" s="1"/>
  <c r="F20" i="1" s="1"/>
  <c r="F21" i="1" s="1"/>
  <c r="F22" i="1" s="1"/>
  <c r="F23" i="1" s="1"/>
  <c r="F24" i="1" s="1"/>
  <c r="F25" i="1" s="1"/>
  <c r="E17" i="1"/>
  <c r="E18" i="1" s="1"/>
  <c r="E19" i="1" s="1"/>
  <c r="E20" i="1" s="1"/>
  <c r="E21" i="1" s="1"/>
  <c r="E22" i="1" s="1"/>
  <c r="E23" i="1" s="1"/>
  <c r="E24" i="1" s="1"/>
  <c r="E25" i="1" s="1"/>
  <c r="B17" i="1"/>
  <c r="B18" i="1" s="1"/>
  <c r="B19" i="1" s="1"/>
  <c r="B20" i="1" s="1"/>
  <c r="B21" i="1" s="1"/>
  <c r="B22" i="1" s="1"/>
  <c r="B23" i="1" s="1"/>
  <c r="B24" i="1" s="1"/>
  <c r="B25" i="1" s="1"/>
  <c r="C17" i="1"/>
  <c r="C18" i="1" s="1"/>
  <c r="C19" i="1" s="1"/>
  <c r="C20" i="1" s="1"/>
  <c r="C21" i="1" s="1"/>
  <c r="C22" i="1" s="1"/>
  <c r="C23" i="1" s="1"/>
  <c r="C24" i="1" s="1"/>
  <c r="C25" i="1" s="1"/>
  <c r="G77" i="1"/>
  <c r="G78" i="1" s="1"/>
  <c r="G79" i="1" s="1"/>
  <c r="G80" i="1" s="1"/>
  <c r="G81" i="1" s="1"/>
  <c r="G82" i="1" s="1"/>
  <c r="G83" i="1" s="1"/>
  <c r="G84" i="1" s="1"/>
  <c r="G85" i="1" s="1"/>
  <c r="G67" i="1"/>
  <c r="G68" i="1" s="1"/>
  <c r="G69" i="1" s="1"/>
  <c r="G70" i="1" s="1"/>
  <c r="G71" i="1" s="1"/>
  <c r="G72" i="1" s="1"/>
  <c r="G73" i="1" s="1"/>
  <c r="G74" i="1" s="1"/>
  <c r="G75" i="1" s="1"/>
  <c r="G57" i="1"/>
  <c r="G58" i="1" s="1"/>
  <c r="G59" i="1" s="1"/>
  <c r="G60" i="1" s="1"/>
  <c r="G61" i="1" s="1"/>
  <c r="G62" i="1" s="1"/>
  <c r="G63" i="1" s="1"/>
  <c r="G64" i="1" s="1"/>
  <c r="G65" i="1" s="1"/>
  <c r="G47" i="1"/>
  <c r="G48" i="1" s="1"/>
  <c r="G49" i="1" s="1"/>
  <c r="G50" i="1" s="1"/>
  <c r="G51" i="1" s="1"/>
  <c r="G52" i="1" s="1"/>
  <c r="G53" i="1" s="1"/>
  <c r="G54" i="1" s="1"/>
  <c r="G55" i="1" s="1"/>
  <c r="G37" i="1"/>
  <c r="G38" i="1" s="1"/>
  <c r="G39" i="1" s="1"/>
  <c r="G40" i="1" s="1"/>
  <c r="G41" i="1" s="1"/>
  <c r="G42" i="1" s="1"/>
  <c r="G43" i="1" s="1"/>
  <c r="G44" i="1" s="1"/>
  <c r="G45" i="1" s="1"/>
  <c r="G27" i="1"/>
  <c r="G28" i="1" s="1"/>
  <c r="G29" i="1" s="1"/>
  <c r="G30" i="1" s="1"/>
  <c r="G31" i="1" s="1"/>
  <c r="G32" i="1" s="1"/>
  <c r="G33" i="1" s="1"/>
  <c r="G34" i="1" s="1"/>
  <c r="G35" i="1" s="1"/>
  <c r="G17" i="1"/>
  <c r="G18" i="1" s="1"/>
  <c r="G19" i="1" s="1"/>
  <c r="G20" i="1" s="1"/>
  <c r="G21" i="1" s="1"/>
  <c r="G22" i="1" s="1"/>
  <c r="G23" i="1" s="1"/>
  <c r="G24" i="1" s="1"/>
  <c r="G25" i="1" s="1"/>
  <c r="D7" i="1"/>
  <c r="D8" i="1" s="1"/>
  <c r="D9" i="1" s="1"/>
  <c r="D10" i="1" s="1"/>
  <c r="D11" i="1" s="1"/>
  <c r="D12" i="1" s="1"/>
  <c r="D13" i="1" s="1"/>
  <c r="D14" i="1" s="1"/>
  <c r="D15" i="1" s="1"/>
  <c r="F7" i="1"/>
  <c r="F8" i="1" s="1"/>
  <c r="F9" i="1" s="1"/>
  <c r="F10" i="1" s="1"/>
  <c r="F11" i="1" s="1"/>
  <c r="F12" i="1" s="1"/>
  <c r="F13" i="1" s="1"/>
  <c r="F14" i="1" s="1"/>
  <c r="F15" i="1" s="1"/>
  <c r="E7" i="1"/>
  <c r="E8" i="1" s="1"/>
  <c r="E9" i="1" s="1"/>
  <c r="E10" i="1" s="1"/>
  <c r="E11" i="1" s="1"/>
  <c r="E12" i="1" s="1"/>
  <c r="E13" i="1" s="1"/>
  <c r="E14" i="1" s="1"/>
  <c r="E15" i="1" s="1"/>
  <c r="B7" i="1"/>
  <c r="B8" i="1" s="1"/>
  <c r="B9" i="1" s="1"/>
  <c r="B10" i="1" s="1"/>
  <c r="B11" i="1" s="1"/>
  <c r="B12" i="1" s="1"/>
  <c r="B13" i="1" s="1"/>
  <c r="B14" i="1" s="1"/>
  <c r="B15" i="1" s="1"/>
  <c r="C7" i="1"/>
  <c r="C8" i="1" s="1"/>
  <c r="C9" i="1" s="1"/>
  <c r="C10" i="1" s="1"/>
  <c r="C11" i="1" s="1"/>
  <c r="C12" i="1" s="1"/>
  <c r="C13" i="1" s="1"/>
  <c r="C14" i="1" s="1"/>
  <c r="C15" i="1" s="1"/>
  <c r="G7" i="1"/>
  <c r="G8" i="1" s="1"/>
  <c r="G9" i="1" s="1"/>
  <c r="G10" i="1" s="1"/>
  <c r="G11" i="1" s="1"/>
  <c r="G12" i="1" s="1"/>
  <c r="G13" i="1" s="1"/>
  <c r="G14" i="1" s="1"/>
  <c r="G15" i="1" s="1"/>
</calcChain>
</file>

<file path=xl/sharedStrings.xml><?xml version="1.0" encoding="utf-8"?>
<sst xmlns="http://schemas.openxmlformats.org/spreadsheetml/2006/main" count="45" uniqueCount="19">
  <si>
    <t>Price|Carbon</t>
  </si>
  <si>
    <t>US$2005/t CO2</t>
  </si>
  <si>
    <t>World</t>
  </si>
  <si>
    <t>All</t>
  </si>
  <si>
    <t>RF 1.9</t>
  </si>
  <si>
    <t>Asia</t>
  </si>
  <si>
    <t>LAM</t>
  </si>
  <si>
    <t>MAF</t>
  </si>
  <si>
    <t>OECD</t>
  </si>
  <si>
    <t>REF</t>
  </si>
  <si>
    <t>Model</t>
  </si>
  <si>
    <t>Scenario</t>
  </si>
  <si>
    <t>Region</t>
  </si>
  <si>
    <t>Variable</t>
  </si>
  <si>
    <t>Unit</t>
  </si>
  <si>
    <t>Notes</t>
  </si>
  <si>
    <t>US$2005/t CO3</t>
  </si>
  <si>
    <t>World - min</t>
  </si>
  <si>
    <t>World -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</si>
</sst>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$&quot;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left" vertical="top"/>
    </xf>
    <xf numFmtId="164" fontId="0" fillId="0" borderId="0" xfId="0" applyNumberFormat="1"/>
    <xf numFmtId="0" fontId="0" fillId="3" borderId="0" xfId="0" applyFill="1"/>
    <xf numFmtId="0" fontId="0" fillId="3" borderId="0" xfId="0" applyFill="1" applyAlignment="1">
      <alignment horizontal="left"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horizontal="center"/>
    </xf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E9E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463-A2C9-3E4A-BE37-1EEDBFAA06CF}">
  <dimension ref="A1:Q87"/>
  <sheetViews>
    <sheetView tabSelected="1" topLeftCell="A77" workbookViewId="0">
      <selection activeCell="I86" sqref="I86"/>
    </sheetView>
  </sheetViews>
  <sheetFormatPr baseColWidth="10" defaultRowHeight="16" x14ac:dyDescent="0.2"/>
  <cols>
    <col min="1" max="1" width="10.83203125" customWidth="1"/>
    <col min="5" max="5" width="13.83203125" bestFit="1" customWidth="1"/>
    <col min="8" max="9" width="13.83203125" bestFit="1" customWidth="1"/>
  </cols>
  <sheetData>
    <row r="1" spans="1:17" x14ac:dyDescent="0.2">
      <c r="A1" s="6" t="s">
        <v>10</v>
      </c>
      <c r="B1" s="1" t="s">
        <v>3</v>
      </c>
      <c r="C1" s="1" t="s">
        <v>3</v>
      </c>
      <c r="D1" s="4" t="s">
        <v>3</v>
      </c>
      <c r="E1" s="4" t="s">
        <v>3</v>
      </c>
      <c r="F1" s="4" t="s">
        <v>3</v>
      </c>
      <c r="G1" s="3" t="s">
        <v>3</v>
      </c>
      <c r="H1" s="3" t="s">
        <v>3</v>
      </c>
      <c r="I1" s="3" t="s">
        <v>3</v>
      </c>
      <c r="L1" s="5"/>
      <c r="M1" s="5"/>
      <c r="N1" s="5"/>
      <c r="O1" s="5"/>
      <c r="P1" s="5"/>
      <c r="Q1" s="5"/>
    </row>
    <row r="2" spans="1:17" x14ac:dyDescent="0.2">
      <c r="A2" s="6" t="s">
        <v>11</v>
      </c>
      <c r="B2" s="1" t="s">
        <v>4</v>
      </c>
      <c r="C2" s="1" t="s">
        <v>4</v>
      </c>
      <c r="D2" s="3" t="s">
        <v>4</v>
      </c>
      <c r="E2" s="4" t="s">
        <v>4</v>
      </c>
      <c r="F2" s="4"/>
      <c r="G2" s="3" t="s">
        <v>4</v>
      </c>
      <c r="H2" s="3" t="s">
        <v>4</v>
      </c>
      <c r="I2" s="3" t="s">
        <v>4</v>
      </c>
      <c r="L2" s="2"/>
      <c r="M2" s="2"/>
      <c r="N2" s="2"/>
      <c r="O2" s="2"/>
      <c r="P2" s="2"/>
    </row>
    <row r="3" spans="1:17" x14ac:dyDescent="0.2">
      <c r="A3" s="6" t="s">
        <v>12</v>
      </c>
      <c r="B3" s="1" t="s">
        <v>8</v>
      </c>
      <c r="C3" s="1" t="s">
        <v>9</v>
      </c>
      <c r="D3" s="4" t="s">
        <v>5</v>
      </c>
      <c r="E3" s="4" t="s">
        <v>7</v>
      </c>
      <c r="F3" s="4" t="s">
        <v>6</v>
      </c>
      <c r="G3" s="3" t="s">
        <v>2</v>
      </c>
      <c r="H3" s="3" t="s">
        <v>17</v>
      </c>
      <c r="I3" s="3" t="s">
        <v>18</v>
      </c>
      <c r="L3" s="2"/>
      <c r="M3" s="2"/>
      <c r="N3" s="2"/>
      <c r="O3" s="2"/>
      <c r="P3" s="2"/>
    </row>
    <row r="4" spans="1:17" x14ac:dyDescent="0.2">
      <c r="A4" s="6" t="s">
        <v>13</v>
      </c>
      <c r="B4" s="1" t="s">
        <v>0</v>
      </c>
      <c r="C4" s="1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L4" s="2"/>
      <c r="M4" s="2"/>
      <c r="N4" s="2"/>
      <c r="O4" s="2"/>
      <c r="P4" s="2"/>
    </row>
    <row r="5" spans="1:17" x14ac:dyDescent="0.2">
      <c r="A5" s="6" t="s">
        <v>14</v>
      </c>
      <c r="B5" s="1" t="s">
        <v>1</v>
      </c>
      <c r="C5" s="1" t="s">
        <v>1</v>
      </c>
      <c r="D5" s="3" t="s">
        <v>1</v>
      </c>
      <c r="E5" s="3" t="s">
        <v>1</v>
      </c>
      <c r="F5" s="3" t="s">
        <v>1</v>
      </c>
      <c r="G5" s="3" t="s">
        <v>1</v>
      </c>
      <c r="H5" s="3" t="s">
        <v>16</v>
      </c>
      <c r="I5" s="3" t="s">
        <v>16</v>
      </c>
      <c r="L5" s="2"/>
      <c r="M5" s="2"/>
      <c r="N5" s="2"/>
      <c r="O5" s="2"/>
      <c r="P5" s="2"/>
      <c r="Q5" s="2"/>
    </row>
    <row r="6" spans="1:17" x14ac:dyDescent="0.2">
      <c r="A6" s="6">
        <v>2020</v>
      </c>
      <c r="B6" s="8">
        <v>17.740323288394048</v>
      </c>
      <c r="C6" s="8">
        <v>1.9479808826852854</v>
      </c>
      <c r="D6" s="8">
        <v>7.5111090880840647</v>
      </c>
      <c r="E6" s="8">
        <v>2.5020924214173976</v>
      </c>
      <c r="F6" s="8">
        <v>10.022929088084064</v>
      </c>
      <c r="G6" s="8">
        <v>13.015896666666668</v>
      </c>
      <c r="H6" s="8">
        <f>MIN(B6:G6)-MIN(B6:G6)*0.15</f>
        <v>1.6557837502824926</v>
      </c>
      <c r="I6" s="8">
        <f>MAX(B6:G6)+MAX(B6:G6)*0.15</f>
        <v>20.401371781653154</v>
      </c>
      <c r="L6" s="2"/>
      <c r="M6" s="2"/>
      <c r="N6" s="2"/>
      <c r="O6" s="2"/>
      <c r="P6" s="2"/>
    </row>
    <row r="7" spans="1:17" x14ac:dyDescent="0.2">
      <c r="A7" s="7">
        <v>2021</v>
      </c>
      <c r="B7" s="8">
        <f t="shared" ref="B7:B15" si="0">B6+(B$16-B$6)/($A$16-$A$6)</f>
        <v>32.716430582129746</v>
      </c>
      <c r="C7" s="8">
        <f t="shared" ref="C7:C15" si="1">C6+(C$16-C$6)/($A$16-$A$6)</f>
        <v>18.094322416991865</v>
      </c>
      <c r="D7" s="8">
        <f t="shared" ref="D7:D15" si="2">D6+(D$16-D$6)/($A$16-$A$6)</f>
        <v>23.237137801850764</v>
      </c>
      <c r="E7" s="8">
        <f t="shared" ref="E7:E15" si="3">E6+(E$16-E$6)/($A$16-$A$6)</f>
        <v>18.6203561351841</v>
      </c>
      <c r="F7" s="8">
        <f t="shared" ref="F7:F15" si="4">F6+(F$16-F$6)/($A$16-$A$6)</f>
        <v>25.443442468517432</v>
      </c>
      <c r="G7" s="8">
        <f t="shared" ref="G7:G15" si="5">G6+(G$16-G$6)/($A$16-$A$6)</f>
        <v>28.218446622575108</v>
      </c>
      <c r="H7" s="8">
        <f t="shared" ref="H7:H70" si="6">MIN(B7:G7)-MIN(B7:G7)*0.15</f>
        <v>15.380174054443085</v>
      </c>
      <c r="I7" s="8">
        <f t="shared" ref="I7:I70" si="7">MAX(B7:G7)+MAX(B7:G7)*0.15</f>
        <v>37.623895169449206</v>
      </c>
      <c r="L7" s="2"/>
      <c r="M7" s="2"/>
      <c r="N7" s="2"/>
      <c r="O7" s="2"/>
      <c r="P7" s="2"/>
    </row>
    <row r="8" spans="1:17" x14ac:dyDescent="0.2">
      <c r="A8" s="6">
        <v>2022</v>
      </c>
      <c r="B8" s="8">
        <f t="shared" si="0"/>
        <v>47.692537875865447</v>
      </c>
      <c r="C8" s="8">
        <f t="shared" si="1"/>
        <v>34.240663951298444</v>
      </c>
      <c r="D8" s="8">
        <f t="shared" si="2"/>
        <v>38.963166515617466</v>
      </c>
      <c r="E8" s="8">
        <f t="shared" si="3"/>
        <v>34.738619848950805</v>
      </c>
      <c r="F8" s="8">
        <f t="shared" si="4"/>
        <v>40.863955848950802</v>
      </c>
      <c r="G8" s="8">
        <f t="shared" si="5"/>
        <v>43.420996578483553</v>
      </c>
      <c r="H8" s="8">
        <f t="shared" si="6"/>
        <v>29.104564358603678</v>
      </c>
      <c r="I8" s="8">
        <f t="shared" si="7"/>
        <v>54.846418557245265</v>
      </c>
      <c r="L8" s="2"/>
      <c r="M8" s="2"/>
      <c r="N8" s="2"/>
      <c r="O8" s="2"/>
      <c r="P8" s="2"/>
    </row>
    <row r="9" spans="1:17" x14ac:dyDescent="0.2">
      <c r="A9" s="7">
        <v>2023</v>
      </c>
      <c r="B9" s="8">
        <f t="shared" si="0"/>
        <v>62.668645169601149</v>
      </c>
      <c r="C9" s="8">
        <f t="shared" si="1"/>
        <v>50.387005485605023</v>
      </c>
      <c r="D9" s="8">
        <f t="shared" si="2"/>
        <v>54.689195229384168</v>
      </c>
      <c r="E9" s="8">
        <f t="shared" si="3"/>
        <v>50.856883562717506</v>
      </c>
      <c r="F9" s="8">
        <f t="shared" si="4"/>
        <v>56.284469229384172</v>
      </c>
      <c r="G9" s="8">
        <f t="shared" si="5"/>
        <v>58.623546534391991</v>
      </c>
      <c r="H9" s="8">
        <f t="shared" si="6"/>
        <v>42.828954662764268</v>
      </c>
      <c r="I9" s="8">
        <f t="shared" si="7"/>
        <v>72.068941945041317</v>
      </c>
      <c r="L9" s="2"/>
      <c r="M9" s="2"/>
      <c r="N9" s="2"/>
      <c r="O9" s="2"/>
      <c r="P9" s="2"/>
    </row>
    <row r="10" spans="1:17" x14ac:dyDescent="0.2">
      <c r="A10" s="6">
        <v>2024</v>
      </c>
      <c r="B10" s="8">
        <f t="shared" si="0"/>
        <v>77.644752463336843</v>
      </c>
      <c r="C10" s="8">
        <f t="shared" si="1"/>
        <v>66.533347019911602</v>
      </c>
      <c r="D10" s="8">
        <f t="shared" si="2"/>
        <v>70.415223943150863</v>
      </c>
      <c r="E10" s="8">
        <f t="shared" si="3"/>
        <v>66.975147276484208</v>
      </c>
      <c r="F10" s="8">
        <f t="shared" si="4"/>
        <v>71.704982609817534</v>
      </c>
      <c r="G10" s="8">
        <f t="shared" si="5"/>
        <v>73.826096490300429</v>
      </c>
      <c r="H10" s="8">
        <f t="shared" si="6"/>
        <v>56.553344966924861</v>
      </c>
      <c r="I10" s="8">
        <f t="shared" si="7"/>
        <v>89.291465332837362</v>
      </c>
      <c r="L10" s="2"/>
      <c r="M10" s="2"/>
      <c r="N10" s="2"/>
      <c r="O10" s="2"/>
      <c r="P10" s="2"/>
    </row>
    <row r="11" spans="1:17" x14ac:dyDescent="0.2">
      <c r="A11" s="7">
        <v>2025</v>
      </c>
      <c r="B11" s="8">
        <f t="shared" si="0"/>
        <v>92.620859757072537</v>
      </c>
      <c r="C11" s="8">
        <f t="shared" si="1"/>
        <v>82.679688554218188</v>
      </c>
      <c r="D11" s="8">
        <f t="shared" si="2"/>
        <v>86.141252656917558</v>
      </c>
      <c r="E11" s="8">
        <f t="shared" si="3"/>
        <v>83.093410990250902</v>
      </c>
      <c r="F11" s="8">
        <f t="shared" si="4"/>
        <v>87.125495990250897</v>
      </c>
      <c r="G11" s="8">
        <f t="shared" si="5"/>
        <v>89.028646446208867</v>
      </c>
      <c r="H11" s="8">
        <f t="shared" si="6"/>
        <v>70.277735271085461</v>
      </c>
      <c r="I11" s="8">
        <f t="shared" si="7"/>
        <v>106.51398872063342</v>
      </c>
    </row>
    <row r="12" spans="1:17" x14ac:dyDescent="0.2">
      <c r="A12" s="6">
        <v>2026</v>
      </c>
      <c r="B12" s="8">
        <f t="shared" si="0"/>
        <v>107.59696705080823</v>
      </c>
      <c r="C12" s="8">
        <f t="shared" si="1"/>
        <v>98.82603008852476</v>
      </c>
      <c r="D12" s="8">
        <f t="shared" si="2"/>
        <v>101.86728137068425</v>
      </c>
      <c r="E12" s="8">
        <f t="shared" si="3"/>
        <v>99.211674704017611</v>
      </c>
      <c r="F12" s="8">
        <f t="shared" si="4"/>
        <v>102.54600937068426</v>
      </c>
      <c r="G12" s="8">
        <f t="shared" si="5"/>
        <v>104.23119640211731</v>
      </c>
      <c r="H12" s="8">
        <f t="shared" si="6"/>
        <v>84.002125575246055</v>
      </c>
      <c r="I12" s="8">
        <f t="shared" si="7"/>
        <v>123.73651210842947</v>
      </c>
    </row>
    <row r="13" spans="1:17" x14ac:dyDescent="0.2">
      <c r="A13" s="7">
        <v>2027</v>
      </c>
      <c r="B13" s="8">
        <f t="shared" si="0"/>
        <v>122.57307434454393</v>
      </c>
      <c r="C13" s="8">
        <f t="shared" si="1"/>
        <v>114.97237162283133</v>
      </c>
      <c r="D13" s="8">
        <f t="shared" si="2"/>
        <v>117.59331008445095</v>
      </c>
      <c r="E13" s="8">
        <f t="shared" si="3"/>
        <v>115.32993841778432</v>
      </c>
      <c r="F13" s="8">
        <f t="shared" si="4"/>
        <v>117.96652275111762</v>
      </c>
      <c r="G13" s="8">
        <f t="shared" si="5"/>
        <v>119.43374635802574</v>
      </c>
      <c r="H13" s="8">
        <f t="shared" si="6"/>
        <v>97.726515879406634</v>
      </c>
      <c r="I13" s="8">
        <f t="shared" si="7"/>
        <v>140.95903549622551</v>
      </c>
    </row>
    <row r="14" spans="1:17" x14ac:dyDescent="0.2">
      <c r="A14" s="6">
        <v>2028</v>
      </c>
      <c r="B14" s="8">
        <f t="shared" si="0"/>
        <v>137.54918163827963</v>
      </c>
      <c r="C14" s="8">
        <f t="shared" si="1"/>
        <v>131.1187131571379</v>
      </c>
      <c r="D14" s="8">
        <f t="shared" si="2"/>
        <v>133.31933879821764</v>
      </c>
      <c r="E14" s="8">
        <f t="shared" si="3"/>
        <v>131.44820213155103</v>
      </c>
      <c r="F14" s="8">
        <f t="shared" si="4"/>
        <v>133.38703613155099</v>
      </c>
      <c r="G14" s="8">
        <f t="shared" si="5"/>
        <v>134.6362963139342</v>
      </c>
      <c r="H14" s="8">
        <f t="shared" si="6"/>
        <v>111.45090618356721</v>
      </c>
      <c r="I14" s="8">
        <f t="shared" si="7"/>
        <v>158.18155888402157</v>
      </c>
    </row>
    <row r="15" spans="1:17" x14ac:dyDescent="0.2">
      <c r="A15" s="7">
        <v>2029</v>
      </c>
      <c r="B15" s="8">
        <f t="shared" si="0"/>
        <v>152.52528893201534</v>
      </c>
      <c r="C15" s="8">
        <f t="shared" si="1"/>
        <v>147.26505469144448</v>
      </c>
      <c r="D15" s="8">
        <f t="shared" si="2"/>
        <v>149.04536751198435</v>
      </c>
      <c r="E15" s="8">
        <f t="shared" si="3"/>
        <v>147.56646584531774</v>
      </c>
      <c r="F15" s="8">
        <f t="shared" si="4"/>
        <v>148.80754951198435</v>
      </c>
      <c r="G15" s="8">
        <f t="shared" si="5"/>
        <v>149.83884626984263</v>
      </c>
      <c r="H15" s="8">
        <f t="shared" si="6"/>
        <v>125.17529648772781</v>
      </c>
      <c r="I15" s="8">
        <f t="shared" si="7"/>
        <v>175.40408227181763</v>
      </c>
    </row>
    <row r="16" spans="1:17" x14ac:dyDescent="0.2">
      <c r="A16" s="6">
        <v>2030</v>
      </c>
      <c r="B16" s="8">
        <v>167.50139622575105</v>
      </c>
      <c r="C16" s="8">
        <v>163.41139622575108</v>
      </c>
      <c r="D16" s="8">
        <v>164.77139622575106</v>
      </c>
      <c r="E16" s="8">
        <v>163.68472955908439</v>
      </c>
      <c r="F16" s="8">
        <v>164.22806289241774</v>
      </c>
      <c r="G16" s="8">
        <v>165.04139622575107</v>
      </c>
      <c r="H16" s="8">
        <f t="shared" si="6"/>
        <v>138.89968679188843</v>
      </c>
      <c r="I16" s="8">
        <f t="shared" si="7"/>
        <v>192.62660565961372</v>
      </c>
    </row>
    <row r="17" spans="1:9" x14ac:dyDescent="0.2">
      <c r="A17" s="7">
        <v>2031</v>
      </c>
      <c r="B17" s="8">
        <f t="shared" ref="B17:B25" si="8">B16+(B$26-B$16)/($A$26-$A$16)</f>
        <v>189.50404934557793</v>
      </c>
      <c r="C17" s="8">
        <f t="shared" ref="C17:C25" si="9">C16+(C$26-C$16)/($A$26-$A$16)</f>
        <v>185.82304934557797</v>
      </c>
      <c r="D17" s="8">
        <f t="shared" ref="D17:D25" si="10">D16+(D$26-D$16)/($A$26-$A$16)</f>
        <v>187.04704934557796</v>
      </c>
      <c r="E17" s="8">
        <f t="shared" ref="E17:E25" si="11">E16+(E$26-E$16)/($A$26-$A$16)</f>
        <v>186.06904934557795</v>
      </c>
      <c r="F17" s="8">
        <f t="shared" ref="F17:F25" si="12">F16+(F$26-F$16)/($A$26-$A$16)</f>
        <v>186.55804934557796</v>
      </c>
      <c r="G17" s="8">
        <f t="shared" ref="G17:G25" si="13">G16+(G$26-G$16)/($A$26-$A$16)</f>
        <v>187.29004934557796</v>
      </c>
      <c r="H17" s="8">
        <f t="shared" si="6"/>
        <v>157.94959194374127</v>
      </c>
      <c r="I17" s="8">
        <f t="shared" si="7"/>
        <v>217.92965674741461</v>
      </c>
    </row>
    <row r="18" spans="1:9" x14ac:dyDescent="0.2">
      <c r="A18" s="6">
        <v>2032</v>
      </c>
      <c r="B18" s="8">
        <f t="shared" si="8"/>
        <v>211.50670246540483</v>
      </c>
      <c r="C18" s="8">
        <f t="shared" si="9"/>
        <v>208.23470246540487</v>
      </c>
      <c r="D18" s="8">
        <f t="shared" si="10"/>
        <v>209.32270246540486</v>
      </c>
      <c r="E18" s="8">
        <f t="shared" si="11"/>
        <v>208.45336913207151</v>
      </c>
      <c r="F18" s="8">
        <f t="shared" si="12"/>
        <v>208.88803579873817</v>
      </c>
      <c r="G18" s="8">
        <f t="shared" si="13"/>
        <v>209.53870246540484</v>
      </c>
      <c r="H18" s="8">
        <f t="shared" si="6"/>
        <v>176.99949709559414</v>
      </c>
      <c r="I18" s="8">
        <f t="shared" si="7"/>
        <v>243.23270783521554</v>
      </c>
    </row>
    <row r="19" spans="1:9" x14ac:dyDescent="0.2">
      <c r="A19" s="7">
        <v>2033</v>
      </c>
      <c r="B19" s="8">
        <f t="shared" si="8"/>
        <v>233.50935558523173</v>
      </c>
      <c r="C19" s="8">
        <f t="shared" si="9"/>
        <v>230.64635558523176</v>
      </c>
      <c r="D19" s="8">
        <f t="shared" si="10"/>
        <v>231.59835558523176</v>
      </c>
      <c r="E19" s="8">
        <f t="shared" si="11"/>
        <v>230.83768891856508</v>
      </c>
      <c r="F19" s="8">
        <f t="shared" si="12"/>
        <v>231.21802225189839</v>
      </c>
      <c r="G19" s="8">
        <f t="shared" si="13"/>
        <v>231.78735558523172</v>
      </c>
      <c r="H19" s="8">
        <f t="shared" si="6"/>
        <v>196.04940224744701</v>
      </c>
      <c r="I19" s="8">
        <f t="shared" si="7"/>
        <v>268.53575892301649</v>
      </c>
    </row>
    <row r="20" spans="1:9" x14ac:dyDescent="0.2">
      <c r="A20" s="6">
        <v>2034</v>
      </c>
      <c r="B20" s="8">
        <f t="shared" si="8"/>
        <v>255.51200870505863</v>
      </c>
      <c r="C20" s="8">
        <f t="shared" si="9"/>
        <v>253.05800870505865</v>
      </c>
      <c r="D20" s="8">
        <f t="shared" si="10"/>
        <v>253.87400870505866</v>
      </c>
      <c r="E20" s="8">
        <f t="shared" si="11"/>
        <v>253.22200870505864</v>
      </c>
      <c r="F20" s="8">
        <f t="shared" si="12"/>
        <v>253.54800870505861</v>
      </c>
      <c r="G20" s="8">
        <f t="shared" si="13"/>
        <v>254.03600870505861</v>
      </c>
      <c r="H20" s="8">
        <f t="shared" si="6"/>
        <v>215.09930739929985</v>
      </c>
      <c r="I20" s="8">
        <f t="shared" si="7"/>
        <v>293.83881001081744</v>
      </c>
    </row>
    <row r="21" spans="1:9" x14ac:dyDescent="0.2">
      <c r="A21" s="7">
        <v>2035</v>
      </c>
      <c r="B21" s="8">
        <f t="shared" si="8"/>
        <v>277.51466182488554</v>
      </c>
      <c r="C21" s="8">
        <f t="shared" si="9"/>
        <v>275.46966182488552</v>
      </c>
      <c r="D21" s="8">
        <f t="shared" si="10"/>
        <v>276.14966182488553</v>
      </c>
      <c r="E21" s="8">
        <f t="shared" si="11"/>
        <v>275.60632849155218</v>
      </c>
      <c r="F21" s="8">
        <f t="shared" si="12"/>
        <v>275.87799515821882</v>
      </c>
      <c r="G21" s="8">
        <f t="shared" si="13"/>
        <v>276.28466182488552</v>
      </c>
      <c r="H21" s="8">
        <f t="shared" si="6"/>
        <v>234.14921255115269</v>
      </c>
      <c r="I21" s="8">
        <f t="shared" si="7"/>
        <v>319.14186109861839</v>
      </c>
    </row>
    <row r="22" spans="1:9" x14ac:dyDescent="0.2">
      <c r="A22" s="6">
        <v>2036</v>
      </c>
      <c r="B22" s="8">
        <f t="shared" si="8"/>
        <v>299.51731494471244</v>
      </c>
      <c r="C22" s="8">
        <f t="shared" si="9"/>
        <v>297.88131494471241</v>
      </c>
      <c r="D22" s="8">
        <f t="shared" si="10"/>
        <v>298.4253149447124</v>
      </c>
      <c r="E22" s="8">
        <f t="shared" si="11"/>
        <v>297.99064827804574</v>
      </c>
      <c r="F22" s="8">
        <f t="shared" si="12"/>
        <v>298.20798161137907</v>
      </c>
      <c r="G22" s="8">
        <f t="shared" si="13"/>
        <v>298.5333149447124</v>
      </c>
      <c r="H22" s="8">
        <f t="shared" si="6"/>
        <v>253.19911770300556</v>
      </c>
      <c r="I22" s="8">
        <f t="shared" si="7"/>
        <v>344.44491218641929</v>
      </c>
    </row>
    <row r="23" spans="1:9" x14ac:dyDescent="0.2">
      <c r="A23" s="7">
        <v>2037</v>
      </c>
      <c r="B23" s="8">
        <f t="shared" si="8"/>
        <v>321.51996806453934</v>
      </c>
      <c r="C23" s="8">
        <f t="shared" si="9"/>
        <v>320.29296806453931</v>
      </c>
      <c r="D23" s="8">
        <f t="shared" si="10"/>
        <v>320.70096806453927</v>
      </c>
      <c r="E23" s="8">
        <f t="shared" si="11"/>
        <v>320.3749680645393</v>
      </c>
      <c r="F23" s="8">
        <f t="shared" si="12"/>
        <v>320.53796806453931</v>
      </c>
      <c r="G23" s="8">
        <f t="shared" si="13"/>
        <v>320.78196806453929</v>
      </c>
      <c r="H23" s="8">
        <f t="shared" si="6"/>
        <v>272.24902285485842</v>
      </c>
      <c r="I23" s="8">
        <f t="shared" si="7"/>
        <v>369.74796327422024</v>
      </c>
    </row>
    <row r="24" spans="1:9" x14ac:dyDescent="0.2">
      <c r="A24" s="6">
        <v>2038</v>
      </c>
      <c r="B24" s="8">
        <f t="shared" si="8"/>
        <v>343.52262118436624</v>
      </c>
      <c r="C24" s="8">
        <f t="shared" si="9"/>
        <v>342.7046211843662</v>
      </c>
      <c r="D24" s="8">
        <f t="shared" si="10"/>
        <v>342.97662118436614</v>
      </c>
      <c r="E24" s="8">
        <f t="shared" si="11"/>
        <v>342.75928785103287</v>
      </c>
      <c r="F24" s="8">
        <f t="shared" si="12"/>
        <v>342.86795451769956</v>
      </c>
      <c r="G24" s="8">
        <f t="shared" si="13"/>
        <v>343.03062118436617</v>
      </c>
      <c r="H24" s="8">
        <f t="shared" si="6"/>
        <v>291.29892800671126</v>
      </c>
      <c r="I24" s="8">
        <f t="shared" si="7"/>
        <v>395.05101436202119</v>
      </c>
    </row>
    <row r="25" spans="1:9" x14ac:dyDescent="0.2">
      <c r="A25" s="7">
        <v>2039</v>
      </c>
      <c r="B25" s="8">
        <f t="shared" si="8"/>
        <v>365.52527430419315</v>
      </c>
      <c r="C25" s="8">
        <f t="shared" si="9"/>
        <v>365.1162743041931</v>
      </c>
      <c r="D25" s="8">
        <f t="shared" si="10"/>
        <v>365.25227430419301</v>
      </c>
      <c r="E25" s="8">
        <f t="shared" si="11"/>
        <v>365.14360763752643</v>
      </c>
      <c r="F25" s="8">
        <f t="shared" si="12"/>
        <v>365.1979409708598</v>
      </c>
      <c r="G25" s="8">
        <f t="shared" si="13"/>
        <v>365.27927430419305</v>
      </c>
      <c r="H25" s="8">
        <f t="shared" si="6"/>
        <v>310.34883315856416</v>
      </c>
      <c r="I25" s="8">
        <f t="shared" si="7"/>
        <v>420.35406544982209</v>
      </c>
    </row>
    <row r="26" spans="1:9" x14ac:dyDescent="0.2">
      <c r="A26" s="6">
        <v>2040</v>
      </c>
      <c r="B26" s="8">
        <v>387.52792742401994</v>
      </c>
      <c r="C26" s="8">
        <v>387.52792742401994</v>
      </c>
      <c r="D26" s="8">
        <v>387.52792742401994</v>
      </c>
      <c r="E26" s="8">
        <v>387.52792742401994</v>
      </c>
      <c r="F26" s="8">
        <v>387.52792742401994</v>
      </c>
      <c r="G26" s="8">
        <v>387.52792742401994</v>
      </c>
      <c r="H26" s="8">
        <f t="shared" si="6"/>
        <v>329.39873831041695</v>
      </c>
      <c r="I26" s="8">
        <f t="shared" si="7"/>
        <v>445.65711653762293</v>
      </c>
    </row>
    <row r="27" spans="1:9" x14ac:dyDescent="0.2">
      <c r="A27" s="7">
        <v>2041</v>
      </c>
      <c r="B27" s="8">
        <f t="shared" ref="B27:B35" si="14">B26+(B$36-B$26)/($A$36-$A$26)</f>
        <v>405.96796340241934</v>
      </c>
      <c r="C27" s="8">
        <f t="shared" ref="C27:C35" si="15">C26+(C$36-C$26)/($A$36-$A$26)</f>
        <v>405.96796340241934</v>
      </c>
      <c r="D27" s="8">
        <f t="shared" ref="D27:D35" si="16">D26+(D$36-D$26)/($A$36-$A$26)</f>
        <v>405.96796340241934</v>
      </c>
      <c r="E27" s="8">
        <f t="shared" ref="E27:E35" si="17">E26+(E$36-E$26)/($A$36-$A$26)</f>
        <v>405.96796340241934</v>
      </c>
      <c r="F27" s="8">
        <f t="shared" ref="F27:F35" si="18">F26+(F$36-F$26)/($A$36-$A$26)</f>
        <v>405.86796340241938</v>
      </c>
      <c r="G27" s="8">
        <f t="shared" ref="G27:G35" si="19">G26+(G$36-G$26)/($A$36-$A$26)</f>
        <v>405.95796340241935</v>
      </c>
      <c r="H27" s="8">
        <f t="shared" si="6"/>
        <v>344.98776889205647</v>
      </c>
      <c r="I27" s="8">
        <f t="shared" si="7"/>
        <v>466.86315791278224</v>
      </c>
    </row>
    <row r="28" spans="1:9" x14ac:dyDescent="0.2">
      <c r="A28" s="6">
        <v>2042</v>
      </c>
      <c r="B28" s="8">
        <f t="shared" si="14"/>
        <v>424.40799938081875</v>
      </c>
      <c r="C28" s="8">
        <f t="shared" si="15"/>
        <v>424.40799938081875</v>
      </c>
      <c r="D28" s="8">
        <f t="shared" si="16"/>
        <v>424.40799938081875</v>
      </c>
      <c r="E28" s="8">
        <f t="shared" si="17"/>
        <v>424.40799938081875</v>
      </c>
      <c r="F28" s="8">
        <f t="shared" si="18"/>
        <v>424.20799938081882</v>
      </c>
      <c r="G28" s="8">
        <f t="shared" si="19"/>
        <v>424.38799938081877</v>
      </c>
      <c r="H28" s="8">
        <f t="shared" si="6"/>
        <v>360.57679947369598</v>
      </c>
      <c r="I28" s="8">
        <f t="shared" si="7"/>
        <v>488.06919928794156</v>
      </c>
    </row>
    <row r="29" spans="1:9" x14ac:dyDescent="0.2">
      <c r="A29" s="7">
        <v>2043</v>
      </c>
      <c r="B29" s="8">
        <f t="shared" si="14"/>
        <v>442.84803535921816</v>
      </c>
      <c r="C29" s="8">
        <f t="shared" si="15"/>
        <v>442.84803535921816</v>
      </c>
      <c r="D29" s="8">
        <f t="shared" si="16"/>
        <v>442.84803535921816</v>
      </c>
      <c r="E29" s="8">
        <f t="shared" si="17"/>
        <v>442.84803535921816</v>
      </c>
      <c r="F29" s="8">
        <f t="shared" si="18"/>
        <v>442.54803535921826</v>
      </c>
      <c r="G29" s="8">
        <f t="shared" si="19"/>
        <v>442.81803535921819</v>
      </c>
      <c r="H29" s="8">
        <f t="shared" si="6"/>
        <v>376.1658300553355</v>
      </c>
      <c r="I29" s="8">
        <f t="shared" si="7"/>
        <v>509.27524066310087</v>
      </c>
    </row>
    <row r="30" spans="1:9" x14ac:dyDescent="0.2">
      <c r="A30" s="6">
        <v>2044</v>
      </c>
      <c r="B30" s="8">
        <f t="shared" si="14"/>
        <v>461.28807133761757</v>
      </c>
      <c r="C30" s="8">
        <f t="shared" si="15"/>
        <v>461.28807133761757</v>
      </c>
      <c r="D30" s="8">
        <f t="shared" si="16"/>
        <v>461.28807133761757</v>
      </c>
      <c r="E30" s="8">
        <f t="shared" si="17"/>
        <v>461.28807133761757</v>
      </c>
      <c r="F30" s="8">
        <f t="shared" si="18"/>
        <v>460.8880713376177</v>
      </c>
      <c r="G30" s="8">
        <f t="shared" si="19"/>
        <v>461.2480713376176</v>
      </c>
      <c r="H30" s="8">
        <f t="shared" si="6"/>
        <v>391.75486063697508</v>
      </c>
      <c r="I30" s="8">
        <f t="shared" si="7"/>
        <v>530.48128203826025</v>
      </c>
    </row>
    <row r="31" spans="1:9" x14ac:dyDescent="0.2">
      <c r="A31" s="7">
        <v>2045</v>
      </c>
      <c r="B31" s="8">
        <f t="shared" si="14"/>
        <v>479.72810731601697</v>
      </c>
      <c r="C31" s="8">
        <f t="shared" si="15"/>
        <v>479.72810731601697</v>
      </c>
      <c r="D31" s="8">
        <f t="shared" si="16"/>
        <v>479.72810731601697</v>
      </c>
      <c r="E31" s="8">
        <f t="shared" si="17"/>
        <v>479.72810731601697</v>
      </c>
      <c r="F31" s="8">
        <f t="shared" si="18"/>
        <v>479.22810731601714</v>
      </c>
      <c r="G31" s="8">
        <f t="shared" si="19"/>
        <v>479.67810731601702</v>
      </c>
      <c r="H31" s="8">
        <f t="shared" si="6"/>
        <v>407.34389121861454</v>
      </c>
      <c r="I31" s="8">
        <f t="shared" si="7"/>
        <v>551.68732341341956</v>
      </c>
    </row>
    <row r="32" spans="1:9" x14ac:dyDescent="0.2">
      <c r="A32" s="6">
        <v>2046</v>
      </c>
      <c r="B32" s="8">
        <f t="shared" si="14"/>
        <v>498.16814329441638</v>
      </c>
      <c r="C32" s="8">
        <f t="shared" si="15"/>
        <v>498.16814329441638</v>
      </c>
      <c r="D32" s="8">
        <f t="shared" si="16"/>
        <v>498.16814329441638</v>
      </c>
      <c r="E32" s="8">
        <f t="shared" si="17"/>
        <v>498.16814329441638</v>
      </c>
      <c r="F32" s="8">
        <f t="shared" si="18"/>
        <v>497.56814329441659</v>
      </c>
      <c r="G32" s="8">
        <f t="shared" si="19"/>
        <v>498.10814329441644</v>
      </c>
      <c r="H32" s="8">
        <f t="shared" si="6"/>
        <v>422.93292180025412</v>
      </c>
      <c r="I32" s="8">
        <f t="shared" si="7"/>
        <v>572.89336478857888</v>
      </c>
    </row>
    <row r="33" spans="1:9" x14ac:dyDescent="0.2">
      <c r="A33" s="7">
        <v>2047</v>
      </c>
      <c r="B33" s="8">
        <f t="shared" si="14"/>
        <v>516.60817927281585</v>
      </c>
      <c r="C33" s="8">
        <f t="shared" si="15"/>
        <v>516.60817927281585</v>
      </c>
      <c r="D33" s="8">
        <f t="shared" si="16"/>
        <v>516.60817927281585</v>
      </c>
      <c r="E33" s="8">
        <f t="shared" si="17"/>
        <v>516.60817927281585</v>
      </c>
      <c r="F33" s="8">
        <f t="shared" si="18"/>
        <v>515.90817927281603</v>
      </c>
      <c r="G33" s="8">
        <f t="shared" si="19"/>
        <v>516.53817927281591</v>
      </c>
      <c r="H33" s="8">
        <f t="shared" si="6"/>
        <v>438.52195238189364</v>
      </c>
      <c r="I33" s="8">
        <f t="shared" si="7"/>
        <v>594.09940616373819</v>
      </c>
    </row>
    <row r="34" spans="1:9" x14ac:dyDescent="0.2">
      <c r="A34" s="6">
        <v>2048</v>
      </c>
      <c r="B34" s="8">
        <f t="shared" si="14"/>
        <v>535.04821525121531</v>
      </c>
      <c r="C34" s="8">
        <f t="shared" si="15"/>
        <v>535.04821525121531</v>
      </c>
      <c r="D34" s="8">
        <f t="shared" si="16"/>
        <v>535.04821525121531</v>
      </c>
      <c r="E34" s="8">
        <f t="shared" si="17"/>
        <v>535.04821525121531</v>
      </c>
      <c r="F34" s="8">
        <f t="shared" si="18"/>
        <v>534.24821525121547</v>
      </c>
      <c r="G34" s="8">
        <f t="shared" si="19"/>
        <v>534.96821525121538</v>
      </c>
      <c r="H34" s="8">
        <f t="shared" si="6"/>
        <v>454.11098296353316</v>
      </c>
      <c r="I34" s="8">
        <f t="shared" si="7"/>
        <v>615.30544753889762</v>
      </c>
    </row>
    <row r="35" spans="1:9" x14ac:dyDescent="0.2">
      <c r="A35" s="7">
        <v>2049</v>
      </c>
      <c r="B35" s="8">
        <f t="shared" si="14"/>
        <v>553.48825122961478</v>
      </c>
      <c r="C35" s="8">
        <f t="shared" si="15"/>
        <v>553.48825122961478</v>
      </c>
      <c r="D35" s="8">
        <f t="shared" si="16"/>
        <v>553.48825122961478</v>
      </c>
      <c r="E35" s="8">
        <f t="shared" si="17"/>
        <v>553.48825122961478</v>
      </c>
      <c r="F35" s="8">
        <f t="shared" si="18"/>
        <v>552.58825122961491</v>
      </c>
      <c r="G35" s="8">
        <f t="shared" si="19"/>
        <v>553.39825122961486</v>
      </c>
      <c r="H35" s="8">
        <f t="shared" si="6"/>
        <v>469.70001354517268</v>
      </c>
      <c r="I35" s="8">
        <f t="shared" si="7"/>
        <v>636.51148891405694</v>
      </c>
    </row>
    <row r="36" spans="1:9" x14ac:dyDescent="0.2">
      <c r="A36" s="6">
        <v>2050</v>
      </c>
      <c r="B36" s="8">
        <v>571.92828720801424</v>
      </c>
      <c r="C36" s="8">
        <v>571.92828720801424</v>
      </c>
      <c r="D36" s="8">
        <v>571.92828720801424</v>
      </c>
      <c r="E36" s="8">
        <v>571.92828720801424</v>
      </c>
      <c r="F36" s="8">
        <v>570.92828720801424</v>
      </c>
      <c r="G36" s="8">
        <v>571.82828720801433</v>
      </c>
      <c r="H36" s="8">
        <f t="shared" si="6"/>
        <v>485.28904412681209</v>
      </c>
      <c r="I36" s="8">
        <f t="shared" si="7"/>
        <v>657.71753028921637</v>
      </c>
    </row>
    <row r="37" spans="1:9" x14ac:dyDescent="0.2">
      <c r="A37" s="7">
        <v>2051</v>
      </c>
      <c r="B37" s="8">
        <f t="shared" ref="B37:B45" si="20">B36+(B$46-B$36)/($A$46-$A$36)</f>
        <v>602.12211410052623</v>
      </c>
      <c r="C37" s="8">
        <f t="shared" ref="C37:C45" si="21">C36+(C$46-C$36)/($A$46-$A$36)</f>
        <v>602.12211410052623</v>
      </c>
      <c r="D37" s="8">
        <f t="shared" ref="D37:D45" si="22">D36+(D$46-D$36)/($A$46-$A$36)</f>
        <v>602.12211410052623</v>
      </c>
      <c r="E37" s="8">
        <f t="shared" ref="E37:E45" si="23">E36+(E$46-E$36)/($A$46-$A$36)</f>
        <v>602.12211410052623</v>
      </c>
      <c r="F37" s="8">
        <f t="shared" ref="F37:F45" si="24">F36+(F$46-F$36)/($A$46-$A$36)</f>
        <v>601.22211410052626</v>
      </c>
      <c r="G37" s="8">
        <f t="shared" ref="G37:G45" si="25">G36+(G$46-G$36)/($A$46-$A$36)</f>
        <v>602.03211410052631</v>
      </c>
      <c r="H37" s="8">
        <f t="shared" si="6"/>
        <v>511.03879698544733</v>
      </c>
      <c r="I37" s="8">
        <f t="shared" si="7"/>
        <v>692.44043121560514</v>
      </c>
    </row>
    <row r="38" spans="1:9" x14ac:dyDescent="0.2">
      <c r="A38" s="6">
        <v>2052</v>
      </c>
      <c r="B38" s="8">
        <f t="shared" si="20"/>
        <v>632.31594099303823</v>
      </c>
      <c r="C38" s="8">
        <f t="shared" si="21"/>
        <v>632.31594099303823</v>
      </c>
      <c r="D38" s="8">
        <f t="shared" si="22"/>
        <v>632.31594099303823</v>
      </c>
      <c r="E38" s="8">
        <f t="shared" si="23"/>
        <v>632.31594099303823</v>
      </c>
      <c r="F38" s="8">
        <f t="shared" si="24"/>
        <v>631.51594099303827</v>
      </c>
      <c r="G38" s="8">
        <f t="shared" si="25"/>
        <v>632.2359409930383</v>
      </c>
      <c r="H38" s="8">
        <f t="shared" si="6"/>
        <v>536.78854984408258</v>
      </c>
      <c r="I38" s="8">
        <f t="shared" si="7"/>
        <v>727.16333214199392</v>
      </c>
    </row>
    <row r="39" spans="1:9" x14ac:dyDescent="0.2">
      <c r="A39" s="7">
        <v>2053</v>
      </c>
      <c r="B39" s="8">
        <f t="shared" si="20"/>
        <v>662.50976788555022</v>
      </c>
      <c r="C39" s="8">
        <f t="shared" si="21"/>
        <v>662.50976788555022</v>
      </c>
      <c r="D39" s="8">
        <f t="shared" si="22"/>
        <v>662.50976788555022</v>
      </c>
      <c r="E39" s="8">
        <f t="shared" si="23"/>
        <v>662.50976788555022</v>
      </c>
      <c r="F39" s="8">
        <f t="shared" si="24"/>
        <v>661.80976788555029</v>
      </c>
      <c r="G39" s="8">
        <f t="shared" si="25"/>
        <v>662.43976788555028</v>
      </c>
      <c r="H39" s="8">
        <f t="shared" si="6"/>
        <v>562.53830270271771</v>
      </c>
      <c r="I39" s="8">
        <f t="shared" si="7"/>
        <v>761.88623306838281</v>
      </c>
    </row>
    <row r="40" spans="1:9" x14ac:dyDescent="0.2">
      <c r="A40" s="6">
        <v>2054</v>
      </c>
      <c r="B40" s="8">
        <f t="shared" si="20"/>
        <v>692.70359477806221</v>
      </c>
      <c r="C40" s="8">
        <f t="shared" si="21"/>
        <v>692.70359477806221</v>
      </c>
      <c r="D40" s="8">
        <f t="shared" si="22"/>
        <v>692.70359477806221</v>
      </c>
      <c r="E40" s="8">
        <f t="shared" si="23"/>
        <v>692.70359477806221</v>
      </c>
      <c r="F40" s="8">
        <f t="shared" si="24"/>
        <v>692.1035947780623</v>
      </c>
      <c r="G40" s="8">
        <f t="shared" si="25"/>
        <v>692.64359477806227</v>
      </c>
      <c r="H40" s="8">
        <f t="shared" si="6"/>
        <v>588.28805556135296</v>
      </c>
      <c r="I40" s="8">
        <f t="shared" si="7"/>
        <v>796.60913399477158</v>
      </c>
    </row>
    <row r="41" spans="1:9" x14ac:dyDescent="0.2">
      <c r="A41" s="7">
        <v>2055</v>
      </c>
      <c r="B41" s="8">
        <f t="shared" si="20"/>
        <v>722.8974216705742</v>
      </c>
      <c r="C41" s="8">
        <f t="shared" si="21"/>
        <v>722.8974216705742</v>
      </c>
      <c r="D41" s="8">
        <f t="shared" si="22"/>
        <v>722.8974216705742</v>
      </c>
      <c r="E41" s="8">
        <f t="shared" si="23"/>
        <v>722.8974216705742</v>
      </c>
      <c r="F41" s="8">
        <f t="shared" si="24"/>
        <v>722.39742167057432</v>
      </c>
      <c r="G41" s="8">
        <f t="shared" si="25"/>
        <v>722.84742167057425</v>
      </c>
      <c r="H41" s="8">
        <f t="shared" si="6"/>
        <v>614.03780841998821</v>
      </c>
      <c r="I41" s="8">
        <f t="shared" si="7"/>
        <v>831.33203492116036</v>
      </c>
    </row>
    <row r="42" spans="1:9" x14ac:dyDescent="0.2">
      <c r="A42" s="6">
        <v>2056</v>
      </c>
      <c r="B42" s="8">
        <f t="shared" si="20"/>
        <v>753.0912485630862</v>
      </c>
      <c r="C42" s="8">
        <f t="shared" si="21"/>
        <v>753.0912485630862</v>
      </c>
      <c r="D42" s="8">
        <f t="shared" si="22"/>
        <v>753.0912485630862</v>
      </c>
      <c r="E42" s="8">
        <f t="shared" si="23"/>
        <v>753.0912485630862</v>
      </c>
      <c r="F42" s="8">
        <f t="shared" si="24"/>
        <v>752.69124856308633</v>
      </c>
      <c r="G42" s="8">
        <f t="shared" si="25"/>
        <v>753.05124856308623</v>
      </c>
      <c r="H42" s="8">
        <f t="shared" si="6"/>
        <v>639.78756127862334</v>
      </c>
      <c r="I42" s="8">
        <f t="shared" si="7"/>
        <v>866.05493584754913</v>
      </c>
    </row>
    <row r="43" spans="1:9" x14ac:dyDescent="0.2">
      <c r="A43" s="7">
        <v>2057</v>
      </c>
      <c r="B43" s="8">
        <f t="shared" si="20"/>
        <v>783.28507545559819</v>
      </c>
      <c r="C43" s="8">
        <f t="shared" si="21"/>
        <v>783.28507545559819</v>
      </c>
      <c r="D43" s="8">
        <f t="shared" si="22"/>
        <v>783.28507545559819</v>
      </c>
      <c r="E43" s="8">
        <f t="shared" si="23"/>
        <v>783.28507545559819</v>
      </c>
      <c r="F43" s="8">
        <f t="shared" si="24"/>
        <v>782.98507545559835</v>
      </c>
      <c r="G43" s="8">
        <f t="shared" si="25"/>
        <v>783.25507545559822</v>
      </c>
      <c r="H43" s="8">
        <f t="shared" si="6"/>
        <v>665.53731413725859</v>
      </c>
      <c r="I43" s="8">
        <f t="shared" si="7"/>
        <v>900.77783677393791</v>
      </c>
    </row>
    <row r="44" spans="1:9" x14ac:dyDescent="0.2">
      <c r="A44" s="6">
        <v>2058</v>
      </c>
      <c r="B44" s="8">
        <f t="shared" si="20"/>
        <v>813.47890234811018</v>
      </c>
      <c r="C44" s="8">
        <f t="shared" si="21"/>
        <v>813.47890234811018</v>
      </c>
      <c r="D44" s="8">
        <f t="shared" si="22"/>
        <v>813.47890234811018</v>
      </c>
      <c r="E44" s="8">
        <f t="shared" si="23"/>
        <v>813.47890234811018</v>
      </c>
      <c r="F44" s="8">
        <f t="shared" si="24"/>
        <v>813.27890234811036</v>
      </c>
      <c r="G44" s="8">
        <f t="shared" si="25"/>
        <v>813.4589023481102</v>
      </c>
      <c r="H44" s="8">
        <f t="shared" si="6"/>
        <v>691.28706699589384</v>
      </c>
      <c r="I44" s="8">
        <f t="shared" si="7"/>
        <v>935.50073770032668</v>
      </c>
    </row>
    <row r="45" spans="1:9" x14ac:dyDescent="0.2">
      <c r="A45" s="7">
        <v>2059</v>
      </c>
      <c r="B45" s="8">
        <f t="shared" si="20"/>
        <v>843.67272924062217</v>
      </c>
      <c r="C45" s="8">
        <f t="shared" si="21"/>
        <v>843.67272924062217</v>
      </c>
      <c r="D45" s="8">
        <f t="shared" si="22"/>
        <v>843.67272924062217</v>
      </c>
      <c r="E45" s="8">
        <f t="shared" si="23"/>
        <v>843.67272924062217</v>
      </c>
      <c r="F45" s="8">
        <f t="shared" si="24"/>
        <v>843.57272924062238</v>
      </c>
      <c r="G45" s="8">
        <f t="shared" si="25"/>
        <v>843.66272924062218</v>
      </c>
      <c r="H45" s="8">
        <f t="shared" si="6"/>
        <v>717.03681985452909</v>
      </c>
      <c r="I45" s="8">
        <f t="shared" si="7"/>
        <v>970.22363862671546</v>
      </c>
    </row>
    <row r="46" spans="1:9" x14ac:dyDescent="0.2">
      <c r="A46" s="6">
        <v>2060</v>
      </c>
      <c r="B46" s="8">
        <v>873.86655613313394</v>
      </c>
      <c r="C46" s="8">
        <v>873.86655613313394</v>
      </c>
      <c r="D46" s="8">
        <v>873.86655613313394</v>
      </c>
      <c r="E46" s="8">
        <v>873.86655613313394</v>
      </c>
      <c r="F46" s="8">
        <v>873.86655613313394</v>
      </c>
      <c r="G46" s="8">
        <v>873.86655613313394</v>
      </c>
      <c r="H46" s="8">
        <f t="shared" si="6"/>
        <v>742.78657271316388</v>
      </c>
      <c r="I46" s="8">
        <f t="shared" si="7"/>
        <v>1004.946539553104</v>
      </c>
    </row>
    <row r="47" spans="1:9" x14ac:dyDescent="0.2">
      <c r="A47" s="7">
        <v>2061</v>
      </c>
      <c r="B47" s="8">
        <f t="shared" ref="B47:B55" si="26">B46+(B$56-B$46)/($A$56-$A$46)</f>
        <v>904.20144465590704</v>
      </c>
      <c r="C47" s="8">
        <f t="shared" ref="C47:C55" si="27">C46+(C$56-C$46)/($A$56-$A$46)</f>
        <v>904.63477798924032</v>
      </c>
      <c r="D47" s="8">
        <f t="shared" ref="D47:D55" si="28">D46+(D$56-D$46)/($A$56-$A$46)</f>
        <v>904.20144465590704</v>
      </c>
      <c r="E47" s="8">
        <f t="shared" ref="E47:E55" si="29">E46+(E$56-E$46)/($A$56-$A$46)</f>
        <v>904.20144465590704</v>
      </c>
      <c r="F47" s="8">
        <f t="shared" ref="F47:F55" si="30">F46+(F$56-F$46)/($A$56-$A$46)</f>
        <v>904.20144465590704</v>
      </c>
      <c r="G47" s="8">
        <f t="shared" ref="G47:G55" si="31">G46+(G$56-G$46)/($A$56-$A$46)</f>
        <v>904.23477798924034</v>
      </c>
      <c r="H47" s="8">
        <f t="shared" si="6"/>
        <v>768.57122795752093</v>
      </c>
      <c r="I47" s="8">
        <f t="shared" si="7"/>
        <v>1040.3299946876264</v>
      </c>
    </row>
    <row r="48" spans="1:9" x14ac:dyDescent="0.2">
      <c r="A48" s="6">
        <v>2062</v>
      </c>
      <c r="B48" s="8">
        <f t="shared" si="26"/>
        <v>934.53633317868014</v>
      </c>
      <c r="C48" s="8">
        <f t="shared" si="27"/>
        <v>935.40299984534681</v>
      </c>
      <c r="D48" s="8">
        <f t="shared" si="28"/>
        <v>934.53633317868014</v>
      </c>
      <c r="E48" s="8">
        <f t="shared" si="29"/>
        <v>934.53633317868014</v>
      </c>
      <c r="F48" s="8">
        <f t="shared" si="30"/>
        <v>934.53633317868014</v>
      </c>
      <c r="G48" s="8">
        <f t="shared" si="31"/>
        <v>934.60299984534674</v>
      </c>
      <c r="H48" s="8">
        <f t="shared" si="6"/>
        <v>794.3558832018781</v>
      </c>
      <c r="I48" s="8">
        <f t="shared" si="7"/>
        <v>1075.7134498221487</v>
      </c>
    </row>
    <row r="49" spans="1:9" x14ac:dyDescent="0.2">
      <c r="A49" s="7">
        <v>2063</v>
      </c>
      <c r="B49" s="8">
        <f t="shared" si="26"/>
        <v>964.87122170145324</v>
      </c>
      <c r="C49" s="8">
        <f t="shared" si="27"/>
        <v>966.17122170145331</v>
      </c>
      <c r="D49" s="8">
        <f t="shared" si="28"/>
        <v>964.87122170145324</v>
      </c>
      <c r="E49" s="8">
        <f t="shared" si="29"/>
        <v>964.87122170145324</v>
      </c>
      <c r="F49" s="8">
        <f t="shared" si="30"/>
        <v>964.87122170145324</v>
      </c>
      <c r="G49" s="8">
        <f t="shared" si="31"/>
        <v>964.97122170145315</v>
      </c>
      <c r="H49" s="8">
        <f t="shared" si="6"/>
        <v>820.14053844623527</v>
      </c>
      <c r="I49" s="8">
        <f t="shared" si="7"/>
        <v>1111.0969049566713</v>
      </c>
    </row>
    <row r="50" spans="1:9" x14ac:dyDescent="0.2">
      <c r="A50" s="6">
        <v>2064</v>
      </c>
      <c r="B50" s="8">
        <f t="shared" si="26"/>
        <v>995.20611022422634</v>
      </c>
      <c r="C50" s="8">
        <f t="shared" si="27"/>
        <v>996.9394435575598</v>
      </c>
      <c r="D50" s="8">
        <f t="shared" si="28"/>
        <v>995.20611022422634</v>
      </c>
      <c r="E50" s="8">
        <f t="shared" si="29"/>
        <v>995.20611022422634</v>
      </c>
      <c r="F50" s="8">
        <f t="shared" si="30"/>
        <v>995.20611022422634</v>
      </c>
      <c r="G50" s="8">
        <f t="shared" si="31"/>
        <v>995.33944355755955</v>
      </c>
      <c r="H50" s="8">
        <f t="shared" si="6"/>
        <v>845.92519369059232</v>
      </c>
      <c r="I50" s="8">
        <f t="shared" si="7"/>
        <v>1146.4803600911937</v>
      </c>
    </row>
    <row r="51" spans="1:9" x14ac:dyDescent="0.2">
      <c r="A51" s="7">
        <v>2065</v>
      </c>
      <c r="B51" s="8">
        <f t="shared" si="26"/>
        <v>1025.5409987469995</v>
      </c>
      <c r="C51" s="8">
        <f t="shared" si="27"/>
        <v>1027.7076654136663</v>
      </c>
      <c r="D51" s="8">
        <f t="shared" si="28"/>
        <v>1025.5409987469995</v>
      </c>
      <c r="E51" s="8">
        <f t="shared" si="29"/>
        <v>1025.5409987469995</v>
      </c>
      <c r="F51" s="8">
        <f t="shared" si="30"/>
        <v>1025.5409987469995</v>
      </c>
      <c r="G51" s="8">
        <f t="shared" si="31"/>
        <v>1025.7076654136661</v>
      </c>
      <c r="H51" s="8">
        <f t="shared" si="6"/>
        <v>871.7098489349496</v>
      </c>
      <c r="I51" s="8">
        <f t="shared" si="7"/>
        <v>1181.8638152257163</v>
      </c>
    </row>
    <row r="52" spans="1:9" x14ac:dyDescent="0.2">
      <c r="A52" s="6">
        <v>2066</v>
      </c>
      <c r="B52" s="8">
        <f t="shared" si="26"/>
        <v>1055.8758872697726</v>
      </c>
      <c r="C52" s="8">
        <f t="shared" si="27"/>
        <v>1058.4758872697728</v>
      </c>
      <c r="D52" s="8">
        <f t="shared" si="28"/>
        <v>1055.8758872697726</v>
      </c>
      <c r="E52" s="8">
        <f t="shared" si="29"/>
        <v>1055.8758872697726</v>
      </c>
      <c r="F52" s="8">
        <f t="shared" si="30"/>
        <v>1055.8758872697726</v>
      </c>
      <c r="G52" s="8">
        <f t="shared" si="31"/>
        <v>1056.0758872697725</v>
      </c>
      <c r="H52" s="8">
        <f t="shared" si="6"/>
        <v>897.49450417930677</v>
      </c>
      <c r="I52" s="8">
        <f t="shared" si="7"/>
        <v>1217.2472703602386</v>
      </c>
    </row>
    <row r="53" spans="1:9" x14ac:dyDescent="0.2">
      <c r="A53" s="7">
        <v>2067</v>
      </c>
      <c r="B53" s="8">
        <f t="shared" si="26"/>
        <v>1086.2107757925457</v>
      </c>
      <c r="C53" s="8">
        <f t="shared" si="27"/>
        <v>1089.2441091258793</v>
      </c>
      <c r="D53" s="8">
        <f t="shared" si="28"/>
        <v>1086.2107757925457</v>
      </c>
      <c r="E53" s="8">
        <f t="shared" si="29"/>
        <v>1086.2107757925457</v>
      </c>
      <c r="F53" s="8">
        <f t="shared" si="30"/>
        <v>1086.2107757925457</v>
      </c>
      <c r="G53" s="8">
        <f t="shared" si="31"/>
        <v>1086.4441091258789</v>
      </c>
      <c r="H53" s="8">
        <f t="shared" si="6"/>
        <v>923.27915942366394</v>
      </c>
      <c r="I53" s="8">
        <f t="shared" si="7"/>
        <v>1252.6307254947612</v>
      </c>
    </row>
    <row r="54" spans="1:9" x14ac:dyDescent="0.2">
      <c r="A54" s="6">
        <v>2068</v>
      </c>
      <c r="B54" s="8">
        <f t="shared" si="26"/>
        <v>1116.5456643153188</v>
      </c>
      <c r="C54" s="8">
        <f t="shared" si="27"/>
        <v>1120.0123309819858</v>
      </c>
      <c r="D54" s="8">
        <f t="shared" si="28"/>
        <v>1116.5456643153188</v>
      </c>
      <c r="E54" s="8">
        <f t="shared" si="29"/>
        <v>1116.5456643153188</v>
      </c>
      <c r="F54" s="8">
        <f t="shared" si="30"/>
        <v>1116.5456643153188</v>
      </c>
      <c r="G54" s="8">
        <f t="shared" si="31"/>
        <v>1116.8123309819853</v>
      </c>
      <c r="H54" s="8">
        <f t="shared" si="6"/>
        <v>949.063814668021</v>
      </c>
      <c r="I54" s="8">
        <f t="shared" si="7"/>
        <v>1288.0141806292836</v>
      </c>
    </row>
    <row r="55" spans="1:9" x14ac:dyDescent="0.2">
      <c r="A55" s="7">
        <v>2069</v>
      </c>
      <c r="B55" s="8">
        <f t="shared" si="26"/>
        <v>1146.8805528380919</v>
      </c>
      <c r="C55" s="8">
        <f t="shared" si="27"/>
        <v>1150.7805528380923</v>
      </c>
      <c r="D55" s="8">
        <f t="shared" si="28"/>
        <v>1146.8805528380919</v>
      </c>
      <c r="E55" s="8">
        <f t="shared" si="29"/>
        <v>1146.8805528380919</v>
      </c>
      <c r="F55" s="8">
        <f t="shared" si="30"/>
        <v>1146.8805528380919</v>
      </c>
      <c r="G55" s="8">
        <f t="shared" si="31"/>
        <v>1147.1805528380917</v>
      </c>
      <c r="H55" s="8">
        <f t="shared" si="6"/>
        <v>974.84846991237816</v>
      </c>
      <c r="I55" s="8">
        <f t="shared" si="7"/>
        <v>1323.3976357638062</v>
      </c>
    </row>
    <row r="56" spans="1:9" x14ac:dyDescent="0.2">
      <c r="A56" s="6">
        <v>2070</v>
      </c>
      <c r="B56" s="8">
        <v>1177.215441360865</v>
      </c>
      <c r="C56" s="8">
        <v>1181.5487746941983</v>
      </c>
      <c r="D56" s="8">
        <v>1177.215441360865</v>
      </c>
      <c r="E56" s="8">
        <v>1177.215441360865</v>
      </c>
      <c r="F56" s="8">
        <v>1177.215441360865</v>
      </c>
      <c r="G56" s="8">
        <v>1177.5487746941983</v>
      </c>
      <c r="H56" s="8">
        <f t="shared" si="6"/>
        <v>1000.6331251567353</v>
      </c>
      <c r="I56" s="8">
        <f t="shared" si="7"/>
        <v>1358.7810908983281</v>
      </c>
    </row>
    <row r="57" spans="1:9" x14ac:dyDescent="0.2">
      <c r="A57" s="7">
        <v>2071</v>
      </c>
      <c r="B57" s="8">
        <f t="shared" ref="B57:B65" si="32">B56+(B$66-B$56)/($A$66-$A$56)</f>
        <v>1236.4448805640748</v>
      </c>
      <c r="C57" s="8">
        <f t="shared" ref="C57:C65" si="33">C56+(C$66-C$56)/($A$66-$A$56)</f>
        <v>1240.3448805640746</v>
      </c>
      <c r="D57" s="8">
        <f t="shared" ref="D57:D65" si="34">D56+(D$66-D$56)/($A$66-$A$56)</f>
        <v>1236.4448805640748</v>
      </c>
      <c r="E57" s="8">
        <f t="shared" ref="E57:E65" si="35">E56+(E$66-E$56)/($A$66-$A$56)</f>
        <v>1236.4448805640748</v>
      </c>
      <c r="F57" s="8">
        <f t="shared" ref="F57:F65" si="36">F56+(F$66-F$56)/($A$66-$A$56)</f>
        <v>1236.4448805640748</v>
      </c>
      <c r="G57" s="8">
        <f t="shared" ref="G57:G65" si="37">G56+(G$66-G$56)/($A$66-$A$56)</f>
        <v>1236.7115472307414</v>
      </c>
      <c r="H57" s="8">
        <f t="shared" si="6"/>
        <v>1050.9781484794635</v>
      </c>
      <c r="I57" s="8">
        <f t="shared" si="7"/>
        <v>1426.3966126486857</v>
      </c>
    </row>
    <row r="58" spans="1:9" x14ac:dyDescent="0.2">
      <c r="A58" s="6">
        <v>2072</v>
      </c>
      <c r="B58" s="8">
        <f t="shared" si="32"/>
        <v>1295.6743197672845</v>
      </c>
      <c r="C58" s="8">
        <f t="shared" si="33"/>
        <v>1299.140986433951</v>
      </c>
      <c r="D58" s="8">
        <f t="shared" si="34"/>
        <v>1295.6743197672845</v>
      </c>
      <c r="E58" s="8">
        <f t="shared" si="35"/>
        <v>1295.6743197672845</v>
      </c>
      <c r="F58" s="8">
        <f t="shared" si="36"/>
        <v>1295.6743197672845</v>
      </c>
      <c r="G58" s="8">
        <f t="shared" si="37"/>
        <v>1295.8743197672845</v>
      </c>
      <c r="H58" s="8">
        <f t="shared" si="6"/>
        <v>1101.3231718021918</v>
      </c>
      <c r="I58" s="8">
        <f t="shared" si="7"/>
        <v>1494.0121343990436</v>
      </c>
    </row>
    <row r="59" spans="1:9" x14ac:dyDescent="0.2">
      <c r="A59" s="7">
        <v>2073</v>
      </c>
      <c r="B59" s="8">
        <f t="shared" si="32"/>
        <v>1354.9037589704942</v>
      </c>
      <c r="C59" s="8">
        <f t="shared" si="33"/>
        <v>1357.9370923038273</v>
      </c>
      <c r="D59" s="8">
        <f t="shared" si="34"/>
        <v>1354.9037589704942</v>
      </c>
      <c r="E59" s="8">
        <f t="shared" si="35"/>
        <v>1354.9037589704942</v>
      </c>
      <c r="F59" s="8">
        <f t="shared" si="36"/>
        <v>1354.9037589704942</v>
      </c>
      <c r="G59" s="8">
        <f t="shared" si="37"/>
        <v>1355.0370923038276</v>
      </c>
      <c r="H59" s="8">
        <f t="shared" si="6"/>
        <v>1151.6681951249202</v>
      </c>
      <c r="I59" s="8">
        <f t="shared" si="7"/>
        <v>1561.6276561494014</v>
      </c>
    </row>
    <row r="60" spans="1:9" x14ac:dyDescent="0.2">
      <c r="A60" s="6">
        <v>2074</v>
      </c>
      <c r="B60" s="8">
        <f t="shared" si="32"/>
        <v>1414.1331981737039</v>
      </c>
      <c r="C60" s="8">
        <f t="shared" si="33"/>
        <v>1416.7331981737036</v>
      </c>
      <c r="D60" s="8">
        <f t="shared" si="34"/>
        <v>1414.1331981737039</v>
      </c>
      <c r="E60" s="8">
        <f t="shared" si="35"/>
        <v>1414.1331981737039</v>
      </c>
      <c r="F60" s="8">
        <f t="shared" si="36"/>
        <v>1414.1331981737039</v>
      </c>
      <c r="G60" s="8">
        <f t="shared" si="37"/>
        <v>1414.1998648403708</v>
      </c>
      <c r="H60" s="8">
        <f t="shared" si="6"/>
        <v>1202.0132184476483</v>
      </c>
      <c r="I60" s="8">
        <f t="shared" si="7"/>
        <v>1629.2431778997591</v>
      </c>
    </row>
    <row r="61" spans="1:9" x14ac:dyDescent="0.2">
      <c r="A61" s="7">
        <v>2075</v>
      </c>
      <c r="B61" s="8">
        <f t="shared" si="32"/>
        <v>1473.3626373769137</v>
      </c>
      <c r="C61" s="8">
        <f t="shared" si="33"/>
        <v>1475.5293040435799</v>
      </c>
      <c r="D61" s="8">
        <f t="shared" si="34"/>
        <v>1473.3626373769137</v>
      </c>
      <c r="E61" s="8">
        <f t="shared" si="35"/>
        <v>1473.3626373769137</v>
      </c>
      <c r="F61" s="8">
        <f t="shared" si="36"/>
        <v>1473.3626373769137</v>
      </c>
      <c r="G61" s="8">
        <f t="shared" si="37"/>
        <v>1473.3626373769139</v>
      </c>
      <c r="H61" s="8">
        <f t="shared" si="6"/>
        <v>1252.3582417703767</v>
      </c>
      <c r="I61" s="8">
        <f t="shared" si="7"/>
        <v>1696.8586996501169</v>
      </c>
    </row>
    <row r="62" spans="1:9" x14ac:dyDescent="0.2">
      <c r="A62" s="6">
        <v>2076</v>
      </c>
      <c r="B62" s="8">
        <f t="shared" si="32"/>
        <v>1532.5920765801234</v>
      </c>
      <c r="C62" s="8">
        <f t="shared" si="33"/>
        <v>1534.3254099134563</v>
      </c>
      <c r="D62" s="8">
        <f t="shared" si="34"/>
        <v>1532.5920765801234</v>
      </c>
      <c r="E62" s="8">
        <f t="shared" si="35"/>
        <v>1532.5920765801234</v>
      </c>
      <c r="F62" s="8">
        <f t="shared" si="36"/>
        <v>1532.5920765801234</v>
      </c>
      <c r="G62" s="8">
        <f t="shared" si="37"/>
        <v>1532.525409913457</v>
      </c>
      <c r="H62" s="8">
        <f t="shared" si="6"/>
        <v>1302.6465984264385</v>
      </c>
      <c r="I62" s="8">
        <f t="shared" si="7"/>
        <v>1764.4742214004748</v>
      </c>
    </row>
    <row r="63" spans="1:9" x14ac:dyDescent="0.2">
      <c r="A63" s="7">
        <v>2077</v>
      </c>
      <c r="B63" s="8">
        <f t="shared" si="32"/>
        <v>1591.8215157833331</v>
      </c>
      <c r="C63" s="8">
        <f t="shared" si="33"/>
        <v>1593.1215157833326</v>
      </c>
      <c r="D63" s="8">
        <f t="shared" si="34"/>
        <v>1591.8215157833331</v>
      </c>
      <c r="E63" s="8">
        <f t="shared" si="35"/>
        <v>1591.8215157833331</v>
      </c>
      <c r="F63" s="8">
        <f t="shared" si="36"/>
        <v>1591.8215157833331</v>
      </c>
      <c r="G63" s="8">
        <f t="shared" si="37"/>
        <v>1591.6881824500001</v>
      </c>
      <c r="H63" s="8">
        <f t="shared" si="6"/>
        <v>1352.9349550825</v>
      </c>
      <c r="I63" s="8">
        <f t="shared" si="7"/>
        <v>1832.0897431508324</v>
      </c>
    </row>
    <row r="64" spans="1:9" x14ac:dyDescent="0.2">
      <c r="A64" s="6">
        <v>2078</v>
      </c>
      <c r="B64" s="8">
        <f t="shared" si="32"/>
        <v>1651.0509549865428</v>
      </c>
      <c r="C64" s="8">
        <f t="shared" si="33"/>
        <v>1651.9176216532089</v>
      </c>
      <c r="D64" s="8">
        <f t="shared" si="34"/>
        <v>1651.0509549865428</v>
      </c>
      <c r="E64" s="8">
        <f t="shared" si="35"/>
        <v>1651.0509549865428</v>
      </c>
      <c r="F64" s="8">
        <f t="shared" si="36"/>
        <v>1651.0509549865428</v>
      </c>
      <c r="G64" s="8">
        <f t="shared" si="37"/>
        <v>1650.8509549865432</v>
      </c>
      <c r="H64" s="8">
        <f t="shared" si="6"/>
        <v>1403.2233117385617</v>
      </c>
      <c r="I64" s="8">
        <f t="shared" si="7"/>
        <v>1899.7052649011903</v>
      </c>
    </row>
    <row r="65" spans="1:9" x14ac:dyDescent="0.2">
      <c r="A65" s="7">
        <v>2079</v>
      </c>
      <c r="B65" s="8">
        <f t="shared" si="32"/>
        <v>1710.2803941897525</v>
      </c>
      <c r="C65" s="8">
        <f t="shared" si="33"/>
        <v>1710.7137275230853</v>
      </c>
      <c r="D65" s="8">
        <f t="shared" si="34"/>
        <v>1710.2803941897525</v>
      </c>
      <c r="E65" s="8">
        <f t="shared" si="35"/>
        <v>1710.2803941897525</v>
      </c>
      <c r="F65" s="8">
        <f t="shared" si="36"/>
        <v>1710.2803941897525</v>
      </c>
      <c r="G65" s="8">
        <f t="shared" si="37"/>
        <v>1710.0137275230863</v>
      </c>
      <c r="H65" s="8">
        <f t="shared" si="6"/>
        <v>1453.5116683946235</v>
      </c>
      <c r="I65" s="8">
        <f t="shared" si="7"/>
        <v>1967.3207866515481</v>
      </c>
    </row>
    <row r="66" spans="1:9" x14ac:dyDescent="0.2">
      <c r="A66" s="6">
        <v>2080</v>
      </c>
      <c r="B66" s="8">
        <v>1769.5098333929625</v>
      </c>
      <c r="C66" s="8">
        <v>1769.5098333929625</v>
      </c>
      <c r="D66" s="8">
        <v>1769.5098333929625</v>
      </c>
      <c r="E66" s="8">
        <v>1769.5098333929625</v>
      </c>
      <c r="F66" s="8">
        <v>1769.5098333929625</v>
      </c>
      <c r="G66" s="8">
        <v>1769.176500059629</v>
      </c>
      <c r="H66" s="8">
        <f t="shared" si="6"/>
        <v>1503.8000250506848</v>
      </c>
      <c r="I66" s="8">
        <f t="shared" si="7"/>
        <v>2034.9363084019069</v>
      </c>
    </row>
    <row r="67" spans="1:9" x14ac:dyDescent="0.2">
      <c r="A67" s="7">
        <v>2081</v>
      </c>
      <c r="B67" s="8">
        <f t="shared" ref="B67:B75" si="38">B66+(B$76-B$66)/($A$76-$A$66)</f>
        <v>1862.1502061229644</v>
      </c>
      <c r="C67" s="8">
        <f t="shared" ref="C67:C75" si="39">C66+(C$76-C$66)/($A$76-$A$66)</f>
        <v>1862.1502061229644</v>
      </c>
      <c r="D67" s="8">
        <f t="shared" ref="D67:D75" si="40">D66+(D$76-D$66)/($A$76-$A$66)</f>
        <v>1862.1502061229644</v>
      </c>
      <c r="E67" s="8">
        <f t="shared" ref="E67:E75" si="41">E66+(E$76-E$66)/($A$76-$A$66)</f>
        <v>1862.1502061229644</v>
      </c>
      <c r="F67" s="8">
        <f t="shared" ref="F67:F75" si="42">F66+(F$76-F$66)/($A$76-$A$66)</f>
        <v>1862.1502061229644</v>
      </c>
      <c r="G67" s="8">
        <f t="shared" ref="G67:G75" si="43">G66+(G$76-G$66)/($A$76-$A$66)</f>
        <v>1861.7502061229643</v>
      </c>
      <c r="H67" s="8">
        <f t="shared" si="6"/>
        <v>1582.4876752045197</v>
      </c>
      <c r="I67" s="8">
        <f t="shared" si="7"/>
        <v>2141.4727370414089</v>
      </c>
    </row>
    <row r="68" spans="1:9" x14ac:dyDescent="0.2">
      <c r="A68" s="6">
        <v>2082</v>
      </c>
      <c r="B68" s="8">
        <f t="shared" si="38"/>
        <v>1954.7905788529663</v>
      </c>
      <c r="C68" s="8">
        <f t="shared" si="39"/>
        <v>1954.7905788529663</v>
      </c>
      <c r="D68" s="8">
        <f t="shared" si="40"/>
        <v>1954.7905788529663</v>
      </c>
      <c r="E68" s="8">
        <f t="shared" si="41"/>
        <v>1954.7905788529663</v>
      </c>
      <c r="F68" s="8">
        <f t="shared" si="42"/>
        <v>1954.7905788529663</v>
      </c>
      <c r="G68" s="8">
        <f t="shared" si="43"/>
        <v>1954.3239121862996</v>
      </c>
      <c r="H68" s="8">
        <f t="shared" si="6"/>
        <v>1661.1753253583547</v>
      </c>
      <c r="I68" s="8">
        <f t="shared" si="7"/>
        <v>2248.0091656809113</v>
      </c>
    </row>
    <row r="69" spans="1:9" x14ac:dyDescent="0.2">
      <c r="A69" s="7">
        <v>2083</v>
      </c>
      <c r="B69" s="8">
        <f t="shared" si="38"/>
        <v>2047.4309515829682</v>
      </c>
      <c r="C69" s="8">
        <f t="shared" si="39"/>
        <v>2047.4309515829682</v>
      </c>
      <c r="D69" s="8">
        <f t="shared" si="40"/>
        <v>2047.4309515829682</v>
      </c>
      <c r="E69" s="8">
        <f t="shared" si="41"/>
        <v>2047.4309515829682</v>
      </c>
      <c r="F69" s="8">
        <f t="shared" si="42"/>
        <v>2047.4309515829682</v>
      </c>
      <c r="G69" s="8">
        <f t="shared" si="43"/>
        <v>2046.8976182496349</v>
      </c>
      <c r="H69" s="8">
        <f t="shared" si="6"/>
        <v>1739.8629755121897</v>
      </c>
      <c r="I69" s="8">
        <f t="shared" si="7"/>
        <v>2354.5455943204133</v>
      </c>
    </row>
    <row r="70" spans="1:9" x14ac:dyDescent="0.2">
      <c r="A70" s="6">
        <v>2084</v>
      </c>
      <c r="B70" s="8">
        <f t="shared" si="38"/>
        <v>2140.0713243129703</v>
      </c>
      <c r="C70" s="8">
        <f t="shared" si="39"/>
        <v>2140.0713243129703</v>
      </c>
      <c r="D70" s="8">
        <f t="shared" si="40"/>
        <v>2140.0713243129703</v>
      </c>
      <c r="E70" s="8">
        <f t="shared" si="41"/>
        <v>2140.0713243129703</v>
      </c>
      <c r="F70" s="8">
        <f t="shared" si="42"/>
        <v>2140.0713243129703</v>
      </c>
      <c r="G70" s="8">
        <f t="shared" si="43"/>
        <v>2139.47132431297</v>
      </c>
      <c r="H70" s="8">
        <f t="shared" si="6"/>
        <v>1818.5506256660244</v>
      </c>
      <c r="I70" s="8">
        <f t="shared" si="7"/>
        <v>2461.0820229599158</v>
      </c>
    </row>
    <row r="71" spans="1:9" x14ac:dyDescent="0.2">
      <c r="A71" s="7">
        <v>2085</v>
      </c>
      <c r="B71" s="8">
        <f t="shared" si="38"/>
        <v>2232.7116970429724</v>
      </c>
      <c r="C71" s="8">
        <f t="shared" si="39"/>
        <v>2232.7116970429724</v>
      </c>
      <c r="D71" s="8">
        <f t="shared" si="40"/>
        <v>2232.7116970429724</v>
      </c>
      <c r="E71" s="8">
        <f t="shared" si="41"/>
        <v>2232.7116970429724</v>
      </c>
      <c r="F71" s="8">
        <f t="shared" si="42"/>
        <v>2232.7116970429724</v>
      </c>
      <c r="G71" s="8">
        <f t="shared" si="43"/>
        <v>2232.045030376305</v>
      </c>
      <c r="H71" s="8">
        <f t="shared" ref="H71:H86" si="44">MIN(B71:G71)-MIN(B71:G71)*0.15</f>
        <v>1897.2382758198592</v>
      </c>
      <c r="I71" s="8">
        <f t="shared" ref="I71:I86" si="45">MAX(B71:G71)+MAX(B71:G71)*0.15</f>
        <v>2567.6184515994182</v>
      </c>
    </row>
    <row r="72" spans="1:9" x14ac:dyDescent="0.2">
      <c r="A72" s="6">
        <v>2086</v>
      </c>
      <c r="B72" s="8">
        <f t="shared" si="38"/>
        <v>2325.3520697729746</v>
      </c>
      <c r="C72" s="8">
        <f t="shared" si="39"/>
        <v>2325.3520697729746</v>
      </c>
      <c r="D72" s="8">
        <f t="shared" si="40"/>
        <v>2325.3520697729746</v>
      </c>
      <c r="E72" s="8">
        <f t="shared" si="41"/>
        <v>2325.3520697729746</v>
      </c>
      <c r="F72" s="8">
        <f t="shared" si="42"/>
        <v>2325.3520697729746</v>
      </c>
      <c r="G72" s="8">
        <f t="shared" si="43"/>
        <v>2324.6187364396401</v>
      </c>
      <c r="H72" s="8">
        <f t="shared" si="44"/>
        <v>1975.9259259736941</v>
      </c>
      <c r="I72" s="8">
        <f t="shared" si="45"/>
        <v>2674.1548802389207</v>
      </c>
    </row>
    <row r="73" spans="1:9" x14ac:dyDescent="0.2">
      <c r="A73" s="7">
        <v>2087</v>
      </c>
      <c r="B73" s="8">
        <f t="shared" si="38"/>
        <v>2417.9924425029767</v>
      </c>
      <c r="C73" s="8">
        <f t="shared" si="39"/>
        <v>2417.9924425029767</v>
      </c>
      <c r="D73" s="8">
        <f t="shared" si="40"/>
        <v>2417.9924425029767</v>
      </c>
      <c r="E73" s="8">
        <f t="shared" si="41"/>
        <v>2417.9924425029767</v>
      </c>
      <c r="F73" s="8">
        <f t="shared" si="42"/>
        <v>2417.9924425029767</v>
      </c>
      <c r="G73" s="8">
        <f t="shared" si="43"/>
        <v>2417.1924425029752</v>
      </c>
      <c r="H73" s="8">
        <f t="shared" si="44"/>
        <v>2054.6135761275291</v>
      </c>
      <c r="I73" s="8">
        <f t="shared" si="45"/>
        <v>2780.6913088784231</v>
      </c>
    </row>
    <row r="74" spans="1:9" x14ac:dyDescent="0.2">
      <c r="A74" s="6">
        <v>2088</v>
      </c>
      <c r="B74" s="8">
        <f t="shared" si="38"/>
        <v>2510.6328152329788</v>
      </c>
      <c r="C74" s="8">
        <f t="shared" si="39"/>
        <v>2510.6328152329788</v>
      </c>
      <c r="D74" s="8">
        <f t="shared" si="40"/>
        <v>2510.6328152329788</v>
      </c>
      <c r="E74" s="8">
        <f t="shared" si="41"/>
        <v>2510.6328152329788</v>
      </c>
      <c r="F74" s="8">
        <f t="shared" si="42"/>
        <v>2510.6328152329788</v>
      </c>
      <c r="G74" s="8">
        <f t="shared" si="43"/>
        <v>2509.7661485663102</v>
      </c>
      <c r="H74" s="8">
        <f t="shared" si="44"/>
        <v>2133.3012262813636</v>
      </c>
      <c r="I74" s="8">
        <f t="shared" si="45"/>
        <v>2887.2277375179256</v>
      </c>
    </row>
    <row r="75" spans="1:9" x14ac:dyDescent="0.2">
      <c r="A75" s="7">
        <v>2089</v>
      </c>
      <c r="B75" s="8">
        <f t="shared" si="38"/>
        <v>2603.273187962981</v>
      </c>
      <c r="C75" s="8">
        <f t="shared" si="39"/>
        <v>2603.273187962981</v>
      </c>
      <c r="D75" s="8">
        <f t="shared" si="40"/>
        <v>2603.273187962981</v>
      </c>
      <c r="E75" s="8">
        <f t="shared" si="41"/>
        <v>2603.273187962981</v>
      </c>
      <c r="F75" s="8">
        <f t="shared" si="42"/>
        <v>2603.273187962981</v>
      </c>
      <c r="G75" s="8">
        <f t="shared" si="43"/>
        <v>2602.3398546296453</v>
      </c>
      <c r="H75" s="8">
        <f t="shared" si="44"/>
        <v>2211.9888764351986</v>
      </c>
      <c r="I75" s="8">
        <f t="shared" si="45"/>
        <v>2993.764166157428</v>
      </c>
    </row>
    <row r="76" spans="1:9" x14ac:dyDescent="0.2">
      <c r="A76" s="6">
        <v>2090</v>
      </c>
      <c r="B76" s="8">
        <v>2695.9135606929817</v>
      </c>
      <c r="C76" s="8">
        <v>2695.9135606929817</v>
      </c>
      <c r="D76" s="8">
        <v>2695.9135606929817</v>
      </c>
      <c r="E76" s="8">
        <v>2695.9135606929817</v>
      </c>
      <c r="F76" s="8">
        <v>2695.9135606929817</v>
      </c>
      <c r="G76" s="8">
        <v>2694.9135606929817</v>
      </c>
      <c r="H76" s="8">
        <f t="shared" si="44"/>
        <v>2290.6765265890344</v>
      </c>
      <c r="I76" s="8">
        <f t="shared" si="45"/>
        <v>3100.3005947969291</v>
      </c>
    </row>
    <row r="77" spans="1:9" x14ac:dyDescent="0.2">
      <c r="A77" s="7">
        <v>2091</v>
      </c>
      <c r="B77" s="8">
        <f t="shared" ref="B77:B85" si="46">B76+(B$86-B$76)/($A$86-$A$76)</f>
        <v>2850.9196635728727</v>
      </c>
      <c r="C77" s="8">
        <f t="shared" ref="C77:C85" si="47">C76+(C$86-C$76)/($A$86-$A$76)</f>
        <v>2849.5863302395396</v>
      </c>
      <c r="D77" s="8">
        <f t="shared" ref="D77:D85" si="48">D76+(D$86-D$76)/($A$86-$A$76)</f>
        <v>2849.5529969062063</v>
      </c>
      <c r="E77" s="8">
        <f t="shared" ref="E77:E85" si="49">E76+(E$86-E$76)/($A$86-$A$76)</f>
        <v>2849.5529969062063</v>
      </c>
      <c r="F77" s="8">
        <f t="shared" ref="F77:F85" si="50">F76+(F$86-F$76)/($A$86-$A$76)</f>
        <v>2849.5529969062063</v>
      </c>
      <c r="G77" s="8">
        <f t="shared" ref="G77:G85" si="51">G76+(G$86-G$76)/($A$86-$A$76)</f>
        <v>2848.7863302395394</v>
      </c>
      <c r="H77" s="8">
        <f t="shared" si="44"/>
        <v>2421.4683807036085</v>
      </c>
      <c r="I77" s="8">
        <f t="shared" si="45"/>
        <v>3278.5576131088037</v>
      </c>
    </row>
    <row r="78" spans="1:9" x14ac:dyDescent="0.2">
      <c r="A78" s="6">
        <v>2092</v>
      </c>
      <c r="B78" s="8">
        <f t="shared" si="46"/>
        <v>3005.9257664527636</v>
      </c>
      <c r="C78" s="8">
        <f t="shared" si="47"/>
        <v>3003.2590997860975</v>
      </c>
      <c r="D78" s="8">
        <f t="shared" si="48"/>
        <v>3003.1924331194305</v>
      </c>
      <c r="E78" s="8">
        <f t="shared" si="49"/>
        <v>3003.1924331194305</v>
      </c>
      <c r="F78" s="8">
        <f t="shared" si="50"/>
        <v>3003.1924331194305</v>
      </c>
      <c r="G78" s="8">
        <f t="shared" si="51"/>
        <v>3002.6590997860972</v>
      </c>
      <c r="H78" s="8">
        <f t="shared" si="44"/>
        <v>2552.2602348181827</v>
      </c>
      <c r="I78" s="8">
        <f t="shared" si="45"/>
        <v>3456.8146314206779</v>
      </c>
    </row>
    <row r="79" spans="1:9" x14ac:dyDescent="0.2">
      <c r="A79" s="7">
        <v>2093</v>
      </c>
      <c r="B79" s="8">
        <f t="shared" si="46"/>
        <v>3160.9318693326545</v>
      </c>
      <c r="C79" s="8">
        <f t="shared" si="47"/>
        <v>3156.9318693326554</v>
      </c>
      <c r="D79" s="8">
        <f t="shared" si="48"/>
        <v>3156.8318693326546</v>
      </c>
      <c r="E79" s="8">
        <f t="shared" si="49"/>
        <v>3156.8318693326546</v>
      </c>
      <c r="F79" s="8">
        <f t="shared" si="50"/>
        <v>3156.8318693326546</v>
      </c>
      <c r="G79" s="8">
        <f t="shared" si="51"/>
        <v>3156.5318693326549</v>
      </c>
      <c r="H79" s="8">
        <f t="shared" si="44"/>
        <v>2683.0520889327568</v>
      </c>
      <c r="I79" s="8">
        <f t="shared" si="45"/>
        <v>3635.0716497325525</v>
      </c>
    </row>
    <row r="80" spans="1:9" x14ac:dyDescent="0.2">
      <c r="A80" s="6">
        <v>2094</v>
      </c>
      <c r="B80" s="8">
        <f t="shared" si="46"/>
        <v>3315.9379722125454</v>
      </c>
      <c r="C80" s="8">
        <f t="shared" si="47"/>
        <v>3310.6046388792133</v>
      </c>
      <c r="D80" s="8">
        <f t="shared" si="48"/>
        <v>3310.4713055458787</v>
      </c>
      <c r="E80" s="8">
        <f t="shared" si="49"/>
        <v>3310.4713055458787</v>
      </c>
      <c r="F80" s="8">
        <f t="shared" si="50"/>
        <v>3310.4713055458787</v>
      </c>
      <c r="G80" s="8">
        <f t="shared" si="51"/>
        <v>3310.4046388792126</v>
      </c>
      <c r="H80" s="8">
        <f t="shared" si="44"/>
        <v>2813.8439430473309</v>
      </c>
      <c r="I80" s="8">
        <f t="shared" si="45"/>
        <v>3813.3286680444271</v>
      </c>
    </row>
    <row r="81" spans="1:9" x14ac:dyDescent="0.2">
      <c r="A81" s="7">
        <v>2095</v>
      </c>
      <c r="B81" s="8">
        <f t="shared" si="46"/>
        <v>3470.9440750924364</v>
      </c>
      <c r="C81" s="8">
        <f t="shared" si="47"/>
        <v>3464.2774084257712</v>
      </c>
      <c r="D81" s="8">
        <f t="shared" si="48"/>
        <v>3464.1107417591029</v>
      </c>
      <c r="E81" s="8">
        <f t="shared" si="49"/>
        <v>3464.1107417591029</v>
      </c>
      <c r="F81" s="8">
        <f t="shared" si="50"/>
        <v>3464.1107417591029</v>
      </c>
      <c r="G81" s="8">
        <f t="shared" si="51"/>
        <v>3464.2774084257703</v>
      </c>
      <c r="H81" s="8">
        <f t="shared" si="44"/>
        <v>2944.4941304952376</v>
      </c>
      <c r="I81" s="8">
        <f t="shared" si="45"/>
        <v>3991.5856863563017</v>
      </c>
    </row>
    <row r="82" spans="1:9" x14ac:dyDescent="0.2">
      <c r="A82" s="6">
        <v>2096</v>
      </c>
      <c r="B82" s="8">
        <f t="shared" si="46"/>
        <v>3625.9501779723273</v>
      </c>
      <c r="C82" s="8">
        <f t="shared" si="47"/>
        <v>3617.9501779723291</v>
      </c>
      <c r="D82" s="8">
        <f t="shared" si="48"/>
        <v>3617.750177972327</v>
      </c>
      <c r="E82" s="8">
        <f t="shared" si="49"/>
        <v>3617.750177972327</v>
      </c>
      <c r="F82" s="8">
        <f t="shared" si="50"/>
        <v>3617.750177972327</v>
      </c>
      <c r="G82" s="8">
        <f t="shared" si="51"/>
        <v>3618.150177972328</v>
      </c>
      <c r="H82" s="8">
        <f t="shared" si="44"/>
        <v>3075.087651276478</v>
      </c>
      <c r="I82" s="8">
        <f t="shared" si="45"/>
        <v>4169.8427046681763</v>
      </c>
    </row>
    <row r="83" spans="1:9" x14ac:dyDescent="0.2">
      <c r="A83" s="7">
        <v>2097</v>
      </c>
      <c r="B83" s="8">
        <f t="shared" si="46"/>
        <v>3780.9562808522182</v>
      </c>
      <c r="C83" s="8">
        <f t="shared" si="47"/>
        <v>3771.622947518887</v>
      </c>
      <c r="D83" s="8">
        <f t="shared" si="48"/>
        <v>3771.3896141855512</v>
      </c>
      <c r="E83" s="8">
        <f t="shared" si="49"/>
        <v>3771.3896141855512</v>
      </c>
      <c r="F83" s="8">
        <f t="shared" si="50"/>
        <v>3771.3896141855512</v>
      </c>
      <c r="G83" s="8">
        <f t="shared" si="51"/>
        <v>3772.0229475188858</v>
      </c>
      <c r="H83" s="8">
        <f t="shared" si="44"/>
        <v>3205.6811720577184</v>
      </c>
      <c r="I83" s="8">
        <f t="shared" si="45"/>
        <v>4348.0997229800505</v>
      </c>
    </row>
    <row r="84" spans="1:9" x14ac:dyDescent="0.2">
      <c r="A84" s="6">
        <v>2098</v>
      </c>
      <c r="B84" s="8">
        <f t="shared" si="46"/>
        <v>3935.9623837321092</v>
      </c>
      <c r="C84" s="8">
        <f t="shared" si="47"/>
        <v>3925.2957170654449</v>
      </c>
      <c r="D84" s="8">
        <f t="shared" si="48"/>
        <v>3925.0290503987753</v>
      </c>
      <c r="E84" s="8">
        <f t="shared" si="49"/>
        <v>3925.0290503987753</v>
      </c>
      <c r="F84" s="8">
        <f t="shared" si="50"/>
        <v>3925.0290503987753</v>
      </c>
      <c r="G84" s="8">
        <f t="shared" si="51"/>
        <v>3925.8957170654435</v>
      </c>
      <c r="H84" s="8">
        <f t="shared" si="44"/>
        <v>3336.2746928389588</v>
      </c>
      <c r="I84" s="8">
        <f t="shared" si="45"/>
        <v>4526.3567412919256</v>
      </c>
    </row>
    <row r="85" spans="1:9" x14ac:dyDescent="0.2">
      <c r="A85" s="7">
        <v>2099</v>
      </c>
      <c r="B85" s="8">
        <f t="shared" si="46"/>
        <v>4090.9684866120001</v>
      </c>
      <c r="C85" s="8">
        <f t="shared" si="47"/>
        <v>4078.9684866120028</v>
      </c>
      <c r="D85" s="8">
        <f t="shared" si="48"/>
        <v>4078.6684866119995</v>
      </c>
      <c r="E85" s="8">
        <f t="shared" si="49"/>
        <v>4078.6684866119995</v>
      </c>
      <c r="F85" s="8">
        <f t="shared" si="50"/>
        <v>4078.6684866119995</v>
      </c>
      <c r="G85" s="8">
        <f t="shared" si="51"/>
        <v>4079.7684866120012</v>
      </c>
      <c r="H85" s="8">
        <f t="shared" si="44"/>
        <v>3466.8682136201996</v>
      </c>
      <c r="I85" s="8">
        <f t="shared" si="45"/>
        <v>4704.6137596037997</v>
      </c>
    </row>
    <row r="86" spans="1:9" x14ac:dyDescent="0.2">
      <c r="A86" s="6">
        <v>2100</v>
      </c>
      <c r="B86" s="8">
        <v>4245.9745894918924</v>
      </c>
      <c r="C86" s="8">
        <v>4232.6412561585594</v>
      </c>
      <c r="D86" s="8">
        <v>4232.3079228252254</v>
      </c>
      <c r="E86" s="8">
        <v>4232.3079228252254</v>
      </c>
      <c r="F86" s="8">
        <v>4232.3079228252254</v>
      </c>
      <c r="G86" s="8">
        <v>4233.6412561585594</v>
      </c>
      <c r="H86" s="8">
        <f t="shared" si="44"/>
        <v>3597.4617344014414</v>
      </c>
      <c r="I86" s="8">
        <f t="shared" si="45"/>
        <v>4882.8707779156766</v>
      </c>
    </row>
    <row r="87" spans="1:9" x14ac:dyDescent="0.2">
      <c r="A87" s="6" t="s">
        <v>15</v>
      </c>
      <c r="E87" s="2"/>
      <c r="H87" s="9"/>
      <c r="I87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Fofrich</dc:creator>
  <cp:lastModifiedBy>Robert Fofrich</cp:lastModifiedBy>
  <dcterms:created xsi:type="dcterms:W3CDTF">2021-11-17T17:51:40Z</dcterms:created>
  <dcterms:modified xsi:type="dcterms:W3CDTF">2023-10-03T01:24:41Z</dcterms:modified>
</cp:coreProperties>
</file>